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igitalgojp.sharepoint.com/sites/DA-so-dar/DocLib-review-folder/★★新general★★/12_予算要求・執行業務/◆ポータルサイト構築/★α版マスタデータ/★ウェブサイトマスタデータ/20240628/"/>
    </mc:Choice>
  </mc:AlternateContent>
  <xr:revisionPtr revIDLastSave="208" documentId="13_ncr:1_{60A2722F-914A-4292-A8D7-DE9038B1DB48}" xr6:coauthVersionLast="47" xr6:coauthVersionMax="47" xr10:uidLastSave="{7A42A1D2-7E08-41FD-A808-42EF6FBDB727}"/>
  <bookViews>
    <workbookView minimized="1" xWindow="14010" yWindow="330" windowWidth="14400" windowHeight="14820" firstSheet="2" activeTab="3" xr2:uid="{00000000-000D-0000-FFFF-FFFF00000000}"/>
  </bookViews>
  <sheets>
    <sheet name="map-1" sheetId="1" r:id="rId1"/>
    <sheet name="map-2" sheetId="6" r:id="rId2"/>
    <sheet name="categories" sheetId="2" r:id="rId3"/>
    <sheet name="offers" sheetId="8" r:id="rId4"/>
    <sheet name="products-講習・試験" sheetId="3" r:id="rId5"/>
    <sheet name="products-往訪閲覧・縦覧" sheetId="9" r:id="rId6"/>
    <sheet name="products-事業場の管理・業務状況等の確認" sheetId="10" r:id="rId7"/>
    <sheet name="products-広域な利用状況・被害等の把握" sheetId="5" r:id="rId8"/>
    <sheet name="products-侵入痕跡・状況異変を検知する見張り" sheetId="13" r:id="rId9"/>
    <sheet name="products-目視等による施工・経年劣化・安全措置対策状況" sheetId="14" r:id="rId10"/>
    <sheet name="products-測定・分析" sheetId="15" r:id="rId11"/>
    <sheet name="relations" sheetId="4" r:id="rId12"/>
    <sheet name="news" sheetId="7" r:id="rId13"/>
  </sheets>
  <definedNames>
    <definedName name="_xlnm._FilterDatabase" localSheetId="11" hidden="1">relations!$A$1:$AB$196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7" i="4" l="1"/>
  <c r="D197" i="4"/>
  <c r="D171" i="4"/>
  <c r="C172" i="4"/>
  <c r="D172" i="4"/>
  <c r="C173" i="4"/>
  <c r="D173" i="4"/>
  <c r="C174" i="4"/>
  <c r="D174" i="4"/>
  <c r="C175" i="4"/>
  <c r="D175" i="4"/>
  <c r="C176" i="4"/>
  <c r="D176" i="4"/>
  <c r="C177" i="4"/>
  <c r="D177" i="4"/>
  <c r="C178" i="4"/>
  <c r="D178" i="4"/>
  <c r="C179" i="4"/>
  <c r="D179" i="4"/>
  <c r="C110" i="4"/>
  <c r="D110" i="4"/>
  <c r="C111" i="4"/>
  <c r="D111" i="4"/>
  <c r="C90" i="4"/>
  <c r="D90" i="4"/>
  <c r="E90" i="4"/>
  <c r="C91" i="4"/>
  <c r="D91" i="4"/>
  <c r="E91" i="4"/>
  <c r="C46" i="4"/>
  <c r="D46" i="4"/>
  <c r="E46" i="4"/>
  <c r="C47" i="4"/>
  <c r="D47" i="4"/>
  <c r="E47" i="4"/>
  <c r="D48" i="4"/>
  <c r="E48" i="4"/>
  <c r="C25" i="4"/>
  <c r="D25" i="4"/>
  <c r="E25" i="4"/>
  <c r="E19" i="4"/>
  <c r="D19" i="4"/>
  <c r="C2" i="4"/>
  <c r="D2" i="4"/>
  <c r="E2"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C20" i="4"/>
  <c r="D20" i="4"/>
  <c r="E20" i="4"/>
  <c r="C21" i="4"/>
  <c r="D21" i="4"/>
  <c r="E21" i="4"/>
  <c r="C22" i="4"/>
  <c r="D22" i="4"/>
  <c r="E22" i="4"/>
  <c r="C23" i="4"/>
  <c r="D23" i="4"/>
  <c r="E23" i="4"/>
  <c r="C24" i="4"/>
  <c r="D24" i="4"/>
  <c r="E24" i="4"/>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C36" i="4"/>
  <c r="D36" i="4"/>
  <c r="E36" i="4"/>
  <c r="C37" i="4"/>
  <c r="D37" i="4"/>
  <c r="E37" i="4"/>
  <c r="C38" i="4"/>
  <c r="D38" i="4"/>
  <c r="E38" i="4"/>
  <c r="C39" i="4"/>
  <c r="D39" i="4"/>
  <c r="E39" i="4"/>
  <c r="C40" i="4"/>
  <c r="D40" i="4"/>
  <c r="E40" i="4"/>
  <c r="C41" i="4"/>
  <c r="D41" i="4"/>
  <c r="E41" i="4"/>
  <c r="C42" i="4"/>
  <c r="D42" i="4"/>
  <c r="E42" i="4"/>
  <c r="C43" i="4"/>
  <c r="D43" i="4"/>
  <c r="E43" i="4"/>
  <c r="C44" i="4"/>
  <c r="D44" i="4"/>
  <c r="E44" i="4"/>
  <c r="C45" i="4"/>
  <c r="D45" i="4"/>
  <c r="E45" i="4"/>
  <c r="C49" i="4"/>
  <c r="D49" i="4"/>
  <c r="E49" i="4"/>
  <c r="C50" i="4"/>
  <c r="D50" i="4"/>
  <c r="E50" i="4"/>
  <c r="C51" i="4"/>
  <c r="D51" i="4"/>
  <c r="E51" i="4"/>
  <c r="C52" i="4"/>
  <c r="D52" i="4"/>
  <c r="E52" i="4"/>
  <c r="C53" i="4"/>
  <c r="D53" i="4"/>
  <c r="E53" i="4"/>
  <c r="C54" i="4"/>
  <c r="D54" i="4"/>
  <c r="E54" i="4"/>
  <c r="C55" i="4"/>
  <c r="D55" i="4"/>
  <c r="E55" i="4"/>
  <c r="C56" i="4"/>
  <c r="D56" i="4"/>
  <c r="E56" i="4"/>
  <c r="C57" i="4"/>
  <c r="D57" i="4"/>
  <c r="E57" i="4"/>
  <c r="C58" i="4"/>
  <c r="D58" i="4"/>
  <c r="E58" i="4"/>
  <c r="C59" i="4"/>
  <c r="D59" i="4"/>
  <c r="E59" i="4"/>
  <c r="C60" i="4"/>
  <c r="D60" i="4"/>
  <c r="E60" i="4"/>
  <c r="C61" i="4"/>
  <c r="D61" i="4"/>
  <c r="E61" i="4"/>
  <c r="C62" i="4"/>
  <c r="D62" i="4"/>
  <c r="E62" i="4"/>
  <c r="C63" i="4"/>
  <c r="D63" i="4"/>
  <c r="E63" i="4"/>
  <c r="C64" i="4"/>
  <c r="D64" i="4"/>
  <c r="E64" i="4"/>
  <c r="C65" i="4"/>
  <c r="D65" i="4"/>
  <c r="E65" i="4"/>
  <c r="C66" i="4"/>
  <c r="D66" i="4"/>
  <c r="E66" i="4"/>
  <c r="C67" i="4"/>
  <c r="D67" i="4"/>
  <c r="E67" i="4"/>
  <c r="C68" i="4"/>
  <c r="D68" i="4"/>
  <c r="E68" i="4"/>
  <c r="C69" i="4"/>
  <c r="D69" i="4"/>
  <c r="E69" i="4"/>
  <c r="C70" i="4"/>
  <c r="D70" i="4"/>
  <c r="E70" i="4"/>
  <c r="C71" i="4"/>
  <c r="D71" i="4"/>
  <c r="E71" i="4"/>
  <c r="C72" i="4"/>
  <c r="D72" i="4"/>
  <c r="E72" i="4"/>
  <c r="C73" i="4"/>
  <c r="D73" i="4"/>
  <c r="E73" i="4"/>
  <c r="C74" i="4"/>
  <c r="D74" i="4"/>
  <c r="E74" i="4"/>
  <c r="C75" i="4"/>
  <c r="D75" i="4"/>
  <c r="E75" i="4"/>
  <c r="C76" i="4"/>
  <c r="D76" i="4"/>
  <c r="E76" i="4"/>
  <c r="C77" i="4"/>
  <c r="D77" i="4"/>
  <c r="E77" i="4"/>
  <c r="C78" i="4"/>
  <c r="D78" i="4"/>
  <c r="E78" i="4"/>
  <c r="C79" i="4"/>
  <c r="D79" i="4"/>
  <c r="E79" i="4"/>
  <c r="C80" i="4"/>
  <c r="D80" i="4"/>
  <c r="E80" i="4"/>
  <c r="C81" i="4"/>
  <c r="D81" i="4"/>
  <c r="E81" i="4"/>
  <c r="C82" i="4"/>
  <c r="D82" i="4"/>
  <c r="E82" i="4"/>
  <c r="C83" i="4"/>
  <c r="D83" i="4"/>
  <c r="E83" i="4"/>
  <c r="C84" i="4"/>
  <c r="D84" i="4"/>
  <c r="E84" i="4"/>
  <c r="C85" i="4"/>
  <c r="D85" i="4"/>
  <c r="E85" i="4"/>
  <c r="C86" i="4"/>
  <c r="D86" i="4"/>
  <c r="E86" i="4"/>
  <c r="C87" i="4"/>
  <c r="D87" i="4"/>
  <c r="E87" i="4"/>
  <c r="C88" i="4"/>
  <c r="D88" i="4"/>
  <c r="E88" i="4"/>
  <c r="C89" i="4"/>
  <c r="D89" i="4"/>
  <c r="E89"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B20" i="15"/>
  <c r="B19" i="15"/>
  <c r="B18" i="15"/>
  <c r="B17" i="15"/>
  <c r="B16" i="15"/>
  <c r="B15" i="15"/>
  <c r="B14" i="15"/>
  <c r="B13" i="15"/>
  <c r="B12" i="15"/>
  <c r="B11" i="15"/>
  <c r="B10" i="15"/>
  <c r="B9" i="15"/>
  <c r="B8" i="15"/>
  <c r="B7" i="15"/>
  <c r="B6" i="15"/>
  <c r="B5" i="15"/>
  <c r="B4" i="15"/>
  <c r="B3" i="15"/>
  <c r="B70" i="14"/>
  <c r="B69" i="14"/>
  <c r="B68" i="14"/>
  <c r="B67" i="14"/>
  <c r="B66" i="14"/>
  <c r="B65" i="14"/>
  <c r="B64" i="14"/>
  <c r="B63" i="14"/>
  <c r="B62" i="14"/>
  <c r="C171" i="4" s="1"/>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2" i="13"/>
  <c r="B21" i="13"/>
  <c r="B20" i="13"/>
  <c r="B19" i="13"/>
  <c r="B18" i="13"/>
  <c r="B17" i="13"/>
  <c r="B16" i="13"/>
  <c r="B15" i="13"/>
  <c r="B14" i="13"/>
  <c r="B13" i="13"/>
  <c r="B12" i="13"/>
  <c r="B11" i="13"/>
  <c r="B10" i="13"/>
  <c r="B9" i="13"/>
  <c r="B8" i="13"/>
  <c r="B7" i="13"/>
  <c r="B6" i="13"/>
  <c r="B5" i="13"/>
  <c r="B4" i="13"/>
  <c r="B3" i="13"/>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5" i="10"/>
  <c r="C48" i="4" s="1"/>
  <c r="B24" i="10"/>
  <c r="B23" i="10"/>
  <c r="B22" i="10"/>
  <c r="B21" i="10"/>
  <c r="B20" i="10"/>
  <c r="B19" i="10"/>
  <c r="B18" i="10"/>
  <c r="B17" i="10"/>
  <c r="B16" i="10"/>
  <c r="B15" i="10"/>
  <c r="B14" i="10"/>
  <c r="B13" i="10"/>
  <c r="B12" i="10"/>
  <c r="B11" i="10"/>
  <c r="B10" i="10"/>
  <c r="B9" i="10"/>
  <c r="B8" i="10"/>
  <c r="B7" i="10"/>
  <c r="B6" i="10"/>
  <c r="B5" i="10"/>
  <c r="B4" i="10"/>
  <c r="B3" i="10"/>
  <c r="B8" i="9"/>
  <c r="B7" i="9"/>
  <c r="B6" i="9"/>
  <c r="B5" i="9"/>
  <c r="B4" i="9"/>
  <c r="B3" i="9"/>
  <c r="B20" i="3"/>
  <c r="C19" i="4" s="1"/>
  <c r="B19" i="3"/>
  <c r="B18" i="3"/>
  <c r="B17" i="3"/>
  <c r="B16" i="3"/>
  <c r="B15" i="3"/>
  <c r="B14" i="3"/>
  <c r="B13" i="3"/>
  <c r="B12" i="3"/>
  <c r="B11" i="3"/>
  <c r="B10" i="3"/>
  <c r="B9" i="3"/>
  <c r="B8" i="3"/>
  <c r="B7" i="3"/>
  <c r="B6" i="3"/>
  <c r="B5" i="3"/>
  <c r="B4" i="3"/>
  <c r="B3" i="3"/>
</calcChain>
</file>

<file path=xl/sharedStrings.xml><?xml version="1.0" encoding="utf-8"?>
<sst xmlns="http://schemas.openxmlformats.org/spreadsheetml/2006/main" count="20958" uniqueCount="4919">
  <si>
    <t>趣旨</t>
    <phoneticPr fontId="3"/>
  </si>
  <si>
    <t>判断・対応内容</t>
    <phoneticPr fontId="3"/>
  </si>
  <si>
    <t>管理対象（例）</t>
    <phoneticPr fontId="3"/>
  </si>
  <si>
    <t>-</t>
    <phoneticPr fontId="3"/>
  </si>
  <si>
    <t>管理に必要なデータ内容</t>
    <phoneticPr fontId="3"/>
  </si>
  <si>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</si>
  <si>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</si>
  <si>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</si>
  <si>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</si>
  <si>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</si>
  <si>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</si>
  <si>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</si>
  <si>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</si>
  <si>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</si>
  <si>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</si>
  <si>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</si>
  <si>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</si>
  <si>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</si>
  <si>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</si>
  <si>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</si>
  <si>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</si>
  <si>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</si>
  <si>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</si>
  <si>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</si>
  <si>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</si>
  <si>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</si>
  <si>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</si>
  <si>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</si>
  <si>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</si>
  <si>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</si>
  <si>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</si>
  <si>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</si>
  <si>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</si>
  <si>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</si>
  <si>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</si>
  <si>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</si>
  <si>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</si>
  <si>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</si>
  <si>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</si>
  <si>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</si>
  <si>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</si>
  <si>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</si>
  <si>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</si>
  <si>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</si>
  <si>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</si>
  <si>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</si>
  <si>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</si>
  <si>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</si>
  <si>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</si>
  <si>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</si>
  <si>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</si>
  <si>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</si>
  <si>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</si>
  <si>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</si>
  <si>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</si>
  <si>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</si>
  <si>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</si>
  <si>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</si>
  <si>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</si>
  <si>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</si>
  <si>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</si>
  <si>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</si>
  <si>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</si>
  <si>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</si>
  <si>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</si>
  <si>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</si>
  <si>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</si>
  <si>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</si>
  <si>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</si>
  <si>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</si>
  <si>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</si>
  <si>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</si>
  <si>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</si>
  <si>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</si>
  <si>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</si>
  <si>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</si>
  <si>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</si>
  <si>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</si>
  <si>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</si>
  <si>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</si>
  <si>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音響・超音波センサ（音波）</t>
  </si>
  <si>
    <t>文字認識（ＯＣＲ、ＱＲコード）</t>
    <phoneticPr fontId="3"/>
  </si>
  <si>
    <t>文章解析（形態素解析、構文解析、意味解析、文脈解析）</t>
  </si>
  <si>
    <t>検索・翻訳</t>
  </si>
  <si>
    <t>安全措置状況</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</si>
  <si>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</si>
  <si>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</si>
  <si>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</si>
  <si>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</si>
  <si>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</si>
  <si>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</si>
  <si>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</si>
  <si>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</si>
  <si>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</si>
  <si>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</si>
  <si>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</si>
  <si>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</si>
  <si>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</si>
  <si>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</si>
  <si>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</si>
  <si>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</si>
  <si>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</si>
  <si>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</si>
  <si>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</si>
  <si>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</si>
  <si>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</si>
  <si>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</si>
  <si>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</si>
  <si>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</si>
  <si>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</si>
  <si>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</si>
  <si>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</si>
  <si>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</si>
  <si>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</si>
  <si>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</si>
  <si>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</si>
  <si>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</si>
  <si>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</si>
  <si>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</si>
  <si>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</si>
  <si>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</si>
  <si>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</si>
  <si>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</si>
  <si>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</si>
  <si>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</si>
  <si>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</si>
  <si>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</si>
  <si>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</si>
  <si>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規制に基づく業務類型</t>
    <phoneticPr fontId="3"/>
  </si>
  <si>
    <t>セキュリティ・トラスト機能</t>
    <phoneticPr fontId="3"/>
  </si>
  <si>
    <t>人間が入力、またはオンライン上の行動を記録したデータ</t>
    <phoneticPr fontId="3"/>
  </si>
  <si>
    <t>移動機能</t>
    <phoneticPr fontId="3"/>
  </si>
  <si>
    <t>3要素（機密性・完全性・可用性）</t>
    <phoneticPr fontId="3"/>
  </si>
  <si>
    <t>検査・点検・監査</t>
    <phoneticPr fontId="3"/>
  </si>
  <si>
    <t>屋外環境（山(森林)・川・海等）、土地、天候</t>
    <phoneticPr fontId="3"/>
  </si>
  <si>
    <t>利用状況</t>
    <phoneticPr fontId="3"/>
  </si>
  <si>
    <t>生態系・自然物</t>
    <phoneticPr fontId="3"/>
  </si>
  <si>
    <t>水質・大気質</t>
    <phoneticPr fontId="3"/>
  </si>
  <si>
    <t>天候情報</t>
    <phoneticPr fontId="3"/>
  </si>
  <si>
    <t>土木構造物</t>
    <phoneticPr fontId="3"/>
  </si>
  <si>
    <t>設計・施工・製造状況</t>
    <phoneticPr fontId="3"/>
  </si>
  <si>
    <t>検索・翻訳</t>
    <phoneticPr fontId="3"/>
  </si>
  <si>
    <t>安全措置対策状況</t>
    <phoneticPr fontId="3"/>
  </si>
  <si>
    <t>技術基準乖離・経年劣化状況</t>
    <phoneticPr fontId="3"/>
  </si>
  <si>
    <t>破損・漏えい、動作異常等</t>
    <phoneticPr fontId="3"/>
  </si>
  <si>
    <t>成分・温度・濃度・材質等</t>
    <phoneticPr fontId="3"/>
  </si>
  <si>
    <t>製品・食品、器具、設備、建築物等</t>
    <phoneticPr fontId="3"/>
  </si>
  <si>
    <t>安全措置対策状況 (製品等)</t>
    <rPh sb="10" eb="12">
      <t xml:space="preserve">セイヒｎ </t>
    </rPh>
    <rPh sb="12" eb="13">
      <t xml:space="preserve">トウ </t>
    </rPh>
    <phoneticPr fontId="3"/>
  </si>
  <si>
    <t>破損、動作異常等</t>
    <phoneticPr fontId="3"/>
  </si>
  <si>
    <t>清掃・安全衛生・整備状態</t>
    <phoneticPr fontId="3"/>
  </si>
  <si>
    <t>家畜等</t>
    <phoneticPr fontId="3"/>
  </si>
  <si>
    <t>成分・温度・濃度等</t>
    <phoneticPr fontId="3"/>
  </si>
  <si>
    <t>人</t>
    <phoneticPr fontId="3"/>
  </si>
  <si>
    <t>健康状態</t>
    <phoneticPr fontId="3"/>
  </si>
  <si>
    <t>能力</t>
    <phoneticPr fontId="3"/>
  </si>
  <si>
    <t>行動</t>
    <phoneticPr fontId="3"/>
  </si>
  <si>
    <t>組織</t>
    <phoneticPr fontId="3"/>
  </si>
  <si>
    <t>管理・業務状況</t>
    <phoneticPr fontId="3"/>
  </si>
  <si>
    <t>管理方針</t>
    <phoneticPr fontId="3"/>
  </si>
  <si>
    <t>監視・見張り・監督</t>
    <phoneticPr fontId="3"/>
  </si>
  <si>
    <t>建築物・エリア等</t>
    <phoneticPr fontId="3"/>
  </si>
  <si>
    <t>侵入痕跡・状況異変</t>
    <phoneticPr fontId="3"/>
  </si>
  <si>
    <t>診断・診察</t>
    <phoneticPr fontId="3"/>
  </si>
  <si>
    <t>言動・健康状態</t>
    <phoneticPr fontId="3"/>
  </si>
  <si>
    <t>身分・能力証明</t>
    <phoneticPr fontId="3"/>
  </si>
  <si>
    <t>本人・身分証明書</t>
    <phoneticPr fontId="3"/>
  </si>
  <si>
    <t>身分情報</t>
    <phoneticPr fontId="3"/>
  </si>
  <si>
    <t>資格・認定証明書</t>
    <phoneticPr fontId="3"/>
  </si>
  <si>
    <t>資格・認定情報</t>
    <phoneticPr fontId="3"/>
  </si>
  <si>
    <t>講習・教育</t>
    <phoneticPr fontId="3"/>
  </si>
  <si>
    <t>知識、技能等</t>
    <phoneticPr fontId="3"/>
  </si>
  <si>
    <t>教育内容</t>
    <rPh sb="0" eb="4">
      <t xml:space="preserve">キョウイクナイヨウ </t>
    </rPh>
    <phoneticPr fontId="3"/>
  </si>
  <si>
    <t>記録・保管</t>
    <phoneticPr fontId="3"/>
  </si>
  <si>
    <t>書面・情報等</t>
    <phoneticPr fontId="3"/>
  </si>
  <si>
    <t>記録情報</t>
    <rPh sb="0" eb="4">
      <t xml:space="preserve">キロクジョウホウ </t>
    </rPh>
    <phoneticPr fontId="3"/>
  </si>
  <si>
    <t>報告・申請・提出</t>
    <phoneticPr fontId="3"/>
  </si>
  <si>
    <t>報告等情報</t>
    <phoneticPr fontId="3"/>
  </si>
  <si>
    <t>公示・掲示</t>
    <phoneticPr fontId="3"/>
  </si>
  <si>
    <t>掲示情報</t>
    <phoneticPr fontId="3"/>
  </si>
  <si>
    <t>閲覧・交付</t>
    <phoneticPr fontId="3"/>
  </si>
  <si>
    <t>記録等情報</t>
    <rPh sb="0" eb="1">
      <t xml:space="preserve">キロクトウ </t>
    </rPh>
    <rPh sb="3" eb="5">
      <t xml:space="preserve">ジョウホウ </t>
    </rPh>
    <phoneticPr fontId="3"/>
  </si>
  <si>
    <t>契約・取引・決済</t>
    <phoneticPr fontId="3"/>
  </si>
  <si>
    <t>契約・取引・決済情報</t>
    <phoneticPr fontId="3"/>
  </si>
  <si>
    <t>自然・環境の適格性</t>
    <rPh sb="0" eb="2">
      <t xml:space="preserve">シゼｎ </t>
    </rPh>
    <rPh sb="3" eb="5">
      <t xml:space="preserve">カンキョウ </t>
    </rPh>
    <rPh sb="6" eb="9">
      <t xml:space="preserve">テキカクセイ </t>
    </rPh>
    <phoneticPr fontId="3"/>
  </si>
  <si>
    <t>屋外環境、都市ネットワーク</t>
    <rPh sb="0" eb="4">
      <t xml:space="preserve">オクガイカンキョウ </t>
    </rPh>
    <rPh sb="5" eb="7">
      <t xml:space="preserve">トシ </t>
    </rPh>
    <phoneticPr fontId="3"/>
  </si>
  <si>
    <t>オンライン会議、電子台帳</t>
    <rPh sb="8" eb="12">
      <t xml:space="preserve">デンシダイチョウ </t>
    </rPh>
    <phoneticPr fontId="3"/>
  </si>
  <si>
    <t>無人航空機・ドローン</t>
    <rPh sb="0" eb="5">
      <t xml:space="preserve">ムジンコウクウキ </t>
    </rPh>
    <phoneticPr fontId="3"/>
  </si>
  <si>
    <t>データ暗号化、プライバシーテック (PETs)</t>
    <phoneticPr fontId="3"/>
  </si>
  <si>
    <t>本人認証、電子透かし、NFT</t>
    <rPh sb="0" eb="4">
      <t xml:space="preserve">ホンニンニンショウ </t>
    </rPh>
    <rPh sb="5" eb="8">
      <t xml:space="preserve">デンシスカシ </t>
    </rPh>
    <phoneticPr fontId="3"/>
  </si>
  <si>
    <t>Bluetooth・無線LAN</t>
    <rPh sb="10" eb="12">
      <t xml:space="preserve">ムセｎ </t>
    </rPh>
    <phoneticPr fontId="3"/>
  </si>
  <si>
    <t>衛星通信、5G</t>
    <rPh sb="0" eb="4">
      <t xml:space="preserve">エイセイツウシｎ </t>
    </rPh>
    <phoneticPr fontId="3"/>
  </si>
  <si>
    <t>クラウドストレージ</t>
    <phoneticPr fontId="3"/>
  </si>
  <si>
    <t>物体認識・物体検出AI</t>
    <rPh sb="0" eb="4">
      <t xml:space="preserve">ブッタイニンシキ </t>
    </rPh>
    <rPh sb="5" eb="9">
      <t xml:space="preserve">ブッタイケンシュツ </t>
    </rPh>
    <phoneticPr fontId="3"/>
  </si>
  <si>
    <t>点群データ解析、デジタルツイン</t>
    <rPh sb="0" eb="1">
      <t xml:space="preserve">テングｎ </t>
    </rPh>
    <rPh sb="1" eb="2">
      <t xml:space="preserve">グｎ </t>
    </rPh>
    <phoneticPr fontId="3"/>
  </si>
  <si>
    <t>亀裂・異常検出AI</t>
    <rPh sb="0" eb="2">
      <t xml:space="preserve">キレツ </t>
    </rPh>
    <rPh sb="3" eb="5">
      <t xml:space="preserve">イジョウ </t>
    </rPh>
    <rPh sb="5" eb="7">
      <t xml:space="preserve">ケンシュツ </t>
    </rPh>
    <phoneticPr fontId="3"/>
  </si>
  <si>
    <t>経年劣化・故障予測AI</t>
    <rPh sb="0" eb="4">
      <t xml:space="preserve">ケイネンレッカ </t>
    </rPh>
    <rPh sb="5" eb="9">
      <t xml:space="preserve">コショウヨソク </t>
    </rPh>
    <phoneticPr fontId="3"/>
  </si>
  <si>
    <t>自動制御・モニタリング</t>
    <rPh sb="0" eb="1">
      <t xml:space="preserve">ジドウセイギョ </t>
    </rPh>
    <phoneticPr fontId="3"/>
  </si>
  <si>
    <t>デジタルサイネージ、スマートグラス、オンライン証明書</t>
    <rPh sb="23" eb="26">
      <t xml:space="preserve">ショウメイショ </t>
    </rPh>
    <phoneticPr fontId="3"/>
  </si>
  <si>
    <t>リアルタイムモニタリング・緊急通報</t>
    <rPh sb="13" eb="17">
      <t xml:space="preserve">キンキュウツウホウ </t>
    </rPh>
    <phoneticPr fontId="3"/>
  </si>
  <si>
    <t>遠隔制御</t>
    <rPh sb="0" eb="4">
      <t xml:space="preserve">エンカクセイギョ </t>
    </rPh>
    <phoneticPr fontId="3"/>
  </si>
  <si>
    <t>土地利用</t>
    <rPh sb="0" eb="4">
      <t xml:space="preserve">トチリヨウ </t>
    </rPh>
    <phoneticPr fontId="3"/>
  </si>
  <si>
    <t>人工物・製品・食品・家畜等の適格性</t>
    <rPh sb="0" eb="3">
      <t xml:space="preserve">ジンコウブツ </t>
    </rPh>
    <rPh sb="4" eb="6">
      <t xml:space="preserve">セイヒｎ </t>
    </rPh>
    <rPh sb="7" eb="9">
      <t xml:space="preserve">ショクヒｎ </t>
    </rPh>
    <rPh sb="10" eb="12">
      <t xml:space="preserve">カチク </t>
    </rPh>
    <rPh sb="12" eb="13">
      <t xml:space="preserve">トウ </t>
    </rPh>
    <rPh sb="14" eb="17">
      <t xml:space="preserve">テキカクセイ </t>
    </rPh>
    <phoneticPr fontId="3"/>
  </si>
  <si>
    <t>土木構造物、建築物、モビリティ</t>
    <phoneticPr fontId="3"/>
  </si>
  <si>
    <t>設備・機器、生活用品等</t>
    <phoneticPr fontId="3"/>
  </si>
  <si>
    <t>文章解析AI</t>
    <rPh sb="0" eb="2">
      <t xml:space="preserve">ブンショウ </t>
    </rPh>
    <rPh sb="2" eb="4">
      <t xml:space="preserve">カイセキ </t>
    </rPh>
    <phoneticPr fontId="3"/>
  </si>
  <si>
    <t>生活用品、食品、家畜等</t>
    <phoneticPr fontId="3"/>
  </si>
  <si>
    <t>人の適格性</t>
    <rPh sb="0" eb="1">
      <t xml:space="preserve">ヒトノ </t>
    </rPh>
    <rPh sb="2" eb="5">
      <t xml:space="preserve">テキカクセイ </t>
    </rPh>
    <phoneticPr fontId="3"/>
  </si>
  <si>
    <t>人の行為・行動、身体の状態等</t>
    <phoneticPr fontId="3"/>
  </si>
  <si>
    <t>音声文字変換</t>
    <rPh sb="0" eb="6">
      <t xml:space="preserve">オンセイモジヘンカｎ </t>
    </rPh>
    <phoneticPr fontId="3"/>
  </si>
  <si>
    <t>本人・身分の証明</t>
    <phoneticPr fontId="3"/>
  </si>
  <si>
    <t>生成AI（画像・動画・文章）</t>
    <rPh sb="0" eb="2">
      <t xml:space="preserve">セイセイ </t>
    </rPh>
    <rPh sb="5" eb="7">
      <t xml:space="preserve">ガゾウ </t>
    </rPh>
    <rPh sb="8" eb="10">
      <t xml:space="preserve">ドウガ </t>
    </rPh>
    <rPh sb="11" eb="13">
      <t xml:space="preserve">ブンショウ </t>
    </rPh>
    <phoneticPr fontId="3"/>
  </si>
  <si>
    <t>組織・事業体の適格性</t>
    <rPh sb="0" eb="2">
      <t xml:space="preserve">ソシキ </t>
    </rPh>
    <rPh sb="3" eb="6">
      <t xml:space="preserve">ジギョウタイ </t>
    </rPh>
    <rPh sb="7" eb="10">
      <t xml:space="preserve">テキカクセイ </t>
    </rPh>
    <phoneticPr fontId="3"/>
  </si>
  <si>
    <t>名称、登録等</t>
    <phoneticPr fontId="3"/>
  </si>
  <si>
    <t>管理・業務状況・記録</t>
    <phoneticPr fontId="3"/>
  </si>
  <si>
    <t>行政手続き・民間サービス・教育に係る情報伝達</t>
    <rPh sb="0" eb="4">
      <t xml:space="preserve">ギョウセイテツヅキ </t>
    </rPh>
    <rPh sb="6" eb="8">
      <t xml:space="preserve">ミンカｎ </t>
    </rPh>
    <rPh sb="13" eb="15">
      <t xml:space="preserve">キョウイク </t>
    </rPh>
    <rPh sb="16" eb="17">
      <t xml:space="preserve">カカル </t>
    </rPh>
    <rPh sb="18" eb="22">
      <t xml:space="preserve">ジョウホウデンタツ </t>
    </rPh>
    <phoneticPr fontId="3"/>
  </si>
  <si>
    <t>申請・登録・届出内容</t>
    <phoneticPr fontId="3"/>
  </si>
  <si>
    <t>通知・報告</t>
    <phoneticPr fontId="3"/>
  </si>
  <si>
    <t>公的記録・共有</t>
    <phoneticPr fontId="3"/>
  </si>
  <si>
    <t>契約、取引記録、決済等</t>
    <phoneticPr fontId="3"/>
  </si>
  <si>
    <t>地域計画</t>
    <phoneticPr fontId="3"/>
  </si>
  <si>
    <t>屋外環境、土地、天候</t>
    <phoneticPr fontId="3"/>
  </si>
  <si>
    <t>人</t>
    <rPh sb="0" eb="1">
      <t xml:space="preserve">ヒト </t>
    </rPh>
    <phoneticPr fontId="3"/>
  </si>
  <si>
    <t>組織</t>
    <rPh sb="0" eb="2">
      <t xml:space="preserve">ソシキ </t>
    </rPh>
    <phoneticPr fontId="3"/>
  </si>
  <si>
    <t>組織</t>
    <rPh sb="0" eb="1">
      <t xml:space="preserve">ソシキ </t>
    </rPh>
    <phoneticPr fontId="3"/>
  </si>
  <si>
    <t>id</t>
  </si>
  <si>
    <t>description</t>
  </si>
  <si>
    <t>type</t>
  </si>
  <si>
    <t>link</t>
  </si>
  <si>
    <t>shortdesc</t>
  </si>
  <si>
    <t>y-header-1</t>
    <phoneticPr fontId="3"/>
  </si>
  <si>
    <t>y-header-1</t>
  </si>
  <si>
    <t>川や海等の環境や上下水道等の水質、屋外環境の大気質の検査（成分検査、有害物質の有無等）を実施する機能</t>
  </si>
  <si>
    <t>天候の状況の検査や状態確認を実施する機能</t>
    <phoneticPr fontId="3"/>
  </si>
  <si>
    <t>森林、川、海等の屋外環境に存在する生態系の検査や状態の確認を実施する機能</t>
    <phoneticPr fontId="3"/>
  </si>
  <si>
    <t>私有地・有地等の土地・区画の利用状況（家屋・施設の立地状況も含む。）を確認する機能</t>
    <phoneticPr fontId="3"/>
  </si>
  <si>
    <t>土木構造物等を対象に、設計・施工・製造状況が規制の要求水準・基準を満たしているか否かを検査・確認する機能</t>
    <phoneticPr fontId="3"/>
  </si>
  <si>
    <t>土木構造物等を対象に、事故・労働災害等の災害防止を目的とした安全措置が図られているか否かを検査・確認する機能</t>
    <phoneticPr fontId="3"/>
  </si>
  <si>
    <t>土木構造物等を対象に、経年劣化状況・設備管理状況を確認し、技術基準を満たしているか否かを検査する機能</t>
    <phoneticPr fontId="3"/>
  </si>
  <si>
    <t>土木構造物等を対象に、破損・漏えいや動作異常の有無を確認し、事故予兆等の異変を把握する機能</t>
    <phoneticPr fontId="3"/>
  </si>
  <si>
    <t>土木構造物等を対象に、侵入痕跡や状況異変の有無を確認（監視、見張りも含む。）する機能</t>
    <phoneticPr fontId="3"/>
  </si>
  <si>
    <t>土木構造物等を対象に成分・温度・濃度・材質等を検査する機能</t>
    <phoneticPr fontId="3"/>
  </si>
  <si>
    <t>土木構造物等を対象に清掃・安全衛生・整備状態を確認する機能</t>
    <phoneticPr fontId="3"/>
  </si>
  <si>
    <t>管理対象者の行動（業務等の実施方法が適切か、不適切・不正行為の有無等）を確認する機能</t>
    <phoneticPr fontId="3"/>
  </si>
  <si>
    <t>管理対象者の心身の健康状態や異常の有無を確認する機能（健康診断等の医療行為も含む。）</t>
    <phoneticPr fontId="3"/>
  </si>
  <si>
    <t>管理対象者が当人であるかや身分（所属等）が適切かの根拠（本人・身分証明書等）を明示する機能</t>
    <phoneticPr fontId="3"/>
  </si>
  <si>
    <t>管理対象者の有する能力、経験等に関して、資格証明書、判断記録、認定等に基づき、適切性を判断・確認する機能</t>
    <phoneticPr fontId="3"/>
  </si>
  <si>
    <t>組織等の名称・登録情報等を確認する機能</t>
    <phoneticPr fontId="3"/>
  </si>
  <si>
    <t>組織等の有する能力等に関して、 資格証明書、判断記録、認定等に基づき、適切性を判断・確認する機能</t>
    <phoneticPr fontId="3"/>
  </si>
  <si>
    <t>組織等のルール規程類、管理体制資料等に基づき、管理方針の適切性を判断・確認する機能</t>
    <phoneticPr fontId="3"/>
  </si>
  <si>
    <t>組織等の業務記録、検査・試験記録、財務諸表等に基づき、管理状況・業務状況の適切性を判断・確認する機能</t>
    <phoneticPr fontId="3"/>
  </si>
  <si>
    <t>氏名、住所、税務申告、特許・意匠等の個人や組織等の様々な主体の実施する申請・登録・届出に係る手続きを実施する機能</t>
    <phoneticPr fontId="3"/>
  </si>
  <si>
    <t>知識・技能等を伝達する、もしくは、知識・技能等が一定の水準に達成しているかを確認する機能</t>
    <phoneticPr fontId="3"/>
  </si>
  <si>
    <t>公的機関による、個人や組織等の様々な主体に対する変更通知、承諾通知、合意通知、請求通知等の通知・報告を実施する機能</t>
    <phoneticPr fontId="3"/>
  </si>
  <si>
    <t>調書、裁判文書、公文書、統計記録等の公的記録・共有情報の管理や公開（申請が必要な場合も含む。）を実施する機能</t>
    <phoneticPr fontId="3"/>
  </si>
  <si>
    <t>個人や組織等の様々な主体同士の実施する契約、取引、決済に係る機能</t>
    <phoneticPr fontId="3"/>
  </si>
  <si>
    <t>地域計画・情報</t>
    <phoneticPr fontId="3"/>
  </si>
  <si>
    <t>都市・地域計画、避難計画、自治体管理台帳等の地域計画・情報の管理や公開（申請が必要な場合も含む。）を実施する機能</t>
    <phoneticPr fontId="3"/>
  </si>
  <si>
    <t>情報に基づき、安全性等を判断・維持する</t>
    <phoneticPr fontId="3"/>
  </si>
  <si>
    <t>y-header-2</t>
    <phoneticPr fontId="3"/>
  </si>
  <si>
    <t>情報に基づき、多様な目的を達成する</t>
    <phoneticPr fontId="3"/>
  </si>
  <si>
    <t>検査・点検・監査</t>
  </si>
  <si>
    <t>y-header-2</t>
  </si>
  <si>
    <t>監視・見張り・監督</t>
  </si>
  <si>
    <t>診断・診察</t>
  </si>
  <si>
    <t>身分・能力証明</t>
  </si>
  <si>
    <t>講習・教育</t>
  </si>
  <si>
    <t>記録・保管</t>
  </si>
  <si>
    <t>報告・申請・提出</t>
  </si>
  <si>
    <t>公示・掲示</t>
  </si>
  <si>
    <t>閲覧・交付</t>
  </si>
  <si>
    <t>契約・取引・決済</t>
  </si>
  <si>
    <t>私有地・国有地等の土地・区画の利用状況（家屋・施設の立地状況も含む。）を確認する機能</t>
    <phoneticPr fontId="3"/>
  </si>
  <si>
    <t>生態系等の検査や状態を確認する機能</t>
    <phoneticPr fontId="3"/>
  </si>
  <si>
    <t>川や海等の環境や上下水道等の水質、屋外環境の大気質の検査（成分検査、有害物質の有無等）を実施する機能</t>
    <phoneticPr fontId="3"/>
  </si>
  <si>
    <t>土木構造物を対象に、設計・施工・製造状況が規制の要求水準の適合状況を検査する機能</t>
    <phoneticPr fontId="3"/>
  </si>
  <si>
    <t>土木構造物を対象に、事故・労働災害等の災害防止を目的とした安全措置の実施状況を検査する機能</t>
    <phoneticPr fontId="3"/>
  </si>
  <si>
    <t>土木構造物を対象に、経年劣化状況・設備管理状況を確認し、技術基準の適合状況を検査する機能</t>
    <phoneticPr fontId="3"/>
  </si>
  <si>
    <t>土木構造物を対象に、破損・漏えいや動作異常の有無を確認し、事故予兆等の異変を把握する機能</t>
    <phoneticPr fontId="3"/>
  </si>
  <si>
    <t>土木構造物を対象に成分・温度・濃度・材質等を検査する機能</t>
    <phoneticPr fontId="3"/>
  </si>
  <si>
    <t>製品、設備等を対象に、設計・施工・製造状況が規制の要求水準の適合状況を検査する機能</t>
    <phoneticPr fontId="3"/>
  </si>
  <si>
    <t>製品、設備等を対象に、事故・労働災害等の災害防止を目的とした安全措置の実施状況を検査する機能</t>
    <phoneticPr fontId="3"/>
  </si>
  <si>
    <t>製品、設備等を対象に、経年劣化状況・設備管理状況を確認し、技術基準の適合状況を検査する機能</t>
    <phoneticPr fontId="3"/>
  </si>
  <si>
    <t>製品、設備等を対象に、破損・漏えいや動作異常の有無を確認し、事故予兆等の異変を把握する機能</t>
    <phoneticPr fontId="3"/>
  </si>
  <si>
    <t>製品、設備、食品・医薬品等を対象に成分・温度・濃度・材質等を検査する機能</t>
    <phoneticPr fontId="3"/>
  </si>
  <si>
    <t>製品、設備等を対象に清掃・安全衛生・整備状態を確認する機能</t>
    <phoneticPr fontId="3"/>
  </si>
  <si>
    <t>家畜・ペット等の生物を対象に成分・温度・濃度等を検査する機能</t>
    <phoneticPr fontId="3"/>
  </si>
  <si>
    <t>管理対象者（従業員の労働安全の観点から）の心身の健康状態や異常の有無を確認する機能</t>
    <phoneticPr fontId="3"/>
  </si>
  <si>
    <t>管理対象者の行動（一定の期間において不適切行為やその記録の有無等）を確認する機能</t>
    <phoneticPr fontId="3"/>
  </si>
  <si>
    <t>土木構造物、建築物、モビリティを対象に、侵入痕跡や状況異変の有無の確認・監視・見張り等を実施する機能</t>
    <phoneticPr fontId="3"/>
  </si>
  <si>
    <t>管理対象者の行動（業務実施方法が適切か、不適切・不正行為の有無等）の監督・監視等を実施する機能</t>
    <phoneticPr fontId="3"/>
  </si>
  <si>
    <t>組織等の業務記録、検査・試験記録等に基づき、管理状況・業務状況の適切性の監督・監視等を実施する機能</t>
    <phoneticPr fontId="3"/>
  </si>
  <si>
    <t>健康診断等の医療行為として、管理対象者の心身の健康状態や異常の有無を確認する機能</t>
    <phoneticPr fontId="3"/>
  </si>
  <si>
    <t>本人であるかや身分（所属等）が適切かを確認する機能</t>
    <phoneticPr fontId="3"/>
  </si>
  <si>
    <t>能力、経験等に関して、資格証明書、判断記録、認定等に基づき、適切性を確認する機能</t>
    <phoneticPr fontId="3"/>
  </si>
  <si>
    <t>調書、裁判文書、公文書、統計記録等の公的記録・共有情報の記録・保管を実施する機能</t>
    <phoneticPr fontId="3"/>
  </si>
  <si>
    <t>氏名、住所、税務申告、特許・意匠等の報告・申請・提出に係る手続きを実施する機能</t>
    <phoneticPr fontId="3"/>
  </si>
  <si>
    <t>公的機関や施設・設備の管理主体等による管理に係る情報等の公示・掲示を実施する機能</t>
    <phoneticPr fontId="3"/>
  </si>
  <si>
    <t>公的記録・共有情報について、申請に基づき閲覧・交付を実施する機能</t>
    <phoneticPr fontId="3"/>
  </si>
  <si>
    <t>x-header</t>
    <phoneticPr fontId="3"/>
  </si>
  <si>
    <t>product</t>
  </si>
  <si>
    <t>静止画や動画を取得する機器。画像センサを使って可視光を検出し、その情報を電子信号に変換して記録や表示に使用する。
画像・動画の取得に用いられ、衛星画像等の取得も含む。</t>
    <phoneticPr fontId="3"/>
  </si>
  <si>
    <t>音波を取得する機器。音波を電子信号に変換して記録・増幅するために使用する。
人間の音声等の取得に用いる。</t>
    <phoneticPr fontId="3"/>
  </si>
  <si>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3"/>
  </si>
  <si>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3"/>
  </si>
  <si>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3"/>
  </si>
  <si>
    <t>物体の温度の変化や熱エネルギーの流れを検知するために使用されるセンシングデバイス。
物質や生体等の温度の計測に用いられる。</t>
    <phoneticPr fontId="3"/>
  </si>
  <si>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3"/>
  </si>
  <si>
    <t>物理的な変化や力、変位、速度等の機械的な量を検出するために使用されるセンシングデバイス。
振動、圧力、速度、加速度等の計測に用いられる。</t>
    <phoneticPr fontId="3"/>
  </si>
  <si>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3"/>
  </si>
  <si>
    <t>インターネットを利用して、資料や情報の入力等により手続きを行う技術。
書類の提出や申請、電子的な支払い等に用いられる。</t>
    <phoneticPr fontId="3"/>
  </si>
  <si>
    <t>電子形式で文書を作成する技術。
作成された電子文書は、保存、編集、共有するために使用される。</t>
    <phoneticPr fontId="3"/>
  </si>
  <si>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3"/>
  </si>
  <si>
    <t>オンライン行動・遠隔操作（アクセスログ）</t>
    <phoneticPr fontId="3"/>
  </si>
  <si>
    <t>インターネットを介して複数の参加者が会議やコミュニケーションを行うために使用される技術。
地理的な制約を超えた共同会議、面談、オンライン教育等に用いられる。</t>
    <phoneticPr fontId="3"/>
  </si>
  <si>
    <t>オンライン会議（会議履歴）</t>
    <phoneticPr fontId="3"/>
  </si>
  <si>
    <t>個人や組織に関する特定の属性情報や登録情報を収集・管理するためのデータベースを作成する技術。
個人や企業・団体の属性情報の記録や、各種登録情報の記録等に用いられる。</t>
    <phoneticPr fontId="3"/>
  </si>
  <si>
    <t>自律飛行する無人航空機。
人力では困難である高所や広範囲を飛行しデータ収集を行うために使用され、写真・動画撮影、土地測量、災害監視、農業のモニタリング等の移動手段として使用される。</t>
    <phoneticPr fontId="3"/>
  </si>
  <si>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3"/>
  </si>
  <si>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3"/>
  </si>
  <si>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3"/>
  </si>
  <si>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3"/>
  </si>
  <si>
    <t>近距離でのデバイス同士の無線通信を可能にする技術。具体的には NFC（Near Field Communication）や Bluetooth、無線 LAN 等の技術があり、デバイス間のデータ転送やモバイル決済等に使用される。</t>
    <phoneticPr fontId="3"/>
  </si>
  <si>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3"/>
  </si>
  <si>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3"/>
  </si>
  <si>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3"/>
  </si>
  <si>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3"/>
  </si>
  <si>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3"/>
  </si>
  <si>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3"/>
  </si>
  <si>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3"/>
  </si>
  <si>
    <t>データの集計や統計的な分析を行い、数学的手法やモデルを使用して問題を解析する技術。
大規模統計の作成や、数学的な手法を用いたリスク計算等に用いられる。</t>
    <phoneticPr fontId="3"/>
  </si>
  <si>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3"/>
  </si>
  <si>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3"/>
  </si>
  <si>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3"/>
  </si>
  <si>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3"/>
  </si>
  <si>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3"/>
  </si>
  <si>
    <t>機械学習や自然言語処理の技術を使って文章を自動的に生成または要約する技術。
個別の入力項目に応じた通知文章の自動生成や、通知情報の要約としての重要項目の列挙等に使用される。</t>
    <phoneticPr fontId="3"/>
  </si>
  <si>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3"/>
  </si>
  <si>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3"/>
  </si>
  <si>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3"/>
  </si>
  <si>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3"/>
  </si>
  <si>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3"/>
  </si>
  <si>
    <t>遠隔地の機器やシステムの制御や監視を行う技術。
リモートデバイスの制御、ロボットの遠隔操作等に用いられる。</t>
    <phoneticPr fontId="3"/>
  </si>
  <si>
    <t>講習・試験のデジタル化を実現する製品・サービス</t>
    <phoneticPr fontId="3"/>
  </si>
  <si>
    <t>main-category</t>
  </si>
  <si>
    <t>往訪閲覧・縦覧のデジタル化を実現する製品・サービス一覧</t>
    <phoneticPr fontId="3"/>
  </si>
  <si>
    <t>main-category</t>
    <phoneticPr fontId="3"/>
  </si>
  <si>
    <t>事業場の管理・業務状況等の確認（実地調査）のデジタル化を実現する製品・サービス一覧</t>
    <phoneticPr fontId="3"/>
  </si>
  <si>
    <t>広域な利用状況把握・被害等の把握のデジタル化を実現する製品・サービス</t>
    <phoneticPr fontId="3"/>
  </si>
  <si>
    <t>侵入痕跡・状況異変を検知する見張りのデジタル化を実現する製品・サービス一覧</t>
    <phoneticPr fontId="3"/>
  </si>
  <si>
    <t>目視等による施工・経年劣化・安全措置対策状況等確認のデジタル化を実現する製品・サービス一覧</t>
    <phoneticPr fontId="3"/>
  </si>
  <si>
    <t>測定・分析のデジタル化を実現する製品・サービス一覧</t>
    <phoneticPr fontId="3"/>
  </si>
  <si>
    <t>y-header-3</t>
    <phoneticPr fontId="3"/>
  </si>
  <si>
    <t>y-header-3</t>
  </si>
  <si>
    <t>y-header-4</t>
    <phoneticPr fontId="3"/>
  </si>
  <si>
    <t>y-header-4</t>
  </si>
  <si>
    <t>カメラ・各種センサ類等</t>
  </si>
  <si>
    <t>product</t>
    <phoneticPr fontId="3"/>
  </si>
  <si>
    <t>OCR、QRコード</t>
    <phoneticPr fontId="3"/>
  </si>
  <si>
    <t>id</t>
    <phoneticPr fontId="3"/>
  </si>
  <si>
    <t>title</t>
    <phoneticPr fontId="3"/>
  </si>
  <si>
    <t>closed</t>
    <phoneticPr fontId="3"/>
  </si>
  <si>
    <t>overview</t>
    <phoneticPr fontId="3"/>
  </si>
  <si>
    <t>offer</t>
    <phoneticPr fontId="3"/>
  </si>
  <si>
    <t>product-qualified</t>
    <phoneticPr fontId="3"/>
  </si>
  <si>
    <t>product-not-qualified</t>
    <phoneticPr fontId="3"/>
  </si>
  <si>
    <t>講習・試験のデジタル化を実現する製品・サービス一覧</t>
    <phoneticPr fontId="3"/>
  </si>
  <si>
    <t>* [往訪閲覧・縦覧のデジタル化を実現する製品・サービスの公募（2023年11月6日募集終了）](/technology-map/catalog/#offer-02)</t>
    <phoneticPr fontId="3"/>
  </si>
  <si>
    <t>* [事業場の管理・業務状況等の確認（実地調査）のデジタル化を実現する製品・サービスの公募（2023年12月22日募集終了）](/technology-map/catalog/#offer-03)</t>
    <phoneticPr fontId="3"/>
  </si>
  <si>
    <t>広域な利用状況・被害等の把握のデジタル化を実現する製品・サービス一覧</t>
    <phoneticPr fontId="3"/>
  </si>
  <si>
    <t>* [広域な利用状況・被害等の把握のデジタル化を実現する製品・サービスの公募（2023年12月22日募集終了）](/technology-map/catalog/#offer-04)</t>
    <phoneticPr fontId="3"/>
  </si>
  <si>
    <t>title</t>
  </si>
  <si>
    <t>qualification</t>
    <phoneticPr fontId="3"/>
  </si>
  <si>
    <t>製品・サービス名</t>
  </si>
  <si>
    <t>法人情報</t>
    <rPh sb="0" eb="2">
      <t>ホウジン</t>
    </rPh>
    <rPh sb="2" eb="4">
      <t>ジョウホウ</t>
    </rPh>
    <phoneticPr fontId="1"/>
  </si>
  <si>
    <t>製品・サービス情報</t>
  </si>
  <si>
    <t>製品・サービスの製造業者情報</t>
    <rPh sb="12" eb="14">
      <t>ジョウホウ</t>
    </rPh>
    <phoneticPr fontId="1"/>
  </si>
  <si>
    <t>機能１:受講の申込み・受講料の決済</t>
    <rPh sb="0" eb="2">
      <t>キノウ</t>
    </rPh>
    <rPh sb="4" eb="6">
      <t>ジュコウ</t>
    </rPh>
    <rPh sb="7" eb="8">
      <t>モウ</t>
    </rPh>
    <rPh sb="8" eb="9">
      <t>コ</t>
    </rPh>
    <rPh sb="11" eb="14">
      <t>ジュコウリョウ</t>
    </rPh>
    <rPh sb="15" eb="17">
      <t>ケッサイ</t>
    </rPh>
    <phoneticPr fontId="1"/>
  </si>
  <si>
    <t>機能2:講習</t>
    <rPh sb="0" eb="2">
      <t>キノウ</t>
    </rPh>
    <rPh sb="4" eb="6">
      <t>コウシュウ</t>
    </rPh>
    <phoneticPr fontId="1"/>
  </si>
  <si>
    <t>機能3:試験</t>
    <rPh sb="0" eb="2">
      <t>キノウ</t>
    </rPh>
    <rPh sb="4" eb="6">
      <t>シケン</t>
    </rPh>
    <phoneticPr fontId="1"/>
  </si>
  <si>
    <t>機能4:終了証の発行</t>
    <rPh sb="0" eb="2">
      <t>キノウ</t>
    </rPh>
    <rPh sb="4" eb="7">
      <t>シュウリョウショウ</t>
    </rPh>
    <rPh sb="8" eb="10">
      <t>ハッコウ</t>
    </rPh>
    <phoneticPr fontId="1"/>
  </si>
  <si>
    <t>その他の情報</t>
    <rPh sb="2" eb="3">
      <t>タ</t>
    </rPh>
    <rPh sb="4" eb="6">
      <t>ジョウホウ</t>
    </rPh>
    <phoneticPr fontId="1"/>
  </si>
  <si>
    <t>サイバーセキュリティ</t>
  </si>
  <si>
    <t>製品・サービスの導入実績</t>
    <rPh sb="0" eb="2">
      <t>セイヒン</t>
    </rPh>
    <rPh sb="8" eb="10">
      <t>ドウニュウ</t>
    </rPh>
    <rPh sb="10" eb="12">
      <t>ジッセキ</t>
    </rPh>
    <phoneticPr fontId="1"/>
  </si>
  <si>
    <t>その他製品・サービス情報</t>
    <rPh sb="2" eb="3">
      <t>タ</t>
    </rPh>
    <rPh sb="3" eb="5">
      <t>セイヒン</t>
    </rPh>
    <rPh sb="10" eb="12">
      <t>ジョウホウ</t>
    </rPh>
    <phoneticPr fontId="1"/>
  </si>
  <si>
    <t>事故発生時におけるユーザーの保護・救済</t>
    <rPh sb="0" eb="2">
      <t>ジコ</t>
    </rPh>
    <rPh sb="2" eb="4">
      <t>ハッセイ</t>
    </rPh>
    <rPh sb="4" eb="5">
      <t>ジ</t>
    </rPh>
    <rPh sb="14" eb="16">
      <t>ホゴ</t>
    </rPh>
    <rPh sb="17" eb="19">
      <t>キュウサイ</t>
    </rPh>
    <phoneticPr fontId="1"/>
  </si>
  <si>
    <t>問合せ先情報</t>
    <rPh sb="0" eb="2">
      <t>トイアワ</t>
    </rPh>
    <rPh sb="3" eb="4">
      <t>サキ</t>
    </rPh>
    <rPh sb="4" eb="6">
      <t>ジョウホウ</t>
    </rPh>
    <phoneticPr fontId="1"/>
  </si>
  <si>
    <r>
      <rPr>
        <b/>
        <sz val="11"/>
        <color theme="0"/>
        <rFont val="Arial"/>
        <family val="3"/>
      </rPr>
      <t>*</t>
    </r>
    <r>
      <rPr>
        <b/>
        <sz val="11"/>
        <color theme="0"/>
        <rFont val="ＭＳ ゴシック"/>
        <family val="3"/>
        <charset val="128"/>
      </rPr>
      <t>法人名（正式名称）</t>
    </r>
    <phoneticPr fontId="3"/>
  </si>
  <si>
    <t>法⼈番号</t>
  </si>
  <si>
    <t>従業員数</t>
  </si>
  <si>
    <t>資本額</t>
  </si>
  <si>
    <t>所在地</t>
  </si>
  <si>
    <t>法人の概要がわかるホームページ・SNS等のURL</t>
  </si>
  <si>
    <t>公共調達における事業者登録</t>
  </si>
  <si>
    <t>製品・サービスのサポートエリア</t>
  </si>
  <si>
    <t>製品・サービスの型番</t>
  </si>
  <si>
    <r>
      <rPr>
        <b/>
        <sz val="11"/>
        <color theme="0"/>
        <rFont val="Arial"/>
        <family val="3"/>
      </rPr>
      <t>*</t>
    </r>
    <r>
      <rPr>
        <b/>
        <sz val="11"/>
        <color theme="0"/>
        <rFont val="ＭＳ ゴシック"/>
        <family val="3"/>
        <charset val="128"/>
      </rPr>
      <t>製品・サービスの概要紹介</t>
    </r>
    <phoneticPr fontId="3"/>
  </si>
  <si>
    <t>製品・サービスに関連するホームページ・SNS等のURL</t>
  </si>
  <si>
    <t>製品・サービスが準拠しているガイドライン・ガイドブック等</t>
  </si>
  <si>
    <t>製品・サービスが取得している第三者認証等</t>
  </si>
  <si>
    <t xml:space="preserve">製品・サービスの製造業者名
</t>
  </si>
  <si>
    <t>製品・サービスの製造業者名のフリガナ</t>
  </si>
  <si>
    <t>製品・サービスの製造業者の法人番号</t>
  </si>
  <si>
    <t xml:space="preserve">製品・サービスの製造業者の所在地
</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</si>
  <si>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</si>
  <si>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</si>
  <si>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</si>
  <si>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</si>
  <si>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</si>
  <si>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</si>
  <si>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</si>
  <si>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</si>
  <si>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</si>
  <si>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</si>
  <si>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</si>
  <si>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</si>
  <si>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</si>
  <si>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</si>
  <si>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</si>
  <si>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</si>
  <si>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</si>
  <si>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r>
      <rPr>
        <b/>
        <sz val="11"/>
        <color theme="0"/>
        <rFont val="Arial"/>
        <family val="3"/>
      </rPr>
      <t>*</t>
    </r>
    <r>
      <rPr>
        <b/>
        <sz val="11"/>
        <color theme="0"/>
        <rFont val="ＭＳ ゴシック"/>
        <family val="3"/>
        <charset val="128"/>
      </rPr>
      <t>価格等の情報</t>
    </r>
    <phoneticPr fontId="3"/>
  </si>
  <si>
    <t>システムトラブルなどに対応する機能</t>
  </si>
  <si>
    <t xml:space="preserve">講習等の実施者等との双方向のコミュニケーション機能
</t>
  </si>
  <si>
    <t>対応可能な規模</t>
  </si>
  <si>
    <t>受講にあたり、受講者側の端末で導入すべきソフトウェア等の有無</t>
  </si>
  <si>
    <t>組織/法人のサイバーセキュリティ管理に関する認証の取得状況</t>
  </si>
  <si>
    <t>製品・サービスにおける「ISO/IEC 15408認証」の取得状況</t>
  </si>
  <si>
    <t>「ISO/IEC 15408認証」について、取得しているCCのレベル（EAL）及び対象のProtection Profile（PP）</t>
  </si>
  <si>
    <t>その他製品・サービスに関する認証</t>
  </si>
  <si>
    <t>サイバーセキュリティにおける脆弱性検査の実施状況</t>
  </si>
  <si>
    <t>取扱い業務データの保存国</t>
  </si>
  <si>
    <t>取扱い業務データの機密性確保に関する対策</t>
  </si>
  <si>
    <t>日本国内での導入実績</t>
  </si>
  <si>
    <t>公的機関での導入実績</t>
    <rPh sb="0" eb="2">
      <t>コウテキ</t>
    </rPh>
    <rPh sb="2" eb="4">
      <t>キカン</t>
    </rPh>
    <rPh sb="6" eb="8">
      <t>ドウニュウ</t>
    </rPh>
    <rPh sb="8" eb="10">
      <t>ジッセキ</t>
    </rPh>
    <phoneticPr fontId="1"/>
  </si>
  <si>
    <t>主な導入事例①</t>
  </si>
  <si>
    <t>主な導入事例②</t>
  </si>
  <si>
    <t>主な導入事例③</t>
  </si>
  <si>
    <t>特許登録</t>
  </si>
  <si>
    <t>製品・サービスを利用するにあたって準拠・参照すべきガイドライン・ガイドブック等</t>
  </si>
  <si>
    <t>製品・サービスを利用するにあたっての制限事項や使⽤上の注意点</t>
  </si>
  <si>
    <t>その他、製品・サービスに関するアピール事項等</t>
  </si>
  <si>
    <t>日本における担保的責任財産の概要</t>
  </si>
  <si>
    <t>損害賠償額上限規定の概要</t>
  </si>
  <si>
    <t>保存した取扱い業務データに係る紛争発生に際する、裁判管轄権の所在地</t>
  </si>
  <si>
    <t>保存した取扱い業務データに係る紛争発生に際し、適用される準拠法</t>
  </si>
  <si>
    <t>担当部署・担当者</t>
  </si>
  <si>
    <t xml:space="preserve">担当部署・担当者名のフリガナ
</t>
  </si>
  <si>
    <t>連絡先</t>
  </si>
  <si>
    <t>WisdomBase（ウィズダムベース）</t>
  </si>
  <si>
    <t>株式会社シェアウィズ</t>
  </si>
  <si>
    <t>4120001168762</t>
  </si>
  <si>
    <t>50⼈以下</t>
  </si>
  <si>
    <t>5,000万円超１億円以下</t>
  </si>
  <si>
    <t>中央省庁（全省庁統一資格）
都道府県
市区町村</t>
  </si>
  <si>
    <t>全国</t>
  </si>
  <si>
    <t>記載なし</t>
    <rPh sb="0" eb="2">
      <t>キサイ</t>
    </rPh>
    <phoneticPr fontId="1"/>
  </si>
  <si>
    <t>動画やクイズなどのコンテンツを用いて、社内外の受講者に向けた研修や講義を提供・販売できる、オンライン学習管理システムです。監視機能や不正防止機能など、オンライン試験に関する機能が充実しています。</t>
  </si>
  <si>
    <t>法人名と同一</t>
    <rPh sb="0" eb="2">
      <t>ホウジン</t>
    </rPh>
    <rPh sb="2" eb="3">
      <t>メイ</t>
    </rPh>
    <rPh sb="4" eb="6">
      <t>ドウイツ</t>
    </rPh>
    <phoneticPr fontId="1"/>
  </si>
  <si>
    <t>回答対象外</t>
    <rPh sb="0" eb="5">
      <t>カイトウタイショウガイ</t>
    </rPh>
    <phoneticPr fontId="1"/>
  </si>
  <si>
    <t>決済機能あり：本製品・サービス上でオンラインで受講料決済を行うことができる</t>
  </si>
  <si>
    <t>資料のダウンロードができる</t>
  </si>
  <si>
    <t>講義録画視聴の際、インカメラで監視することで、なりすましを防止する。また、早送り禁止、シークバー操作禁止、再生速度変更不可などの機能がある。また、受講動画を最後まで見ないと受講完了にできないような制限も可能。</t>
  </si>
  <si>
    <t>機能あり</t>
    <rPh sb="0" eb="2">
      <t>キノウ</t>
    </rPh>
    <phoneticPr fontId="1"/>
  </si>
  <si>
    <t>受験者自身のコンピュータ等を利用して在宅で実施する、いわゆるWBT（Web Based Test）／IBT（Internet Based Test）方式に対応している</t>
  </si>
  <si>
    <t>選択式
記述式
択一・択多・穴埋め・ドロップダウン・記述式（完全一致）・記述式（後採点式 論述問題など）がある</t>
  </si>
  <si>
    <t>受験者の任意のタイミングで受験できる
全受験者一斉に同時間帯で試験を行う</t>
  </si>
  <si>
    <t>インカメラ監視により、替え玉受験を防止し、背後に複数の人物が映っている、受験途中に人物が消えた、別人になったなど、8つの指標をAIが解析し不正度合いを数値化。タブ移動禁止機能により、試験画面以外にフォーカスが移動した場合に警告表示や失格処理が可能。また、試験監督者がライブで受験者の顔を監視するライブプロクタリング機能も提供</t>
  </si>
  <si>
    <t>機能あり</t>
  </si>
  <si>
    <t>修了時に、電子署名の付された PDF での修了証の発行が可能。また、オプションによりオープンバッジの発行も可能。</t>
  </si>
  <si>
    <t>講習・試験中に障害が発生した場合、途中から再開できる機能がある。</t>
  </si>
  <si>
    <t>質問等のやり取り、FAQの掲載、講習実施者と運営側とのコミュニケーション（資料授受等）を可能とする機能提供あり</t>
  </si>
  <si>
    <t>数十万人まで受講者登録が可能。講習の同時視聴、試験の同時受験は数千人まで可</t>
  </si>
  <si>
    <t>導入が必要なソフトウェアはない（ブラウザで講習・試験が完結する）</t>
  </si>
  <si>
    <t>ISO/IEC 27001認証</t>
  </si>
  <si>
    <t>取得していない</t>
  </si>
  <si>
    <t>準拠するガイドラインはないが、独自に脆弱性検査を実施している</t>
  </si>
  <si>
    <t>日本国内のデータセンタ</t>
  </si>
  <si>
    <t>「CRYPTREC 暗号リスト(電子政府推奨暗号)」に掲載されている暗号化アルゴリズムによって暗号化されている。</t>
  </si>
  <si>
    <t>大手民間企業や各種団体、学校法人等へのオンライン試験、eラーニング環境の構築で200件以上の導入実績。年間解約率1%以下</t>
  </si>
  <si>
    <t>各官公庁内での講習及び試験において数件の導入実績</t>
  </si>
  <si>
    <t>オンライン講座受講時、オンライン試験受験時のインカメラによる監視機能については、撮影した時系列の顔の画像をAIが解析し、不正度合いを数値化する機能を提供</t>
  </si>
  <si>
    <t>非公開</t>
  </si>
  <si>
    <t>受領した直近の利用費用の 12 ヶ月分を上限とする。</t>
  </si>
  <si>
    <t>日本の裁判所に裁判管轄権がある</t>
  </si>
  <si>
    <t>日本法に準拠する</t>
  </si>
  <si>
    <t>経営本部 辻川友紀</t>
  </si>
  <si>
    <t>ケイエイホンブ ツジカワトモキ</t>
  </si>
  <si>
    <t>06-6125-5834 平日10:00-19:00
tsujikawa@share-wis.com</t>
  </si>
  <si>
    <t>HURREP（オンライン有人監視型試験運用サービス）</t>
  </si>
  <si>
    <t>株式会社ジェイジェイエスプラス</t>
  </si>
  <si>
    <t>5,000万円以下</t>
  </si>
  <si>
    <t>北海道札幌市東区北30条東1丁目5-1</t>
  </si>
  <si>
    <t>無し</t>
  </si>
  <si>
    <t>試験監督がオンラインで早朝から夜間まで365日、Webテストを多言語対応する有人試験監督者とAIで監視を行う試験運用サービスです。受検者と受検者の画面や音声を試験監督が共有しAI検知と併用して監視します。本人認証や不正が疑わしい場合は通知や通話で直接注意喚起を行います。多言語による外国人や海外受験も併用して行います。</t>
    <rPh sb="11" eb="13">
      <t>ソウチョウ</t>
    </rPh>
    <rPh sb="15" eb="17">
      <t>ヤカン</t>
    </rPh>
    <rPh sb="31" eb="36">
      <t>タゲンゴタイオウ</t>
    </rPh>
    <rPh sb="38" eb="40">
      <t>ユウジン</t>
    </rPh>
    <rPh sb="71" eb="72">
      <t>シャ</t>
    </rPh>
    <rPh sb="81" eb="83">
      <t>カントク</t>
    </rPh>
    <rPh sb="89" eb="91">
      <t>ケンチ</t>
    </rPh>
    <rPh sb="92" eb="94">
      <t>ヘイヨウ</t>
    </rPh>
    <rPh sb="135" eb="138">
      <t>タゲンゴ</t>
    </rPh>
    <rPh sb="141" eb="144">
      <t>ガイコクジン</t>
    </rPh>
    <rPh sb="145" eb="149">
      <t>カイガイジュケン</t>
    </rPh>
    <rPh sb="150" eb="152">
      <t>ヘイヨウ</t>
    </rPh>
    <rPh sb="154" eb="155">
      <t>オコナ</t>
    </rPh>
    <phoneticPr fontId="1"/>
  </si>
  <si>
    <t>容貌の確認：顔写真付き本人確認書類の画像と、受講の申込みを行う者の容貌の画像を照らし合わせるなど、容貌も含めた本人確認を行うことができる
多言語による確認対応もできる。</t>
    <rPh sb="69" eb="72">
      <t>タゲンゴ</t>
    </rPh>
    <rPh sb="75" eb="77">
      <t>カクニン</t>
    </rPh>
    <rPh sb="77" eb="79">
      <t>タイオウ</t>
    </rPh>
    <phoneticPr fontId="1"/>
  </si>
  <si>
    <t>顔写真による認証：登録された顔写真情報と、実際に受講しようとしている者の容貌を照らし合わせて、受講者本人であることを確認することができる</t>
  </si>
  <si>
    <t>オンラインによるリアルタイム有人監視とAI検知による運用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複数人受験(AI検知)、会話、映し出される画像を通して規定に反するか否かを即判断し注意喚起を行います。遠隔にて人が監視する体制をご提供でき、PCインカメラの受講者本人の映像と音声、受講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t>
    <rPh sb="21" eb="23">
      <t>ケンチ</t>
    </rPh>
    <rPh sb="26" eb="28">
      <t>ウンヨウ</t>
    </rPh>
    <rPh sb="144" eb="147">
      <t>フクスウジン</t>
    </rPh>
    <rPh sb="147" eb="149">
      <t>ジュケン</t>
    </rPh>
    <rPh sb="152" eb="154">
      <t>ケンチ</t>
    </rPh>
    <phoneticPr fontId="1"/>
  </si>
  <si>
    <t xml:space="preserve">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有人による個別監視を複数人でおこないます。あらゆる不正行為を検知します。受験者のPC画面を試験監督者が共有し、画面上の操作をすべて監視し、音声を感知するインジケータを設置し、音声を発した時点で画面拡大し状況を監視します。必要と判断した場合は、その部分を録音・録画を行います。但し、個人情報保護を重視し通常での録音録画は行いません。離席や複数人受験などAI検知も併用しています。2021年から開始し、昨年は約23万試験の運用実績があります。多種多様な受験者の行為やトラブルを経験し対策マニュアルを共有して随時追加修正を行いサービスの向上を目指しています。外国人や海外受検者向けに多言語による有人対応も行っています。
</t>
    <rPh sb="293" eb="298">
      <t>シケンカントクシャ</t>
    </rPh>
    <rPh sb="413" eb="415">
      <t>リセキ</t>
    </rPh>
    <rPh sb="416" eb="419">
      <t>フクスウジン</t>
    </rPh>
    <rPh sb="419" eb="421">
      <t>ジュケン</t>
    </rPh>
    <rPh sb="425" eb="427">
      <t>ケンチ</t>
    </rPh>
    <rPh sb="428" eb="430">
      <t>ヘイヨウ</t>
    </rPh>
    <rPh sb="447" eb="449">
      <t>サクネン</t>
    </rPh>
    <rPh sb="450" eb="451">
      <t>ヤク</t>
    </rPh>
    <rPh sb="457" eb="459">
      <t>ウンヨウ</t>
    </rPh>
    <rPh sb="524" eb="527">
      <t>ガイコクジン</t>
    </rPh>
    <rPh sb="528" eb="534">
      <t>カイガイジュケンシャム</t>
    </rPh>
    <rPh sb="536" eb="539">
      <t>タゲンゴ</t>
    </rPh>
    <rPh sb="542" eb="546">
      <t>ユウジンタイオウ</t>
    </rPh>
    <rPh sb="547" eb="548">
      <t>オコナ</t>
    </rPh>
    <phoneticPr fontId="1"/>
  </si>
  <si>
    <t>基本機能ではマイページ上で受講や受験の結果を表示することができます・加えてカスタマイズ対応にて、成績表やスコアレポートを生成し、PDF等で提供することも可能です。</t>
  </si>
  <si>
    <t>受験ができない場合、再受験をさせることができます。 また、受験者増等で負荷が上がった際には自動的にスケールアウトする機構があります。再テストは、受験者のスケジュールに合わせて行っています。</t>
  </si>
  <si>
    <t>通信回線やPC機材が万全であれば、数万件の実施が可能です。</t>
  </si>
  <si>
    <t>国内外発刊のガイドラインに準拠した脆弱性検査を実施している</t>
  </si>
  <si>
    <t>オンライン監視型Webテストの運用は、過去1年間で約23万試験にて提供しています。</t>
    <rPh sb="5" eb="8">
      <t>カンシガタ</t>
    </rPh>
    <rPh sb="33" eb="35">
      <t>テイキョウ</t>
    </rPh>
    <phoneticPr fontId="1"/>
  </si>
  <si>
    <t>講習実績はありません。</t>
  </si>
  <si>
    <t>①発注者
リクルートマネジメントソリューションズ㈱
②概要
実施する適性検査では、本サービスを利用して、オンライン会場として”自宅受験”を新規開設しました。すべてオンラインで、本人認証、環境確認、受験者監視、リアルタイム注意喚起、AI検知での複数人受検や離席防止を行い。個人情報保護の観点から、画像保存やvideo保存を行わず、また不正の判断は、AI検知等の情報をもとに最終的にその場で人が判断しています。Add-onによる監督型Webテストを”オンライン会場(自宅受検)”を行っています。
③参考URL
https://www.spi.recruit.co.jp/
④投資対効果
離島など遠隔地開催、早朝夜間の実施などで、受検者に多くの受験機会を提供できています。</t>
    <rPh sb="212" eb="215">
      <t>カントクガタ</t>
    </rPh>
    <rPh sb="228" eb="230">
      <t>カイジョウ</t>
    </rPh>
    <rPh sb="291" eb="293">
      <t>リトウ</t>
    </rPh>
    <rPh sb="295" eb="298">
      <t>エンカクチ</t>
    </rPh>
    <rPh sb="298" eb="300">
      <t>カイサイ</t>
    </rPh>
    <rPh sb="301" eb="303">
      <t>ソウチョウ</t>
    </rPh>
    <rPh sb="303" eb="305">
      <t>ヤカン</t>
    </rPh>
    <rPh sb="306" eb="308">
      <t>ジッシ</t>
    </rPh>
    <rPh sb="312" eb="315">
      <t>ジュケンシャ</t>
    </rPh>
    <rPh sb="324" eb="326">
      <t>テイキョウ</t>
    </rPh>
    <phoneticPr fontId="1"/>
  </si>
  <si>
    <t>①発注者
東京商工会議所
②概要
実施する検定試験では、本サービスを利用して、”テストセンター受験”と”自宅受験”を併用したサービスをおこなっています。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12万人が、テストセンターと自宅会場でオンラインで受験しています。
③参考URL
https://kentei.tokyo-cci.or.jp/
④投資対効果
ALL-IN-ONで業務の効率化と費用削減効果がありました。</t>
    <rPh sb="319" eb="324">
      <t>トウシタイコウカ</t>
    </rPh>
    <phoneticPr fontId="1"/>
  </si>
  <si>
    <t xml:space="preserve">①発注者
日本経済新聞社
②概要
実施する検定試験では、本サービスを利用して、”テストセンター受験”と”自宅受験”と”一斉受験”を併用したサービスをおこなっています。
受付、受験料徴収、テストセンター又は自宅受験を選択、テストセンターは、全国150拠点で実施し、自宅受験は、本人認証、環境確認、受験者監視、リアルタイム注意喚起、AI検知での複数人受検や離席防止を行い。個人情報保護の観点から、画像保存やvideo保存を行わずに、検知情報を元に不正等に対して、最終的にその場で人が判断して行っています。年間1万人が、テストセンターと自宅会場でオンラインで受験しています。
③参考URL
https://school.nikkei.co.jp/nn/special/ntest/individual/index.html
④投資対効果
ALL-IN-ONで業務の効率化と費用削減効果がありました。
</t>
    <rPh sb="360" eb="365">
      <t>トウシタイコウカ</t>
    </rPh>
    <phoneticPr fontId="1"/>
  </si>
  <si>
    <t>サーバー利用によるイントラネット型試験、タブレットにおいてこのサービスは利用できません。</t>
    <rPh sb="4" eb="6">
      <t>リヨウ</t>
    </rPh>
    <rPh sb="16" eb="17">
      <t>ガタ</t>
    </rPh>
    <rPh sb="17" eb="19">
      <t>シケン</t>
    </rPh>
    <rPh sb="36" eb="38">
      <t>リヨウ</t>
    </rPh>
    <phoneticPr fontId="1"/>
  </si>
  <si>
    <t>CBT、IBT、イーラーニング（LMS)及び適性検査、認定試験、入試など独立したWeb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rPh sb="20" eb="21">
      <t>オヨ</t>
    </rPh>
    <rPh sb="22" eb="26">
      <t>テキセイケンサ</t>
    </rPh>
    <rPh sb="27" eb="31">
      <t>ニンテイシケン</t>
    </rPh>
    <phoneticPr fontId="1"/>
  </si>
  <si>
    <t>最後の料金支払い分を上限とする。</t>
  </si>
  <si>
    <t>090-4876-0116 平日9:00-18:00
j-michihata@jjsplus.com</t>
  </si>
  <si>
    <t>LMSquare</t>
  </si>
  <si>
    <t>株式会社ウチダ人材開発センタ</t>
  </si>
  <si>
    <t>3010001086662</t>
  </si>
  <si>
    <t>50⼈超100⼈以下</t>
  </si>
  <si>
    <t>1億円超3億円以下</t>
  </si>
  <si>
    <t>LM SQUAREは学習管理システムです。
eラーニングや集合研修などをシームレスに一元管理します。
学習画面上でJavaプログラムの実行が可能です。動画教材の閲覧、Zoomへの接続も可能です。</t>
  </si>
  <si>
    <t>SCORM適合LMS認証</t>
  </si>
  <si>
    <t>株式会社FREEMIND</t>
  </si>
  <si>
    <t>フリーマインド</t>
  </si>
  <si>
    <t>開発予定</t>
  </si>
  <si>
    <t>決済機能なし：本製品・サービスには決済機能はない（本製品・サービス外で決済を行う必要）</t>
  </si>
  <si>
    <t>ID・パスワードによる確認：受講にあたり、登録されたID・パスワードでの認証を求めることができる</t>
  </si>
  <si>
    <t>アクセスログによる事後の確認のみ</t>
  </si>
  <si>
    <t>録画視聴の早送り防止：（収録された講義動画の視聴の場合）講義動画の早送り視聴を防止する仕組みがある</t>
  </si>
  <si>
    <t>動画のスキップや早送りができないよう、受講画面に早送りボタンやプログレスバーを表示しない設定が可能です。</t>
  </si>
  <si>
    <t>選択式
記述式
受講者が書いたJavaプログラムをコンパイルして正誤を判定することも可能です。</t>
  </si>
  <si>
    <t>ID・パスワードによる確認：受験にあたり、登録されたID・パスワードでの認証を求めることができる（容貌までは確認しない）</t>
  </si>
  <si>
    <t>テスト内容による不正対策：設問を複数パターンで設定できる、設問の順番をランダムに設定するなどの仕組みがある</t>
  </si>
  <si>
    <t>ID・パスワードによる認証のみ。現状では顔認証等、なりすましを防止する機能はありませんが、他社システムと連携して多要素認証に対応することは可能です。</t>
  </si>
  <si>
    <t>修了時に、修了証の発行が可能です。修了証の形式は、HTML／PDF／デジタル証明書のいずれかを選択できます。
書式・デザインのカスタマイズが可能です。</t>
  </si>
  <si>
    <t>動画、確認テストとも、前回中断時の箇所から再開することが可能です。</t>
  </si>
  <si>
    <t>数人～数万人までの幅広い規模に対応可能です。</t>
  </si>
  <si>
    <t>2022年4月にサービスを開始し、101社、3923ID。</t>
  </si>
  <si>
    <t>リニューアル前のシステムで延べ20件の実績あり。</t>
  </si>
  <si>
    <t xml:space="preserve">集合研修とeラーニングを融合し、一元管理できます。
ブラウザ上でJavaのプログラムをコンパイルできます。
テスト、アセスメントの結果をレーダーチャートで表示し、得意分野／苦手分野を可視化したり、組織全体の傾向や強み／弱みを把握することができます。
受講画面からZoomに接続することができます。
LMSのコンサルティング・開発・導入・運用まで、ワンストップで総合的に支援します。 </t>
  </si>
  <si>
    <t>事業推進部 システムサービス課</t>
  </si>
  <si>
    <t>ジギョウスイシンブ システムサービスカ</t>
  </si>
  <si>
    <t>emanabi@emanabi.jp</t>
  </si>
  <si>
    <t>リモートテスティング監視付きCBTシステム</t>
  </si>
  <si>
    <t>株式会社イー・コミュニケーションズ</t>
  </si>
  <si>
    <t>4010401092904</t>
  </si>
  <si>
    <t>東京港区六本木2丁目4番5号</t>
  </si>
  <si>
    <t>中央省庁（全省庁統一資格）</t>
  </si>
  <si>
    <t>RemoteTesting</t>
  </si>
  <si>
    <t>オンラインテスト実施時に、Webカメラを使って受験中の受験者を録画し、録画された動画をAIで挙動検知。不正と思われる部分を洗い出し、管理画面で確認ができるシステム。</t>
  </si>
  <si>
    <t>収録された動画の視聴（受講者が好きなタイミングで視聴することができる）
収録された動画の視聴（所定の日時に視聴する必要がある）</t>
  </si>
  <si>
    <t>資料をダウンロードする機能はない（教材は別途受講者に共有）</t>
  </si>
  <si>
    <t>カメラ等を活用したリアルタイムでの確認：常時カメラで受講者の受講状況を撮影し、リアルタイムで受講状況を確認することができる</t>
  </si>
  <si>
    <t>離席検知：一定時間以上の離席を検知する仕組みがある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t>
  </si>
  <si>
    <t>不正と思われる動きについては、あらかじめ基準値を決め、その基準値をオーバーした場合に、不正ト思われる挙動としてAIが判定し、検知個所をポイントで表示させます。なお、検知する項目としては、以下の通り。
・視線の方向(試験画面をみているか)
・顔の傾き(画面外をみていないか)
・すり替り(替え玉)
・複数人の映り込み判定
・音声判定(音声による回答伝達)</t>
  </si>
  <si>
    <t>選択式
記述式</t>
  </si>
  <si>
    <t xml:space="preserve">受験者の任意のタイミングで受験できる
全受験者一斉に同時間帯で試験を行う
</t>
  </si>
  <si>
    <t xml:space="preserve">ID・パスワードによる確認：受験にあたり、登録されたID・パスワードでの認証を求めることができる（容貌までは確認しない）
</t>
  </si>
  <si>
    <t>離席検知：一定時間以上の離席を検知する仕組みがある
なりすまし検知：受験者以外の人間が受講していることを検知する仕組みがある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</si>
  <si>
    <t>オンラインテスト実施時、受験中の受験者の様子をWebカメラで録画し、録画された動画データを管理画面から確認することが可能。また、動画データをAIエンジンで解析し、不正と思われる挙動を検知し、管理画面にバック、検知個所を確認することができる。</t>
  </si>
  <si>
    <t>フォーマットを管理画面から登録することができる。
登録できる項目は、以下の通り。
・ロゴ
・フレーム（テンプレートから選択）
・タイトル
・試験名称
・認定番号
・受験者敬称
・受験者名（登録された情報から表示）
・生年月日
・主文
・認定日（受験日）
・認定団体名
・認定者名
・認定印</t>
  </si>
  <si>
    <t>実施者等とのコミュニケーション手段は提供していない</t>
  </si>
  <si>
    <t>試験の同時受験は通常150人まで。サーバ状況により、5,000人規模の同時受験実績はあります。</t>
  </si>
  <si>
    <t>8社。受験者数は累計8万人以上。</t>
  </si>
  <si>
    <t>実績はありません</t>
  </si>
  <si>
    <t>①発注者
一般財団法人国際ビジネスコミュニケーション協会
②概要
一般財団法人国際ビジネスコミュニケーション協会が運営している英語検定試験「TOEIC®」のオンライテスト実施時にリモート監視（AI解析）をご利用。受験者（企業の従業員、学生）が試験の実施時にリモート監視付きで受験を行っている。
③参考URL
https://www.e-coms.co.jp/jirei/jirei13
https://www.iibc-global.org/toeic/corpo/guide/online_program.html
④投資対効果
非公開</t>
  </si>
  <si>
    <t>弊社サービスは英語試験TOEICのオンライン（IP）テストに利用されています。</t>
  </si>
  <si>
    <t>契約時から1年分の料金支払い分を上限とする。特別損害は一切補償しない。</t>
  </si>
  <si>
    <t>manaable</t>
  </si>
  <si>
    <t>容貌の確認：顔写真付き本人確認書類の画像と、受講の申込みを行う者の容貌の画像を照らし合わせるなど、容貌も含めた本人確認を行うことができる</t>
  </si>
  <si>
    <t>ライブ配信
収録された動画の視聴（所定の日時に視聴する必要がある）
収録された動画の視聴（受講者が好きなタイミングで視聴することができる）</t>
  </si>
  <si>
    <t>選択式</t>
  </si>
  <si>
    <t>AvePoint Examena/AvePoint Curricula</t>
  </si>
  <si>
    <t>AvePoint Japan株式会社</t>
  </si>
  <si>
    <t>1010401077767</t>
  </si>
  <si>
    <t>ExamenaはAIカンニング検知機能搭載のオンライン試験システムで、CurriculaはLMSシステムです。どちらもSaaS製品でオンライン講義・試験の実施から成績自動採点・集計を実現します。</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</si>
  <si>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文字列の入力等による一定間隔での確認：講習中に一定間隔で文字列の入力を求めることなどにより受講状況を確認することができる</t>
  </si>
  <si>
    <t>こちらのデモ動画より実際の検知機能をご確認ください（動画で製品画面は英語となっておりますが、日本語でも提供しております）
https://youtu.be/05wkfE14pCE
AIによる画像認証機能をもって登録された顔写真/身分証の写真と本人確認を常時行い、また目線や顔の方向を分析し、講義中の受講者の挙動を毎秒監視し、以下の行為を検知します：
「なりすまし」「画面を見ていない」「顔の確認ができない」「PC前に人が不在」「複数人がカメラに写っている」「誰かとおしゃべりをしている」「手元に不審な電子デバイスを持っている」
またカメラによる画像確認だけではなく、講義中の受講者の手元のデバイスも録画がされるため、「手元のPCで講義と関係のないアプリやサイトを訪問している」ことが確認可能です。</t>
  </si>
  <si>
    <t>受験者自身のコンピュータ等を利用して在宅で実施する、いわゆるWBT（Web Based Test）／IBT（Internet Based Test）方式に対応している
指定の会場でコンピュータを利用して実施する、いわゆるCBT（Computer Based Test）方式に対応している</t>
  </si>
  <si>
    <t>選択式
記述式
面接式
空欄補充、並び替え、紐づけ、補足問題、正誤問題、特定のファイル添付による回答　等</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</si>
  <si>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t>
  </si>
  <si>
    <t>機能なし</t>
  </si>
  <si>
    <t>ISO/IEC 27017認証
ISO/IEC 27001認証
ISO/IEC 27701認証</t>
  </si>
  <si>
    <t>こちらのサイトに詳細がございます。 https://www.avepoint.com/company/trust-center</t>
  </si>
  <si>
    <t>70人の企業の社内オンライン研修での利用。　300名の高校のオンライン授業での利用。</t>
  </si>
  <si>
    <t>受講/試験時にPCロック（その他アプリやブラウザは一切立ち上げ不可）機能を起動する場合は、PCへアプリのインストールが必要。その他AI監督機能含む全機能はブラウザ版で利用可能</t>
  </si>
  <si>
    <t>500万ドルの技術E&amp;O保険とサイバー保険に加入しております。</t>
  </si>
  <si>
    <t>SalesJP@avepoint.com
03-6853-6300</t>
  </si>
  <si>
    <t>KnowledgeDeliver</t>
  </si>
  <si>
    <t>株式会社デジタル・ナレッジ</t>
  </si>
  <si>
    <t>3010501033008</t>
  </si>
  <si>
    <t>100⼈超300⼈以下</t>
  </si>
  <si>
    <t>KnowledgeDeliverはオンライン学習から集合研修まで、教材作成～学習～運用管理～修了証発行を一括管理する学習管理システムです。顔認証、多言語対応、Zoom連携、オンライン決済など多様なオプションがあり、更に個別カスタマイズでは不正受講防止などの独自要件に対応可能。</t>
  </si>
  <si>
    <t>ASP・SaaSの安全・信頼性に係る情報開示認定　【認定番号】：0200-1601  【認定サービス】：ナレッジデリ</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</si>
  <si>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カスタマイズソリューションによりその他ニーズにも対応</t>
  </si>
  <si>
    <t>録画視聴の早送り防止：（収録された講義動画の視聴の場合）講義動画の早送り視聴を防止する仕組みがある
カスタマイズソリューションによりその他ニーズにも対応</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</si>
  <si>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また、動画視聴においては、早送り操作や所定の時点への移動を行うシーク操作等を抑止し、厳密な受講を求める対応も可能となっています。</t>
  </si>
  <si>
    <t>選択式
記述式
選択式は順不同、完全回答、任意選択肢での提示が可能</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</si>
  <si>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カスタマイズソリューションによりその他ニーズにも対応</t>
  </si>
  <si>
    <t>テスト内容による不正対策：設問を複数パターンで設定できる、設問の順番をランダムに設定するなどの仕組みがある
カスタマイズソリューションによりその他ニーズにも対応</t>
  </si>
  <si>
    <t>顔認証技術を活用して、本人確認をより厳密に行い、受講時の別人によるなりすまし受講を防止します。
申請時の顔画像と、受講時の顔画像を照合し、照合が出来ない場合は受講が開始できないようにしています。
https://www.digital-knowledge.co.jp/product/kd/option_kd/kd_face-recognition/
また、教材作成機能において、多様な問題作成が実現できるため、分野ごとの一定の問題プールからの出題数を指定したランダム出題、選択肢のランダマイズ対応などが可能です。</t>
  </si>
  <si>
    <t>修了時に、PDF形式での修了証発行が可能です。
修了証には、任意のフォーマット指定、修了証番号のポリシー設定が対応可能で、その他カスタマイズソリューション適用により出力フォーマットを変更することも可能です。
また、オープンバッジの発行も可能です。
https://www.digital-knowledge.co.jp/product/kd/option_kd/kd_digital-badges/</t>
  </si>
  <si>
    <t>受講内容の設計は柔軟にできるようになっており、仮に何らかのトラブルが生じた場合には、再度当該受講内容を設定することで再受講も可能です。また、サポートセンタを運用しているため、ご担当者様からの電話・メールによるサポート受付、または受講者様からの問い合わせ受付なども対応可能です。</t>
  </si>
  <si>
    <t>1システム百万人以上の登録者での運用実績あり。同時利用は、5,000名程度が目安だが、要件に応じてご提案可能</t>
    <rPh sb="8" eb="10">
      <t>イジョウ</t>
    </rPh>
    <phoneticPr fontId="1"/>
  </si>
  <si>
    <t>基本的には不要だが、提供される講習・試験内容に応じて必要となる</t>
  </si>
  <si>
    <t>ISO/IEC 27001認証
ISO/IEC 27017認証</t>
  </si>
  <si>
    <t>個人情報をAES(Rijndael)方式で暗号化して保存している</t>
  </si>
  <si>
    <t>2000社以上で導入、ある顧客での運用顧客数100万人以上、事業継続率97%</t>
    <rPh sb="27" eb="29">
      <t>イジョウ</t>
    </rPh>
    <phoneticPr fontId="1"/>
  </si>
  <si>
    <t>各官公庁内での研修、または関連資格制度向け研修等での提供で約20件以上、公表数字で約20万人以上の利用者</t>
    <rPh sb="33" eb="35">
      <t>イジョウ</t>
    </rPh>
    <phoneticPr fontId="1"/>
  </si>
  <si>
    <t>講座・教材作成から受講および受講状況管理まで、1つのシステムで完結することが特徴です。
コンテンツの作成や運用作業の代行についてもご提案可能であり、短期間での講習・試験の立ち上げにノウハウがあります。
休日などの試験運用でも、専任のスタッフ手配、受講者・受験者向けサポートをワンストップでご支援します。</t>
  </si>
  <si>
    <t>総額15億円相当</t>
  </si>
  <si>
    <t>個別契約で定める取引金額を上限として（但し、当該損害が相手方の故意又は重大な過失による場合はこの限りではない。）損害賠償を請求することができる。</t>
  </si>
  <si>
    <t>LearningWare</t>
  </si>
  <si>
    <t>株式会社プロシーズ</t>
  </si>
  <si>
    <t>3120901002856</t>
  </si>
  <si>
    <t>記載なし</t>
  </si>
  <si>
    <t>LearningWareはオンライン学習から集合研修まで、講習・学習を一括管理するシステムです。お客様のお声をもとに開発を行っており、本人認証、決済、不正受講防止、修了証などの機能が充実しております。セキュリティ対策も行い、大手企業や官公庁等から評価を頂いているシステムです。</t>
  </si>
  <si>
    <t>法人名と同一</t>
  </si>
  <si>
    <t>回答対象外</t>
  </si>
  <si>
    <t>ログイン時の認証としては、ID・PWによる認証に加えて、顔写真による認証かメールアドレスによる認証を組み合わせた多要素認証ができます。顔認証は、初回サービスログイン時に、WEBカメラで撮影した顔写真として登録します。以降サービスにログイン、動画を視聴、テストを受講する際は、登録した顔写真とWEBカメラに映る本人の容貌を照らし合わせる仕組みとなっています。</t>
  </si>
  <si>
    <t>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</si>
  <si>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居眠り検知：居眠りを検知する仕組みがある
なりすまし検知：受講者以外の人間が受講していることを検知する仕組みがある
録画視聴の早送り防止：（収録された講義動画の視聴の場合）講義動画の早送り視聴を防止する仕組みがある
不集中検知：画面外を見ている、講義と無関係の操作をしているなど、講習に集中していないことを検知する仕組みがある</t>
  </si>
  <si>
    <t>顔写真による認証：登録された顔写真情報と、実際に受験しようとしている者の容貌を照らし合わせて、受験者本人であることを確認することができる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</si>
  <si>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テスト内容による不正対策：設問を複数パターンで設定できる、設問の順番をランダムに設定するなどの仕組みがある</t>
  </si>
  <si>
    <t>受験終了後に、Amazon社のAmazon Rekognitionを使用して、受験途中に一定間隔で取得した顔画像と、サービスログイン時に登録した本人画像と照らし合わせて、本人一致率の算出も行っております。これにより、離席、なりすましを発見できます。
また、解答作成以外の操作を防止するため、受験途中に試験以外の画面を表示すると、試験を強制提出する機能がございます。</t>
  </si>
  <si>
    <t>試験中のネットワークトラブルに対する予防策として、解答はオフライン状態でもできるようになっています。さらに、システムトラブルが起きた場合に再テストを受験できるようになっています。</t>
  </si>
  <si>
    <t>実施者等との映像・音声でのコミュニケーションが可能
実施者等とのチャットでのコミュニケーションが可能</t>
  </si>
  <si>
    <t>最大で1万人の一斉同時が可能です。ライブの配信については、一方向、双方向の2通りがございまして、一方向は同時100人、双方向は同時30人となっております。</t>
  </si>
  <si>
    <t>累積導入者数2,800社以上、受講者数15万人以上です。</t>
  </si>
  <si>
    <t>教員免許状更新講習において、北海道教育大学さま、関西学院大学さま、滋賀大学さまにLearningWareをご利用いただきました。そのほか食品衛生責任者、公認心理師、派遣元責任者のオンライン講習をLearningWareで実現いたしました。</t>
  </si>
  <si>
    <t>・LearningWareは毎月バージョンアップを行っており、3社以上からご要望があれば、そのご要望をバージョンアップに組み込んでいます。利用者さまのご意見が多く取り入れられているので、直感的にわかりやすいサービスであるという評価を頂くことが多いです。本人認証、不正受講防止においても利用者さまのご意見を多く取り入れておりますので、今はない機能であってもご相談頂ければ幸いです。
・グッドデザイン賞（2023年）</t>
  </si>
  <si>
    <t>03-6400-0507</t>
  </si>
  <si>
    <t>ドンドラオンライン</t>
  </si>
  <si>
    <t>株式会社教習所サポート</t>
  </si>
  <si>
    <t>1010701033940</t>
  </si>
  <si>
    <t>福岡県大野城市下大利3-2-20</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</si>
  <si>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</si>
  <si>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収録された動画の視聴（受講者が好きなタイミングで視聴することができる）</t>
  </si>
  <si>
    <t>カメラ等を活用したリアルタイムでの確認：常時カメラで受講者の受講状況を撮影し、リアルタイムで受講状況を確認することができる
文字列の入力等による一定間隔での確認：講習中に一定間隔で文字列の入力を求めることなどにより受講状況を確認することができる
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</si>
  <si>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個人での受講が望ましい講習において、複数人での視聴を検知する仕組みがある。</t>
  </si>
  <si>
    <t>1.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4.受講中にカメラ接続を切るなど画像情報が取得できない状態では受講が継続できず、画像情報未取得を防ぐことが可能。
5.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</si>
  <si>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受験者の任意のタイミングで受験できる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</si>
  <si>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t>
  </si>
  <si>
    <t>1.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t>
  </si>
  <si>
    <t>脆弱性検査の実施を検討中</t>
  </si>
  <si>
    <t>日本国内の自動車教習所130校以上で導入、受講者数は累計7万人以上</t>
  </si>
  <si>
    <t>官公庁が実施する講習での導入実績はありません。（指定自動車教習所におけるオンライン学科教習の実績は23で回答の通り）</t>
  </si>
  <si>
    <t>最後の料金支払いの1年分を上限とする。</t>
  </si>
  <si>
    <t>トータル ラーニング プラットフォーム「Multiverse  （マルチバース）」🄬</t>
  </si>
  <si>
    <t>株式会社ネットラーニング</t>
  </si>
  <si>
    <t>6011101029509</t>
  </si>
  <si>
    <t>Multiverseは人材育成の設計・実施・スキルと学習歴の可視化までをトータルに提供します。
国際標準規格に対応し、多様化、個別化する学びに企業や教育研修事業、学校へ様々なソリューションを提供しています。</t>
  </si>
  <si>
    <t>ASP・SaaS 安全・信頼性に係る情報開示認定制度</t>
  </si>
  <si>
    <t>現時点で仕組みはないが、事前に登録された顔写真と受講者の容姿を照らし合わせる機能を企画検討中。</t>
  </si>
  <si>
    <t>確認機能なし：受講者側の状況を確認する機能はない</t>
  </si>
  <si>
    <t>問題出題順を変更するシャッフル出題のほか、プールされた設問からランダムに出題するよう設定することもできます。</t>
  </si>
  <si>
    <t>修了時に、PDF修了証の発行が可能（自動発行）
修了時に、オープンバッジの発行が可能（自動発行、または手動発行）</t>
  </si>
  <si>
    <t>利用目的に応じて最適な利用機能の選択が可能です。またこれに伴い価格が変わるため、詳細は当社までお問合せ下さい。</t>
  </si>
  <si>
    <t>プラットフォームは冗長化しており、システムトラブル発生を防ぐ環境構築をしています。さらにテストでの利用時には、予備IDをあらかじめ発行するなど、運営設計をお客様とともに検討し、リスク回避を運用面からも行うことが可能です。</t>
  </si>
  <si>
    <t>受講者から直接個別に、管理者あてへメッセージを送ることが可能です。</t>
  </si>
  <si>
    <t>同時接続数の制限は特に設けておりません。同時間帯に十数万人のアクセス・運用実績がございます。</t>
  </si>
  <si>
    <t>MultiverseのZoom連携機能を使い、オンライン講義の講義情報・学習履歴の記録と管理・参加者設定と出欠管理・MultiverseユーザIDからのシンプルな講義参加が行えます。また、講義動画はオンデマンドで配信し、視聴履歴を取得することも可能です。</t>
  </si>
  <si>
    <t>データは暗号化して保存
暗号に使う鍵についても適切に保管をしている</t>
  </si>
  <si>
    <t>ユーザ法人数6,215社、累計学習者数9,921万人（2024年1月31日現在）　また大規模受講などについても対応しております。</t>
  </si>
  <si>
    <t>自治体が行う、自治体DXやデジタル人材育成。人材育成の対象は、自治体職員だけでなく、自治体の地域企業や地域人材を対象とした取り組みに至るまで、研修設計から告知・実施まで広くサポートいたします。 https://www.netlearning.co.jp/government/index.html</t>
  </si>
  <si>
    <t>のべ6,125社（2024年1月末現在）の導入実績があります。
　官公庁ならびに民間企業などへ、eラーニングをはじめとしたオンライン講習・試験を多く提供しています。
動画収録・制作やeラーニングコース開発についても、業務受託や内製化によるコース開発サービスの提供をしています。多機能統合型プラットフォームを活かし顧客に最適な学習環境を構築するだけでなく、管理・受講に関する運用サポートも行っています。また修了時にはオープンバッジを発行することで、学習の促進や学んだ内容・スキルの可視化を行うことができます。
教育・学習の設計、実施、管理、可視化までをシームレスに実行可能とするトータル ラーニング プラットフォームです。</t>
  </si>
  <si>
    <t>契約に基づく債務を履行せず、これを原因として相手方に損害を与えたときは、本契約または個別契約の解除の有無にかかわらず、因って生じた損害について業務委託料の金額を上限額として、賠償責任を負うものとする。</t>
  </si>
  <si>
    <t>CBTサービス（全国340会場）</t>
  </si>
  <si>
    <t>株式会社CBTソリューションズ</t>
  </si>
  <si>
    <t>4010001146894</t>
  </si>
  <si>
    <t>約200社の導入実績がある当社CBTサービスは、申込、試験実施、採点は勿論、受験者サポートまでワンストップで対応が可能です。
団体申込やサポートにも対応しており、主催者の運営負担を大幅に軽減致します。</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</si>
  <si>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t>
  </si>
  <si>
    <t>試験ルーム入室前、顔写真付き身分証明書の顔写真、氏名、生年月日の3点と受験者本人を照合致します。
試験ルーム入室前に身分証明書及び貴重品以外をロッカーに入れ鍵を閉めます。
試験開始後は認定試験監督官が受験中の受験者の様子を目視又は監視カメラ等で監視致します。
試験ルームから退出するタイミングでメモ用紙を回収し、試験ルーム外への一切の持ち出しを防止致します。</t>
  </si>
  <si>
    <t>指定の会場でコンピュータを利用して実施する、いわゆるCBT（Computer Based Test）方式に対応している</t>
  </si>
  <si>
    <t>選択式
記述式
口述式</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</si>
  <si>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音声の検知：第三者が口頭で解答を伝達するような行為を検知する仕組みがある
テスト内容による不正対策：設問を複数パターンで設定できる、設問の順番をランダムに設定するなどの仕組みがある</t>
  </si>
  <si>
    <t>試験中は、当社指定のアプリケーションのみパソコン上で起動することが可能（キオスクモード）であるため、試験以外の動作は不可としております。
携帯電話やスマートデバイス等の持ち込みの禁止しております。
認定試験監督官が試験ルームを巡回して確認しております。
試験時に配布するメモ用紙を回収いたします。</t>
  </si>
  <si>
    <t>オープンバッジ発行、デジタル証明書による終了証の発行が可能です。PDF出力により印刷も可能です。</t>
  </si>
  <si>
    <t>試験ルームに予備席を設置しております。 試験会場管理部門のスタッフによる遠隔サポート対応を実施しております。 トラブル発生時には、状況に応じて試験時間を延長する事が可能です。 受験における解答データは保存されるため、再ログイン後、途中から再開される仕様です。別日程での再受験も可能です。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</si>
  <si>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現在年間100万人以上の受験者を対応しており、月レベルで120分の試験枠で15万席の会場を提供可能です。</t>
  </si>
  <si>
    <t>ISMAPクラウドサービスリストにも掲載されているGoogle Cloud Platformを利用し、AES256を使用してストレージ レイヤで暗号化</t>
  </si>
  <si>
    <t>200団体以上、年間120万試験</t>
  </si>
  <si>
    <t>情報処理試験、工事担任者資格、電気技術者試験、無線従事者国家試験など</t>
  </si>
  <si>
    <t>CBTの試験会場を47都道府県、200都市に350会場以上の試験会場を展開しております。
試験の申込・決済から会場でのCBT試験実施、採点・分析等試験に関する一連の業務を全てデジタル化対応可能です。またAIやデジタル証明書、IRT等の分析サービス等も提供可能です。試験申込時は、PC、タブレット、スマートフォンにて対応可能となっており、免除制度、団体受付にも対応しております。受験者の申込情報はリアルタイムで専用管理画面から確認が可能です。現在200以上の国内団体に導入していただいており、国家試験から日商簿記や漢検等有名検定含めて国内最大の導入実績を持っております。</t>
  </si>
  <si>
    <t>最後の料金支払いの1年分を上限とする。特別損害は一切補償しない。</t>
  </si>
  <si>
    <t>営業統括本部営業部　</t>
  </si>
  <si>
    <t>エイギョウトウカツホンブエイギョウブ　</t>
  </si>
  <si>
    <t>03-5209-0551
【問合せ先のメールアドレス】
https://hw.cbt-s.info/inquiry/user/inquiry/3?id=digital1</t>
  </si>
  <si>
    <t>認定試験監督官リモート監視オンラインテストセンター / AI自動検知 RemotyAI+</t>
  </si>
  <si>
    <t>AIによる本人認証、認定試験監督官によるwebカメラのリモート監視、コールセンターによる受験者サポートをワンストップで対応可能です。年間100万試験以上の運用実績があり、高い安定性を実現致します。</t>
  </si>
  <si>
    <t>■動画録画：オンライン試験中、WEBカメラで遠隔監視と同時に動画を録画します。受験者ごとに管理し、試験後に録画動画を確認することが可能です。
■不正検知：AIにより不正（受験者が替え玉受験をしていないか、画面外でテキストや携帯電話を操作して不正な受験を行っていないか、複数人での不正受験をしていないか等）を検知します。またオンライン試験の異常値部分の前後の録画動画を確認することが可能です。</t>
  </si>
  <si>
    <t>認定試験監督官が8～16名の受験者を監視致します。受験者の受験画面の共有、webカメラによる受験中に常時モニタリング、不要な音声や会話の検知、受験者の様子を拡大できる画面拡大機能によって、受験者の様子を細かに監視致します。監視中の様子は、すべて録画（音声含む）を行っており、不正行為判定の判断材料として活用致します。個人情報に配慮し、録画データは一定期間後に自動削除される仕様となっております。またAI機能により同一人物確認、複数人の人物検知、不正行為の検知等も可能です。</t>
  </si>
  <si>
    <t>受験における解答データは保存されるため、再ログイン後、途中から再開される仕様です。サーバはオートスケールのクラウドモデルとなっており、一定の負荷に対しての分散処理が自動的に生成されます。試験中のトラブル自体も途中から再開される機能等も含めて対応しております。 また、受験サポートセンターを常設しており、9時30分～17時30分までは、土日祝日問わず（年末年始除く）受講者・受験者からの電話、メールによるサポート対応を行っております。AIによる自動返信は24時間365日稼働しております。</t>
  </si>
  <si>
    <t>受講者登録の制限はありません。同時アクセス数については、PC画面確認ありの場合で500人まで、受験者のみ監視で1000人までの対応が可能です。</t>
  </si>
  <si>
    <t>運用実績は、IBT試験としては年間100万人以上に利用いただいており、遠隔リモート監視モデルでは、2021年のサービス開始から約4万人の利用実績があります。</t>
  </si>
  <si>
    <t>IBT・CBTシステム Excert（エクサート）</t>
  </si>
  <si>
    <t>株式会社データミックス</t>
  </si>
  <si>
    <t>1011001114737</t>
  </si>
  <si>
    <t>資格試験事業者でもあるデータミックスが自社開発したオンライン受験システム。旧来の紙試験をデジタル化し、在宅（IBT）・テストセンター（CBT）問わず監視付きで厳正な試験実施を実現します。</t>
  </si>
  <si>
    <t>仕組みなし：本人確認を行う仕組みはない</t>
  </si>
  <si>
    <t>収録された動画の視聴（所定の日時に視聴する必要がある）
収録された動画の視聴（受講者が好きなタイミングで視聴することができる）</t>
  </si>
  <si>
    <t>①受講者にアカウントを作成いただき、ログイン状態でのみ受講を可能とすることができます。②受講にあたり遠隔で有人の受付や監視担当をつけることができ、その場合受付担当が、受講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</si>
  <si>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</si>
  <si>
    <t>遠隔にて有人で監視することができるため、目視にて各種不正受講を検知することができます。詳細は次項に記載致します。また、テキストの講習内容をコピーできなくさせることが可能です。</t>
    <rPh sb="46" eb="47">
      <t>ツギ</t>
    </rPh>
    <rPh sb="47" eb="48">
      <t>コウ</t>
    </rPh>
    <phoneticPr fontId="1"/>
  </si>
  <si>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t>
  </si>
  <si>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t>
  </si>
  <si>
    <t>遠隔にて有人で監視することができるため、目視にて各種不正受験を検知することができます。詳細は次項に記載致します。また、テキストの講習内容をコピーできなくさせることが可能です。</t>
    <rPh sb="46" eb="47">
      <t>ツギ</t>
    </rPh>
    <rPh sb="47" eb="48">
      <t>コウ</t>
    </rPh>
    <phoneticPr fontId="1"/>
  </si>
  <si>
    <t>遠隔にて人が監視する体制をご提供でき、PCインカメラの受験者本人の映像と音声、受験者が操作しているPCの全画面の映像が監視対象です。そのため、不審な目線の動き・なりすまし・入れ替わり・離席・禁止物の持ち込み・内容の読み上げ・第三者の音声・許可されないPC操作等を目視にて検知可能です。検知の際の注意方法として、テキスト（チャット）及びビデオ通話による注意や受験の強制終了（失格）が可能です。
また、受験中の各種映像や音声は録画し、後での検証や主催者様へのエスカレーションに用いることが可能です。
いわゆるAI技術については有人による監視をサポートする目的で有用であると考えられるため、今後の展望としてAI技術の利用も視野に入れております。</t>
  </si>
  <si>
    <t>受験ができない場合、再受験をさせることができます。 また、受験者増等で負荷が上がった際には自動的にスケールアウトする機構があります。</t>
  </si>
  <si>
    <t>上限の指定は無く、規模が大きくなる場合でもインフラの増強などでの対応を検討させていただきます。実績として最大1,000人規模での同時受験に対応致しました。</t>
  </si>
  <si>
    <t>20社以上で導入。受験者数は累計80万人以上。</t>
  </si>
  <si>
    <t>官公庁が実施する講習での導入実績はありません。</t>
  </si>
  <si>
    <t>Excertは元々データミックス自らが主催する検定試験がコロナ禍に会場で実施できなくなったことを背景に、試験のオンライン化を目的として自らで開発したシステムです。資格試験事業者様を中心に広くご採用いただき、様々なお客様のニーズを取り入れ開発を進めてきました。
いずれのお客様においても、試験のオンライン化にあたり、不正行為をより確実に検知し、その場で「受験不許可」「失格の判断」「問題漏洩の食い止め」を行うことができるかが強く求められてきました。そしてそのためには「リアルタイム有人監視」が必要であり、さらに有人により「人が見ていることによる抑止効果」や「トラブル時対応等の受験者サポート」を実現し得る点も大きなメリットであると考えています。
リアルタイム有人監視の実現にはシステムももちろん必要ですが、本人確認・試験監視・トラブル対応・問合せ対応（コールセンター）・試験事務局といったオペレーションを、規模の大小を問わず安定的に運用していくことも重要です。データミックスでは試験運用に強みを持つパートナー企業との連携により、公平公正な試験実施を実現するための体制をご提供しています。</t>
  </si>
  <si>
    <t>当社の責に帰すべき事由によりエンドユーザーが受験又は受講を全くできなかった場合 (当社の設備の障害によりエンドユーザーが受験又は受講を全くできなかった場合をいい、本規約第11条(サービス提供の一時停止)の定めに従って本サービスの提供を停止する場合を含みません、以下「利用不能」といいます)ために利用者に損害が発生した場合、利用不能となったことを当社が知った時刻から起算して24時間以上利用不能の状態が継続し、利用不能時間に試験又は講義の実施が予定されていた場合に限り、当社は、利用不能時間に実施が予定されていた試験又は講義に係る利用料金を賠償の限度額として当該利用者に現実に発生した通常かつ直接の損害の金銭賠償請求に応じるものとします。</t>
  </si>
  <si>
    <t>ryutaro.wakashima@datamix.co.jp</t>
  </si>
  <si>
    <t>CBTサービス</t>
  </si>
  <si>
    <t>プロメトリック株式会社</t>
  </si>
  <si>
    <t>9010001070149</t>
  </si>
  <si>
    <t>プロメトリックのCBTサービスは、予約、受験料決済、試験実施、結果通知をワンストップで提供します。日本全国および世界180カ国以上に試験会場を設置しており、豊富な実績に基づき最適なソリューションをご提供します。</t>
  </si>
  <si>
    <t>収録された動画の視聴（所定の日時に視聴する必要がある）</t>
  </si>
  <si>
    <t>試験監督員が受験状況を目視または監視カメラで確認。</t>
  </si>
  <si>
    <t>・試験室入室前に、顔写真付き本人確認書類の顔写真及び氏名と受験者本人を照合。顔認証付きカードリーダーでのマイナンバーカード等と本人の認証を含む。
 ・試験室入室前に本人確認書類以外の荷物(腕時計を含む)をロッカーに入れる。全試験会場に鍵付きロッカーを設置。
 ・試験開始後は試験監督員が受験状況を目視または監視カメラで確認。 ・試験室退室時に本人確認書類を確認。</t>
  </si>
  <si>
    <t xml:space="preserve">・試験以外のアプリケーションやインターネットにアクセスできないようになっている（ロックダウン）。
・定期的に試験監督員が試験室内を確認。
</t>
  </si>
  <si>
    <t>・試験以外のアプリケーションやインターネットにアクセスできない（ロックダウン）。
・携帯等の手荷物の持ち込みの禁止。
・定期的に試験監督員が試験室内を確認。
・試験時に配布するメモ用紙の回収。</t>
  </si>
  <si>
    <t xml:space="preserve">試験終了後に修了証がメールにて通知され、受験者のみが知るアクセスコードでオンラインで表示。
</t>
  </si>
  <si>
    <t>ブザーまたは挙手で試験監督員を呼ぶ。</t>
  </si>
  <si>
    <t>4,500人程度の試験の同時受験が可能。</t>
  </si>
  <si>
    <t>プロメトリック本社含め、以下を取得 ISO 22301 ISO 27001 PCI-DSS Certified. SOC 2 ISO 23988 ISO/EC 29001 Comply with GDPR Japanese Privacy Mark US FISMA Compliant UK Cyber Essentials</t>
  </si>
  <si>
    <t>50団体以上、年間250万試験。</t>
  </si>
  <si>
    <t>特定技能試験や情報処理技術者試験などでの実施実績があります。</t>
  </si>
  <si>
    <t>CBTの試験会場を47都道府県、120都市に、150会場以上の常設会場を設置しています。
試験の申込時はWebにて受付可能で、受験資格の有無を確認する機能を有しています。申込状況はリアルタイムで確認できます。
受験料の決済は、受験チケット、クレジットカード、コンビニ払い、Pay-easy払いに加えてe-wallet にも対応。</t>
  </si>
  <si>
    <t>１年間の契約金額を上限する。</t>
  </si>
  <si>
    <t>営業・事業開発部門</t>
  </si>
  <si>
    <t>エイギョウジギョウカイハツブモン</t>
  </si>
  <si>
    <t>pjp-sales@prometric.com</t>
  </si>
  <si>
    <t>コア・ラーン</t>
  </si>
  <si>
    <t>TOPPAN株式会社</t>
  </si>
  <si>
    <t>7010501016231</t>
  </si>
  <si>
    <t>300⼈超</t>
  </si>
  <si>
    <t>3億円超</t>
  </si>
  <si>
    <t>間違えた解答を分析し、その結果を元に最適な問題を多角的に出題。
学習者に合わせたスピードで且つ、効果的に知識の習得に導くeラーニングです。
実業務に繋がる基礎知識（コア）を鍛え、自信をもって現場で活躍できる人材を育成します。
お客様保有のオリジナルコンテンツ（研修）のデジタル化はもちろん、
「金融系」、「情報セキュリティ系」等のプリセットコンテンツをご利用いただくことも可能です。</t>
  </si>
  <si>
    <t>本人であることを確認する仕組みはない</t>
  </si>
  <si>
    <t>不正受講対策の機能はない</t>
  </si>
  <si>
    <t>顧客の研修事務局との合意により、対象受講者などを特定してサービス提供を行っている。そのため、不正受講の排除を目的とした機能は保有させていない。</t>
  </si>
  <si>
    <t>不正受験対策の機能はない</t>
  </si>
  <si>
    <t xml:space="preserve">顧客の研修事務局から、受講対象者にID／PWを付与する仕組みとさせてもらっており、顧客のユーザー管理の中で不正受験は排除されていると考えている。
</t>
  </si>
  <si>
    <t>終了時に、PDFで、修了証の発行が可能</t>
  </si>
  <si>
    <t>顧客案件別に、見積を提示している</t>
  </si>
  <si>
    <t>機能無し</t>
  </si>
  <si>
    <t>500人程度の同時アクセス／受講は可能</t>
  </si>
  <si>
    <t>日本国内の企業、約130社で導入</t>
  </si>
  <si>
    <t>無し</t>
    <rPh sb="0" eb="1">
      <t>ナ</t>
    </rPh>
    <phoneticPr fontId="1"/>
  </si>
  <si>
    <t>個人情報に関しては、預からない方針で運用。機能としてはあるので、顧客で入力可否を判断してもらっている。</t>
  </si>
  <si>
    <t>SLAに従った本サービスの利用ができない場合、当社は、契約者が本サービスの利用のため当社に支払った直近1年間分の利用料金を限度として、通常かつ直接の損害について損害賠償義務を負うものとする</t>
  </si>
  <si>
    <t>リモート監視付IBTサービス　ProProctor</t>
  </si>
  <si>
    <t>プロメトリックのリモート監視付きIBTサービスは、試験監督員が遠隔で監視をし、試験会場と同様に厳格な環境下で試験を実施することができます。受験者は自宅やオフィスでご自身のパソコンで受験可能です。</t>
  </si>
  <si>
    <t>顔写真による認証とID・パスワードによる確認を実施。</t>
  </si>
  <si>
    <t>・試験以外のアプリケーションやインターネットにアクセスできない（ロックダウン）。
・以下が検知されると試験監督員にアラートが出る。
　複数人の人物がいる
　画面から受験者がいなくなる
　本人確認証と受験者の顔が一致しない　
　音声が聞こえる
・試験の強制終了
https://www.prometric.com/proproctor</t>
  </si>
  <si>
    <t>・試験以外のアプリケーションやインターネットにアクセスできない（ロックダウン）。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t>
  </si>
  <si>
    <t>試験終了後に修了証がメールにて通知され、
受験者のみが知るアクセスコードでオンラインで表示。</t>
  </si>
  <si>
    <t>実施者等との映像・音声でのコミュニケーションが可能</t>
  </si>
  <si>
    <t>数千人程度の同時受験が可能</t>
  </si>
  <si>
    <t>試験実施のためのアプリケーション。（ロックダウン環境にするため）</t>
  </si>
  <si>
    <t>日本留学試験における試行試験</t>
  </si>
  <si>
    <t>国内および香港・マレーシア・インドで、500名以上の受験者を対象に、自宅や学校など任意の環境で遠隔監視によるIBTを実施。</t>
  </si>
  <si>
    <t>グローバルに対応しており、全世界で年間20万試験以上の配信実績があります。</t>
  </si>
  <si>
    <t>エイギョウ・ジギョウカイハツブモン</t>
  </si>
  <si>
    <t>PBT/IBT/CBT 試験総合ソリューション（製版・作図・校正校閲・データ化支援を含む）</t>
  </si>
  <si>
    <t>TOPPANデジタル株式会社</t>
  </si>
  <si>
    <t>https://www.digital.toppan.com/ja/</t>
  </si>
  <si>
    <t>国家試験・大学入試の試験問題印刷で培ったノウハウを活かし、CBT/IBT化に伴う原稿のデータ化～実施～採点・分析～結果通知に至る各種業務を、厳格なセキュリティ管理のもとワンストップでご支援いたします。</t>
  </si>
  <si>
    <t>TOPPANエッジ株式会社</t>
    <rPh sb="9" eb="13">
      <t>カブシキカイシャ</t>
    </rPh>
    <phoneticPr fontId="1"/>
  </si>
  <si>
    <t>トッパンエッジ</t>
  </si>
  <si>
    <t>4010401050341</t>
  </si>
  <si>
    <t>本人確認書類による確認：本人確認書類等による本人確認を行う仕組みはあるが、実際に受講の申込みを行う者の容貌との照らし合わせなどを行う仕組みはない</t>
  </si>
  <si>
    <t>ID・パスワードによる確認：受験にあたり、登録されたID・パスワードでの認証を求めることができる（容貌までは確認しない）
顔写真による認証：登録された顔写真情報と、実際に受験しようとしている者の容貌を照らし合わせて、受験者本人であることを確認することができる</t>
  </si>
  <si>
    <t>・CBT：監視員のほか、試験会場に設置した複数のカメラでの監視
・IBT：人とAIによるハイブリッドなリモート監視
※試験機能については協業先より提供予定</t>
  </si>
  <si>
    <t>PDFでの修了証発行が可能</t>
  </si>
  <si>
    <t>講習の実績はございません</t>
  </si>
  <si>
    <t xml:space="preserve">当社は長年、国家試験や大学入試などのハイステークスな試験における試験問題冊子の印刷を年間100案件以上受託しております。そこで培われた原稿データの厳格なセキュリティ管理や試験に特化した高い校正・校閲品質は、特に高い評価を得ています。従来のPBTの問題冊子制作と同じ品質で、CBT/IBTシステムに登録する試験問題の製版・作図・校正校閲・データ化をご支援するほか、試験のCBT化実現にむけた各種周辺業務を、協業先とともにご支援いたします。PBTのCBT化やPBTとの併用案件はぜひご相談ください。
</t>
  </si>
  <si>
    <t>事業推進センター AcaDemiX CBT事務局</t>
  </si>
  <si>
    <t>ジギョウスイシンセンターアカデミックスシービーティ―ジムキョク</t>
  </si>
  <si>
    <t>https://solution.toppan.co.jp/secure/inquiry/cbt_ibt.html</t>
  </si>
  <si>
    <t>製品・サービス情報</t>
    <rPh sb="7" eb="9">
      <t>ジョウホウ</t>
    </rPh>
    <phoneticPr fontId="2"/>
  </si>
  <si>
    <t>法人情報</t>
    <rPh sb="0" eb="2">
      <t>ホウジン</t>
    </rPh>
    <rPh sb="2" eb="4">
      <t>ジョウホウ</t>
    </rPh>
    <phoneticPr fontId="2"/>
  </si>
  <si>
    <t>製品・サービスの製造業者情報</t>
    <rPh sb="12" eb="14">
      <t>ジョウホウ</t>
    </rPh>
    <phoneticPr fontId="2"/>
  </si>
  <si>
    <t>機能1:閲覧・縦覧開始時の本⼈認証</t>
  </si>
  <si>
    <t>機能2:個人情報の保護機能</t>
    <rPh sb="0" eb="2">
      <t>キノウ</t>
    </rPh>
    <rPh sb="4" eb="6">
      <t>コジン</t>
    </rPh>
    <rPh sb="6" eb="8">
      <t>ジョウホウ</t>
    </rPh>
    <rPh sb="9" eb="11">
      <t>ホゴ</t>
    </rPh>
    <rPh sb="11" eb="13">
      <t>キノウ</t>
    </rPh>
    <phoneticPr fontId="2"/>
  </si>
  <si>
    <t>機能3:のぞき見防止機能</t>
    <rPh sb="0" eb="2">
      <t>キノウ</t>
    </rPh>
    <rPh sb="7" eb="8">
      <t>ミ</t>
    </rPh>
    <rPh sb="8" eb="10">
      <t>ボウシ</t>
    </rPh>
    <rPh sb="10" eb="12">
      <t>キノウ</t>
    </rPh>
    <phoneticPr fontId="2"/>
  </si>
  <si>
    <t>機能4:複写抑止・防止機能</t>
    <rPh sb="0" eb="2">
      <t>キノウ</t>
    </rPh>
    <rPh sb="4" eb="6">
      <t>フクシャ</t>
    </rPh>
    <rPh sb="6" eb="8">
      <t>ヨクシ</t>
    </rPh>
    <rPh sb="9" eb="11">
      <t>ボウシ</t>
    </rPh>
    <rPh sb="11" eb="13">
      <t>キノウ</t>
    </rPh>
    <phoneticPr fontId="2"/>
  </si>
  <si>
    <t>機能5:紙媒体を電子媒体として変換する機能</t>
    <rPh sb="0" eb="2">
      <t>キノウ</t>
    </rPh>
    <rPh sb="4" eb="5">
      <t>カミ</t>
    </rPh>
    <rPh sb="5" eb="7">
      <t>バイタイ</t>
    </rPh>
    <rPh sb="8" eb="10">
      <t>デンシ</t>
    </rPh>
    <rPh sb="10" eb="12">
      <t>バイタイ</t>
    </rPh>
    <rPh sb="15" eb="17">
      <t>ヘンカン</t>
    </rPh>
    <rPh sb="19" eb="21">
      <t>キノウ</t>
    </rPh>
    <phoneticPr fontId="2"/>
  </si>
  <si>
    <t>機能6:申請者以外からのアクセスを制限する機能</t>
  </si>
  <si>
    <t>製品・サービスの導入実績</t>
    <rPh sb="0" eb="2">
      <t>セイヒン</t>
    </rPh>
    <rPh sb="8" eb="10">
      <t>ドウニュウ</t>
    </rPh>
    <rPh sb="10" eb="12">
      <t>ジッセキ</t>
    </rPh>
    <phoneticPr fontId="2"/>
  </si>
  <si>
    <t>その他製品・サービス情報</t>
    <rPh sb="2" eb="3">
      <t>タ</t>
    </rPh>
    <rPh sb="3" eb="5">
      <t>セイヒン</t>
    </rPh>
    <rPh sb="10" eb="12">
      <t>ジョウホウ</t>
    </rPh>
    <phoneticPr fontId="2"/>
  </si>
  <si>
    <t>事故発生時におけるユーザーの保護・救済</t>
    <rPh sb="0" eb="2">
      <t>ジコ</t>
    </rPh>
    <rPh sb="2" eb="4">
      <t>ハッセイ</t>
    </rPh>
    <rPh sb="4" eb="5">
      <t>ジ</t>
    </rPh>
    <rPh sb="14" eb="16">
      <t>ホゴ</t>
    </rPh>
    <rPh sb="17" eb="19">
      <t>キュウサイ</t>
    </rPh>
    <phoneticPr fontId="2"/>
  </si>
  <si>
    <t>問合せ先情報</t>
    <rPh sb="0" eb="2">
      <t>トイアワ</t>
    </rPh>
    <rPh sb="3" eb="4">
      <t>サキ</t>
    </rPh>
    <rPh sb="4" eb="6">
      <t>ジョウホウ</t>
    </rPh>
    <phoneticPr fontId="2"/>
  </si>
  <si>
    <t>法人名のフリガナ</t>
  </si>
  <si>
    <t xml:space="preserve">法人設立国
</t>
  </si>
  <si>
    <t>法人番号</t>
  </si>
  <si>
    <t xml:space="preserve">製品・サービスの型番
      </t>
  </si>
  <si>
    <t>製品・サービスの製造業者名の法人番号</t>
  </si>
  <si>
    <t>製品・サービスの製造業者名の所在地</t>
  </si>
  <si>
    <t>本人認証機能の有無</t>
    <rPh sb="0" eb="2">
      <t>ホンニン</t>
    </rPh>
    <rPh sb="2" eb="4">
      <t>ニンショウ</t>
    </rPh>
    <rPh sb="4" eb="6">
      <t>キノウ</t>
    </rPh>
    <rPh sb="7" eb="9">
      <t>ウム</t>
    </rPh>
    <phoneticPr fontId="2"/>
  </si>
  <si>
    <t>閲覧・縦覧開始時の本⼈認証の方法</t>
    <rPh sb="14" eb="16">
      <t>ホウホウ</t>
    </rPh>
    <phoneticPr fontId="2"/>
  </si>
  <si>
    <t>方法を実現する技術の成熟度</t>
  </si>
  <si>
    <t>方法を実現する技術の詳細</t>
  </si>
  <si>
    <t>個人情報の保護機能の有無</t>
    <rPh sb="10" eb="12">
      <t>ウム</t>
    </rPh>
    <phoneticPr fontId="2"/>
  </si>
  <si>
    <t>個人情報の保護の方法</t>
    <rPh sb="8" eb="10">
      <t>ホウホウ</t>
    </rPh>
    <phoneticPr fontId="2"/>
  </si>
  <si>
    <t>のぞき見防止機能の有無</t>
    <rPh sb="9" eb="11">
      <t>ウム</t>
    </rPh>
    <phoneticPr fontId="2"/>
  </si>
  <si>
    <t>のぞき見防止の方法</t>
    <rPh sb="3" eb="4">
      <t>ミ</t>
    </rPh>
    <rPh sb="4" eb="6">
      <t>ボウシ</t>
    </rPh>
    <rPh sb="7" eb="9">
      <t>ホウホウ</t>
    </rPh>
    <phoneticPr fontId="2"/>
  </si>
  <si>
    <t>複写抑止・防止機能の有無</t>
    <rPh sb="10" eb="12">
      <t>ウム</t>
    </rPh>
    <phoneticPr fontId="2"/>
  </si>
  <si>
    <t>複写抑止・防止の方法</t>
    <rPh sb="8" eb="10">
      <t>ホウホウ</t>
    </rPh>
    <phoneticPr fontId="2"/>
  </si>
  <si>
    <t>紙媒体を電子媒体として変換する機能の有無</t>
    <rPh sb="18" eb="20">
      <t>ウム</t>
    </rPh>
    <phoneticPr fontId="2"/>
  </si>
  <si>
    <t>紙媒体を電⼦媒体に変換する方法</t>
    <rPh sb="13" eb="15">
      <t>ホウホウ</t>
    </rPh>
    <phoneticPr fontId="2"/>
  </si>
  <si>
    <t>申請者以外からのアクセスを制限する機能の有無</t>
    <rPh sb="20" eb="22">
      <t>ウム</t>
    </rPh>
    <phoneticPr fontId="2"/>
  </si>
  <si>
    <t>機能を実現する技術の成熟度</t>
  </si>
  <si>
    <t>機能を実現する技術の詳細</t>
  </si>
  <si>
    <t>製品・サービスにおける「ISO/IEC 15408認証」、「CCDS認証」の取得状況</t>
  </si>
  <si>
    <t>「CCDS認証」における、取得しているサイバーセキュリティ認証</t>
  </si>
  <si>
    <t>公的機関での導入実績</t>
  </si>
  <si>
    <t>主な導入実績①</t>
  </si>
  <si>
    <t>主な導入実績②</t>
  </si>
  <si>
    <t>主な導入実績③</t>
  </si>
  <si>
    <r>
      <rPr>
        <b/>
        <sz val="11"/>
        <color theme="0"/>
        <rFont val="Arial"/>
        <family val="3"/>
      </rPr>
      <t>*</t>
    </r>
    <r>
      <rPr>
        <b/>
        <sz val="11"/>
        <color theme="0"/>
        <rFont val="ＭＳ ゴシック"/>
        <family val="3"/>
        <charset val="128"/>
      </rPr>
      <t>製品・サービスの導入・維持に係る費用</t>
    </r>
    <phoneticPr fontId="3"/>
  </si>
  <si>
    <t>製品・サービスに関連するアピール情報等</t>
  </si>
  <si>
    <t>担当部署・担当者名</t>
  </si>
  <si>
    <t>担当部署・担当者名のフリガナ</t>
  </si>
  <si>
    <t>エンタープライズ向けブロックチェーン DNCWARE Blockchain+（ディーエヌシーウェア　ブロックチェーンプラス）</t>
    <rPh sb="8" eb="9">
      <t>ム</t>
    </rPh>
    <phoneticPr fontId="2"/>
  </si>
  <si>
    <t>東芝デジタルソリューションズ株式会社</t>
  </si>
  <si>
    <t>トウシバデジタルソリューションズ</t>
  </si>
  <si>
    <t>日本国</t>
  </si>
  <si>
    <t>7010401052137</t>
  </si>
  <si>
    <t>300人超</t>
  </si>
  <si>
    <t>神奈川県川崎市幸区堀川町72番地34</t>
  </si>
  <si>
    <t>https://www.global.toshiba/jp/company/digitalsolution.html</t>
  </si>
  <si>
    <t>QS0-S0110Z0、QS0-S011AZ0</t>
  </si>
  <si>
    <t>「DNCWARE Blockchain+」は東芝が開発したビジネスのための新たなブロックチェーンである。企業間連携に求められる信頼性の高いプラットフォームを提供する。</t>
  </si>
  <si>
    <t>記載なし</t>
    <rPh sb="0" eb="2">
      <t>キサイ</t>
    </rPh>
    <phoneticPr fontId="2"/>
  </si>
  <si>
    <t>法人名と同一</t>
    <rPh sb="0" eb="2">
      <t>ホウジン</t>
    </rPh>
    <rPh sb="2" eb="3">
      <t>メイ</t>
    </rPh>
    <rPh sb="4" eb="6">
      <t>ドウイツ</t>
    </rPh>
    <phoneticPr fontId="2"/>
  </si>
  <si>
    <t>回答対象外</t>
    <rPh sb="0" eb="5">
      <t>カイトウタイショウガイ</t>
    </rPh>
    <phoneticPr fontId="2"/>
  </si>
  <si>
    <t>有</t>
  </si>
  <si>
    <t>レベル3：実装（製品・サービスとして提供されている）</t>
  </si>
  <si>
    <t>個人情報を含む電子媒体へのアクセス記録をブロックチェーンで記録する。</t>
  </si>
  <si>
    <t>個人情報のデータ自体をブロックチェーンで管理せず、パーソナルデータストア(PDS)などのデータベースに格納、ブロックチェーンにはPDS内の情報の所在を示すアドレス、暗号化された個人情報データと利用できる事業者の情報を改ざんできない形で管理し、事業者にはウォレット（証明書）を発行する。
証明書を持たない事業者のアクセスをチェックするとともに、アクセス記録も改ざんできない形でブロックチェーンに記録する。</t>
  </si>
  <si>
    <t>無</t>
  </si>
  <si>
    <t>原本に証明書(NFT)を添付する</t>
  </si>
  <si>
    <t>閲覧・縦覧対象のデジタルデータに対して証明書(NFT)を発行する。
原本のデジタルデータをコピーしても、そのデータには証明書が付与されていないので、コピーしたものであることがわかる。</t>
  </si>
  <si>
    <t>AI OCRは、東芝デジタルソリューションズ株式会社の「AI OCR文字認識サービス」を利用する。変換前の電子媒体と文字認識変換後電子媒体のハッシュデータをブロックチェーンに記録し、閲覧時に変換時から改ざんがないことを証明する。
◆参考URL
東芝デジタルソリューションズ株式会社 AI-OCR 文字認識サービス
https://www.global.toshiba/jp/company/digitalsolution/articles/tsoul/solution/s010.html
https://www.global.toshiba/jp/products-solutions/ai-iot/mojigazou/moji/overview.html</t>
  </si>
  <si>
    <t>両方取得していない</t>
  </si>
  <si>
    <t>日本国内に限定して保存することも可能。国内外に分散して保存。</t>
  </si>
  <si>
    <t>ウォレット(デジタル署名をする秘密鍵)とユーザーの紐づけ、アクセス制御リスト、デジタル署名による保護、ハッシュチェーンによる保護などにより、機密性、真正性を担保している。
詳細は、https://www.global.toshiba/jp/company/digitalsolution/articles/tsoul/tech/t0302.html（DNCWARE Blockchain+の特徴）を参照。</t>
  </si>
  <si>
    <t>4件</t>
  </si>
  <si>
    <t>1件</t>
  </si>
  <si>
    <t>基本利用サービス（3ノード）：25万円
（ピア3台、t3.small(2vCPU、メモリ2GiB)、データ書き込み1GB/月、5万トランザクション/月）
追加利用サービス（3ノード）：500円
（従量追加分。100トランザクション毎）</t>
  </si>
  <si>
    <t>①発明の名称
改ざん検出システム及び改ざん検出方法
特許番号：特許第6989694号、米国11424395号
②発明の名称
整列装置、データ処理装置、プログラム、整列方法および多重化システム
特許番号：特許第6203407号、米国10162719号
③発明の名称
情報処理システム、サーバ装置、情報処理方法およびプログラム
特許番号：特許第6158425号、米国10303565号</t>
  </si>
  <si>
    <t>「DNCWARE Blockchain+」は東芝が独自に開発した国産のブロックチェーンソフトウェアによるサービスである。高速で、かつ高信頼な基盤を提供すると共に、開発者にやさしいアプリケーション開発環境を使用可能となっている。</t>
  </si>
  <si>
    <t>サービスの3カ月分を超えない範囲で当社規定により計算した額を上限とする。なお、詳細は個別契約による。</t>
  </si>
  <si>
    <t>tdsl-blockchain@ml.toshiba.co.jp</t>
  </si>
  <si>
    <t>AI OCR文字認識サービス</t>
  </si>
  <si>
    <t>クラウド：EP01ERC0290（初期構築）、JT911304060（月額利用料）、オンプレミス：A2R4205A（インストールメディア）、JP0AEXP035A（基本ライセンス）、JP0AEXP032A（追加ライセンス）</t>
  </si>
  <si>
    <t>「AI OCR文字認識サービス」は、50年以上のOCR技術の開発ノウハウにディープラーニング技術を融合させ、請求書や受発注伝票などオフィスの紙文書の読み取りを行うことが可能である。</t>
  </si>
  <si>
    <t>契約IDと、ユーザ／パスワードを組み合わせた情報により本人認証を実現する。顧客が使用するログイン／ログアウトやユーザー、グループ管理などの認証およびシステム管理に関わる機能を管理する機能を有している。
また、上述のパスワードによる認証に加え、多要素認証の利用が可能である。これは、スマートフォンの認証アプリからワンタイムパスワードを取得して認証を行うもので、よりセキュリティレベルを強化することが可能となっている。</t>
  </si>
  <si>
    <t>無</t>
    <rPh sb="0" eb="1">
      <t>ナ</t>
    </rPh>
    <phoneticPr fontId="2"/>
  </si>
  <si>
    <t>スキャナーや複合機などを使って紙媒体をデジタル画像に変換し、更にAI OCRにより記載されている文字を認識し、デジタル情報に変換する。認識エンジンは、実際に流通している帳票や印字文字、更には手書き文字列などを活用し、学習することで高精度な認識が可能。</t>
  </si>
  <si>
    <t>日本国内のデータセンターへの保存を基本とするが、障害発生などをふまえ、データセンター側の判断で、一時的にデータを国外に保存する場合がある。</t>
  </si>
  <si>
    <t>データセンター（AWS)で提供される暗号化の仕組みを活用して実施（データ領域、ログなどサービスで扱うデータ全般が対象）</t>
  </si>
  <si>
    <t>10件以上</t>
  </si>
  <si>
    <t>2件</t>
  </si>
  <si>
    <t>クラウド：
EP01ERC0290（初期構築）：90万円
JT911304060（月額利用料）：30万円
オンプレミス：
A2R4205A（インストールメディア）3万円
JP0AEXP035A（基本ライセンス）60万円
JP0AEXP032A（追加ライセンス）30万円</t>
  </si>
  <si>
    <t>①発明の名称
情報処理装置及び情報処理方法
特許番号：特許第P6813704号
②発明の名称
情報処理装置及び情報処理方法
特許番号：特許第P2021-096378号
③発明の名称
情報処理装置及び情報処理方法
特許番号：特許第P7059166号</t>
  </si>
  <si>
    <t>帳票内の特定範囲を読み取る定型読取やキーワードなどを使って読み取る非定型読み取りなどを含んだ４つの認識エンジンを業務要件に応じて選択することが可能で、一層の業務効率化につなげることが可能である。認識エンジンは50年間培ってきたOCR技術やノウハウをベースに、最新のAI技術を組み合わせた上で実現しており、精度高い認識結果を得ることが可能となっている。</t>
  </si>
  <si>
    <t>クラウドの場合、サービスの3カ月分を超えない範囲で当社規定により計算した額とする。
オンプレミスの場合、当該責任の原因となった事由が発生する直前の１２カ月間のライセンス料の総額を上限とする。
なお、詳細は個別契約による。</t>
  </si>
  <si>
    <t>tdsl-OCR-cloud@ml.toshiba.co.jp</t>
  </si>
  <si>
    <t>WebSAM Rakuform</t>
  </si>
  <si>
    <t>日本電気株式会社</t>
  </si>
  <si>
    <t>ニッポンデンキ</t>
  </si>
  <si>
    <t>東京都港区芝五丁目7番1号</t>
  </si>
  <si>
    <t>https://jpn.nec.com/</t>
  </si>
  <si>
    <t>中央省庁（全省庁統一資格）
市区町村
都道府県</t>
  </si>
  <si>
    <t>ドキュメントのDXに必要な、PDF作成編集機能を使い、紙文書をそのイメージのままデジタル化（検索可能）を行うことが可能です。また、トラスト確保のため手書きサイン、トラストサービスにも対応しています。</t>
  </si>
  <si>
    <t>AzureADなどOpenIDConnectを利用してログインユーザごとにAALを確認して必要な情報のみアクセスできるように実装しています。</t>
  </si>
  <si>
    <t>閲覧・縦覧の対象となる情報に電子透かし等を付与する</t>
  </si>
  <si>
    <t>スプールオプションを使うことで印刷物に地紋、透かしを入れる機能があります。画面のハードコピーして印刷する際にこの機能と連携することで複写抑止につながります。</t>
  </si>
  <si>
    <t>スキャナやカメラ等を用いて、紙媒体を読み取りPDFに変換された画像を取得後、変換したい場所の文字画像を抽出してAi-OCRを用いてデジタル化が可能です。変換したデジタルデータを元のPDFの文字画像とデジタルデータを置き換えることで紙媒体を電子媒体として変換することが可能です。また、AIを使った文字学習を行い、活字だけでなく手書き文字の高精度な認識を可能としています。自然言語処理による文字認識率を向上することも可能となっています。</t>
  </si>
  <si>
    <t>PDFへのパスワード保護機能を有しています。また、電子証明書を使った署名を付与することが可能ですので、ルート証明書を保持していないと閲覧できなくすることが可能です。</t>
  </si>
  <si>
    <t>ISO/IEC 27001認証
ISO/IEC 27017認証
JIS Q 15001認証</t>
  </si>
  <si>
    <t>1000件以上</t>
  </si>
  <si>
    <t>500件以上</t>
  </si>
  <si>
    <t xml:space="preserve">実際に支払われた製品の代金相当額が損額賠償上限となる。
</t>
  </si>
  <si>
    <t>PROCENTER/C(オンプレミス版)、PROCENTER SaaS(クラウド版)</t>
  </si>
  <si>
    <t>NECソリューションイノベータ株式会社</t>
  </si>
  <si>
    <t>エヌイーシーソリューションイノベータ</t>
  </si>
  <si>
    <t>7010601022674</t>
  </si>
  <si>
    <t>東京都江東区新木場一丁目18番7号</t>
  </si>
  <si>
    <t>https://www.nec-solutioninnovators.co.jp/company/profile.html</t>
  </si>
  <si>
    <t>機密情報管理に求められるセキュリティ要件と利便性を両立。多要素認証でなりすましを防止し、きめ細やかなアクセス権制御で文書の開示範囲を制限。サーバ内のデータは暗号化し、内容の漏えいを防止します。</t>
  </si>
  <si>
    <t>https://www.nec-solutioninnovators.co.jp/sl/procenter/</t>
  </si>
  <si>
    <t>ID・パスワードと、認証アプリ「Microsoft Authenticator」を使用したワンタイムパスワードの二要素認証により、本人認証を実施している。</t>
  </si>
  <si>
    <t>複写機やカメラ等を用いて、紙媒体を読み取りデジタル画像に変換された画像ファイルの登録が可能。
また、PROCENTER/C(オンプレミス版)の場合は、複合機から出力されたフォルダを監視し、フォルダ連携へシステムへの取り込みが可能。</t>
  </si>
  <si>
    <t>PROCENTER/C(オンプレミス版)の場合、ファイルダウンロード時にIRM保護ソフトウェア「InfoCage FileShell」で暗号化し、PROCENTER/Cのアクセス権と連動してダウンロード後の資料の閲覧権限をはく奪可能。
「InfoCage FileShell」
https://jpn.nec.com/infocage/fileshell/index.html
PROCENTER SaaS(クラウド版)は、本機能無し。</t>
  </si>
  <si>
    <t>無し</t>
    <rPh sb="0" eb="1">
      <t>ナ</t>
    </rPh>
    <phoneticPr fontId="2"/>
  </si>
  <si>
    <t>【PROCENTER/C】【PROCENTER SaaS】
・「CRYPTREC 暗号リスト(電子政府推奨暗号)」に掲載されている暗号化アルゴリズムによって暗号化されている
【PROCENTER SaaS】
・ハードウェアの暗号化鍵については以下のサービスを利用することで安全に管理されている
https://aws.amazon.com/jp/kms/features/</t>
  </si>
  <si>
    <t xml:space="preserve">【PROCENTER/C】
https://jpn.nec.com/procenter/faq.html?#anc-01
【PROCENTER SaaS】
https://www.nec-solutioninnovators.co.jp/sl/procenter/saas/index.html"
</t>
  </si>
  <si>
    <t>①発明の名称
製品データの管理方法
特許番号：特開2000-067053</t>
  </si>
  <si>
    <t>二要素認証を実現する場合には、認証アプリ「Microsoft Authenticator」が必要</t>
  </si>
  <si>
    <t>クラウド版の場合、NIST SP800-171のセキュリティ基準に則り、NECソリューションイノベータがサービスを提供しているため、お客様はブラウザからアクセスするだけでサービスの利用が可能。
オンプレミス版の場合、NECグループでサーバからソフトウェアの構築までご対応可能。</t>
  </si>
  <si>
    <t>流動資産：1,966.3億円（うち現金及び預金：0.9億円）</t>
  </si>
  <si>
    <t>ソリューションビジネス事業部</t>
  </si>
  <si>
    <t>ソリューションビジネスジギョウブ</t>
  </si>
  <si>
    <t>dxs-sb-sales@nes.jp.nec.com</t>
  </si>
  <si>
    <t>NEC IoT System Security Lifecycle Services</t>
  </si>
  <si>
    <t>デバイスがシステム接続を行う際に機器のTPMに格納された電子証明書を用いて認証認可を行うことでアクセスの真正性を確保します。</t>
  </si>
  <si>
    <t>https://jpn.nec.com/iot/platform/security/iotssls/index.html</t>
  </si>
  <si>
    <t>ID・パスワードとTPM・クライアント証明書認証を組み合わせた二要素認証</t>
  </si>
  <si>
    <t>情報通信業、建設業、SIerなど8社からサービス提供開始。</t>
  </si>
  <si>
    <t>0件</t>
  </si>
  <si>
    <t>本サービスは厳密なデバイス認証に必要な証明書機能を搭載したエッジデバイス「NEC AI Accelerator」とエッジデバイス管理ソフトウェア、IoTセキュリティ製品群を含めたサービスをトータルで提供し、本エッジデバイスを中核としてシステムをセキュアに保ちます。
本エッジデバイスは、製造履歴(部品・検査情報等)や物流履歴をブロックチェーンで証跡として記録・管理しており、それ自身の真正性も確保されています。
これにより、例えば、オフィスの顔認証入退で活用するカメラやゲート、経済産業省が発行した「ビルシステムにおけるサイバー・フィジカル・セキュリティ対策ガイドライン」で注目される空調やエレベーターなどのビル設備管理、デバイス・コンポーネントレベルでのセキュリティ考慮が必要な、産業用制御装置などのIoTデバイス管理に貢献します。</t>
  </si>
  <si>
    <t>非公開</t>
    <rPh sb="0" eb="3">
      <t>ヒコウカイ</t>
    </rPh>
    <phoneticPr fontId="2"/>
  </si>
  <si>
    <t>利用契約の履行に起因して契約者に損害を与えた場合には、契約者に現実に発生した直接かつ通常の損害に限り、損害発生の原因となった利用契約における損害発生月の利用料金相当額を限度として、賠償する義務を負う。</t>
  </si>
  <si>
    <t>小林宰： koba-tsu@nec.com
江波祥樹：shouju-enami@nec.com</t>
  </si>
  <si>
    <t>製品・サービス情報</t>
    <rPh sb="7" eb="9">
      <t>ジョウホウ</t>
    </rPh>
    <phoneticPr fontId="1"/>
  </si>
  <si>
    <t>必須機能:リアルタイムコミュニケーション機能</t>
    <rPh sb="0" eb="2">
      <t>ヒッス</t>
    </rPh>
    <rPh sb="2" eb="4">
      <t>キノウ</t>
    </rPh>
    <phoneticPr fontId="1"/>
  </si>
  <si>
    <t>その他募集機能1:真正性担保機能</t>
  </si>
  <si>
    <t>その他募集機能2:分析・判断機能</t>
  </si>
  <si>
    <t>その他製品・サービス情報</t>
  </si>
  <si>
    <t>事故発生時におけるユーザーの保護・救済</t>
  </si>
  <si>
    <t>法人設立国</t>
  </si>
  <si>
    <t>製品・サービスを構成する要素技術数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</si>
  <si>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</si>
  <si>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</si>
  <si>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</si>
  <si>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</si>
  <si>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</si>
  <si>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</si>
  <si>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</si>
  <si>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</si>
  <si>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</si>
  <si>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</si>
  <si>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</si>
  <si>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</si>
  <si>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</si>
  <si>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</si>
  <si>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</si>
  <si>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</si>
  <si>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</si>
  <si>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</si>
  <si>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</si>
  <si>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</si>
  <si>
    <t xml:space="preserve">製品・サービスの製造業者名④
</t>
  </si>
  <si>
    <t>製品・サービスの製造業者名のフリガナ④</t>
  </si>
  <si>
    <t>製品・サービスの製造業者の法人番号④</t>
  </si>
  <si>
    <t>製品・サービスの製造業者の所在地④</t>
  </si>
  <si>
    <t>要素技術の名称⑤</t>
  </si>
  <si>
    <t>製品・サービスの型番⑤</t>
  </si>
  <si>
    <t>製品・サービスの製造業者名⑤</t>
  </si>
  <si>
    <t>製品・サービスの製造業者名のフリガナ⑤</t>
  </si>
  <si>
    <t xml:space="preserve">製品・サービスの製造業者の法人番号⑤
</t>
  </si>
  <si>
    <t>製品・サービスの製造業者の所在地⑤</t>
  </si>
  <si>
    <t>その他の製造業者情報</t>
  </si>
  <si>
    <r>
      <t>「リアルタイムコミュニケーション機能</t>
    </r>
    <r>
      <rPr>
        <b/>
        <vertAlign val="superscript"/>
        <sz val="11"/>
        <color theme="0"/>
        <rFont val="Arial"/>
        <family val="3"/>
        <charset val="128"/>
        <scheme val="minor"/>
      </rPr>
      <t>※</t>
    </r>
    <r>
      <rPr>
        <b/>
        <sz val="11"/>
        <color theme="0"/>
        <rFont val="Arial"/>
        <family val="2"/>
        <scheme val="minor"/>
      </rPr>
      <t>」</t>
    </r>
    <r>
      <rPr>
        <b/>
        <sz val="11"/>
        <color theme="0"/>
        <rFont val="Arial"/>
        <family val="3"/>
        <charset val="128"/>
        <scheme val="minor"/>
      </rPr>
      <t>の有無
※遠隔地の検査員が現地の検査員や調査先の受け入れ担当者、またその両者との映像や音声によるリアルタイムなコミュニケーションを実現可能とする機能</t>
    </r>
    <rPh sb="21" eb="23">
      <t>ウム</t>
    </rPh>
    <rPh sb="25" eb="28">
      <t>エンカクチ</t>
    </rPh>
    <rPh sb="29" eb="32">
      <t>ケンサイン</t>
    </rPh>
    <phoneticPr fontId="1"/>
  </si>
  <si>
    <r>
      <t>リアルタイムなコミュニケーションにおける情報のやり取り</t>
    </r>
    <r>
      <rPr>
        <b/>
        <sz val="11"/>
        <color theme="0"/>
        <rFont val="Arial"/>
        <family val="3"/>
        <charset val="128"/>
        <scheme val="minor"/>
      </rPr>
      <t>の方法</t>
    </r>
    <rPh sb="28" eb="30">
      <t>ホウホウ</t>
    </rPh>
    <phoneticPr fontId="1"/>
  </si>
  <si>
    <t>リアルタイムコミュニケーションに関連する機能</t>
  </si>
  <si>
    <t>リアルタイムコミュニケーション機能を実現する製品・サービスへの同時接続可能な最大人数</t>
  </si>
  <si>
    <t>情報のやり取りを行う際に使用するデバイス</t>
    <rPh sb="0" eb="2">
      <t>ジョウホウ</t>
    </rPh>
    <rPh sb="5" eb="6">
      <t>ト</t>
    </rPh>
    <rPh sb="8" eb="9">
      <t>オコナ</t>
    </rPh>
    <rPh sb="10" eb="11">
      <t>サイ</t>
    </rPh>
    <rPh sb="12" eb="14">
      <t>シヨウ</t>
    </rPh>
    <phoneticPr fontId="1"/>
  </si>
  <si>
    <t>リアルタイムなコミュニケーションを実現するために現場で活用するデバイスのスペック</t>
  </si>
  <si>
    <t>「真正性担保機能」の有無</t>
    <rPh sb="10" eb="12">
      <t>ウム</t>
    </rPh>
    <phoneticPr fontId="1"/>
  </si>
  <si>
    <r>
      <rPr>
        <b/>
        <sz val="11"/>
        <color theme="0"/>
        <rFont val="Arial"/>
        <family val="2"/>
        <scheme val="minor"/>
      </rPr>
      <t>真正性の担保を</t>
    </r>
    <r>
      <rPr>
        <b/>
        <sz val="11"/>
        <color theme="0"/>
        <rFont val="Arial"/>
        <family val="3"/>
        <charset val="128"/>
        <scheme val="minor"/>
      </rPr>
      <t>実現</t>
    </r>
    <r>
      <rPr>
        <b/>
        <sz val="11"/>
        <color theme="0"/>
        <rFont val="Arial"/>
        <family val="2"/>
        <scheme val="minor"/>
      </rPr>
      <t>する方法</t>
    </r>
    <rPh sb="11" eb="13">
      <t>ホウホウ</t>
    </rPh>
    <phoneticPr fontId="1"/>
  </si>
  <si>
    <t>「分析・判断機能」の有無</t>
    <rPh sb="10" eb="12">
      <t>ウム</t>
    </rPh>
    <phoneticPr fontId="1"/>
  </si>
  <si>
    <t>分析・判断の方法</t>
    <rPh sb="0" eb="2">
      <t>ブンセキ</t>
    </rPh>
    <rPh sb="3" eb="5">
      <t>ハンダン</t>
    </rPh>
    <rPh sb="6" eb="8">
      <t>ホウホウ</t>
    </rPh>
    <phoneticPr fontId="1"/>
  </si>
  <si>
    <t>公的機関での導⼊実績</t>
  </si>
  <si>
    <t>主な導⼊事例①</t>
  </si>
  <si>
    <t>主な導⼊事例②</t>
  </si>
  <si>
    <t>主な導⼊事例③</t>
  </si>
  <si>
    <t>規制所管省庁等が製品・サービスを利用するにあたって準拠・参照すべきガイドライン・ガイドブック等</t>
  </si>
  <si>
    <t>日本の利用者との契約上の問題が生じた場合の解決に用いる管轄裁判所</t>
  </si>
  <si>
    <t>日本の利用者との契約に適用される準拠法</t>
  </si>
  <si>
    <t>債務不履行が生じ日本の利用者に損害が生じた場合の賠償上限・免責規定</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</si>
  <si>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</si>
  <si>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</si>
  <si>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</si>
  <si>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</si>
  <si>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</si>
  <si>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</si>
  <si>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</si>
  <si>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</si>
  <si>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賠償責任保険の賠償限度額</t>
  </si>
  <si>
    <t>株式会社ポケット・クエリーズ</t>
  </si>
  <si>
    <t>ポケットクエリーズ</t>
  </si>
  <si>
    <t>7030001017298</t>
  </si>
  <si>
    <t>5,000万円超1億円以下</t>
  </si>
  <si>
    <t>東京都新宿区西新宿3-20-2　東京オペラシティタワー35F</t>
  </si>
  <si>
    <t>中央省庁（全省庁統一資格）
都道府県</t>
  </si>
  <si>
    <t>タブレットPCでCADデータをAR重畳表示し、現場の土木工事・建物施工の状況を位置情報に紐付けて可視化・記録。
遠隔からの音声会話・画面閲覧・画面操作が可能、4本脚ロボットに搭載・遠隔操作・自律走行をも可能。</t>
  </si>
  <si>
    <t>http://quantize-world.com/projects/ivorixr/</t>
  </si>
  <si>
    <t>複数の要素技術により構成される</t>
  </si>
  <si>
    <t>AR表示技術</t>
  </si>
  <si>
    <t>遠隔画面共有・操作技術</t>
  </si>
  <si>
    <t>遠隔ロボット操作技術</t>
  </si>
  <si>
    <t>映像データ
音声データ（通話、施設の環境音、装置の動作音、等）
テキストデータ（テキストメッセージ、等）
3Dデータ
電子ファイル（ドキュメント・画像・数値、等）</t>
  </si>
  <si>
    <t>画面共有機能
画面への直接描画機能（スケッチ等）
デバイスの遠隔操作機能
ロボット遠隔操作</t>
  </si>
  <si>
    <t>スマートフォン、タブレット端末
PC</t>
  </si>
  <si>
    <t>Apple iPad proを使用</t>
  </si>
  <si>
    <t>30件以上</t>
  </si>
  <si>
    <t>1端末ライセンス 24万円/年のサブスクタイプ</t>
  </si>
  <si>
    <t>新聞（日刊工業新聞、電気新聞、他多数）における掲載実績
土木学会、日本建築学会における論文発表実績。</t>
  </si>
  <si>
    <t>日本国の裁判所</t>
  </si>
  <si>
    <t>日本法</t>
  </si>
  <si>
    <t>保証しない（ローカル端末で稼働するアプリケーションのため）
※システム障害等により、利用者に損害が発生した場合も同様</t>
  </si>
  <si>
    <t>03-5333-1533
pq-sales@pocket-queries.co.jp</t>
  </si>
  <si>
    <t>インテリジェントコラボレーションプラットフォーム</t>
  </si>
  <si>
    <t>REBOMIX合同会社</t>
  </si>
  <si>
    <t>リボミックス</t>
  </si>
  <si>
    <t>4011003006467</t>
  </si>
  <si>
    <t>東京都目黒区目黒2丁目1番12号</t>
  </si>
  <si>
    <t>報告書及びデータファイル/写真/動画等を一元管理。画像データをAIで1次分析して人為的エラーを低減しプロセスを短縮化。現場とバックオフィスとのコミュニケーション機能(ビデオ/音声/テキスト)も装備。</t>
  </si>
  <si>
    <t>https://www.talon.io/</t>
  </si>
  <si>
    <t>AIモデル</t>
  </si>
  <si>
    <t>Talon Aerolytics Inc.</t>
  </si>
  <si>
    <t>タロンエアロリティックス</t>
  </si>
  <si>
    <t>0000000000000</t>
  </si>
  <si>
    <t>1791 O.G. Skinner Dr,  Suite C  West Point, GA  31833, USA</t>
  </si>
  <si>
    <t>コラボレーションプラットフォーム（WebRTCベース）</t>
  </si>
  <si>
    <t>プロセス管理＆データ可視化</t>
  </si>
  <si>
    <t>3Dモデル管理＆測量ツール</t>
  </si>
  <si>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
メッセージング、翻訳、質問票</t>
  </si>
  <si>
    <t>1000</t>
  </si>
  <si>
    <t>ウェアラブル端末（スマートグラス、ヘッドマウントディスプレイ、等）
スマートフォン、タブレット端末
PC
ネットワークカメラ、LiDAR</t>
  </si>
  <si>
    <t>対象外</t>
  </si>
  <si>
    <t>映像分析や画像認識技術による問題箇所の特定（設備やデバイスの破損、変形、汚れ、腐食、等）
映像分析や画像認識技術による施設内構造物の距離（幅・奥行・高さ等）の測量
映像分析や画像認識技術により特定した現地の調査対象の数量等と、法令等で基準として定められている数量等を比較し、基準への準拠状況を判断
文字の読み取り</t>
  </si>
  <si>
    <t>当該分析技術は、現場作業が範囲内に完了することをより効率的且つ効果的に保証する無数の方法を提供します。AIオートメーションモデルは、フィールドサービスの取組みを最適化するのに役立つ方法で、お客様の定義に従って使用及び構成することができます。
ケーブル・フィーダ接続判定、ケーブル曲げ半径の確認
実測した計測値と設計書の数値の比較
建造物の施工後の工事図面との比較検証
建造物実際の高さの推定
飛来物、営巣など障害物の検出
作業日報の一次検証
自動翻訳</t>
  </si>
  <si>
    <t>Microsoft Azure にデータ保存</t>
  </si>
  <si>
    <t>データの機密性確保に関しては、マイクロソフトAzureに準拠、またビジネス拡大に伴い、日本国内の独自データセンター利用も可能
※TLS1.2で暗号化される。秘密鍵の保管場所は、Talon社インテリジェントコラボレーションプラットフォームのサービスリージョンに依存する。（米国の顧客に関しては米国で展開しており、日本の顧客へは日本のリージョンでサービス提供可能）</t>
  </si>
  <si>
    <t>・無料での試験導入(期間は要相談)も可能です。
・クラウドサービスとして月単位または年単位でのサブスクリプション費用になります。
・使い方のご相談後に料金をご提案させて頂きます。</t>
  </si>
  <si>
    <t>米国では3大キャリア(T-Mobile/AT&amp;T/Verizon)が全面的に活用しており、建設現場と管理者が当該プラットフォームを利用して、作業プロセスを短縮することでコスト削減にも成功しております。また、従来の紙ベースの図面や報告書が全てデジタル化され、情報管理も簡素化され、また現場の作業員も汎用的なスマホやタブレットを利用できるので、運用面でも効果的です。当該プラットフォームでは、AI技術を活用しており、人為的なミスを低減することも可能となっております。尚、マイクロソフトのAzureをバックボーンに利用しているので、安心して継続利用が可能です。</t>
  </si>
  <si>
    <t>特段の定め無し</t>
  </si>
  <si>
    <t xml:space="preserve">代表/Talon日本事業窓口 小島剛
</t>
  </si>
  <si>
    <t>080-4148-1500
kojima@rebomix.com</t>
  </si>
  <si>
    <t>日本製LTE搭載スマートグラス「InfoLinker3」</t>
  </si>
  <si>
    <t>ウエストユニティス株式会社</t>
  </si>
  <si>
    <t>ウエストユニティス</t>
  </si>
  <si>
    <t>8120001075039</t>
  </si>
  <si>
    <t>大阪府大阪市北区大深町1-1 LINKS UMEDA 8階 WeWork内</t>
  </si>
  <si>
    <t>https://www.westunitis.co.jp/infolinker3/</t>
  </si>
  <si>
    <t>遠隔臨場による工事検査に関する試行要領（国土交通省）</t>
  </si>
  <si>
    <t>1つの要素技術により構成される</t>
  </si>
  <si>
    <t>映像データ
音声データ（通話、施設の環境音、装置の動作音、等）</t>
  </si>
  <si>
    <t>画面共有機能
録画録音機能
画面への直接描画機能（スケッチ等）
デバイスの遠隔操作機能
映像データの複数同時表示機能
作業手順ガイダンス表示と作業結果記録機能</t>
  </si>
  <si>
    <t>9</t>
  </si>
  <si>
    <t>ウェアラブル端末（スマートグラス、ヘッドマウントディスプレイ、等）
PC
スマートフォン、タブレット端末</t>
  </si>
  <si>
    <t>・通信経路の全てにおいて暗号化通信（TLSまたは同等）を採用
・WAF（Web Application Firewall）によるWebサーバーへの不正アクセス対策と監視
・IaaS事業者（AWS）提供の暗号化設定されたストレージサービスの利⽤
・暗号化設定を有効化したデータベースの利用
https://www.westunitis.co.jp/linkerworks/linkerworks_03/</t>
  </si>
  <si>
    <t>100件以上</t>
  </si>
  <si>
    <t>8件</t>
  </si>
  <si>
    <t>①発明の名称：フレキシブルアーム
特許番号：特許第6548564号
②発明の名称：ネックバンド型コンピュータ
特許番号：特許第6401400号
③発明の名称：信号処理装置、ウエアラブル端末、信号処理システム、信号処理方法
特許番号：特開2022-112311</t>
    <rPh sb="111" eb="115">
      <t>トッキョバンゴウ</t>
    </rPh>
    <phoneticPr fontId="1"/>
  </si>
  <si>
    <t>何ら責任を負わない</t>
  </si>
  <si>
    <t>LINE WORKS</t>
  </si>
  <si>
    <t>LINE WORKS株式会社</t>
  </si>
  <si>
    <t>ラインワークス</t>
  </si>
  <si>
    <t>7011001105838</t>
  </si>
  <si>
    <t>東京都渋谷区神宮前1-5-8 神宮前タワービルディング 11F​</t>
  </si>
  <si>
    <t>https://line-works.com/</t>
  </si>
  <si>
    <t>LINE WORKSは、LINEおなじみのチャットやスタンプはもちろん、掲示板、カレンダー、アドレス帳、アンケートなど、仕事で活用できる充実した機能を揃えた「ビジネス版LINE」です。</t>
  </si>
  <si>
    <t>映像データ
音声データ（通話、施設の環境音、装置の動作音、等）
テキストデータ（テキストメッセージ、等）
電子ファイル（ドキュメント・画像・数値、等）</t>
  </si>
  <si>
    <t>画面共有機能
録画録音機能
会議URLの事前発行機能
画面への直接描画機能（スケッチ等）</t>
  </si>
  <si>
    <t>500</t>
  </si>
  <si>
    <t>ISO/IEC 27001認証
ISO/IEC 27701認証
ISO/IEC 27017認証</t>
  </si>
  <si>
    <t>ISO 27018
AICPA SOC2
AICPA SOC3</t>
  </si>
  <si>
    <t>日本電子政府暗号化技法（2022年3月30日、CRYPTREC LS-0001-2012R7）CRYPTREC暗号リストに記載された要件（暗号化アルゴリズム、鍵長）を満たしています。</t>
  </si>
  <si>
    <t>43万件以上</t>
  </si>
  <si>
    <t>LINE WORKSサービスの利用において必要な、OS/ブラウザの要件を以下ページに記載しています。
https://guide.worksmobile.com/jp/settings/settings-guide/supported-environment/</t>
  </si>
  <si>
    <t>過去12ヶ月間にお客様が当社に支払った対価の金額を上限とします。
付随的損害、間接損害、特別損害、将来の損害及び逸失利益にかかる損害については、賠償する責任を負わないものとしています。</t>
    <rPh sb="0" eb="2">
      <t>キサイ</t>
    </rPh>
    <phoneticPr fontId="1"/>
  </si>
  <si>
    <t>存在しない</t>
  </si>
  <si>
    <t>自らが加入している</t>
  </si>
  <si>
    <t>dl_public_strategy_admin@line-works.com</t>
  </si>
  <si>
    <t>RICOH Remote Field</t>
  </si>
  <si>
    <t>株式会社リコー</t>
  </si>
  <si>
    <t>リコー</t>
  </si>
  <si>
    <t>2010801012579</t>
  </si>
  <si>
    <t>東京都大田区中馬込1-3-6</t>
  </si>
  <si>
    <t>臨場・安全パトロール・立会など、遠隔現場管理ができるサービスです。360度カメラTHETAを使い全体感を、スマートフォンやウェアラブルカメラを使い細部の高画質映像を配信でき、業務の遠隔化を実現します。</t>
  </si>
  <si>
    <t>https://www.ricoh.co.jp/service/remote-field</t>
  </si>
  <si>
    <t>画面共有機能
録画録音機能
デバイスの遠隔操作機能
映像データの複数同時表示機能
会議毎のパスワード設定機能
会議URLの事前発行機能
画面への直接描画機能（スケッチ等）</t>
  </si>
  <si>
    <t>20</t>
  </si>
  <si>
    <t>ウェアラブル端末（スマートグラス、ヘッドマウントディスプレイ、等）
スマートフォン、タブレット端末
PC
360度カメラ RICOH THETA</t>
  </si>
  <si>
    <t>ユーザ情報は北米、それ以外は日本</t>
  </si>
  <si>
    <t>AES-256で暗号化を実施</t>
  </si>
  <si>
    <t>60件以上</t>
  </si>
  <si>
    <t>・初期導入費用：5000円（税抜）
・デバイスの購入額（1台）：10万円（税抜）
・クラウドサービス月額利用料：3万円（税抜）
・ホームページ：https://www.ricoh.co.jp/service/remote-field</t>
  </si>
  <si>
    <t>①発明の名称：画像処理装置、画像処理システム、画像処理方法及びプログラム
特許番号：特許第6805861号
②発明の名称：通信端末、表示方法、及びプログラム
特許番号：特許第7017045号
③発明の名称：通信システム、通信管理方法、プログラム、システム及び通信方法
特許番号：特許第6992338号</t>
  </si>
  <si>
    <t>地下等、電波状況の安定していない環境では、配信デバイスとの通信が不安定となる可能性がある</t>
  </si>
  <si>
    <t>通信環境の悪い現場でも0.5Mbpsから利用が可能。
360度カメラやウェアラブル端末やスマートフォンなど、現場シーンに合わせてカメラの選択が可能。</t>
  </si>
  <si>
    <t xml:space="preserve">損害が発生した月の料金等の12か月分に相当する金額を限度とします。 </t>
  </si>
  <si>
    <t>デジタルサービス開発本部 日本極第2開発センター 齊藤大輔</t>
  </si>
  <si>
    <t>daisuke.sd.saitoh@jp.ricoh.com</t>
  </si>
  <si>
    <t>LINKLET (遠隔支援ウェアラブルシステム)</t>
  </si>
  <si>
    <t>Fairy Devices株式会社</t>
  </si>
  <si>
    <t>フェアリーデバイセズ</t>
  </si>
  <si>
    <t>50人以下</t>
    <rPh sb="2" eb="3">
      <t>ニン</t>
    </rPh>
    <phoneticPr fontId="1"/>
  </si>
  <si>
    <t>東京都文京区湯島二丁目31番22号 湯島アーバンビル7階</t>
  </si>
  <si>
    <t>https://fairydevices.jp/</t>
  </si>
  <si>
    <t>「LINKLET」は簡単な操作で、専用のLTE首掛け型ウェアラブル端末とMicrosoft Teams / Zoomなどのビデオ会議サービスと連携します。詳細はこちら(https://linklet.ai/)</t>
  </si>
  <si>
    <t>https://linklet.ai/</t>
  </si>
  <si>
    <t>ウェアラブル遠隔支援システム</t>
  </si>
  <si>
    <t xml:space="preserve">Zoom </t>
  </si>
  <si>
    <t>ゼットブイシージャパン</t>
  </si>
  <si>
    <t>東京都新宿区西新宿3丁目3番13号西新宿水間ビル6Ｆ</t>
  </si>
  <si>
    <t>Microsoft Teams</t>
  </si>
  <si>
    <t>日本マイクロソフト株式会社</t>
    <rPh sb="0" eb="2">
      <t>ニホン</t>
    </rPh>
    <rPh sb="9" eb="13">
      <t>カブシキガイシャ</t>
    </rPh>
    <phoneticPr fontId="1"/>
  </si>
  <si>
    <t>ニホンマイクロソフト</t>
  </si>
  <si>
    <t>東京都港区港南2丁目16番3号 品川グランドセントラルタワー</t>
  </si>
  <si>
    <t>映像データ
音声データ（通話、施設の環境音、装置の動作音、等）
電子ファイル（ドキュメント・画像・数値、等）</t>
  </si>
  <si>
    <t>デバイスの遠隔操作機能
会議URLの事前発行機能
会議毎のパスワード設定機能
文字起こし機能
録画録音機能
画面共有機能
映像データの複数同時表示機能</t>
  </si>
  <si>
    <t>ウェアラブル端末（スマートグラス、ヘッドマウントディスプレイ、等）
スマートフォン、タブレット端末
PC</t>
  </si>
  <si>
    <t>こちらをご参照下さい(https://linklet.ai/)</t>
  </si>
  <si>
    <t>データセンタに業務データを保存しない</t>
  </si>
  <si>
    <t>CES 2022 Innovation Awards 3部門同時受賞
Time The Best Inventions 2022(2022年の最も優れた発明)
第5回日本オープンイノベーション大賞 総務大臣賞
第18回ニッポン新事業創出大賞「最優秀賞」</t>
  </si>
  <si>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1年間に現実に受領した本サービスの利用料（ハードウェアの代金を含みません。）の総額を上限とします。</t>
  </si>
  <si>
    <t>管理部 杉江康一郎</t>
  </si>
  <si>
    <t>カンリブ スギエコウイチロウ</t>
  </si>
  <si>
    <t>cs@linklet.ai</t>
  </si>
  <si>
    <t>ANDPAD</t>
  </si>
  <si>
    <t>株式会社アンドパッド</t>
  </si>
  <si>
    <t>アンドパッド</t>
  </si>
  <si>
    <t>300人超</t>
    <rPh sb="3" eb="4">
      <t>ニン</t>
    </rPh>
    <phoneticPr fontId="1"/>
  </si>
  <si>
    <t>東京都千代田区神田練塀町300 住友不動産秋葉原駅前ビル</t>
  </si>
  <si>
    <t>現場の効率化から経営改善まで一元管理できるクラウド型建設プロジェクト管理サービス。施工管理機能のほか、アナログ規制改革に対応したリモート通話、遠隔臨場オプション等の豊富な機能をオールインワンで提供します。</t>
  </si>
  <si>
    <t>https://andpad.jp/</t>
  </si>
  <si>
    <t>・オンラインテキストコミュニケーション（電子メール、チャット履歴） 
 （製品・サービス名：ANDPAD）</t>
  </si>
  <si>
    <t xml:space="preserve">・オンライン会議（会議履歴）   （製品・サービス名：ANDPAD）
</t>
  </si>
  <si>
    <t>・台帳・データベース作成機能（属性情報）</t>
  </si>
  <si>
    <t>音声データ（通話、施設の環境音、装置の動作音、等）
映像データの写真
電子ファイル（ドキュメント・画像・数値、等）</t>
  </si>
  <si>
    <t>ポインター機能
映像データの複数同時表示機能
共有された映像データの写真保存、撮影写真への書き込み</t>
  </si>
  <si>
    <t>スマートフォン、タブレット端末</t>
  </si>
  <si>
    <t>サービスを構成する主たるサーバ群は日本のデータセンターに設置しています。バックアップデータのみ日本のデータセンター全断も想定して、北米データセンターにも保管しています。</t>
  </si>
  <si>
    <t>「CRYPTREC 暗号リスト(電子政府推奨暗号)」に掲載されている暗号化アルゴリズムによって暗号化しています。</t>
    <rPh sb="17" eb="18">
      <t>シ</t>
    </rPh>
    <phoneticPr fontId="1"/>
  </si>
  <si>
    <t>数件</t>
  </si>
  <si>
    <t>費用の詳細については弊社まで問合せください。
ホームページ：https://andpad.jp/help/inquiry</t>
  </si>
  <si>
    <t>一部機能を除いて、ネットワーク（インターネット）への接続が必要となるため、地下や山間部など電波状況の安定しない環境では、サービスの利用が不安定または利用できない場合があります。</t>
  </si>
  <si>
    <t>【製品・サービスの特徴】
① 幅広い機能を兼ね備えたオールインワンパッケージ
ANDPADは、「現場の効率化から経営改善まで一元管理できるクラウド型建設プロジェクト管理サービス」で、施工管理や図面、BIM、3Dスキャン等の施工関連機能のほか、経営改善に資する引合粗利、受発注など多様な効率化機能を保持しています。また、前述のとおり、アナログ規制改革に対応したリモート通話、遠隔臨場オプション等の新たな機能も搭載するなど、幅広い機能をオールインワンパッケージとして提供可能です。
＜施工管理＞
案件概要 / 写真 / 黒板 / 資料 / 資料承認 / 報告 / 報告出力レイアウト（帳票作成機能）/ チャット
＜施工管理関連＞
図面 / BIM / 3Dスキャン
＜経営改善関連＞
引合粗利（EPR）/ 受発注（EDI）
＜アナログ規制改革関連＞
リモート通話 / 遠隔臨場
②職人による利用も可能とするUI/UX、専任担当者による手厚いサポート
ANDPADは主に建設事業者や工事の発注者に利用されていますが、建設事業者の中でも元請の職員だけでなく、下請の職人にも多く利用されることから、シンプルで直感的な操作が可能なUI/UXを提供しています。加えて、専任の担当者を配置し、運用設計や運用定着に向けた伴走支援を行うことで、着実な運用と成果の実現を強力に後押しします。
【受賞歴】
① i-Construction大賞（令和3年度、国土交通省）
　国土交通大臣賞（i-Construction推進コンソーシアム会員の取組部門）
② 日本スタートアップ大賞2023（経済産業省/国土交通省ほか）
　国土交通スタートアップ賞（国土交通大臣賞）</t>
  </si>
  <si>
    <t>当社に故意又は重過失が存在しない損害については免責とします。免責が適用されない場合、損害発生時までに支払った月額利用料金の6か月分を限度として賠償します。賠償の範囲は現実に発生した直接かつ通常損害に限定し、特別損害（逸失利益を含む）について責任を負いません。</t>
  </si>
  <si>
    <t>リモート監査システム</t>
  </si>
  <si>
    <t>株式会社オーイーシー</t>
  </si>
  <si>
    <t>オーイーシー</t>
  </si>
  <si>
    <t>大分県大分市東春日町17番57号</t>
  </si>
  <si>
    <t>1対1のコミュニケーションに特化した独自開発をしたリモート会議システム。位置情報の表示機能など要望に応じてカスタマイズが可能。</t>
  </si>
  <si>
    <t>映像データ
音声データ（通話、施設の環境音、装置の動作音、等）
位置情報</t>
  </si>
  <si>
    <t>画面共有機能
監査対象者の事前設定機能</t>
  </si>
  <si>
    <t>直接、書類の改ざんや隠滅等を検知するわけではないが、位置情報を確認することができるため、それにより実際の場所で検査していることを担保する。</t>
  </si>
  <si>
    <t>レベル2：応用（製品・サービスとしての提供に向けて実証試験段階である）</t>
  </si>
  <si>
    <t>検査を受けている場所が本当にその場所かを特定する。</t>
  </si>
  <si>
    <t>独自で開発したソフトウェアであり、要望に応じてカスタマイズが可能。</t>
  </si>
  <si>
    <t>これから定める</t>
  </si>
  <si>
    <t>DX・海外連携推進室</t>
  </si>
  <si>
    <t>ディーエックスカイガイレンケイスイシンシツ</t>
  </si>
  <si>
    <t>施設管理および調査・工事業務管理クラウドシステム</t>
  </si>
  <si>
    <t>東京カートグラフィック株式会社</t>
  </si>
  <si>
    <t>トウキョウカートグラフィック</t>
  </si>
  <si>
    <t>50人超100人以下</t>
    <rPh sb="2" eb="3">
      <t>ニン</t>
    </rPh>
    <rPh sb="7" eb="8">
      <t>ニン</t>
    </rPh>
    <phoneticPr fontId="1"/>
  </si>
  <si>
    <t>東京都杉並区天沼2丁目4-4</t>
  </si>
  <si>
    <t>施設情報や業務指示等を一元管理し、リアルタイムな情報伝達、作業漏れの防止、重複作業の防止機能等による運用コストの低減を図ると共に、位置情報の活用やUIを工夫し、利用し易さにも重点を置いたシステムである。</t>
  </si>
  <si>
    <t>https://www.tcgmap.jp/cloud-system-solution/</t>
  </si>
  <si>
    <t>テキストデータ（テキストメッセージ、等）
電子ファイル（ドキュメント・画像・数値、等）</t>
  </si>
  <si>
    <t>画面共有機能</t>
  </si>
  <si>
    <t>・付与した権限によって編集可能、閲覧のみなど設定が可能 とする。地図上にて作業担当者のエリア分けを行い、権限が付与されていないエリアの更新は不可とする。</t>
  </si>
  <si>
    <t>・付与した権限によって編集可能、閲覧のみなど設定が可能
・地図上にて作業担当者のエリア分けを行い、権限が付与されていないエリアの更新は不可</t>
  </si>
  <si>
    <t>映像分析や画像認識技術による問題箇所の特定（設備やデバイスの破損、変形、汚れ、腐食、等）</t>
  </si>
  <si>
    <t>画像認識技術により、調査対象となる設備に記載されているテキストを検出、抽出し、特定の文字列を特定することができる。</t>
  </si>
  <si>
    <t>直接かつ現実に生じた損害について、委託金額を限度とする賠償責任を負う。特別な事情から生じた損害および逸失利益については、賠償の責任を負わない。</t>
  </si>
  <si>
    <t>自律型ドローンとドローンポートを用いた自動巡回環境の実装支援</t>
  </si>
  <si>
    <t>エヌ・ティ・ティ・コミュニケーションズ株式会社</t>
  </si>
  <si>
    <t>エヌティティコミュニケーションズ</t>
  </si>
  <si>
    <t>https://www.ntt.com/index.html</t>
  </si>
  <si>
    <t>ドローン、ドローンポートおよびNW環境構築支援を通じ屋内外問わずGNSS環境に依存することなく自動巡回および自動データ取得および遠隔地へのデータ共有を実現します。</t>
  </si>
  <si>
    <t>https://www.docomosky.jp/skydio/dock/</t>
  </si>
  <si>
    <t>東京都千代田区大手町2-3-1</t>
  </si>
  <si>
    <t>観測機器 (Skydio2+/X2E＆Skydio Dock and Remote Ops.)</t>
  </si>
  <si>
    <t>Skydio, Inc.</t>
  </si>
  <si>
    <t>3000 Clearview Way, San Mateo, CA 94402, United States</t>
  </si>
  <si>
    <t>映像データ</t>
  </si>
  <si>
    <t>画面共有機能
デバイスの遠隔操作機能</t>
  </si>
  <si>
    <t>米国</t>
  </si>
  <si>
    <t>個別お見積り</t>
  </si>
  <si>
    <t>Skydio 2+/Skydio X2E
・雨天、濃霧での飛行不可
・風速11m/s以上は飛行不可
　※風速5m/s 以上での飛行は推奨されません
・夜間での飛行不可（X2Eは飛行可能 ※屋外のみ）</t>
  </si>
  <si>
    <t>お客様との契約条件による</t>
  </si>
  <si>
    <t>自動充電ポートつきドローン「Skydio Dock」を用いた、ドローンの運航・遠隔監視・点検サポートサービス</t>
  </si>
  <si>
    <t>KDDIスマートドローン株式会社</t>
  </si>
  <si>
    <t>ケーディーディーアイスマートドローン</t>
  </si>
  <si>
    <t>東京都港区虎ノ門1丁目16番16号 虎ノ門1丁目MGビル 6F</t>
  </si>
  <si>
    <t>ドローンポートを用いた室内の危険個所の点検、監視を時間を設定し、定期巡回を行う。</t>
  </si>
  <si>
    <t>https://kddi.smartdrone.co.jp/special/skydio/</t>
  </si>
  <si>
    <t>ドローン技術（Skydio Indoor Dock）</t>
  </si>
  <si>
    <t>Skydio合同会社</t>
  </si>
  <si>
    <t>スカイディオ</t>
  </si>
  <si>
    <t>東京都中央区日本橋3丁目9番1号日本橋3丁目スクエア11階</t>
  </si>
  <si>
    <t>PC</t>
  </si>
  <si>
    <t>0～10件（Pocを含む）</t>
  </si>
  <si>
    <t>無人航空機（ドローン、ラジコン機等）の安全な飛行のためのガイドライン（国土交通省）</t>
  </si>
  <si>
    <t>その他（KDDI スマートド ロ ーン ソリューションサービス基本要綱に準じる）</t>
  </si>
  <si>
    <t>Safie Pocket2 Plus（遠隔業務に必要な機能をフルパッケージしたウェアブルカメラ（NETIS登録））</t>
  </si>
  <si>
    <t>セーフィー株式会社</t>
  </si>
  <si>
    <t>セーフィー</t>
  </si>
  <si>
    <t>東京都品川区西品川1丁目1-1 住友不動産大崎ガーデンタワー</t>
  </si>
  <si>
    <t>https://safie.co.jp/</t>
  </si>
  <si>
    <t>https://safie.jp/pocket2/?creative=611500257556&amp;keyword=safie%20pocket%202&amp;matchtype=p&amp;network=g&amp;device=c&amp;utm_source=google&amp;utm_medium=cpc&amp;utm_campaign=Pocket_Google_Search_Brand&amp;gad_source=1&amp;gclid=CjwKCAiAhJWsBhAaEiwAmrNyqzJJFQktDMjSox_WJGd-jQtPiOGzP43UcEbPeFcrDcG0BFOFYVJ2ZhoCTbUQAvD_BwE#</t>
  </si>
  <si>
    <t>画面共有機能
録画録音機能
映像データの複数同時表示機能</t>
  </si>
  <si>
    <t>CRYPTRECに推奨として掲載されている暗号化アルゴリズムもしくはそれ以上により暗号化を実施</t>
  </si>
  <si>
    <t>20,000社以上</t>
  </si>
  <si>
    <t>お問合せください（外部公開は行っておりません。）</t>
  </si>
  <si>
    <t xml:space="preserve">カメラ画像利活用ガイドブック（経済産業省）
</t>
  </si>
  <si>
    <t>防爆仕様ではないため、火薬庫等の危険場所では使用できない。</t>
  </si>
  <si>
    <t>損害の事由が生じた時点から遡って過去３か月分の期間に受領した利用料金の総額を上限とする。特別損害は一切賠償しない。</t>
  </si>
  <si>
    <t>営業本部第二ビジネスユニット 岩崎稜平</t>
  </si>
  <si>
    <t>通信安定 高画質型 ウェアラブルカメラ、クラウド映像共有　Zaoウェアラブル</t>
  </si>
  <si>
    <t>株式会社ソリトンシステムズ</t>
  </si>
  <si>
    <t>ソリトンシステムズ</t>
  </si>
  <si>
    <t>東京都新宿区新宿 2-4-3</t>
  </si>
  <si>
    <t>中央省庁（全省庁統一資格）
市区町村</t>
  </si>
  <si>
    <t>Smart-telecaster™ Zao ウェアラブル</t>
  </si>
  <si>
    <t>Zaoウェアラブルは、LTE内蔵でリアルタイムに映像配信が可能。独自の映像伝送プロトコルRASCOWで通信が安定、H.265コーデックによる高品質な映像伝送、音声双方向、防塵防水、ナイトモード機能等を備えています。</t>
  </si>
  <si>
    <t>https://www.soliton.co.jp/products/category/product/video/smart-telecaster_zao_wearable/</t>
  </si>
  <si>
    <t>画面共有機能
録画録音機能
画面への直接描画機能（スケッチ等）
デバイスの遠隔操作機能
映像データの複数同時表示機能</t>
  </si>
  <si>
    <t>Zaoウェアラブル：
・サイズ：長さ9.1cm×幅6.0cm×高さ3.4cm　※クリップ含まず
・重量：180g（クリップ含まず）/ 235g（クリップ装着時）
・画角（FOV）：水平 107.8°
・ズーム（倍）：＜非該当＞ただし、映像共有システム(Zao Cloud View)上でのデジタルズームは可。
・最大解像度：320x240pixels
・フレームレート：5fps～29.97fps
・駆動時間
　-LTE 通信で、連続して配信を⾏った場合 ：およそ 4 時間
　-Wi-Fi 通信で、連続して配信を⾏った場合 ：およそ 5 時間
　-ライブ中継をせずに待機状態のみの場合 ：およそ９時間
・防水・防塵等級：IP66
・動作環境温度：0℃～40℃
・可搬性：可搬である
・装着タイプ：ヘッドセット型
・音声入出力：内蔵スピーカーあり、イヤホンジャック（外部出力）無し (※Bluetoothヘッドセット付属)
・通信規格：4G/LTE（NanoSIM） / Wi-Fi　2.4GHz帯+5GHz帯, 802.11 a/b/g/n/ac　IEEE802.11 a/b/g/n/ac）/ Bluetooth V4.2 (※Bluetoothヘッドセット付属)
・防爆仕様：無
【仕様詳細】
https://www.soliton.co.jp/products/category/product/video/smart-telecaster_zao_wearable/?tab=04
【ユーザーズガイド】
https://www.soliton.co.jp/support/soliton/hardware/smarttelecaster/download/STC_Zao_Wearable_usersguide.pdf</t>
  </si>
  <si>
    <t>AI画像認識機能（他社企業様との共創により検証中）による、交通量、人流の検知、不審者の検出、危険インシデントの検出等。別の製品・サービスと連携させることにより、分析・判断機能を充足させるべく検証中。</t>
  </si>
  <si>
    <t>210件</t>
  </si>
  <si>
    <t>100件</t>
  </si>
  <si>
    <t>①発注者
国内石油精製メーカー
②概要
国内石油精製メーカーでは従来、製油所（現場）の定期点検のために、作業員が広大な敷地内を1日に数度往復し目視点検を行っていた。
業務効率化を課題とし、既存のWeb会議システムやスマホのチャットツールを試したものの、製油所は港湾エリアに立地するために携帯電話の電波も繋がらず、通信が安定せずに映像も粗く、途切れがちだった。そのため、結局は現場に出向き目視する必要があった。
Zaoウェアラブル導入後は、現場からリアルタイムに送られる映像を社内で確認できるようになったために、敷地内移動時間を削減でき、社内から現場の遠隔監視、管理が可能となった。通信が安定し、映像が途切れ難い点が高評価を得ている。
③参考URL
なし
④投資対効果
広大な製油所の敷地内を作業員が移動する時間を削減できた。
製油所（現場）の定期検査の業務効率化へと繋がった。</t>
  </si>
  <si>
    <t>【Zaoウェアラブル　レンタル価格】
※ウェアラブルカメラ・SIM・Zao Appライセンス・クラウド利用料を含む
※レンタル期間によってそれぞれ金額設定あり
・Smart-telecaster Zao ウェアラブル プラン　1ヶ月契約パック　  月額\25,000（税抜）
・Smart-telecaster Zao ウェアラブル プラン　3ヶ月契約パック　  月額\23,000（税抜）
・Smart-telecaster Zao ウェアラブル プラン　12ヶ月契約パック　月額\20,000（税抜）
・映像受信拠点数拡張オプション（10拠点）　                                 月額\20,000（税抜）</t>
  </si>
  <si>
    <t xml:space="preserve">・カメラ画像利活用ガイドブック（経済産業省）
・建設現場における遠隔臨場に関する実施要領（国土交通省）
</t>
  </si>
  <si>
    <t>・電波状態の不安定な環境では、映像の送受信ができない場合があります。
～～
その他、ユーザーズガイド・約款・サービス実施要領・サービス利用規約をよくお読みの上ご利用ください。
【Zaoウェアラブル　ユーザーズガイド】
https://www.soliton.co.jp/support/soliton/hardware/smarttelecaster/download/STC_Zao%20wearable_usersguide.pdf
【Smart-telecaster レンタル約款】
https://www.soliton.co.jp/support/soliton/hardware/smarttelecaster/download/stc_rental_agreement_20231006.pdf
【クラウドサービス実施要領】
https://www.soliton.co.jp/terms/CloudService-ToS-20230512.pdf
【Smart-telecaster Zao Cloud View サービス実施要領別紙】
https://www.soliton.co.jp/support/soliton/hardware/smarttelecaster/download/STC-ZCV-DOC.pdf
【Smart-telecaster Mobile サービス利用規約】
https://www.soliton.co.jp/support/soliton/hardware/smarttelecaster/download/STC%20mobile%20Terms%20of%20Service.pdf</t>
  </si>
  <si>
    <t>■Zao ウェアラブルは、LTEモジュールを搭載し単体でリアルタイムに映像配信が可能なウェアラブルカメラです。
H.265コーデックによる高品質な映像伝送、音声双方向、ハンズフリー、防塵防水、ナイトモード機能などを備え、「遠隔臨場」の強い味方となります。
■無償トライアル（2週間）も受付中です。ぜひご利用ください。
https://www.soliton.co.jp/products/enkaku/trialEnkaku.html
■掲載歴：自衛隊情報誌　タイユー（2023年4月号）
Zaoウェアラブルが自衛隊の訓練を変える！</t>
  </si>
  <si>
    <t>日本法</t>
    <rPh sb="0" eb="2">
      <t>ニホン</t>
    </rPh>
    <rPh sb="2" eb="3">
      <t>ホウ</t>
    </rPh>
    <phoneticPr fontId="1"/>
  </si>
  <si>
    <t>当社の責に帰すべき事由により本サービスが全く利用し得ない状態となった場合のみ、減額の対象。詳細は各実施要領をご参照。</t>
  </si>
  <si>
    <t>映像コミュニケーション事業部　</t>
  </si>
  <si>
    <t xml:space="preserve">エイゾウコミュニケーションジギョウブ　
</t>
  </si>
  <si>
    <t>Smart Construction Dashboard</t>
  </si>
  <si>
    <t>株式会社EARTHBRAIN</t>
  </si>
  <si>
    <t>アースブレイン</t>
  </si>
  <si>
    <t>4010401134284</t>
  </si>
  <si>
    <t>東京都港区六本木1丁目6-1 泉ガーデンタワー 29F</t>
  </si>
  <si>
    <t>https://www.earthbrain.com/</t>
  </si>
  <si>
    <t>https://www.earthbrain.com/pamphlet/pdf/smart_construction_dashboard_jp.pdf</t>
  </si>
  <si>
    <t>東京都港区六本木1丁目6-1 泉ガーデンタワ 29F</t>
  </si>
  <si>
    <t>現地からのデータを写真およびテキストにて位置情報とともに共有することが可能です。</t>
  </si>
  <si>
    <t>300</t>
  </si>
  <si>
    <t>数件程度</t>
  </si>
  <si>
    <t>12ヶ月分の利用料相当額</t>
  </si>
  <si>
    <t>070-1002-8359
wataru_shiiba@earthbrain.com</t>
  </si>
  <si>
    <t>Smart Construction Fleet</t>
  </si>
  <si>
    <t>https://www.earthbrain.com/pamphlet/pdf/smart_construction_fleet_jp.pdf</t>
  </si>
  <si>
    <t>映像データ
音声データ（通話、施設の環境音、装置の動作音、等）
テキストデータ（テキストメッセージ、等）</t>
  </si>
  <si>
    <t>映像データの複数同時表示機能
テキスト情報、位置情報（3秒間隔）</t>
  </si>
  <si>
    <t>現場特化型遠隔支援システム「SynQRemote（シンクリモート）」</t>
  </si>
  <si>
    <t>株式会社クアンド</t>
  </si>
  <si>
    <t>クアンド</t>
  </si>
  <si>
    <t>福岡県北九州市八幡東区高見二丁目12番20号</t>
  </si>
  <si>
    <t>現場特化型リアルタイムコミュニケーションツール。双方向の視覚的指示が可能なポインタ機能や他社とのつながりやすさが強み。大東建託や安川電機等の大手企業から中小企業まで企業規模問わず導入されている。</t>
  </si>
  <si>
    <t>https://www.synq-platform.com/</t>
  </si>
  <si>
    <t>2290801023565</t>
  </si>
  <si>
    <t>画面共有機能
録画録音機能
文字起こし機能
画面への直接描画機能（スケッチ等）
ポインター機能
映像データの複数同時表示機能
会議URLの事前発行機能
会議毎のパスワード設定機能</t>
  </si>
  <si>
    <t>10</t>
  </si>
  <si>
    <t>50件以上</t>
  </si>
  <si>
    <t>地下等、電波状況の安定していない環境では不安定となる可能性がある</t>
  </si>
  <si>
    <t>【製品サービスの特徴】
①伝わりやすさ
高画質）1ｍｍ線まで視認可能。Wi-fiがない環境下であっても、クリアな画質を提供。また映像がカクつかず滑らかな点も特徴。
ポインタ機能）隣に立ちながら指示をしている感覚で、相手と意思疎通を図ることが可能。専門用語や「あれ、これ」といった抽象的な言葉を使用せずに会話ができるため、伝えたい内容をミスなく伝えられるようになる。
お絵描き機能）撮影した写真に図形やフリーハンドでの描画、またテキストを記載することが可能。「どの部分」に「何を」して欲しいのかが正確に伝わる。データはすぐに共有でき、通話終了後はダウンロードすることが可能。
その他、複数人通話、画面共有機能などで伝わりやすさを実現。
②簡単な導入と定着
専用デバイス準備、アプリインストール、アカウント作成などの手間がなくQRコードを読む込むだけで通話がスタート。初めての方でも説明不要で直感的に利用できるデザイン。
【受賞歴】
J-Startup2023 選定企業
J-Startup KYUSHU 2022 選定企業
ICC 2023 カタパルトグランプリ優勝
B Dash Camp Pitch Arena 2022 優勝</t>
  </si>
  <si>
    <t>当社がユーザーに対して損害賠償責任を負う場合においても、当社の賠償責任は、損害の事由が生じた時点から遡って過去6ヶ月の期間にユーザーから現実に受領した本サービス利用料の総額を上限とします。また、付随的損害、間接損害、特別損害、将来の損害及び逸失利益にかかる損害については、賠償する責任を負わないものとします。</t>
  </si>
  <si>
    <t>現場一番</t>
  </si>
  <si>
    <t xml:space="preserve">株式会社ＩＷＡＫＩＳＴＹＬＥ
</t>
  </si>
  <si>
    <t>イワキスタイル</t>
  </si>
  <si>
    <t>https://genbaichiban.com/</t>
  </si>
  <si>
    <t>現場ライブ配信カメラOP</t>
  </si>
  <si>
    <t>ソリッド株式会社</t>
  </si>
  <si>
    <t>映像データの複数同時表示機能
チャット・図面共有・納品物共有・承認図共有・工程表共有</t>
  </si>
  <si>
    <t>無制限</t>
    <rPh sb="0" eb="3">
      <t>ムセイゲン</t>
    </rPh>
    <phoneticPr fontId="1"/>
  </si>
  <si>
    <t>20社</t>
  </si>
  <si>
    <t>https://genbaichiban.com/price/</t>
  </si>
  <si>
    <t>スマフォの操作になれていない高齢者でもスマートに使用出来て、いかにカンタンに業務効率化のハードルを下げられるかに挑戦し続けています。</t>
    <rPh sb="5" eb="7">
      <t>ソウサ</t>
    </rPh>
    <rPh sb="14" eb="17">
      <t>コウレイシャ</t>
    </rPh>
    <rPh sb="24" eb="26">
      <t>シヨウ</t>
    </rPh>
    <rPh sb="26" eb="28">
      <t>デキ</t>
    </rPh>
    <rPh sb="38" eb="40">
      <t>ギョウム</t>
    </rPh>
    <rPh sb="40" eb="43">
      <t>コウリツカ</t>
    </rPh>
    <rPh sb="49" eb="50">
      <t>サ</t>
    </rPh>
    <rPh sb="56" eb="58">
      <t>チョウセン</t>
    </rPh>
    <rPh sb="59" eb="60">
      <t>ツヅ</t>
    </rPh>
    <phoneticPr fontId="1"/>
  </si>
  <si>
    <t>現場情報共有システムAll-sighte（オールサイト）</t>
  </si>
  <si>
    <t>小柳建設株式会社</t>
  </si>
  <si>
    <t>オヤナギケンセツ</t>
  </si>
  <si>
    <t>8110001015160</t>
  </si>
  <si>
    <t>新潟県三条市東三条1丁目21番5号</t>
  </si>
  <si>
    <t>現場状況の報告と共有がスマートフォンを用いて行えるクラウドサービスです。
現場状況の報告・共有では、マップ上で、写真、動画、GPS位置情報、コメントを同時に共有することができます。</t>
  </si>
  <si>
    <t>https://n-oyanagi.com/all-sighte/</t>
  </si>
  <si>
    <t>テキストデータ（テキストメッセージ、等）
電子ファイル（ドキュメント・画像・数値、等）
現在位置情報</t>
  </si>
  <si>
    <t>文字起こし機能
メッセージ通知機能、安否確認機能、トラッキング情報取得機能、指示機能</t>
  </si>
  <si>
    <t>写真のexif情報と登録位置情報の不整合検知、操作ログ・タイムスタンプ記録</t>
  </si>
  <si>
    <t>SSL等、通信上の暗号化を実施している</t>
  </si>
  <si>
    <t>発明の名称：情報共有システムおよび情報共有方法
特許番号：特許第6387202号(P6387202)</t>
  </si>
  <si>
    <t>・スマートフォンの提供可能エリアであること。
・スマートフォンの位置情報機能(GPS)が有効かつ、衛星を測位可能な環境であること。</t>
  </si>
  <si>
    <t>利用料の範囲内</t>
  </si>
  <si>
    <t>統括経営管理部</t>
  </si>
  <si>
    <t>トウカツケイエイカンリブ</t>
  </si>
  <si>
    <t>Holostruction（ホロストラクション）</t>
  </si>
  <si>
    <t>MR（複合現実）技術を用いて3次元モデルやデジタルデータ（写真、書類）を現実空間に投影し、様々な位置・角度・縮尺において自由自在に遠隔地を含む複数人と協議することができるソリューション。</t>
  </si>
  <si>
    <t>https://n-oyanagi.com/holostruction/</t>
  </si>
  <si>
    <t>映像データ
音声データ（通話、施設の環境音、装置の動作音、等）
テキストデータ（テキストメッセージ、等）
電子ファイル（ドキュメント・画像・数値、等）
アバター情報（視点、立ち位置、指示座標）</t>
  </si>
  <si>
    <t>画面共有機能
録画録音機能
文字起こし機能
画面への直接描画機能（スケッチ等）
ポインター機能
会議URLの事前発行機能
音声会話機能、複数ドキュメント表示機能、オブジェクト配置機能、ホワイトボード/付箋機能</t>
  </si>
  <si>
    <t>8</t>
  </si>
  <si>
    <t>デバイス名：HoloLens 2
・重量：566g
・ディスプレイ
　光学：シースルー ホログラフィック レンズ （導波路）
　解像度：2k 3：2 光エンジン
　ホログラフィック密度：2.5k ラジアン（ラジアンあたりの光点）
・センサー
　ヘッド トラッキング：4 台の可視光カメラ
　アイトラッキング：2 台の赤外線カメラ
　深度：1-MP ToF（Time of Flight）深度センサー
　IMU：加速度計、ジャイロスコープ、磁力計
　カメラ：8MP の静止画、1080p30 の動画
・人間の認識
　ハンド トラッキング：両手完全連動モデル、直接操作
　アイトラッキング：リアルタイム追跡
　音声：オンデバイスのコマンドとコントロール、インターネット接続を利用した自然言語
・コンピューティングと接続性
　SoC：Qualcomm Snapdragon 850 コンピューティング プラットフォーム
　HPU：第 2 世代オーダーメイド ホログラフィック処理装置
　メモリ：4 GB LPDDR4x システム DRAM
　ストレージ：64-GB UFS 2.1
　Wi-Fi：Wi-Fi/Wi-Fi 5 (802.11ac 2x2)
　Bluetooth：5</t>
  </si>
  <si>
    <t>会議の撮影・録画機能による真正性確保、操作ログ・タイムスタンプによる記録</t>
  </si>
  <si>
    <t>会議の撮影・録画機能による真正性確保：会議で利用する情報は、予め調査先受入れ担当者から管理者側に送られ、仮想空間上に展開される為、仮想空間上では改ざんすることはできない。また、会議記録は任意のタイミングで写真、動画で記録でき、それらは仮想空間上で読み取り専用にて共有される。
操作ログ・タイムスタンプによる記録：サーバに対する要求内容は、サーバ上でロギングされるため、情報改ざん者の情報を容易に検索可能。</t>
  </si>
  <si>
    <t>映像分析や画像認識技術による施設内構造物の距離（幅・奥行・高さ等）の測量</t>
  </si>
  <si>
    <t>仮想空間上にて、現場の点群測量データと設計データの重ね合わせを行い、形状や寸法の確認を行う。</t>
  </si>
  <si>
    <t>20件以上</t>
  </si>
  <si>
    <t>5件以上</t>
  </si>
  <si>
    <t>①発明の名称：情報処理装置、情報処理方法、及びプログラム
特許番号：特許第6814878号
②発明の名称：INFORMATION PROCESSING DEVICE、INFORMATION PROCESSING METHOD、AND PROGRAM
特許番号：U.S.Patent No. US 10,950,050 B2</t>
  </si>
  <si>
    <t>AMBL(アンブル)画像AI分析</t>
  </si>
  <si>
    <t>AMBL株式会社</t>
  </si>
  <si>
    <t>アンブル</t>
  </si>
  <si>
    <t>8013201016723</t>
  </si>
  <si>
    <t>東京都品川区大崎1-2-2 アートヴィレッジ大崎セントラルタワー10F</t>
  </si>
  <si>
    <t>https://www.ambl.co.jp/</t>
  </si>
  <si>
    <t>今回の公募の領域では、リモートのカメラ映像を当社の画像AIサービスに適用し、人物や物体の検知・機器の状態の読み取りや記録・環境や状況の取得や発報等を行うことが可能です。</t>
  </si>
  <si>
    <t>https://www.ambl.co.jp/service/ai/</t>
  </si>
  <si>
    <t>映像分析や画像認識技術による問題箇所の特定（設備やデバイスの破損、変形、汚れ、腐食、等）
映像分析や画像認識技術により特定した現地の調査対象の数量等と、法令等で基準として定められている数量等を比較し、基準への準拠状況を判断</t>
  </si>
  <si>
    <t>画像系のAI(分類モデル、異常検知モデルなど)を用い、提供された静止画データにおいて指定のオブジェクトや人間・動物等を検知する、対象の物体の汚損や欠損などを検知し報告する、機器の状態を読み取り記録する等の分析を行います。</t>
  </si>
  <si>
    <t>あるサービス提供企業にて、画像から機器の稼働状況をモニタリングする実証実験を実施中。（契約上、詳細は非公表）</t>
  </si>
  <si>
    <t>・PoC費用：3,000,000円〜（税抜）
・AIソフトウェアライセンス費用：5,000円〜（税抜）</t>
  </si>
  <si>
    <t>・AI導入ガイドブック（経済産業省）</t>
  </si>
  <si>
    <t>静止画・動画に関わらず、画像系AIにおいて幅広いアプリケーションおよび開発力を有しており、画像AI系プロダクトのライセンス販売から、自社で持つ画像系AIエンジンやお客様の現場の学習データを使っての受託開発、お客様でお持ちのワークフローへの組み込みまで、さまざまなご要望について、自社画像AIエンジンを組み合わせての迅速な対応が可能です。</t>
  </si>
  <si>
    <t>料金支払いの最後の1年分を上限とする。特別損害は一切賠償しない。</t>
  </si>
  <si>
    <t>AI開発事業部</t>
  </si>
  <si>
    <t>エーアイカイハツジギョウブ</t>
  </si>
  <si>
    <t>aif_sales@ambl.co.jp</t>
  </si>
  <si>
    <t>必須機能1:情報取得機能</t>
    <rPh sb="0" eb="2">
      <t>ヒッス</t>
    </rPh>
    <rPh sb="6" eb="8">
      <t>ジョウホウ</t>
    </rPh>
    <rPh sb="8" eb="10">
      <t>シュトク</t>
    </rPh>
    <rPh sb="10" eb="12">
      <t>キノウ</t>
    </rPh>
    <phoneticPr fontId="1"/>
  </si>
  <si>
    <t>必須機能2:分析・判断機能</t>
    <rPh sb="0" eb="2">
      <t>ヒッス</t>
    </rPh>
    <rPh sb="6" eb="8">
      <t>ブンセキ</t>
    </rPh>
    <rPh sb="9" eb="11">
      <t>ハンダン</t>
    </rPh>
    <rPh sb="11" eb="13">
      <t>キノウ</t>
    </rPh>
    <phoneticPr fontId="1"/>
  </si>
  <si>
    <r>
      <rPr>
        <b/>
        <sz val="11"/>
        <color theme="0"/>
        <rFont val="Arial"/>
        <family val="3"/>
      </rPr>
      <t>*</t>
    </r>
    <r>
      <rPr>
        <b/>
        <sz val="11"/>
        <color theme="0"/>
        <rFont val="ＭＳ ゴシック"/>
        <family val="3"/>
        <charset val="128"/>
      </rPr>
      <t xml:space="preserve">法人名（正式名称）
</t>
    </r>
    <phoneticPr fontId="3"/>
  </si>
  <si>
    <r>
      <t>「情報取得機能</t>
    </r>
    <r>
      <rPr>
        <b/>
        <vertAlign val="superscript"/>
        <sz val="11"/>
        <color theme="0"/>
        <rFont val="Arial"/>
        <family val="3"/>
        <charset val="128"/>
        <scheme val="minor"/>
      </rPr>
      <t>※</t>
    </r>
    <r>
      <rPr>
        <b/>
        <sz val="11"/>
        <color theme="0"/>
        <rFont val="Arial"/>
        <family val="3"/>
        <charset val="128"/>
        <scheme val="minor"/>
      </rPr>
      <t>」の有無
※調査対象の付近へ移動する機能及び調査対象の情報を取得する機能</t>
    </r>
    <rPh sb="14" eb="16">
      <t>チョウサ</t>
    </rPh>
    <rPh sb="16" eb="18">
      <t>タイショウ</t>
    </rPh>
    <rPh sb="19" eb="21">
      <t>フキン</t>
    </rPh>
    <rPh sb="22" eb="24">
      <t>イドウ</t>
    </rPh>
    <rPh sb="26" eb="28">
      <t>キノウ</t>
    </rPh>
    <rPh sb="28" eb="29">
      <t>オヨ</t>
    </rPh>
    <rPh sb="30" eb="32">
      <t>チョウサ</t>
    </rPh>
    <rPh sb="32" eb="34">
      <t>タイショウ</t>
    </rPh>
    <rPh sb="35" eb="37">
      <t>ジョウホウ</t>
    </rPh>
    <rPh sb="38" eb="40">
      <t>シュトク</t>
    </rPh>
    <rPh sb="42" eb="44">
      <t>キノウ</t>
    </rPh>
    <phoneticPr fontId="1"/>
  </si>
  <si>
    <t>データを取得する調査対象</t>
    <rPh sb="4" eb="6">
      <t>シュトク</t>
    </rPh>
    <rPh sb="8" eb="10">
      <t>チョウサ</t>
    </rPh>
    <rPh sb="10" eb="12">
      <t>タイショウ</t>
    </rPh>
    <phoneticPr fontId="1"/>
  </si>
  <si>
    <t>調査対象の付近まで観測機器を移動させる方法</t>
  </si>
  <si>
    <t>データの取得方法</t>
    <rPh sb="4" eb="6">
      <t>シュトク</t>
    </rPh>
    <rPh sb="6" eb="8">
      <t>ホウホウ</t>
    </rPh>
    <phoneticPr fontId="1"/>
  </si>
  <si>
    <t>データの保存方法</t>
    <rPh sb="4" eb="6">
      <t>ホゾン</t>
    </rPh>
    <rPh sb="6" eb="8">
      <t>ホウホウ</t>
    </rPh>
    <phoneticPr fontId="1"/>
  </si>
  <si>
    <t>ドローン等の観測機器のスペック</t>
  </si>
  <si>
    <t>カメラ・センサー等の観測機器のスペック</t>
  </si>
  <si>
    <t>方法を実現する技術の詳細2</t>
  </si>
  <si>
    <t>ドローンと赤外線カメラで撮影した太陽光パネルの画像を解析するソフトウェア
「IoT Ninja Bird's Eye」</t>
  </si>
  <si>
    <t>柳井電機工業株式会社</t>
  </si>
  <si>
    <t>ヤナイデンキコウギョウ</t>
  </si>
  <si>
    <t>6320001002742</t>
  </si>
  <si>
    <t>大分県大分市弁天二丁目7番1号</t>
  </si>
  <si>
    <t>都道府県</t>
  </si>
  <si>
    <t>IoT Ninja Bird's Eye PV</t>
  </si>
  <si>
    <t>汎用ドローン搭載の赤外線カメラにより撮影した画像を、弊社開発の太陽光発電パネル検査ソフトウェア「IoT Ninja Bird's Eye」により解析することができる。</t>
  </si>
  <si>
    <t>https://iot-ninja.tech/</t>
  </si>
  <si>
    <t>無人航空機飛行マニュアル（国土交通省）</t>
  </si>
  <si>
    <t>6320001002747</t>
  </si>
  <si>
    <t>赤外線カメラで撮影した画像から閾値より高いものにマーキングする。</t>
  </si>
  <si>
    <t>具体的な技術内容の公表についてはご遠慮させていただきます。</t>
  </si>
  <si>
    <t>脆弱性検査を実施していない</t>
  </si>
  <si>
    <t>11件</t>
  </si>
  <si>
    <t>①発注者
福岡県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</si>
  <si>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①発注者
大阪府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</si>
  <si>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①発注者
大分県
②概要
太陽光発電所の点検において、今まではすべて人力で行っていたものが、ドローン搭載の赤外線カメラによる撮影及び「IoT Ninja Bird's Eye」を使い解析することで、大幅な現場作業を短縮することができました。
③参考URL
公表は控えさせていただきます。
④投資対効果
まだ、明確な数値の結果は出ていません。</t>
  </si>
  <si>
    <t>今回の公募の領域では、リモートセンシング等で取得されたデータへ当社の画像AIサービスを適用し、対象物の検知・対象状態の範囲の面積測定・時系列上の同一範囲画像間の差分の算出、等を行うことが可能です。</t>
  </si>
  <si>
    <t>調査対象の構造や形状等※を算出する　※構造や形状とは、物体の面積、延長、体積、位置関係や地形の高低差、勾配、等を意味する。
調査対象を識別し、過去情報からの変化量や基準値との差分を算出する</t>
  </si>
  <si>
    <t>画像系のAI(分類モデル、セグメンテーションモデル等)を用い、提供された静止画データ・動画データにおいて指定のオブジェクト検知、指定の対象属性の面積の算出、画像間の差分の抽出、などの分析を行うことができます。</t>
  </si>
  <si>
    <t>ある自治体にて、上方からのカメラ映像を持続的に用いた利用状況のモニタリングを継続的に実施。人間の目で行なっていた利用状況のモニタリングを、地上のオブジェクトの数や地表に見えている砂地の面積を測定する等によって代替し、人的コストの削減に貢献。 - 契約上、詳細は非公表</t>
  </si>
  <si>
    <t>あるサービス提供企業にて、画像から道路の状況をリアルタイムでモニタリングする実証実験を実施中。 - 契約上、詳細は非公表。</t>
  </si>
  <si>
    <t>・PoC費用：3,000,000円〜（税抜）
・AIソフトウェアライセンス費用：カメラ1台あたり5,000円〜（税抜）</t>
  </si>
  <si>
    <t>・カメラ画像利活用ガイドブック（経済産業省）</t>
  </si>
  <si>
    <t>映像解析AIを用いた災害検知AIシステム</t>
  </si>
  <si>
    <t>株式会社日立製作所</t>
  </si>
  <si>
    <t>ヒタチセイサクショ</t>
  </si>
  <si>
    <t>7010001008844</t>
  </si>
  <si>
    <t>東京都千代田区丸の内一丁目6番6号</t>
  </si>
  <si>
    <t>高所定点カメラ、ドローン、低空ヘリなどで撮影した映像をAIで分析し、災害対策で重要な初動から復旧までの被害状況の把握を支援。検知可能な基本要素は、煙/火災、家屋倒壊、道路崩壊、土砂滑り、洪水、人、車。他要素の検知は個別相談。</t>
  </si>
  <si>
    <t>https://www.hitachi.co.jp/Prod/comp/app/disaster_detection/</t>
  </si>
  <si>
    <t>提供された静止画データ、動画データをアンサンブル学習によるパラメータ適用された学習済みの画像認識AIモデルで解析し、自動で画像内の災害画像分類を判断する。災害画像分類による災害の有無の結果情報を基に、画像内の災害位置と規模を特定することで、煙/火災、家屋倒壊、道路崩壊、土砂滑り、洪水、人、車等を検知可能にし、画像内の災害数、画像内の災害サイズ、検知の信頼度を数値化表示可能とする。</t>
  </si>
  <si>
    <t>3件</t>
  </si>
  <si>
    <t>①発注者
行政機関の防災課様
②概要
災害時に定点カメラによる俯瞰的な撮影を行い、災害による被災箇所を本システムで特定し、被害状況を自動把握する。
③参考URL
記載なし
④投資対効果
複数台のカメラを24時間体制監視する業務の人件費削減。</t>
    <rPh sb="75" eb="77">
      <t>サンコウ</t>
    </rPh>
    <phoneticPr fontId="1"/>
  </si>
  <si>
    <t>①発注者
防災研究機関様
②概要
土砂滑り、土石流による被害をいち早く把握するため、空撮映像から土砂領域を検知する。
③URL
記載なし
④投資対効果
人的な目視確認による見落とし防止が約30％向上。(30件中1件程度)</t>
  </si>
  <si>
    <t>初期導入費用：災害種別の検知対象に依存するため個別相談</t>
  </si>
  <si>
    <t>発明の名称：画像認識支援装置、画像認識支援方法、及び画像認識支援プログラム
特許番号：特開2022-190289(特願2021-098552)</t>
    <rPh sb="38" eb="40">
      <t>トッキョ</t>
    </rPh>
    <phoneticPr fontId="1"/>
  </si>
  <si>
    <t>・AI導入ガイドブック(経済産業省)　https://www.meti.go.jp/policy/it_policy/jinzai/AIutilization.html
・自治体におけるAI活用・導入ガイドブック(総務省）　https://www.soumu.go.jp/main_sosiki/joho_tsusin/top/local_support/ict/</t>
  </si>
  <si>
    <t>AIによる検知のため、100％の検知精度を保証するものではございません。</t>
  </si>
  <si>
    <t>・アメリカ国立標準技術研究所(NIST)主催の歴史ある画像解析の国際ワークショップ「TRECVID 2020」の災害関連の画像解析を課題とする「DSDI(Disaster Scene Description and Indexing)」にて、世界トップレベルの認識精度を達成。
・ご要望に応じて、ハード構成(クラウド対応含む)、GUIなど相談対応可能。
・基本的な検知対象は、煙/火災、家屋倒壊、道路崩壊、土砂滑り、洪水、人、車になります。
　他の検知要素については、別途相談で対応可否を検討可能。</t>
  </si>
  <si>
    <t>契約不適合責務は、検査完了の日から1年以内とします。 損害賠償額の累計総額は、債務不履行、契約不適合、不当利得、不法行為その他請求原因の如何にかかわらず、当該損害の直接の原因となったサービス商品のサービス料金相当額を上限とし、また、弊社の責めに帰することができない事由から生じた損害、弊社が予見すべきであったか否かを問わず特別の事情から生じた損害及び逸失利益については、弊社は、賠償責任を負わないものとします。</t>
  </si>
  <si>
    <t>mvs@ml.itg.hitachi.co.jp</t>
  </si>
  <si>
    <t>画像処理およびAI/Deep Learningに関するソフトウェア</t>
  </si>
  <si>
    <t>株式会社モルフォ</t>
  </si>
  <si>
    <t>モルフォ</t>
  </si>
  <si>
    <t>5010001090118</t>
  </si>
  <si>
    <t>東京都千代田区神田錦町 2-2-1 KANDA SQUARE11階 WeWork内</t>
  </si>
  <si>
    <t>https://www.morphoinc.com/</t>
  </si>
  <si>
    <t>手ブレ補正・ノイズ除去・単眼カメラ背景ぼかし等の画像処理技術製品。
およびAIによる物体検出ライブラリや画像領域分割技術製品。
また、世界最速級のディープラーニング推論エンジンも提供しています。</t>
  </si>
  <si>
    <t>https://www.morphoinc.com/technology#tab-03</t>
  </si>
  <si>
    <t>機械学習技術（SoftNeuro）</t>
  </si>
  <si>
    <t>画像認識技術（SOFTGYRO）</t>
  </si>
  <si>
    <t>50100001090118</t>
  </si>
  <si>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</si>
  <si>
    <t>カメラ等により静止画や動画データを取得する</t>
  </si>
  <si>
    <t>観測機器内に保存
リアルタイムに外部ストレージ（クラウド等）に保存
取得したデータをリアルタイムで遠隔の検査員に伝送するため、データを保存しない
上記いずれの方法も可能</t>
  </si>
  <si>
    <t>一例として、AIによる道路のひび割れや白線のかすれを検出した調査に可能なライブラリを保有。
また、人や車、動物などの検出や、人物の骨格検出も可能。
ドローンを使った地形の検出には、画像領域分割技術が有効である。
ソフトウェアは、スマートフォン、PC等のSoCに搭載することも可能であり、クラウドに配置して動かすことも可能。</t>
  </si>
  <si>
    <t>静止画にも動画にも対応している。
ソフトウェアを搭載するハードウェアのスペックとしては、LINUXが動く環境であれば動かすことが可能。
参考値として、Ubuntuの最低動作スペック
2 GHzデュアルコアプロセッサ以上 
4 GBシステムメモリ 
25 GBのハードドライブ空き容量
ただし、性能が高いほうがパフォーマンスもよく、処理の重いソフトウェアの場合は動きが鈍くなる可能性もある。</t>
  </si>
  <si>
    <t>調査対象を識別し、過去情報からの変化量や基準値との差分を算出する</t>
  </si>
  <si>
    <t>画像処理とAIとを組み合わせることでAIの精度を高める。</t>
  </si>
  <si>
    <t>ソフトウェアはISMAPの評価に基づきAWSを使用</t>
  </si>
  <si>
    <t>3件以上</t>
  </si>
  <si>
    <t>発明の名称：学習システム、学習装置、学習方法、学習プログラム、教師データ作成装置、教師データ作成方法、教師データ作成プログラム、端末装置及び閾値変更装置
特許番号：特許第6271085号</t>
    <rPh sb="82" eb="84">
      <t>トッキョ</t>
    </rPh>
    <rPh sb="84" eb="85">
      <t>ダイ</t>
    </rPh>
    <rPh sb="92" eb="93">
      <t>ゴウ</t>
    </rPh>
    <phoneticPr fontId="1"/>
  </si>
  <si>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</si>
  <si>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受領した金額を上限とし、賠償する。</t>
  </si>
  <si>
    <t>全方向水面移動式ボート型ドローンを用いた橋梁点検支援技術</t>
  </si>
  <si>
    <t>株式会社ジャパン・インフラ・ウェイマーク</t>
  </si>
  <si>
    <t>ジャパンインフラウェイマーク</t>
  </si>
  <si>
    <t>4120001220044</t>
  </si>
  <si>
    <t>大阪府大阪市東成区東中本3丁目16番23号</t>
  </si>
  <si>
    <t>type-S</t>
  </si>
  <si>
    <t>水面上を全方向へ移動できる、ボート上面に4つのプロペラを有したボート型のドローン。機体中央部に搭載したソナーにより橋脚周りの水深等を計測することで、洗堀等の河床状況等を確認が可能な技術である。</t>
  </si>
  <si>
    <t>https://www.jiw.co.jp/service/technical/inspection/</t>
  </si>
  <si>
    <t>ドローン（J-Boat）</t>
  </si>
  <si>
    <t>LOWRANCE HDS-7 LIVE</t>
  </si>
  <si>
    <t>OUTBREAK株式会社</t>
  </si>
  <si>
    <t>アウトブレイク</t>
  </si>
  <si>
    <t>6120101059513</t>
  </si>
  <si>
    <t>大阪府堺市北区長曽根町3065番地11</t>
  </si>
  <si>
    <t>GNSS測位計（GPSデータ）</t>
  </si>
  <si>
    <t>BT-345AJ</t>
  </si>
  <si>
    <t>Beitian</t>
  </si>
  <si>
    <t>ベイタン</t>
  </si>
  <si>
    <t>Full Floor 901-905, Unit 1, Fucheng Digital Innovation Park, No. 15 Shijing Road, Fumin Community, Fucheng Street,
Longhua District, Shenzhen</t>
  </si>
  <si>
    <t>陸地・海底面の地形等の状況
施設の利用状況（設備、器具、等）
森林・竹林や河川等の状況（植生、立木の形状、林分の境界、河川の汚濁状況、等）</t>
  </si>
  <si>
    <t>操作用機器（コントローラー）と観測機器（ドローン、移動ロボット、等）を狭域・短距離通信規格であるWi-Fi等により無線接続することで、現場の担当者による遠隔操作が可能
事前に設定したルートに基づき自律移動が可能</t>
  </si>
  <si>
    <t>カメラ等により静止画や動画データを取得する
ソナーにより水深データ等を取得する</t>
  </si>
  <si>
    <t>観測機器内に保存
取得したデータをリアルタイムで遠隔の検査員に伝送するため、データを保存しない</t>
  </si>
  <si>
    <t>本計測機器は複数（4つ）のプロペラを有するボート型ドローンである。移動装置の中央部にソナー機器を搭載して橋脚周辺を航行することで、河床状況のデータを取得するものである。プロポ(送信機)を使ってボート型ドローンの操作を行い橋脚周辺の計測を行う。計測終了後、ソナーデータをソナー本体SDカードから読み取り確認を行う。または、手元のスマートフォンとソナー機器の接続を行い。画像を確認しながら記録を行う。
・ドローン本体（ソナー搭載）
・プロポ
・スマートフォン
・三脚
・PC（SDカード）</t>
  </si>
  <si>
    <t>観測機器名：LOWRANCE製ソナー HDS-7 LIVE　※変更可
・サイズ（⻑さ(8cm)×幅(24cm)×⾼さ(15cm)）操作部
・重量（7kg）（アクティブターゲット）
・防⽔等級（IPX7）
・防塵等級（IP6）
・動作環境温度（-15℃〜55℃）</t>
  </si>
  <si>
    <t>調査対象の構造や形状等※を算出する　※構造や形状とは、物体の面積、延長、体積、位置関係や地形の高低差、勾配、等を意味する。</t>
  </si>
  <si>
    <t>①橋脚周辺を橋脚から複数回離隔を変えて計測を行う。
②水面の高さの計測を行う。
③河床の深さを図面及びデータとして記録する。</t>
  </si>
  <si>
    <t>①発注者
愛媛県ドローン活用推進協議会
②概要
愛媛県は被災すれば農業生産に多大な影響を与えるため池を多く保有していることから、愛媛県が主催するデジタル実装加速化プロジェクトである「トライアングル愛媛」において、ため池やダムの維持管理にかかる生産性および安全性の向上が課題とされていた。本技術により、愛媛県朝倉ダムの深浅測量・堆砂測量を計測し、従来に比べて広範囲かつ高密度なデータを短時間での取得を実現した。現在は、公共測量の手順として定められている手法ではないため、様々なフィールドで実証を行い、本技術の社会実装をめざしている。
③参考URL
https://dx-ehime.jp/wp-content/uploads/2023/04/230418_TRY-ANGLE-EHIME_%E6%A4%9C%E8%A8%BC%E5%AE%9F%E7%B8%BE_11.pdf
④投資対効果
従前技術に対して計測時間を2/3程度に圧縮した。</t>
    <rPh sb="1" eb="4">
      <t>ハッチュウシャ</t>
    </rPh>
    <rPh sb="21" eb="23">
      <t>ガイヨウ</t>
    </rPh>
    <rPh sb="267" eb="269">
      <t>サンコウ</t>
    </rPh>
    <rPh sb="388" eb="393">
      <t>トウシタイコウカ</t>
    </rPh>
    <phoneticPr fontId="1"/>
  </si>
  <si>
    <t>①発注者
山陽電鉄
②概要
山陽電鉄社では、鉄道橋の橋脚の洗掘調査において、河床状況を的確かつ効率的に把握する洗掘調査手法の確立が課題とされていた。新産業創造研究機構主催の令和4年度ドローン社会実装促進実証事業において本技術を活用し、遠隔地からボート型ドローンに搭載したソナーによって加古川橋梁および洗川橋梁周辺の洗掘状況を計測し、橋脚の維持管理に関わる定量的な指標を得た。今後も継続的に洗掘調査を実施することにより経過観察を実施する予定である。
③参考URL
https://www.niro.or.jp/industry-academia-collaboration/2022drone-archive/</t>
    <rPh sb="1" eb="4">
      <t>ハッチュウシャ</t>
    </rPh>
    <rPh sb="11" eb="13">
      <t>ガイヨウ</t>
    </rPh>
    <rPh sb="225" eb="227">
      <t>サンコウ</t>
    </rPh>
    <phoneticPr fontId="1"/>
  </si>
  <si>
    <t>①発注者
北國新聞社
②概要
北國新聞社創刊130周年記念事業の手取川環境総合調査において、手取川ダムの水深および水底の状況の把握が課題となっていた。本技術では、ソナーを使用した計測に基づきダムの水底の標高を算定することにより堆砂状況を把握するとともに、ダムの水底の地形を観測した。</t>
    <rPh sb="1" eb="4">
      <t>ハッチュウシャ</t>
    </rPh>
    <rPh sb="12" eb="14">
      <t>ガイヨウ</t>
    </rPh>
    <phoneticPr fontId="1"/>
  </si>
  <si>
    <t>https://www.mlit.go.jp/road/sisaku/inspection-support/pdf/c/BR010041.pdf</t>
  </si>
  <si>
    <t>・受賞歴：国土交通省近畿地方整備局2022年度インフラDXコンペ優秀賞受賞
https://www.kkr.mlit.go.jp/kingi/infradx-center/dx/urkb1n00000005u5-att/230617_DXCOMPE_2.pdf
メディア掲載：北國新聞2023年11月15日、16日
論文掲載：
①2023年度（第72回）農業農村工学会全国大会
https://www.jsidre.or.jp/zenkokutaikai/
②令和5年度土木学会全国大会
https://www.jsce.or.jp/taikai2023/
・国土交通省 点検支援性能カタログ「全方向水面移動式ボート型ドローンを用いた橋梁点検支援技術 技術番号：BR010041-V0123」</t>
  </si>
  <si>
    <t>日本国の裁判所</t>
    <rPh sb="0" eb="3">
      <t>ニホンコク</t>
    </rPh>
    <rPh sb="4" eb="7">
      <t>サイバンショ</t>
    </rPh>
    <phoneticPr fontId="1"/>
  </si>
  <si>
    <t>本業務の履行又は本契約上の義務違反により、利用者の生命、身体に危害を及ぼし、財産などに損害を与えたときは損害を賠償するが、賠償範囲に別段の定めを設けることもある。</t>
  </si>
  <si>
    <t>市区町村
都道府県
中央省庁（全省庁統一資格）</t>
  </si>
  <si>
    <t>type-P</t>
  </si>
  <si>
    <t>本技術は、桁下空間が狭い橋梁(溝橋)の桁下に進入し、水面上を全方向で移動しながら、ボート上面に4つのプロペラを有したボート型のドローンにより撮影された画像から損傷を把握する技術である。</t>
  </si>
  <si>
    <t>カメラ</t>
  </si>
  <si>
    <t>RX100</t>
  </si>
  <si>
    <t>ソニーグループ株式会社</t>
  </si>
  <si>
    <t>ソニーグループ</t>
  </si>
  <si>
    <t>5010401067252</t>
  </si>
  <si>
    <t>東京都港区港南1-7-1</t>
  </si>
  <si>
    <t>操作用機器（コントローラー）と観測機器（ドローン、移動ロボット、等）を狭域・短距離通信規格であるWi-Fi等により無線接続することで、現場の担当者による遠隔操作が可能</t>
  </si>
  <si>
    <t>観測機器内に保存</t>
  </si>
  <si>
    <t>本計測機器は複数（4つ）のプロペラを有するボート型ドローンである。移動装置の前方上部にデジタルカメラを専用ジンバルに固定して撮影を行うものである。ボート型ドローンの機体上にLEDライトとデジタルカメラを搭載、遠隔映像伝送装置を通じて機体側のデジタルカメラと手元モニター間を接続し、手元モニターの映像を確認しながら、プロポ(送信機)を使ってボート型ドローンの操作を行う。手元モニターを見ながら撮影した画像は、デジタルカメラに内蔵されているSDカードに記録・保存される。計測終了後、計測データはデジタルカメラからSDカードを取り外しPCにデータを取り込んでから処理を行う。
アタッチメントの変更により、既定のデジタルカメラ以外のカメラを用いることが可能であり、また、通信機器(プロポ、遠隔映像伝送装置)も仕様の変更が可能である。
・ドローン本体（カメラ搭載）
・プロポ
・モニター
・三脚
・遠隔伝送装置
・PC（SDカード）</t>
  </si>
  <si>
    <t>①損傷の画像を撮影する。（手動）
②対象損傷との離隔を計測し、キャリブレーションを行う。（手動）
③キャリブレーション画像と取得画像を対比し、相対的にひびわれの幅及び長さを算出する。（手動）</t>
  </si>
  <si>
    <t>13件</t>
  </si>
  <si>
    <t>①広島県呉市
②橋梁定期点検業務において、溝橋などの水中構造物の人による点検は、水位が高く狭隘部での作業となるため、時間と労力がかかり、コストが高くなるのが現状。
本サービスでは、この問題を解決する新技術として、自社開発したボート型ドローンに、カメラ＋照明を搭載し、安全に効率よく調査、点検を実施している。
③無し
④10橋当たりの従来工法と、新技術の費用比較（直接工事費）では、橋長によって変動はあるが、従来の約70%のコストとなっている。</t>
  </si>
  <si>
    <t>・受賞歴：国土交通省近畿地方整備局2022年度インフラDXコンペ優秀賞受賞
https://www.kkr.mlit.go.jp/kingi/infradx-center/dx/urkb1n00000005u5-att/230617_DXCOMPE_2.pdf
・国土交通省 点検支援性能カタログ「全方向水面移動式ボート型ドローンを用いた橋梁点検支援技術 技術番号：BR010041-V0123」</t>
  </si>
  <si>
    <t>LocationMind xPop™</t>
  </si>
  <si>
    <t>LocationMind株式会社</t>
  </si>
  <si>
    <t>ロケーションマインド</t>
  </si>
  <si>
    <t>3010001198334</t>
  </si>
  <si>
    <t>東京都千代田区神田司町二丁目8番1号PMO神田司町4F</t>
  </si>
  <si>
    <t>モバイルGPSデータを活用し、人の流れを可視化することで業務判断に必要なインサイトの取得、業務課題解決に向けた分析を可能にするサービス。ダッシュボード形式またはCSV形式にてサービスを提供している。</t>
  </si>
  <si>
    <t>https://locationmind.com/products/xpop/</t>
  </si>
  <si>
    <t>人流の多寡、移動交通手段、移動の性質（通勤通学、観光など）、性年代、推定居住地、推定勤務地などの属性の分布</t>
  </si>
  <si>
    <t>人流／車流推定技術：弊社は、GPSデータの移動軌跡から機械学習アルゴリズムで実際の移動数を推計することができる。マップマッチングにより、鉄道利用者の改札通過人数や乗換判定、どの駅、路線を利用したかの判定が可能。さらに鉄道利用前後の行動も推計することができる
マップマッチング技術：一般的にGPS測位では数m～数十m程度、実際の位置との誤差が発生する。弊社は、地図上の道路や鉄道などの交通ネットワークの位置情報に基づき、最適と思われる位置に補正することができる
居住地・勤務地推定技術：弊社では、機械学習アルゴリズムにより、携帯電話の活動量からクラスタに分類し、クラスタごとに居住空間、勤務時間帯を推定し、これを居住地と勤務地の推定に利用している
拡大推計技術：推定居住地から算定されるサンプル数と、国勢調査による実際の人口を比較することで、拡大係数を算出し、これにより拡大推計を行っている。弊社では、拡大係数を毎日計算し、過去の拡大係数を保持している
秘匿化処理技術：細かくセグメントを分けていくと、徐々に個人が特定されやすい状態に近づく。弊社では、あるセグメントに入るサンプルが一定数以下になると、推定結果をマスク化（秘匿化）することで個人情報を保護している</t>
  </si>
  <si>
    <t>適切な暗号化およびアクセスコントロールを施している</t>
  </si>
  <si>
    <t>114件</t>
  </si>
  <si>
    <t>35件</t>
  </si>
  <si>
    <t>①発注者
不動産事業者
②概要
商業不動産の取得を検討する際に新たな指標として「定量的な人流データ」を加えることで、判断の合理化と業務のDX化を図った
③参考URL
無し
④投資対効果
テナント候補店への賃料提案時に人流データからわかる推定通行量などを用いて物件価格を定量的に説明することで、当初想定よりも高い水準での賃料契約に至るケースも出てきた。また、ボトルネックだった作業を効率化することでレポート作成の作業時間を大幅に圧縮することができた。</t>
    <rPh sb="1" eb="4">
      <t>ハッチュウシャ</t>
    </rPh>
    <rPh sb="13" eb="15">
      <t>ガイヨウ</t>
    </rPh>
    <rPh sb="77" eb="79">
      <t>サンコウ</t>
    </rPh>
    <rPh sb="83" eb="84">
      <t>ナ</t>
    </rPh>
    <rPh sb="87" eb="90">
      <t>トウシタイ</t>
    </rPh>
    <rPh sb="90" eb="92">
      <t>コウカ</t>
    </rPh>
    <phoneticPr fontId="1"/>
  </si>
  <si>
    <t>CSV形式の標準データパッケージとして、「xPop for Professional Data」を40万円（税別）から、「xPop for Professional OD Data」を100万円（税別）からそれぞれ提供している。属性情報付与等のオプション追加や、カスタム集計も可能です。 
【ダッシュボード】
①鉄道駅利用人流
xPop for Station 250万円(税別)
②鉄道路線利用人流
xPop for Train 250万円(税別)
①②をセット利用
400万円(税別)
③xPop for Area Insight　
初期費用：20万円(税別)
集計スポット追加：1万円(税別)/スポット 
データ作成：5万円(税別)/月
④道路リンク単位人流分析
xPop for Real-Estate
初期費用：50万円(税別)
月額20万/月（年間）
⑤リアルタイム人流データ
5分前の人流の多寡をみることができます。
データ対象：全国
価格：データ提供範囲により価格が異なるためご相談ください。
【CSVデータパッケージ】
■標準データパッケージ
⑥滞留データ
40万円～
※集計条件追加のオプションは10万円～
⑦ODデータ
100万円～
※集計条件追加のオプションは10万円～
■高度標準データパッケージ
⑧道路リンク単位人流データ
⑨駅勢圏データ
⑩周遊観光データ
⑪リアルタイムデータ
※カスタム内容によりますので、お問い合わせください。
⑫カスタム集計データ
カスタム内容によりますので、お問い合わせください。</t>
  </si>
  <si>
    <t>なし</t>
  </si>
  <si>
    <t>サービス利用にあたり、弊社とデータライセンス契約を締結いただきます（弊社が所有しているのはライセンス利用権のため、LocationMind xPop™のインプットデータの著作権や販売権はデータの大元であるNTTドコモが所有しています）。データライセンス契約は、契約期間中、「特定の利用目的において、利用を承諾する」方式となっており、第三者に資料などを開示する際には、原則、承諾をとっていただく必要があります。</t>
  </si>
  <si>
    <t>「いつ・どこに・だれが・いたか（移動していたか）？」 「どこから来てどこに向かったか？」 「どんな人か？」などをベースに、様々な業界、様々な業務、様々な文脈で活用することができます。鉄道の駅利用に特化した「xPop for Station / Train」、商圏分析に最適な「xPop for Area Insight」、道路の推定歩行量が分かる「xPop for Real-Estate」など、商品ラインナップが豊富で、より細やかな条件で分析が必要な顧客向けの完全カスタム集計も承っています。
また、弊社提供の人流データが日本放送協会（NHK）と日本テレビ放送網の東京・渋谷のハロウィーンの紹介に取り上げられました：
https://www3.nhk.or.jp/shutoken-news/20231030/1000098659.html
https://www.nhk.or.jp/shutoken/newsup/20231101c.html
https://www.ntv.co.jp/zero/pla-ichi/articles/iosi4jm9a45pouzd.html
・Journal of Clinical Epidemiology
The impact of declaring the state of emergency on human mobility during COVID-19 pandemic in Japan
https://www.sciencedirect.com/science/article/pii/S2213398422001919
・経済地理学会
モバイルビッグデータを活用した 新型コロナウイルス禍における人の動きの分析 
https://www.gisa-japan.org/content/files/conferences/proceedings/2020cd/papers/C25-3-3.pdf
・Nature Journal （Scientific Reports）
Novel indicator for the spread of new coronavirus disease 2019 and its association with human mobility in Japan 
https://www.nature.com/articles/s41598-022-27322-4
・土木学会
令和4年台風第14・15号時における名古屋駅周辺の滞留人口の傾向を踏まえた防災・減災対策の方向性の試行的検討
https://jglobal.jst.go.jp/detail?JGLOBAL_ID=202302246668780076
・Frontiers
Night-time population consistently explains the transmission dynamics of coronavirus disease 2019 in three megacities in Japan
https://www.frontiersin.org/articles/10.3389/fpubh.2023.1163698/full</t>
  </si>
  <si>
    <t>元データ提供者が元データの全部又は一部の提供を停止した時及び当サービスの提供システムに障害が生じた時等においては免責されるものとしています。</t>
  </si>
  <si>
    <t>sano@locationmind.com</t>
  </si>
  <si>
    <t xml:space="preserve">Smart Construction Edgeによる点群生成サービス他
</t>
  </si>
  <si>
    <t>広域な現場の状況で撮影したドローンのデータを、現場で高速に処理し、すぐに点群データで確認が可能になります。</t>
  </si>
  <si>
    <t>https://www.earthbrain.com/smartconstruction/</t>
  </si>
  <si>
    <t>東京都港区六本木1丁目6番1号 泉ガーデンタワー 29F</t>
  </si>
  <si>
    <t>ドローンからのデータを用いて、Edgeと呼ばれる機械でSFM処理、不要物除去の自動化、オルソ画像の生成などができる分析ソリューションです。処理後のデータを活用して、陸地などの地形把握など様々なシーンで利用できます。</t>
  </si>
  <si>
    <t>SfMを活用して取得した静止画データより地形・土木構造物・建築物等の点群データを作成。（不要物除去機能あり）生成したデータを弊社別ソリューションのSmart Construction Dashboardにもってくることで、面積、勾配、断面、標高値などを測定することができる。
https://www.earthbrain.com/pamphlet/pdf/smart_construction_edge_jp.pdf</t>
  </si>
  <si>
    <t>①発注者
道路事業系のインフラ会社
②概要
道路建設工事において、ドローンによる定期的な測量作業の省力化が課題であった。
本サービスでは、ドローン写真から点群を生成するまでの時間が短縮され、かつエッジで処理されるため、すぐに点群データを確認、活用ができる。
また、別途展開している弊社Smart Construction Dashboardを利用することで、点群からの数量算出、4D管理などオンライン3D地図をベースにした管理が可能になります。</t>
  </si>
  <si>
    <t>1.SFM機能
　2haの現場の3D点群化は約150秒
2.不要物除去の自動化機能
　現場にある建機や建物などを自動除去
3.オルソ画像生成機能
　高解像度のオルソ画像生成を実現
4.防塵、防水
https://www.earthbrain.com/pamphlet/pdf/smart_construction_edge_jp.pdf
https://www.youtube.com/watch?v=JDQcJBBKhT0</t>
  </si>
  <si>
    <t>現場を3Dで隅々まで「見える化」させることができる「SMART CONSTRUCTION Dashboard」は、切盛土量の計算、現場の標高・勾配の計算、・施工進捗の計測など日々刻々と変わる現場の状況を3D Viewerで可視化し高精度に施工管理をサポートできるソリューションです。</t>
  </si>
  <si>
    <t>UAVによる写真測量やLiDARから取得された点群データ、その他点群データや建設機械の刃先データ(施工履歴データ)を重ね合わせて最新統合地形データを形成する。任意の地形データ同士を比較して差分抽出することに加え、3次元設計データを最新統合地形データを比較することで残りの施工するべき土量を確認することが可能。</t>
  </si>
  <si>
    <t>600件以上</t>
  </si>
  <si>
    <t>5件</t>
  </si>
  <si>
    <t>①発注者
上武建設株式会社
②概要
上武建設株式会社が実施する工事において、Smart Construction Dashboardを活用することで3次元での現場管理が可能になり、現地に行かなくても正確な土量進捗が把握できるようになり、生産性向上に繋がった。さらにはWEB上で、現場内の運行走路の幅や勾配を事前に把握することができ、安全性の向上に繋がった
③参考URL
https://www.youtube.com/watch?v=yAH2jmdIExc&amp;ab_channel=%E6%A0%AA%E5%BC%8F%E4%BC%9A%E7%A4%BEEARTHBRAIN</t>
    <rPh sb="1" eb="4">
      <t>ハッチュウシャ</t>
    </rPh>
    <rPh sb="15" eb="17">
      <t>ガイヨウ</t>
    </rPh>
    <rPh sb="179" eb="181">
      <t>サンコウ</t>
    </rPh>
    <phoneticPr fontId="1"/>
  </si>
  <si>
    <t>①発注者
鈴与建設株式会社
②概要
鈴与建設株式会社が実施する工事においてSmartConstruction Dashboardにより、ICT建機の施工履歴が自動反映されることにより、日々の土量管理の手間が省ける、かつ正確に把握できるようになった。
③参考URL
https://www.youtube.com/watch?v=lTXZH4-Ya20&amp;ab_channel=%E6%A0%AA%E5%BC%8F%E4%BC%9A%E7%A4%BEEARTHBRAIN</t>
    <rPh sb="1" eb="4">
      <t>ハッチュウシャ</t>
    </rPh>
    <rPh sb="15" eb="17">
      <t>ガイヨウ</t>
    </rPh>
    <rPh sb="126" eb="128">
      <t>サンコウ</t>
    </rPh>
    <phoneticPr fontId="1"/>
  </si>
  <si>
    <t>①発注者
株式会社廣瀨
②概要
株式会社廣瀨が実施する工事において、SmartConstruction Dashboardにより、誰でも、どこにいても、施工進捗が把握できるようになり、生産性向上に繋がった。また従来現場の危険箇所に赴き、測量を行っていたが、行かずとも、現場を把握できるようになり安全性の向上に繋がった。
③参考URL
https://www.youtube.com/watch?v=YDV1sVZc5Ts&amp;ab_channel=%E6%A0%AA%E5%BC%8F%E4%BC%9A%E7%A4%BEEARTHBRAIN</t>
    <rPh sb="1" eb="4">
      <t>ハッチュウシャ</t>
    </rPh>
    <rPh sb="13" eb="15">
      <t>ガイヨウ</t>
    </rPh>
    <rPh sb="161" eb="163">
      <t>サンコウ</t>
    </rPh>
    <phoneticPr fontId="1"/>
  </si>
  <si>
    <t>・Smart Construction Dashboardを含む「Smart Construction」による「小規模土木工事現場のICT施工」が「第10回ロボット大賞」の優秀賞（ICT利活用分野）を受賞
https://www.robotaward.jp/winning/prize/pdf/Robot%20Award%20GB%202022_s_all_1006.pdf
・NETIS（新技術情報提供システム）
NETIS登録番号：KT-150096-VE 活用促進技術
技術名 称：SMART CONSTRUCTION Dashboardによる出来高・出来形管理システム</t>
  </si>
  <si>
    <t>wataru_shiiba@earthbrain.com</t>
  </si>
  <si>
    <t>GNSSやIoTセンサを用いた計測サービス「shamen-net」</t>
  </si>
  <si>
    <t>国際航業株式会社</t>
  </si>
  <si>
    <t>コクサイコウギョウ</t>
  </si>
  <si>
    <t>9010001008669</t>
  </si>
  <si>
    <t>東京都新宿区北新宿2-21-1（新宿フロントタワー）</t>
  </si>
  <si>
    <t>https://www.kkc.co.jp/</t>
  </si>
  <si>
    <t>GNSSやIoTセンサ（伸縮計、水位計等）で地盤やインフラ構造物を計測し、クラウドに格納された最新の変位・変動情報をスマートフォン等で、いつでもリアルタイムに把握できるサービス</t>
  </si>
  <si>
    <t>https://www.kkc.co.jp/service/lp/8363/</t>
  </si>
  <si>
    <t>地すべり観測便覧（2012：斜面防災対策技術協会）
フィルダムの変位計測に関するGNSS利用マニュアル（2014：ダム工学会）</t>
  </si>
  <si>
    <t>被災状況（河道閉塞による湛水、土石流、地滑り、等）</t>
  </si>
  <si>
    <t>遠隔操作や自律移動等の移動機能を有していない</t>
  </si>
  <si>
    <t>GNSSセンサー</t>
  </si>
  <si>
    <t>リアルタイムに外部ストレージ（クラウド等）に保存</t>
  </si>
  <si>
    <t xml:space="preserve">GNSSセンサーを地すべり現場などの地盤や構造物に設置し、RTKデータは無線を用いて親局に送信。親局よりLTE回線などを通じクラウドサーバーにデータを送信する。クラウドサーバー上ではRTKデータを変位情報に加工し、インターネットを通じて変位情報を確認することができる。
https://www.shamen-net.com/
</t>
  </si>
  <si>
    <t>地盤や構造物に設置したGNSSセンサより得られるRTKデータ（座標値）を連続的に取得し、過去の初期座標値と、現在の座標値との差より変位量を算出する。座標値の差分値である変位量には誤差があることから、変位量を時系列統計処理することでmm単位の変位量を算出することが可能となっている。</t>
  </si>
  <si>
    <t>CRYPTREC暗号リストに掲載されている暗号化アルゴリズムによって暗号化されている</t>
  </si>
  <si>
    <t>300件以上</t>
  </si>
  <si>
    <t>①発注者
国土交通省
②概要
ダムの堤体や貯水池周辺地すべりの観測業務
③参考URL
https://www.mlit.go.jp/river/shishin_guideline/gijutsu/gijutsukijunn/chousa/pdf/shiryou_chousa.pdf　P699
④投資対効果
災害発生時の状況調査が1時間以内に短縮された（元々は1日以上の遅れ）</t>
  </si>
  <si>
    <t xml:space="preserve">公表されている価格はありません。お問合せお願いします。
</t>
  </si>
  <si>
    <t>①発明の名称：ダムの外部変形評価方法
特許番号：特許第4953430号
②発明の名称：観測システム
特許番号：特許第5915916号
③発明の名称：観測システム
特許番号：特許第6644970号</t>
    <rPh sb="1" eb="3">
      <t>ハツメイ</t>
    </rPh>
    <rPh sb="4" eb="6">
      <t>メイショウ</t>
    </rPh>
    <rPh sb="19" eb="23">
      <t>トッキョバンゴウ</t>
    </rPh>
    <rPh sb="26" eb="27">
      <t>ダイ</t>
    </rPh>
    <rPh sb="34" eb="35">
      <t>ゴウ</t>
    </rPh>
    <rPh sb="37" eb="39">
      <t>ハツメイ</t>
    </rPh>
    <rPh sb="40" eb="42">
      <t>メイショウ</t>
    </rPh>
    <rPh sb="50" eb="54">
      <t>トッキョバンゴウ</t>
    </rPh>
    <rPh sb="57" eb="58">
      <t>ダイ</t>
    </rPh>
    <rPh sb="65" eb="66">
      <t>ゴウ</t>
    </rPh>
    <rPh sb="68" eb="70">
      <t>ハツメイ</t>
    </rPh>
    <rPh sb="71" eb="73">
      <t>メイショウ</t>
    </rPh>
    <rPh sb="81" eb="85">
      <t>トッキョバンゴウ</t>
    </rPh>
    <rPh sb="88" eb="89">
      <t>ダイ</t>
    </rPh>
    <rPh sb="96" eb="97">
      <t>ゴウ</t>
    </rPh>
    <phoneticPr fontId="1"/>
  </si>
  <si>
    <t>地すべりなどの変動調査に関して、GNSSの計測結果に時系列統計処理を行うことで、微少な（約2mm程度の）変位の兆候を把握できる。また、技術者が計測結果を24時間監視しているため、危険度の判断を迅速・正確に行うことができる。</t>
  </si>
  <si>
    <t>車両移動式 カメラ画像計測およびレーザ計測サービス</t>
  </si>
  <si>
    <t>計測検査株式会社</t>
  </si>
  <si>
    <t>ケイソクケンサ</t>
  </si>
  <si>
    <t>6290801009932</t>
  </si>
  <si>
    <t>福岡県北九州市八幡西区陣原一丁目8番3号</t>
  </si>
  <si>
    <t>http://www.keisokukensa.co.jp</t>
  </si>
  <si>
    <t>走行型高速2D&amp;3D点検システム MIMM（ミーム）</t>
  </si>
  <si>
    <t>https://www.keisokukensa.co.jp/MIMM</t>
  </si>
  <si>
    <t>カメラ画像計測技術（計測検査株式会社製 組み込み構築型カメラ画像システム）</t>
  </si>
  <si>
    <t>MIS　(Mobile Imaging Technology System)</t>
  </si>
  <si>
    <t>レーザ計測技術（三菱電機株式会社製 高精度GPS移動計測装置）</t>
  </si>
  <si>
    <t>MMS (Mobile Mapping System)</t>
  </si>
  <si>
    <t>三菱電機株式会社</t>
  </si>
  <si>
    <t>ミツビシデンキ</t>
  </si>
  <si>
    <t>4010001008772</t>
  </si>
  <si>
    <t>東京都千代田区丸の内2丁目7番3号</t>
  </si>
  <si>
    <t>計測対象物付近まで計測車両で移動する。画像計測の計測距離は約10m以内、レーザ計測の計測距離は約100m以内</t>
  </si>
  <si>
    <t>カメラ等により静止画や動画データを取得する
レーザースキャナ等により点群データを取得する</t>
  </si>
  <si>
    <t>観測機器名：計測車両（MIMM：ミーム）
・サイズ：⻑さ5,990mm×幅2,100mm×⾼さ3,050mm
・重量：6,440kg
・稼働時間：8時間程度、移動装置としては連続稼働時間の制限は特になし
・内燃機関を搭載した車両にて移動する。
・車両に切り離し可能な計測室（カメラ、レーザ、レーダを搭載）を設置し、一般車両に混じって交通規制を行うことなく通常走行しながら計測を行うことが可能。
・陸運局にて規制緩和認定を取得しており、道路使用申請なしに走行計測することができる。</t>
  </si>
  <si>
    <t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・安全性：レーザはクラス1であり、人体に影響はない。
・耐久性：IP54
・連続稼働時間：レーザ計測装置は、8時間程度（内燃機関によって発電した電力を使用しており、特に制約はなく、通常1日使用が可能。）
・動作環境温度：0℃〜40℃で使⽤可能。
本技術は、国土交通省による点検支援技術性能カタログ(https://www.mlit.go.jp/road/sisaku/inspection-support/)およびNETIS(https://www.netis.mlit.go.jp/NETIS/PubEntrance/PubEntrance?ReturnUrl=%2fNETIS)にも登録されており、計測精度もカタログ内にて記載済である。
</t>
  </si>
  <si>
    <t>　走行しながら周辺の画像およびレーザデータを取得し、持ち帰ってそれぞれデータ解析を行う。　
　レーザ装置にて取得された点群データは、車両に搭載された計測部(MMS)にて記録された各種データ(GPS データ、IMU データ、オドメトリ距離データ)を使い、測位処理、3 次元化処理、座標変換処理を実施することで、3D 点群データを生成する。3D点群データからは、3Dビューア上で2点間測定などを行うことが可能である。トンネル内空の形状データを取得した場合は、2時期の変位差分解析(コンター解析)を行うことも可能である。
　画像データからは、動画データにて周辺の状況を把握したり、画像合成を行うことで、構造物(主にトンネルや橋梁)の覆工表面の展開画像を作成したりそこから変状図を作成することが可能である。撮影展開画像(変状展開図)は、2時期のデータを重ねて変状の差分(進展)を解析することも可能である。</t>
  </si>
  <si>
    <t>400件以上</t>
  </si>
  <si>
    <t>①発注者
某建設コンサルタント会社
②概要
某県の高架橋の耐震設計を行う際に、対象物の寸法や周辺状況の把握をするために、走行型計測によるレーザ計測(3次元点群データの取得)を活用いただいた。設置型のレーザでの計測も検討されたが、対象場所は交通量も多く範囲も広かったため、交通規制が必要なく、設置型より短時間で計測が可能な走行型計測が採用された。
③参考URL
記載なし
④投資対効果
具体的な削減率まで公表されていないが、交通規制も必要なく必要な寸法情報が取得でき、作業効率化が図れた。</t>
    <rPh sb="180" eb="182">
      <t>キサイ</t>
    </rPh>
    <phoneticPr fontId="1"/>
  </si>
  <si>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無し
④投資対効果
災害時の緊急対応として、走行するだけで現地の状況把握ができるため、安全性が向上が見込める。</t>
    <rPh sb="316" eb="317">
      <t>ナ</t>
    </rPh>
    <phoneticPr fontId="1"/>
  </si>
  <si>
    <t>①発注者
東京都(当社は建設コンサルタント会社の下請けで実施)
②概要
東京都では都管理のトンネル点検の際に走行型計測を採用しており、当社の技術も何度か利用いただいている。R5年度の東京都島しょ部の計測業務では約20本のトンネルにて画像およびレーザ計測を実施し、撮影展開画像(変状展開図)およびレーザ計測によるトンネルの変形解析(コンター解析)を成果として納めた。
③参考URL
無し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rPh sb="190" eb="191">
      <t>ナ</t>
    </rPh>
    <phoneticPr fontId="1"/>
  </si>
  <si>
    <t>・ホームページ：NETIS(新技術活用情報システム) ホームページの「単価・施工方法」参照(基本的には機器の販売ではなく、計測サービスを提供する形態である)
https://www.netis.mlit.go.jp/netis/pubsearch/details?regNo=KK-130026%20
(条件により費用変動するため、詳細は見積対応を行っている)</t>
  </si>
  <si>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</si>
  <si>
    <t>・時速40〜80kmの⾛⾏速度でも計測が可能で、交通規制が不要ある。(状況に応じ、低速での計測も可)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
・国土交通省　新技術情報提供システム（NETIS）：KK-130026-VE
・国土交通省　点検支援技術性能カタログ：TN010006－V0423</t>
  </si>
  <si>
    <t>地盤変動監視</t>
  </si>
  <si>
    <t>東京都千代田区丸の内2-7-3 東京ビル</t>
  </si>
  <si>
    <t>衛星に搭載されたレーダセンサのデータを活用し、広域かつ面的な変動を把握するサービス。アクセスが困難な場所の変動をリモートで把握可能。また、過去のデータが蓄積されており、変動の経年変化も把握可能。</t>
  </si>
  <si>
    <t>https://www.mitsubishielectric.co.jp/society/space/solution/disaster_monitoring/</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</si>
  <si>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</si>
  <si>
    <t>地盤・河川堤防等のインフラ設備・建物等の変動を対象とした面的な経年変化量データを取得</t>
  </si>
  <si>
    <t>人工衛星は地球を周回しており、衛星が調査対象付近上空を飛行した際に撮影を実施</t>
  </si>
  <si>
    <t>衛星に搭載されているレーダセンサにて画像データ等を取得</t>
  </si>
  <si>
    <t>地上に伝送した上で、クラウド等のストレージに保存</t>
  </si>
  <si>
    <t>衛星に搭載されたレーダセンサから地上に対し電波を送信し地物から反射された電波の強度や位相等を受信し、このデータを地上へ伝送して蓄積。このデータに対し、SAR (Synthetic Aperture Radar)再生、ノイズ抑制、干渉SAR時系列解析等の処理を行うことにより、地盤変動やインフラ設備・建物等の変動の変化量を面的に算出。最新状況を把握できるだけでなく、保存された過去のデータを用いることにより、調査対象地点の経年変化を過去に遡って把握可能。</t>
  </si>
  <si>
    <t>使用する衛星に依存
JAXAの運用するALOS-2における場合
機器名：ALOS-2
・種類：太陽同期準回帰軌道
・高度：約628km（赤道上）
・軌道傾斜角：97.9°
・降交点通過地方時：12:00±15分
・回帰日数：14日
・寸法：16.5m×3.7m×9.9m（軌道上）
・ミッションデータ伝送：最大800Mbps
・データ蓄積容量：約128GByte（EOL）
（https://www.eorc.jaxa.jp/ALOS-2/about/joverview.htm）</t>
  </si>
  <si>
    <t>使用する衛星に依存
JAXAの運用するALOS-2に搭載されているPALSAR-2（日本域にて主に観測されるモード）の場合
観測機器名：PALSAR-2
・観測モード：高分解能（3m）
・帯域幅：84MHz（Lバンド）
・分解能：3m
・観測幅：50km
（https://www.eorc.jaxa.jp/ALOS-2/about/jpalsar2.htm）</t>
  </si>
  <si>
    <t>入手した複数時期の画像データ等に対し、SAR再生、ノイズ抑制、干渉SAR時系列解析等の処理を行うことにより、地表および地物の基準日からの相対的な地盤変動を広域かつ面的にとらえることが可能。</t>
  </si>
  <si>
    <t>①発注者
A地質調査会社
②概要
B県が発注する「令和５年度B県中部地域地盤沈下調査（衛星画像解析）業務委託」をA地質調査会社が受注し、干渉SAR時系列解析の部分について、本サービスを活用。</t>
  </si>
  <si>
    <t>①発注者
国立研究開発法人防災科学技術研究所
②概要
防災科学技術研究所が発注する「SARインフラ監視の実証及び社会実装化検討支援業務」において、本サービスを活用。</t>
  </si>
  <si>
    <t>①発注者
国立研究開発法人宇宙航空研究開発機構
②概要
宇宙航空研究開発機構が発注する「陸域観測技術衛星2号（ALOS-2）事業化実証向け地殻変動サービス提供支援」において、本サービスを活用。</t>
  </si>
  <si>
    <t>地盤変動を把握する場合、従来は水準測量にて点での変動を把握しているが、本サービスを用いることにより、広域かつ面的な変動を把握することが可能。また、山林等によりアクセスが困難なインフラ設備の変動をリモートで把握可能。人工衛星は全国を定期的に撮影しそのデータを保存しているので、調査対象の経年変化を過去に遡って把握することも可能。</t>
  </si>
  <si>
    <t>現実に発生した通常生ずべき積極的損害に限り、委託料を上限として賠償。</t>
  </si>
  <si>
    <t>宇宙システム事業部 宇宙システム開発センター 小野清孝</t>
  </si>
  <si>
    <t>ウチュウシステムジギョウブ ウチュウシステムセンター オノキヨタカ</t>
  </si>
  <si>
    <t>Ono.Kiyotaka@dx.MitsubishiElectric.co.jp</t>
  </si>
  <si>
    <t>垂直離着陸型VTOLドローンを活用した広域調査ソリューション</t>
  </si>
  <si>
    <t>エアロセンス株式会社</t>
  </si>
  <si>
    <t>エアロセンス</t>
  </si>
  <si>
    <t>2010001169641</t>
  </si>
  <si>
    <t>東京都北区田端新町1-1-14 東京フェライトビル</t>
  </si>
  <si>
    <t>VTOLドローンで取得した撮影情報をクラウドアプリで解析し、2Dや3Dモデルを生成。
生成モデルを用い地表面の状況を確認する。
VTOLドローンは広域を短時間に飛行可能なため、災害時の状況把握や広域調査などに活用できる。</t>
  </si>
  <si>
    <t>https://aerosense.co.jp/products/drone/as-vt01/</t>
  </si>
  <si>
    <t>・JIS W 0711:2021
・無人航空機システム設計管理基準</t>
  </si>
  <si>
    <t>技術適合証明を取得済のモジュールを使っているため、製品としては取得していない</t>
  </si>
  <si>
    <t>無人航空機・ドローン（エアロボウイング）</t>
  </si>
  <si>
    <t>AS-VT01</t>
  </si>
  <si>
    <t>写真測量解析、3Dモデリング技術（エアロボクラウド）</t>
  </si>
  <si>
    <t>陸地・海底面の地形等の状況
土地（家屋、農地、等）の利用状況
森林・竹林や河川等の状況（植生、立木の形状、林分の境界、河川の汚濁状況、等）
被災状況（河道閉塞による湛水、土石流、地滑り、等）
交通利用状況（駐車実態、交通危険箇所、等）</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</si>
  <si>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</si>
  <si>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</si>
  <si>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観測機器名：ソニー製 UMC-R10C
・センサーサイズ：APS-C
・標準レンズ　SEL16F28
　焦点距離：16mm（35mm判換算で、広角24mm相当）</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</si>
  <si>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
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</si>
  <si>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日本、米国、アジア（シンガポール・台湾・韓国・オーストラリア）＊アジアはストレージとしてごく一部利用</t>
    <rPh sb="3" eb="5">
      <t>ベイコク</t>
    </rPh>
    <phoneticPr fontId="1"/>
  </si>
  <si>
    <t>①発注者
国土交通省 地方整備局河川事務所
②概要
山間部の砂防施設等の点検・調査を、「エアロボウイング」による広域空撮と、「エアロボクラウド」による撮影情報の解析で得られた広範囲な2Dモデルを使用し実施した。
これにより、従来調査員の目視によって実施されていた砂防堰堤施設の点検効率と安全性が向上した。
③参考URL　https://aerosense.co.jp/media/pressrelease/20220310_pressrelease
④投資対効果
・点検調査をドローン1台＋補助者2名程度で行うことができ、山間部に点在する各砂防施設まで直接赴くことが不要となり
省力化および経済性が向上する。
・最高時速100kmで、約300haの範囲または直線距離約50kmを1回の飛行で確認することができ、作業時間短縮と工程の短縮ができる。
・調査時に険しい山道等を移動する必要がないため、調査員の滑落等の事故リスクを低減でき、安全性が向上する。</t>
  </si>
  <si>
    <t>①発注者
地方自治体市役所 総務企画部危機管理課
②概要
・災害発生時の広域(市全域)の迅速・効率的な被害状況の調査
一度のフライトで約50km飛行可能なVTOLドローンを数回、自動飛行によりフライトさせるこ
とで、市全域の被害状況の調査を実施する。
・住家の被害認定の調査計画の策定、体制構築・編成の効率化、現地業務の平準化、効率化
③参考URL
https://aerosense.co.jp/media/event/2023_webinar_uwajima-city_archive
④投資対効果
被害想定調査の効率化により迅速な罹災証明書発行が早期の市民の生活再建を実現する。
平時の活用として、固定資産の課税等に必要な航空写真の撮影ができる。</t>
  </si>
  <si>
    <t>・機体導入費：（税抜）850万円／ハード一式購入費・機体操作研修費を含む　
・写真測量解析クラウド月額利用料／アドバンスドプラン：（税抜）6万円 / 月
・サービス従量課金：基本料金でカバーできる使用量を超えた部分（画像処理量等）
※別途定められた機体の定期点検（有料）を受ける必要有</t>
  </si>
  <si>
    <t>①発明の名称：監視装置　
特許番号：特許第6846698号
②発明の名称：情報処理システム、情報処理装置および情報処理方法
特許番号：特許第7168733号
③発明の名称：情報処理システム、情報処理装置および情報処理方法
特許番号：特許第7188687号</t>
    <rPh sb="1" eb="3">
      <t>ハツメイ</t>
    </rPh>
    <rPh sb="4" eb="6">
      <t>メイショウ</t>
    </rPh>
    <rPh sb="13" eb="17">
      <t>トッキョバンゴウ</t>
    </rPh>
    <rPh sb="31" eb="33">
      <t>ハツメイ</t>
    </rPh>
    <rPh sb="34" eb="36">
      <t>メイショウ</t>
    </rPh>
    <rPh sb="62" eb="66">
      <t>トッキョバンゴウ</t>
    </rPh>
    <rPh sb="80" eb="82">
      <t>ハツメイ</t>
    </rPh>
    <rPh sb="83" eb="85">
      <t>メイショウ</t>
    </rPh>
    <rPh sb="111" eb="115">
      <t>トッキョバンゴウ</t>
    </rPh>
    <phoneticPr fontId="1"/>
  </si>
  <si>
    <t>・無人航空機（ドローン、ラジコン機等）の安全な飛行のためのガイドライン（国土交通省）
・国交省 ：無人航空機の飛行の安全に関する教則
・福島RTL　安全確保措置検討のための無人航空機の運航リスク評価ガイドラインRTF-GL-0006</t>
  </si>
  <si>
    <t>【ドローン】
• 無人航空機(ドローン・ラジコン機等)の飛行ルールを守る
飛行にあたっては、国土交通省の飛行ルールを遵守してください。
無人航空機(ドローン・ラジコン機等)の飛行ルール
https://www.mlit.go.jp/koku/koku_tk10_000003.html
• 認定された操縦者が運航する
安全のため、エアロセンスが認定した操縦者が運航してください。
• 運搬の際は専用ケースを使用する
機体保全、怪我をしないために専用ケースをご使用ください。
• ドローン機体に搭載されているリポバッテリーに衝撃が加わると発火する恐れがある。
• 防爆仕様ではないため、火薬庫等の危険場所では使用できない。
• 風速10m/s以上の突風発生時には使用できない。
【クラウド】
• ネットワーク通信環境が安定している環境で利用すること
• 推奨のWebブラウザ（GoogleChrome）を利用すること</t>
  </si>
  <si>
    <t>【受賞】
2023年7月：ドローンの災害対応や緊急物資輸送技術を競う ”World Drone Competition”（世界ドローンコンペ）で優勝
【2023年の主なメディア掲載】
2月：日本経済新聞 「NTT東日本系とエアロセンス、固定翼ドローン普及で連携」
3月：日刊工業新聞　「エアロセンス 固定翼型で砂防点検」
4月：日経コンストラクション　「ドローン30のギモン特集」
6月：日刊工業新聞 「エアロセンス型VTOLドローン経済安保重要技術に」
7月：日刊工業新聞 深層断面　「ドローン国際競技会特集記事」
9月：日刊工業新聞　「エアロボウイング NETISに登録」
10月：日経ビジネス 「TechTrend インフラ点検にドローン活用」
11月：日刊工業新聞 「固定翼ドローン 第2種認証を申請」
その他、ドローン関連メディア等掲載多数。</t>
  </si>
  <si>
    <t>03-3868-2551 平日9:00-18:00
contactus@aerosense.co.jp</t>
  </si>
  <si>
    <t>衛星データによる農地利用状況調査の効率化アプリ
「アクタバ」</t>
  </si>
  <si>
    <t>サグリ株式会社</t>
  </si>
  <si>
    <t>サグリ</t>
  </si>
  <si>
    <t>6140001110423</t>
  </si>
  <si>
    <t>兵庫県丹波市氷上町常楽725-1</t>
  </si>
  <si>
    <t>農地の耕作状況を見える化。
膨大な時間と労力がかかる農地パトロール。
「アクタバ」なら耕作放棄地がひと目でわかるから目視確認の工数を大幅に削減できます。
パトロールの準備や調査後のデータ管理もアプリで完結。</t>
  </si>
  <si>
    <t>https://sagri.tokyo/actaba-2/</t>
  </si>
  <si>
    <t>カメラ（衛星画像）</t>
  </si>
  <si>
    <t>THE EUROPEAN SPACE AGENCY</t>
  </si>
  <si>
    <t>ザヨーロピアンスペースエージェンシー</t>
  </si>
  <si>
    <t>ESA HQ Mario Nikis 8-10 rue Mario Nikis CS 45741 75738 Paris Cedex 15 France</t>
  </si>
  <si>
    <t>分類（アクタバ）</t>
  </si>
  <si>
    <t>土地（家屋、農地、等）の利用状況</t>
  </si>
  <si>
    <t>人工衛星の回帰</t>
  </si>
  <si>
    <t>人工衛星の太陽同期準回帰により、日本全国を始め全世界の衛星データを取得し、取得したデータは人工衛星のベンダーのサーバーに保存される。</t>
  </si>
  <si>
    <t>運用機関：ESA
軌道：太陽同期軌道
高度：786km
周期：100.7分
軌道傾斜角：98.62度
赤道通過地方太陽時：10:30
回帰：10日
URL：https://database.eohandbook.com/database/missionsummary.aspx?missionID=552</t>
  </si>
  <si>
    <t>Figure 1: SENTINEL-2 10 m spatial resolution bands: B2 (490 nm), B3 (560 nm), B4 (665 nm) and B8 (842 nm)
Figure 2: SENTINEL-2 20 m spatial resolution bands: B5 (705 nm), B6 (740 nm), B7 (783 nm), B8a (865 nm), B11 (1610 nm) and B12 (2190 nm)
Figure 3: SENTINEL-2 60 m spatial resolution bands: B1 (443 nm), B9 (940 nm) and B10 (1375 nm)
URL：https://sentinels.copernicus.eu/web/sentinel/user-guides/sentinel-2-msi/resolutions/spatial</t>
  </si>
  <si>
    <t>機械学習（AI解析）を活用して、取得した衛星データと過去の目視結果等に基づいた学習結果より、土地被覆分類等の分類（予測）を行うことで、農地の状況を判別することが可能。</t>
  </si>
  <si>
    <t>15件以上</t>
  </si>
  <si>
    <t>①発注者
岐阜県下呂市
②概要
岐阜県下呂市が実施する農地利用状況調査では、毎年の調査を目視で行っているという課題があった。アクタバによる衛星データ解析の活用により、現地調査を一部省略することができ、4日かかっていた調査が1日半で完了となった。
③参考URL
https://news.yahoo.co.jp/expert/articles/c9b112f701a52676a79d98d8c6b5a8a65874f251
④投資対効果
年間の調査等に要する時間が前年比63%削減された。</t>
  </si>
  <si>
    <t>アクタバを全国で初めて導入した岐阜県下呂市農業委員会は、令和3年度農業委員会等表彰で農林水産大臣賞を受賞した。</t>
  </si>
  <si>
    <t>衛星データによる経営所得安定対策に掛かる作付け調査の効率化アプリ
「デタバ」</t>
  </si>
  <si>
    <t>作付け状況がひと目でわかる。
膨大な時間と労力がかかる作付け調査。
「デタバ」なら全ての圃場の作付け状況を一気に把握・記録できるので、簡単に効率よく作付け調査を行うことができます。</t>
  </si>
  <si>
    <t>https://sagri.tokyo/detaba</t>
  </si>
  <si>
    <t>分類（デタバ）</t>
  </si>
  <si>
    <t>機械学習（AI解析）を活用して、取得した衛星データと過去の目視結果等に基づいた学習結果より、農作物等の分類（予測）を行うことで、農作物等の状況を判別することが可能。</t>
  </si>
  <si>
    <t>①発注者
青森県大鰐町
②概要
青森県大鰐町が実施する経営所得安定対策に掛かる作付け調査では、毎年の調査を目視で行っているという課題があった。デタバによる衛星データ解析の活用により、現地調査を一部省略することができ、膨大な時間と労力の削減に繋がった。
③参考URL
https://www.jacom.or.jp/saibai/news/2023/06/230619-67411.php
④投資対効果
年間の調査等に要する時間が57%削減された。</t>
  </si>
  <si>
    <t>宇宙ビッグデータを活用した水道管漏水リスク管理業務システム「天地人コンパス 宇宙水道局」</t>
  </si>
  <si>
    <t>株式会社天地人</t>
  </si>
  <si>
    <t>テンチジン</t>
  </si>
  <si>
    <t>6010401145890</t>
  </si>
  <si>
    <t>東京都中央区日本橋一丁目4番1号日本橋一丁目三井ビルディング</t>
  </si>
  <si>
    <t>宇宙ビッグデータとAI技術を融合した水道管漏水リスク管理業務システムです。複数の衛星データ、水道管路情報、漏水履歴、オープンデータを組み合わせ、約100m四方ごとの精密な漏水リスクをAIが評価します。</t>
  </si>
  <si>
    <t>https://tenchijin.co.jp/pressrelease/1519/?hl=ja</t>
  </si>
  <si>
    <t>調査対象の構造や形状等※を算出する　※構造や形状とは、物体の面積、延長、体積、位置関係や地形の高低差、勾配、等を意味する。
調査対象を識別し、過去情報からの変化量や基準値との差分を算出する
地盤変動量の分析、地表面温度による高温・凍結リスクの分析、水道管の漏水リスクの分析</t>
  </si>
  <si>
    <t>複数の衛星から得られる、漏水に影響を及ぼす地表面温度、気象データ、地盤変動などの環境要因のデータ群を活用。水道事業体が保有する水道管路の材質や使用年数、漏水履歴などのデータを組み合わせ、高精度に漏水可能性区域を判定する。</t>
  </si>
  <si>
    <t>7件</t>
  </si>
  <si>
    <t>①発注者
福島市水道局、瀬戸市都市整備部水道課、青森市企業局水道部、前橋市水道局
②概要
上水道の「水道管の老朽化」が原因で全国各地で大規模な漏水事故が相次いで発生しています。国内では約140,000km（全体の19.1%）の管路が法定耐久年数を超えており（出典：水道統計（日本水道協会））、現状の手法では経年管の点検・維持・修繕を実施するには、多額の費用を要するうえに、広域、かつ、短期間で行うことは困難とされています。さらに、少子高齢化・人口減少により今後税収や職員数の減少が見込まれるため、問題は深刻さを増す一方です。
弊社が提供する「天地人コンパス 宇宙水道局」は、複数の人工衛星が観測したデータ（＝宇宙ビッグデータ）やオープンデータから約100ｍ四方ごとに漏水リスクの可能性を5段階で確認・管理できるクラウド型のシステムです。本システムで日常的に漏水地点を登録・管理することで、AIが蓄積した漏水データを基に漏水リスクを再評価（精度向上が期待）することも可能です。
③参考URL
https://prtimes.jp/main/html/rd/p/000000070.000045963.html
https://prtimes.jp/main/html/rd/p/000000075.000045963.html
https://prtimes.jp/main/html/rd/p/000000081.000045963.html
https://prtimes.jp/main/html/rd/p/000000070.000045963.html
④投資対効果
2022年度に行った内閣府との実証実験や他自治体へのヒアリングを通して、本システムの導入により期待できる効果は、点検費用が最大65%削減、調査期間が最大85%削減とされています。</t>
    <rPh sb="1" eb="3">
      <t>ハッチュウ</t>
    </rPh>
    <rPh sb="682" eb="685">
      <t>トウシタイ</t>
    </rPh>
    <phoneticPr fontId="1"/>
  </si>
  <si>
    <t>①導入者
豊田市
②概要
宇宙ビッグデータを活用した水道管の漏水リスク管理業務システム「天地人コンパス 宇宙水道局」を活かし、要請に応じて迅速に全域の漏水リスク評価を行う「災害時支援サービス」を提供しています。災害時等の土地の変化をピンポイントで評価可能することで、自治体の緊急対応を支援します。
地球観測衛星はその広域性、継続性、抗堪性から、災害時にも日本全国の過去から現在のデータを利用できます。この地球観測衛星データ（宇宙ビッグデータ）を活用した「天地人コンパス 宇宙水道局」と、自治体が保有する管路情報等を組み合わせることで、災害発生による土地の変化の有無を正確に評価可能です。本サービスは、自治体様から要請があった場合、全域について迅速診断を実施します。高リスクな箇所を可視化することで、優先対処、重点対処をすべき地域を抽出し、復旧計画の策定に貢献。復旧に不可欠となる「全域のスクリーニング調査」の備えを強化するサービスです。
③参考URL
https://prtimes.jp/main/html/rd/p/000000072.000045963.html
https://prtimes.jp/main/html/rd/p/000000080.000045963.html
④投資対効果
・災害時の対応の迅速化、および二次災害・三次災害の防止</t>
    <rPh sb="545" eb="548">
      <t>トウシタイ</t>
    </rPh>
    <phoneticPr fontId="1"/>
  </si>
  <si>
    <t>利用目的・用途やアカウント数に応じて料金を設定しています。</t>
  </si>
  <si>
    <t>本サービスは、宇宙ビッグデータやオープンデータだけでなく、水道事業者が保有する水道管路情報や漏水履歴などの様々な情報を組み合わせて、AIで漏水リスクを評価する（弊社独自技術、特許出願中）分析サービスと、漏水リスクを管理するSaaSの2つが1つになった、ソリューションパッケージです。水道事業者の有収率向上を期待できます。
特に衛星データの分析には専門知識・ソフトウェアが必要とされていましたが、本サービスでは誰でも簡単にビッグデータの分析ができ、またビッグデータを扱いながらも極めて軽い動作環境を実現しています。
【メディア掲載実績】
・WEBメディア：Forbes JAPAN、ダイヤモンド・オンライン、JP STARTUPS、UchuBiz、中日BIZナビ、SPACE CONNECT
・新聞：水道産業新聞、日本水道新聞</t>
  </si>
  <si>
    <t>利用目的などにより個別に設定しています。</t>
  </si>
  <si>
    <t>info-compass@tenchijin.co.jp</t>
  </si>
  <si>
    <t>Parrot社製ドローンANAFi Aiに関する以下のサービスを展開
・機体販売
・空撮、遠隔映像転送、写真測量サービス
・ドローンスクール「ANAFi Aiマスター講習」の提供</t>
  </si>
  <si>
    <t>株式会社NTT e-DroneTechnology</t>
  </si>
  <si>
    <t>エヌティティイードローンテクノロジー</t>
  </si>
  <si>
    <t>7030001139712</t>
  </si>
  <si>
    <t>埼玉県朝霞市北原二丁目4番23号</t>
  </si>
  <si>
    <t>https://www.nttedt.co.jp/</t>
  </si>
  <si>
    <t>https://www.nttedt.co.jp/anafi</t>
  </si>
  <si>
    <t>Parrot</t>
  </si>
  <si>
    <t>パロット</t>
  </si>
  <si>
    <t>174 quai de Jemmapes, 75010 PARIS – France</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</si>
  <si>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事前に設定したルートに基づき自律移動が可能</t>
  </si>
  <si>
    <t xml:space="preserve">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
</t>
  </si>
  <si>
    <t xml:space="preserve">画角：・水平方向の視野（HFOV）：68°
ズーム：6倍
　　　　ロスレス　最大 4 倍 (1080p),2 倍 (4K UHD)
最大解像度：4K UHD: 3840x2160
　　　　 　　1080 p: 1920x1080
フレームレート：4K UHD：24/25/30/48/50/60 fps
　　　　　　　　1080p：24/25/30/48/50/60/90/100/120 fps
　　　　　　　　HDR 10：4K UHD/1080p - 24/25/30 fps
取得頻度：
・防水：IP3
・防塵：IP5
・動作環境：-10℃～40℃
</t>
  </si>
  <si>
    <t>フランス</t>
  </si>
  <si>
    <t>機体販売実績：77台（レンタル含む） 飛行請負い件数：30件 スクール受講者数：80名 ※2024年3月時点</t>
    <rPh sb="52" eb="54">
      <t>ジテン</t>
    </rPh>
    <phoneticPr fontId="1"/>
  </si>
  <si>
    <t>機体導入：1件　飛行請負い件数：5件以上</t>
  </si>
  <si>
    <t xml:space="preserve">①発注者
北海道　自治体
②概要
防災訓練、遠隔映像伝送：市が開催する防災訓練にあたり、実際の災害発生を想定し、災害現場をANAFi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災害時発生時の状況調査に要する時間の大幅短縮
</t>
  </si>
  <si>
    <t xml:space="preserve">①発注者
山形県　自治体
②概要
夜間空撮：花火大会の様子をANAFi Aiにより空撮を実施
4800万画素のカメラにより、高精細な画像を撮影可能。
③参考URL
https://www.nttedt.co.jp/post/anafi-yamagata-20230819
</t>
    <rPh sb="17" eb="21">
      <t>ヤカンクウサツ</t>
    </rPh>
    <phoneticPr fontId="1"/>
  </si>
  <si>
    <t xml:space="preserve">【機体購入・レンタル】
機器購入額（1台）：オープン
機器レンタル（1台）:14日間　160,000円　
			 30日間　270,000円
			 90日間　420,000円
HP：https://www.nttedt.co.jp/anafi-price
【スクール】
ANAFiマスター講習（4人まで同料金）	：150,000円
ANAFiマスター講習（1名ごと追加料金）	：20,000円
HP：https://www.nttedt.co.jp/anafi-price
【飛行請負】
各メニューごとに個別見積
HP：https://www.nttedt.co.jp/omakase
</t>
  </si>
  <si>
    <t>・防爆仕様ではないため、火薬庫等の危険場所では使用できない
・風速10ｍ/s以上の環境では使用できない
・GPSが捕捉できない環境、Wi-Fi、4Gの電波不感地帯では飛行が不安定になる恐れがある</t>
  </si>
  <si>
    <t xml:space="preserve">・ANAFi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
</t>
  </si>
  <si>
    <t>Parrot社製ドローンANAFi USAに関する以下のサービスを展開
・機体販売
・空撮、遠隔映像転送、写真測量サービス
・ドローンスクール「ANAFi USAマスター講習」の提供</t>
  </si>
  <si>
    <t>コントローラーとドローンをWi-Fi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SDカードに格納されたデータは暗号化されるため、暗号化キーを入手することでデータの取得が可能となります。</t>
  </si>
  <si>
    <t>機体レンタル：2件、飛行請負い：5件以上、スクール：6名</t>
  </si>
  <si>
    <t>機体販売：5件(レンタル含む)、飛行請負い：5件以上</t>
    <rPh sb="2" eb="4">
      <t>ハンバイ</t>
    </rPh>
    <rPh sb="12" eb="13">
      <t>フク</t>
    </rPh>
    <phoneticPr fontId="1"/>
  </si>
  <si>
    <t>①発注者
自治体
②概要
防災訓練、遠隔映像伝送（AnafiUSA）：市が開催する防災訓練にあたり災害時におけるサーモカメラによる被災者探索　デモンストレーション、リアルタイム映像伝送システムによる指揮者（市長）の状況確認、訓練全体の映像記録を実施。
サーモカメラを使った災害時発生時の被災者探索、高倍率カメラでの状況把握</t>
  </si>
  <si>
    <t>①発注者
自治体
②概要
鳥獣害対策検討：自治体とNTT東日本協業案件のうち、鳥獣害対策の検討について、猟友会様出動時の上空からの周囲状況確認、協力体制の検討、試験飛行の実施。
上空からのリアルタイム映像伝送による、猟友会様周囲の安全確認、サーモカメラを使った圃場の被害状況確認</t>
  </si>
  <si>
    <t xml:space="preserve">【機体購入・レンタル】
機器購入額（1台）：オープン
機器レンタル（1台）:14日間　210,000円　
			 30日間　320,000円
			 90日間　630,000円
HP：https://www.nttedt.co.jp/anafi-price
【スクール】
ANAFiマスター講習（4人まで同料金）	：150,000円
ANAFiマスター講習（1名ごと追加料金）	：20,000円
HP：https://www.nttedt.co.jp/anafi-price
【飛行請負】
各メニューごとに個別見積
</t>
  </si>
  <si>
    <t xml:space="preserve">・防爆仕様ではないため、火薬庫等の危険場所では使用できない
・風速14.7ｍ/s以上の環境では使用できない
・GPSが捕捉できない環境、Wi-Fiの電波不感地帯では飛行が不安定になる恐れがある
</t>
  </si>
  <si>
    <t xml:space="preserve">ANAFI USAモデルは、Parrotが米軍向けに開発したShort-Range Reconnaissance（SRR）ドローンと同じハイエンドサービス（安全性、耐久性、最先端の画像品質）を提供します。 その暗号化およびデータ機密性機能は、欧州の一般データ保護規則（GDPR）に完全に準拠しているため、機密性の高いミッションに最高レベルのプライバシーとセキュリティを保証します。
NTTe-DroneTechnology社では、機体販売だけでなく、飛行請負い、機体に特化したスクールについてもご提供しておりますので、円滑な導入をサポートいたします。
</t>
  </si>
  <si>
    <t>電磁波センサ（地中レーダー）による目に見えない地中可視化サービス</t>
  </si>
  <si>
    <t>ジオ・サーチ株式会社</t>
  </si>
  <si>
    <t>ジオサーチ</t>
  </si>
  <si>
    <t>3010801005185</t>
  </si>
  <si>
    <t>東京都大田区西蒲田7-37-10</t>
  </si>
  <si>
    <t>https://www.geosearch.co.jp/</t>
  </si>
  <si>
    <t>目に見えない地中を最大100km/hで走行しながらデータ取得し、分析することによって道路や港湾施設、空港などにおける空洞や埋設管、構造物の劣化を広域かつ迅速に把握可能なサービスである。</t>
  </si>
  <si>
    <t>電磁波センサ（地中レーダー）による空洞探査技術【陥没予防マップ】</t>
  </si>
  <si>
    <t>電磁波センサ（地中レーダー）による埋設物探査技術【地上・地下インフラ3Dマップ🄬】</t>
  </si>
  <si>
    <t>電磁波センサ（地中レーダー）による橋梁・舗装劣化診断技術【スケルカビューDX🄬】</t>
  </si>
  <si>
    <t>掘削箇所における埋設物情報3D管理技術【ちかデジ🄬】</t>
  </si>
  <si>
    <t>地中の空洞、埋設物、コンクリート構造物の劣化等</t>
  </si>
  <si>
    <t>電磁波センサ（地中レーダー）、スマートフォン動画等</t>
  </si>
  <si>
    <t>車両等に電磁波センサ（地中レーダー）を搭載した探査車を用いて、目視では見ることができない地中内部のデータ計測を行うことが可能。データ計測箇所への移動は技術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t>
  </si>
  <si>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</si>
  <si>
    <t>分析対象（空洞、埋設管、橋梁など）や現地条件（道路幅員、車両通行可否等）に応じて最適な探査装置を選定している。
https://www.geosearch.co.jp/service/</t>
  </si>
  <si>
    <t>取得したレーダーデータを専門技術者がAIを使い三次元で解析し、地中の空洞や埋設物の正確な位置、コンクリート構造物内部の劣化状況を診断する</t>
  </si>
  <si>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AIがデータを分析。また、画像診断以外の手法では、電磁波の反射強度を用いた数値解析を行っている。</t>
  </si>
  <si>
    <t>2000件以上</t>
  </si>
  <si>
    <t xml:space="preserve">①発注者
A市
②概要
電磁波センサ（地中レーダー）による空洞探査技術【陥没予防マップ】：電磁波センサ（地中レーダー）による地下情報のデジタルデータ取得およびデータ解析による空洞箇所の把握。データ取得箇所や空洞箇所等の情報をオンラインGISに整理。
③参考URL
記載なし
④投資対効果
道路陥没の予防を通じて陥没事故に伴う人的・物的被害の減少、交通ネットワークの障害による市民生活への影響を低減した。
</t>
    <rPh sb="126" eb="128">
      <t>サンコウ</t>
    </rPh>
    <rPh sb="132" eb="134">
      <t>キサイ</t>
    </rPh>
    <phoneticPr fontId="1"/>
  </si>
  <si>
    <t>東日本大震災、熊本地震、北海道胆振東部地震など災害発生直後や復旧復興段階における道路、港湾施設などにおいて、空洞、埋設物、橋梁等の調査実績を有する。</t>
  </si>
  <si>
    <t>調査場所、内容等に応じてご提案いたします。</t>
  </si>
  <si>
    <t>・雨天時等、気象条件により電磁波センサ（地中レーダー）でのデータ計測ができない場合がある</t>
  </si>
  <si>
    <t>都道府県
中央省庁（全省庁統一資格）
市区町村</t>
  </si>
  <si>
    <t>Skydio2+を用いて、橋梁などのインフラ点検をはじめとする様々な点検が可能。Skydio2+は非GPS環境下においても安定した飛行が可能であり、360°障害検知センサを具備していることから狭小部への進入、近接撮影が可能。弊社では機体の販売から飛行の請負い、Skydio社から認定を受けているSkydio認定講習によるスクールも提供している。</t>
  </si>
  <si>
    <t>https://www.nttedt.co.jp/skydio</t>
  </si>
  <si>
    <t>技術基準適合証明</t>
  </si>
  <si>
    <t xml:space="preserve">コントローラーとドローンをWi-F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なお電波状態の不安定な環境下で制御不能に陥った場合は自動的に離陸地点まで帰還することが可能。
</t>
  </si>
  <si>
    <t xml:space="preserve">画角：・水平方向の視野（HFOV）：68°
ズーム：3倍
解像度（静止画）：1200万画素（4056×3040ピクセル）
最大フレームレート：3840×2160　60/30/48/24fps
                                    1920×1080　120/60/30fps
動作環境温度：-5℃～40℃
</t>
  </si>
  <si>
    <t>米国</t>
    <rPh sb="0" eb="2">
      <t>ベイコク</t>
    </rPh>
    <phoneticPr fontId="1"/>
  </si>
  <si>
    <t>機体販売実績：69台 飛行請負い件数：50件 スクール受講者数：360名(2024年3月時点)</t>
    <rPh sb="9" eb="10">
      <t>ダイ</t>
    </rPh>
    <rPh sb="41" eb="42">
      <t>ネン</t>
    </rPh>
    <rPh sb="43" eb="44">
      <t>ガツ</t>
    </rPh>
    <rPh sb="44" eb="46">
      <t>ジテン</t>
    </rPh>
    <phoneticPr fontId="1"/>
  </si>
  <si>
    <t>機体販売実績：2台　飛行請負い件数：5件以上　</t>
    <rPh sb="8" eb="9">
      <t>ダイ</t>
    </rPh>
    <phoneticPr fontId="1"/>
  </si>
  <si>
    <t xml:space="preserve">・防爆仕様ではないため、火薬庫等の危険場所では使用できない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
</t>
  </si>
  <si>
    <t>自律飛行型ドローン Skydioを用いた記録および実装支援</t>
  </si>
  <si>
    <t>7010001064648</t>
  </si>
  <si>
    <t>ドローン小型機(Skydio 2/2+)、ドローン中型機(Skydio X2E, Skydio X10)などを用いた記録および実装支援サービスです。GNSSの取得状況の有無にかかわらず安全にデータを取得でき、狭所も安全に飛行可能です。</t>
  </si>
  <si>
    <t>https://www.docomosky.jp/skydio</t>
  </si>
  <si>
    <t>航空宇宙品質マネジメントシステム（AS9100D）</t>
    <rPh sb="0" eb="2">
      <t>コウクウ</t>
    </rPh>
    <rPh sb="2" eb="4">
      <t>ウチュウ</t>
    </rPh>
    <rPh sb="4" eb="6">
      <t>ヒンシツ</t>
    </rPh>
    <phoneticPr fontId="1"/>
  </si>
  <si>
    <t>観測機器 (Skydio 2/2+, Skydio X2E, Skydio X10) ※Skydio X10は日本提供準備中 *米国では提供開始</t>
  </si>
  <si>
    <t>Skydio Inc.</t>
  </si>
  <si>
    <t>自動飛行支援ソフトウェア (Skydio 3D Scan)</t>
  </si>
  <si>
    <t>コントローラとドローンをWiFi接続し、ドローンに搭載した可視光カメラ、サーマルカメラ (Skydio X2E/X10のみ)を活用し山林部や陸地、施設などを撮影する。撮影は上空から観測機器の可視光カメラを下向き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</si>
  <si>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SfM技術を活用し取得した静止画データより地形・土木構造物・建築物の点群データを作成し、対象物形状を記録。記録したデータから計測などが可能。</t>
  </si>
  <si>
    <t>①発注者
首都高技術株式会社
②概要
「障害物回避技術を有する自律飛行型ドローンを使った橋梁現場での取組み」
Skydio 2+を活用した橋梁現場におけるインフラ劣化の早期発見・維持管理へドローン技術を導入
③参考URL
(1)https://www.kensetsu-plaza.com/kiji/post/47612
(2)https://www.docomosky.jp/case/01/</t>
  </si>
  <si>
    <t>①発注者
撮影協力　東北地方整備局福島河川国道事務所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4">
      <t>ハッチュウシャ</t>
    </rPh>
    <phoneticPr fontId="1"/>
  </si>
  <si>
    <t>導入支援講習を実施しているので、講習内でご案内してます。
Skydio 2/Skydio 2+/Skydio X2E
・雨天、濃霧での飛行不可
・風速11m/s以上は飛行不可
　※風速5m/s以上での飛行は推奨されません
・夜間での飛行不可（X2Eは飛行可能 ※屋外のみ）
Skydio X10
・風速12.8m/s以上は飛行不可
　※風速5m/s以上での飛行は推奨されません
・防爆仕様ではないため、火薬庫等の危険場所では使用できない。
飛行時には、航空法に基づく申請などが必要な場合があります。</t>
  </si>
  <si>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</si>
  <si>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Skydio X2</t>
  </si>
  <si>
    <t>日本国</t>
    <rPh sb="0" eb="3">
      <t>ニホn</t>
    </rPh>
    <phoneticPr fontId="1"/>
  </si>
  <si>
    <t>6010403023954</t>
  </si>
  <si>
    <t>産業用途の自律飛行型のドローンです。6つの魚眼カメラにより360度の環境情報から自律飛行を可能とし、堅牢性・セキュリティへの高い信頼性から各国の公共安全・防衛機関にも多く採用されております。</t>
  </si>
  <si>
    <t>https://www.skydio.com/ja-jp/skydio-x2</t>
  </si>
  <si>
    <t>Skydio Autonomy</t>
  </si>
  <si>
    <t>Skydio Autonomy Enterprise</t>
  </si>
  <si>
    <t>NDAAおよびBlue UASに準拠するセキュリティ（以下「各種セキュリティ仕様」）</t>
  </si>
  <si>
    <t>陸地・海底面の地形等の状況
施設の利用状況（設備、器具、等）
森林・竹林や河川等の状況（植生、立木の形状、林分の境界、河川の汚濁状況、等）
被災状況（河道閉塞による湛水、土石流、地滑り、等）</t>
  </si>
  <si>
    <t>カメラ等により静止画や動画データを取得する
その他</t>
  </si>
  <si>
    <t>センサータイプ：Sony IMX577 1/2.3” 12.3MP CMOS
センサー画素数：12.3MP(1230万画素)
その他詳細は前設問の製品ページを参照ください。</t>
  </si>
  <si>
    <t>お客様のデータは、データが保存されている状態ではAWS AES-256暗号化規格で保護されています。データが伝送中の場合は、TLS 1.2/1.3を用い、適切な暗号化規格が適用されています。</t>
  </si>
  <si>
    <t>50台以上</t>
  </si>
  <si>
    <t>5台以上</t>
  </si>
  <si>
    <t>①発注者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rPh sb="1" eb="3">
      <t>ハッチュウ</t>
    </rPh>
    <phoneticPr fontId="1"/>
  </si>
  <si>
    <t>①発注者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1"/>
  </si>
  <si>
    <t>無人航空機の飛行に関する許可・承認の審査要領（カテゴリーII）令和５年 12 月 26 日 最終改正（国空無機第 214607 号）
国土交通省航空局標準マニュアル①（令和4年12月5日版）
国土交通省航空局標準マニュアル②（令和4年12月5日版）
国土交通省航空局標準マニュアル①（インフラ点検等）（令和4年12月5日版）
国土交通省航空局標準マニュアル②（インフラ点検）（令和4年12月5日版）
無人航空機の飛行日誌の取扱いに関するガイドライン（令和5年3月31日 制定）　
その他　等</t>
  </si>
  <si>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</si>
  <si>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</si>
  <si>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米国カリフォルニア州</t>
    <rPh sb="0" eb="2">
      <t>ベイコク</t>
    </rPh>
    <phoneticPr fontId="1"/>
  </si>
  <si>
    <t>米国カリフォルニア州法</t>
    <rPh sb="0" eb="2">
      <t>ベイコク</t>
    </rPh>
    <phoneticPr fontId="1"/>
  </si>
  <si>
    <t>両当事者における最大の責任は、知的財産権の侵害に関する補償を除いて、前の12か月に支払われた料金に制限され、特別損害は適用外です。</t>
  </si>
  <si>
    <t>０</t>
  </si>
  <si>
    <t>0</t>
  </si>
  <si>
    <t>存在する</t>
  </si>
  <si>
    <t>法人名: Skydio Inc.
設立国: 米国</t>
  </si>
  <si>
    <t>kenta.nakanii@skydio.com</t>
  </si>
  <si>
    <t>AIによる家屋異動調査サービス</t>
  </si>
  <si>
    <t>株式会社パスコ</t>
  </si>
  <si>
    <t>パスコ</t>
  </si>
  <si>
    <t>5013201004656</t>
  </si>
  <si>
    <t>東京都目黒区下目黒1丁目7番1号</t>
  </si>
  <si>
    <t>https://www.pasco.co.jp/</t>
  </si>
  <si>
    <t>固定資産課税業務等で必要となる建物の新築・改築・滅失を、2時期の航空写真と建物検出AIモデル・変化検出AIモデルを用いて自動抽出するサービス。</t>
  </si>
  <si>
    <t>https://www.pasco.co.jp/satellite/</t>
  </si>
  <si>
    <t>AI判読技術</t>
  </si>
  <si>
    <t>AI建物検出技術</t>
  </si>
  <si>
    <t>GIS解析</t>
  </si>
  <si>
    <t>土地（家屋、農地、等）の利用状況
家屋等の変化（新築・滅失等）に関する情報</t>
  </si>
  <si>
    <t>航空機等により調査対象地域付近まで移動し、情報を取得する。</t>
  </si>
  <si>
    <t>航空機で対象地域を撮影。或いは、既往の2時期の航空写真を使用することも可能。</t>
  </si>
  <si>
    <t>地域や自治体により調整</t>
  </si>
  <si>
    <t>人工知能（AI）を用いて、2時期の航空写真から建物を判別の上、新築・改築・滅失等を自動抽出する。</t>
  </si>
  <si>
    <t>①発注者
○○市
②概要
○○市が実施する「家屋経年異動判読調査」において航空写真データを対象に機械学習手法による建物検出と2時期変化分類を実施。</t>
    <rPh sb="1" eb="4">
      <t>ハッチュウシャ</t>
    </rPh>
    <rPh sb="10" eb="12">
      <t>ガイヨウ</t>
    </rPh>
    <phoneticPr fontId="1"/>
  </si>
  <si>
    <t>別途お問い合わせください</t>
  </si>
  <si>
    <t>免責事項、損害賠償上限が設定されている場合あり。詳細は個別に問い合わせ</t>
  </si>
  <si>
    <t>衛星事業部 事業推進部 最上知英</t>
  </si>
  <si>
    <t>エイセイジギョウブジギョウスイシンブ モガミトモヒデ</t>
  </si>
  <si>
    <t>ドローン搭載型グリーンレーザスキャナ（TDOT3 GREEN）及びハイブリッドドローンによる計測・解析</t>
  </si>
  <si>
    <t>水を透過するグリーンレーザを、長時間、長距離飛行が可能なハイブリッドドローンに搭載。浅瀬の水底の地形や、まだ乾ききっていない地面を広範囲かつシームレスに測量することができます。</t>
  </si>
  <si>
    <t>https://www.pasco.co.jp/products/dronegreenlaser/</t>
  </si>
  <si>
    <t>公共測量作業規程の準則（国土交通省　令和5年3月31日）
https://psgsv.gsi.go.jp/koukyou/jyunsoku/</t>
  </si>
  <si>
    <t>ドローン・レーザ技術（ドローンLidarシステムTDOT）</t>
  </si>
  <si>
    <t>株式会社アミューズワンセルフ</t>
  </si>
  <si>
    <t>アミューズワンセルフ</t>
  </si>
  <si>
    <t>1120003008110</t>
  </si>
  <si>
    <t>陸地・海底面の地形等の状況
被災状況（河道閉塞による湛水、土石流、地滑り、等）
森林・竹林や河川等の状況（植生、立木の形状、林分の境界、河川の汚濁状況、等）</t>
  </si>
  <si>
    <t>事前に設定したルートに基づき自律移動が可能
LTE等により無線接続することで、長距離飛行が可能</t>
  </si>
  <si>
    <t>レーザースキャナ等により点群データを取得する</t>
  </si>
  <si>
    <t>観測機器にUSBメモリを挿入し保存</t>
  </si>
  <si>
    <t>ドローンはLTE通信により、通常の送信機通信回線である2.4GHz帯がつながる狭域ではなく、広域での飛行が可能。また、エンジンを搭載したハイブリッド式ドローンのため、混合ガソリンを燃料とし、2時間以上の長時間、長距離の飛行が可能である。グリーンレーザスキャナは近赤外線レーザスキャナと異なり、陸部のみならず水中の地形や構造物も計測が可能である。したがって、河川や海岸の水底地形、水中の管理構造物の三次元点群データを取得するために利用する。
公表資料：
・国土交通省　水管理・国土保全局　革新的河川管理プロジェクト（第1弾、陸上・水中レーザドローン）
&lt;https://www.mlit.go.jp/river/gijutsu/inovative_project/project1.html&gt;陸上・水中レーザドローンの項目
・国土交通省「インフラ管理、災害対応等に活用できる長時間飛行ドローンの実装化に参画する企業」公募　実証結果資料
&lt;https://www.ktr.mlit.go.jp/kisha/kisha_00343.pdf&gt;</t>
  </si>
  <si>
    <t>スキャナからレーザ光を地上に向けて照射し、跳ね返ってきた光を検出し、測距を行う。グリーンレーザのため、水中部の地形や構造物も計測する。スキャナにIMU（姿勢）、機体にGNSSを搭載し、両者を使って最適軌跡解析計算を行い、飛行軌跡を算出する。測距データと軌跡のデータを統合処理し、地上や水部の地形及び構造物の形状を三次元点群データとして取得する。取得した三次元点群データは過年度データとの比較により、差分抽出を行い、経年変化量を算出することが可能。</t>
  </si>
  <si>
    <t>20件以上（弊社販売実績のみ）</t>
  </si>
  <si>
    <t>10件以上（弊社販売実績のみ）</t>
  </si>
  <si>
    <t>①発注者
国土交通省
②概要
国土交通省 水管理・国土保全局実施の革新的河川管理プロジェクト（第1弾）において、陸上・水中レーザドローンであるUAV搭載型グリーンレーザスキャナの有効性が確認されたため、調達するに至った。主に、河川管理の分野において、管理施設や河床を含む河川敷地の現況把握のために使用されている。
③参考URL
https://www.mlit.go.jp/river/shinngikai_blog/kentoukai/drone/dai01kai/pdf/3_drone_katsuyou.pdf
④投資対効果
本機材は従来の機材では測量できなかった対象を捉えるためのものであり、効果を比較する対象が存在しないため、一意に効果を算出することはできない。</t>
    <rPh sb="158" eb="160">
      <t>サンコウ</t>
    </rPh>
    <phoneticPr fontId="1"/>
  </si>
  <si>
    <t>別途お問合せ下さい。</t>
  </si>
  <si>
    <t>公共測量作業規程の準則</t>
  </si>
  <si>
    <t>ドローンについてはハイブリッド機で通常のバッテリー運用の機体と異なるため、ハイブリッド機に関する知識が必要。レーザスキャナについてはその計測方法が公共測量や工事測量に準じることがほとんであるため、公共測量や工事測量全般、及びレーザ測量に関する知識と技術が必要。</t>
  </si>
  <si>
    <t>商談ごとによる</t>
  </si>
  <si>
    <t>03-5453-3695</t>
  </si>
  <si>
    <t>Skydio X10</t>
  </si>
  <si>
    <t>産業用途の自律飛行型のドローンです。GPS取得が難しい環境や夜間の自律飛行性能を備え最新のNVIDIAのGPUを搭載。企業・公共等のあらゆる需要に応える事を可能にした次世代のAI駆動ドローンです。</t>
  </si>
  <si>
    <t>https://www.skydio.com/ja-jp/x10</t>
  </si>
  <si>
    <t>技術基準適合証明（順次取得予定）</t>
  </si>
  <si>
    <t>Skydio NightSense</t>
  </si>
  <si>
    <t>Skydio Remote Flight Deck</t>
  </si>
  <si>
    <t>Skydio X10 Attachments</t>
  </si>
  <si>
    <t>陸地・海底面の地形等の状況
施設の利用状況（設備、器具、等）
森林・竹林や河川等の状況（植生、立木の形状、林分の境界、河川の汚濁状況、等）
被災状況（河道閉塞による湛水、土石流、地滑り、等）
その他</t>
  </si>
  <si>
    <t xml:space="preserve">どのような調査対象のデータを取得できますか？
1.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X10は最大6400万画素と640 x 512 ピクセル高解像度の赤外線レンズを同時に備えたメインカメラジンバルによって可視・赤外線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広域のマッピング撮影を自動化するために有効な「Map Capture」機能などを提供しており、建設現場を中心に広く活用されております。
加えて、Skydio X10では、「Skydio X10 Attachments」により、「RTK/PPK GPSモジュール」の搭載が可能となり、正確度の高い地上測位精度を提供することで、より正確度の求められる測量業務への利用などへの活用が見込めます。
「Map Capture」参照先：https://support.skydio.com/hc/en-us/articles/4408228239771-How-to-use-Map-Capture
3. 「施設の利用状況（設備、器具、等）」
Skydio X10は、橋梁や通信・送電線鉄塔などの構造物や屋内環境の製造施設設備（クレーンなど）の点検に広く用いることができ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加えて、カメラジンバル「VT300-L」には最大2800ルーメンのフラッシュライトも搭載されており、従来のドローンでは点検が難しかった暗所環境の異常検知についても十分な照度を確保しデータの取得が可能となり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4. 「森林・竹林や河川等の状況（植生、立木の形状、林分の境界、河川の汚濁状況、等）」
Skydio X10は、小型・非GPS環境下でも飛行が可能かつ障害物を判断して避けながら飛行する特徴を活かし、GPSが取得しづらい森林内の樹木の材木量調査を目的としたデータ撮影などに運用することが可能です。また、従来機であるSkydio 2+では、同様の環境で既に利用された国内事例があります。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Skydio X10では、離れた場所にいる操縦者が移動通信を介して機体を遠隔制御する「Skydio Remote Flight Deck」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6. その他
これら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Remote Flight Deck」をはじめ従来機から進化したカメラジンバルにより、より幅広い運用形態及び高度な利用に運用が出来ます。
「Skydio X10 Attachments」により、(1)スポットライト、(2)マイク・スピーカーの搭載が可能となり、被災地における捜索活動や救助対象者とのドローンを用いた遠隔コミュニケーションなどが可能となります。
観測機器を移動させる方法
1.Wi-Fi等により無線接続
機体とコントローラー間の通信はWiFi規格によって操縦・映像伝送を行います。
2.操作用機器（コントローラー）と観測機器（ドローン、移動ロボット、等）を広域・遠距離通信規格である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3.事前に設定したルートに基づき自律移動
上記で示した広域自動飛行機能の「Map Capture」や設定した位置情報に基づき飛行する「Waypoints Skill」など事前に設定した飛行範囲の座標を元にしながら自律飛行を行います。
4.その他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</si>
  <si>
    <t>カメラジンバル：
VT300-Z
VT300-L
その他詳細は下記製品仕様ページを参照ください。
https://www.skydio.com/x10/technical-specs</t>
  </si>
  <si>
    <t xml:space="preserve">1. 「Radiometric Thermal Camera」放射測定(radiometry)による温度の判定
Skydio X10のカメラジンバルでは、Radiometric Thermal Cameraが搭載されており、一般的な赤外線カメラでは温度差の判定のみであったものと異なり、撮影対象の温度判定が可能です。温度判定を行うことでより高度かつ撮影後に人の作業が必要となる修復作業等のための優先順位判断決定など、よりドローンによる赤外線点検の幅を広げることが可能です。
2. 「Semantic Scanning」による自律的な飛行・データ取得の高度化
既に発表済みの「Semantic Scanning(参照)」機能のコンセプトでは、ドローンに初めて搭載された「NVIDIA Jetson Orin」のGPUチップによって従来のSkydio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t>
  </si>
  <si>
    <t>2024年春より国内提供開始予定</t>
  </si>
  <si>
    <t>順次提供を予定</t>
  </si>
  <si>
    <t>2023年11月下旬より米国から先行して出荷開始。</t>
  </si>
  <si>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</si>
  <si>
    <t xml:space="preserve">kenta.nakanii@skydio.com
</t>
  </si>
  <si>
    <t xml:space="preserve">Skydio Dock / Skydio Remote Ops
</t>
  </si>
  <si>
    <t>Skydio製機体を自律的に遠隔から充電・制御・データ伝送までを一貫して行うことができるドローンポート機能です。目視・巡回作業の代替としての利用のため、建設・電力施設等での導入が進んでいます。</t>
  </si>
  <si>
    <t>https://www.skydio.com/ja-jp/skydio-dock</t>
  </si>
  <si>
    <t xml:space="preserve">技術基準適合証明
</t>
  </si>
  <si>
    <t>Skydio Dock</t>
  </si>
  <si>
    <t>Skydio Cloud</t>
  </si>
  <si>
    <t>Skydio VPS</t>
  </si>
  <si>
    <t>陸地・海底面の地形等の状況
施設の利用状況（設備、器具、等）
被災状況（河道閉塞による湛水、土石流、地滑り、等）
その他</t>
  </si>
  <si>
    <t xml:space="preserve">a. どのような調査対象のデータを取得できますか？
1.「Skydio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 Skydio Dock Lite（以下「Dock Lite」）：Skydio 2+に対応し、屋内環境で簡易的に設置可能な業界最軽量の小型ドローンポート
  b. Skydio Dock for S2+（以下「Dock for S2+」）：Skydio 2+に対応し、屋内環境や遮蔽環境を想定したSkydio 2+を1台を格納可能な外郭を有するドローンポート。
  c. Skydio Dock for X2（以下「Dock for X2」）：Skydio X2に対応し、屋外環境や耐環境性の求められる環境を想定したSkydio X2を1台を格納可能な外郭を有するドローンポート。IP56等級。
2. 「陸地・海底面の地形等の状況」
主に「Dock for X2」を用いて地形等のマッピングなどを遠隔で行うことが可能です。「Skydio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3. 「施設の利用状況（設備、器具、等）」
   a.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b.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4. 「被災状況（河道閉塞による湛水、土石流、地滑り、等）」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5. その他
ドローンによる巡回は、施設の点検などに限らず警備作業にも活用することが可能です。閉館後の施設の警備や遠方に位置する施設への不審者の侵入などを同時に伝送される映像や連携機能によって自動的に検知するなどして遠隔警備を実現します。また、「Dock for X2」では機体の赤外線カメラによる熱源探知を利用して屋外の夜間警備も可能となります。
b. 観測機器を移動させる方法
1. Wi-Fi等により無線接続
機体と「Skydio Dock」及び「Skydio Remote Ops」を備えたPC端末との通信はWiFi規格によって操縦・映像伝送を行います。
2. 事前に設定したルートに基づき自律移動
「Skydio Remote Ops」で提供する各種飛行計画はカレンダー設定により同じ経路を指定の日時で再生可能です。
c. データ保存
1. 観測機器内に保存
機体に搭載されたMicroSDカードに撮影した画像や映像は記録されます。
2. その他
Skydio Dock及びSkydio Remote Opsはインターネット接続環境下によって運用されます。「Skydio Cloud」サービスを提供しており、当該サービス上でリアルタイム映像伝送（「Skydio Streaming」）を行う機能や飛行後に該当した飛行情報とメディア情報を同期・保存する「Skydio Media Sync」機能と併せてSkydio Remote Ops提供しております。
「Skydio Cloud」参照先：https://www.skydio.com/skydio-cloud
</t>
  </si>
  <si>
    <t xml:space="preserve">各種「Skydio Dock」のスペック情報は下記仕様ページを確認ください。
https://pages.skydio.com/rs/784-TUF-591/images/Skydio%20Dock%20Datasheet%20Web.pdf
</t>
  </si>
  <si>
    <t>「Skydio Dock」及び「Skydio Remote Ops」を利用可能な各種Skydio製品の機体カメラスペックは下記参照先の通り。
Skydio 2+: https://www.skydio.com/skydio-2-plus-enterprise
Skydio X2: https://www.skydio.com/skydio-x2</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</si>
  <si>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</si>
  <si>
    <t>米国</t>
    <rPh sb="0" eb="1">
      <t>ベイ</t>
    </rPh>
    <phoneticPr fontId="1"/>
  </si>
  <si>
    <t>200台以上</t>
  </si>
  <si>
    <t>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phoneticPr fontId="1"/>
  </si>
  <si>
    <t>①発注者
株式会社センシンロボティクス、東洋建設株式会社
②概要
「国交省令和４年度BIMを活用した建築生産・維持管理プロセス円滑化モデル事業（先導事業者型）として建設現場における進捗管理効率化に自律飛行型ドローンを活用」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</si>
  <si>
    <t>①発注者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</si>
  <si>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</si>
  <si>
    <t>更新度優先マップ</t>
  </si>
  <si>
    <t>国土の広域な変化を検出し都市モデルや航空写真撮影等の更新優先度を可視化するサービスです。AIを用いて、2時期の衛星画像等から建築物等の土地被覆の変化を判定しメッシュ単位でマッピング。</t>
  </si>
  <si>
    <t>https://www.mlit.go.jp/plateau/use-case/uc22-007/</t>
  </si>
  <si>
    <t>人工知能（AI）を用いて、2時期の衛星画像から建築物の変化を判定し、メッシュ単位で変化度を可視化したマップを提供します。</t>
  </si>
  <si>
    <t>別途お問い合わせください。</t>
  </si>
  <si>
    <t>衛星事業部 事業推進部 営業企画一課 最上知英</t>
  </si>
  <si>
    <t>エイセイジギョウブ　ジギョウスイシンブ エイギョウキカクイッカ モガミトモヒデ</t>
  </si>
  <si>
    <t>MiteMiru森林（森林変化情報提供サービス）</t>
  </si>
  <si>
    <t>複数時期の衛星画像をAI判読技術を用いて判読し伐採跡地・再造林地・ソーラーパネルを対象とした森林変化情報を抽出することで伐採造林届及び各種計画と現地状況との照合等、森林行政の支援を行います。</t>
  </si>
  <si>
    <t>https://www.pasco.co.jp/products/sate_shinrin/</t>
  </si>
  <si>
    <t>伐採及び伐採後の造林の届出等の制度に関する市町村事務処理マニュアル（林野庁）</t>
  </si>
  <si>
    <t>光学衛星撮影処理技術（SPOT）</t>
  </si>
  <si>
    <t>WebGIS</t>
  </si>
  <si>
    <t>森林・竹林や河川等の状況（植生、立木の形状、林分の境界、河川の汚濁状況、等）</t>
  </si>
  <si>
    <t>地球周回軌道上を移動し、対象地域上空を移動するタイミングで撮影する。</t>
  </si>
  <si>
    <t>観測機器内に一時保存し、地上局上空を通過するタイミングでダウンリンクし、外部ストレージ（クラウド）に保存する。</t>
  </si>
  <si>
    <t>当社からの注文に基づき、衛星運用元が対象地域上空を衛星が通過するタイミングで、被雲率が少なければ撮影を実施し、年間2回以上対象地域全域の光学画像を取得する。当社は撮影された衛星画像の内、被雲率や撮影角度など条件の良い画像を選び当社の保有する地上局にダウンリンクし外部ストレージ（クラウド）に保存する。その画像をAIで判読することで、対象地域の伐採跡地・再造林地等の森林変化情報を取得する</t>
  </si>
  <si>
    <t>・衛星名：SPOT6/7
・運用機関：AIRBUS Defence &amp; Space
・軌道：太陽同期準回帰
・高度：694km
・軌道傾斜角：98.79°
・赤道通過地方太陽時：10：00
・回帰日数：26日
・参考URL：https://www.restec.or.jp/satellite/spot-6-7.html</t>
  </si>
  <si>
    <t>・搭載センサー：NAOMI（New AstroSat Optical Modular Instrument）
・分解能：1.5m（パンクロ）、6m（マルチスペクトル）
・波長帯：マルチスペクトル4バンド（㎛）
　　　　　青：0.455-0.525
　　　　　緑：0.530-0.590
　　　　　赤：0.625-0.695
　　　　　近赤外：0.760-0.890
　　　　　パンクロ：0.455-0.745
・参考URL：https://www.restec.or.jp/satellite/spot-6-7.html</t>
  </si>
  <si>
    <t>2時期のPSI（SPOT6/7衛星画像を基に、島嶼部も含めた日本全国の衛星画像を当社が2015年以降1年に1度のペースで更新して販売するオルソ画像）及び新規撮影されたSPOT画像をAI判読技術を用いて判読し、伐採跡地・再造林地・ソーラーパネルを対象として判読結果データを作成・蓄積する。作成された判読結果同士を比較することで森林変化情報を抽出する。森林変化情報データは、2時期のPSIによる1年単位の抽出と、PSI及び新規撮影SPOT画像による撮影単位の抽出を実施する。</t>
  </si>
  <si>
    <t>30自治体以上</t>
  </si>
  <si>
    <t>①発注者
宮崎県及び県下市町村
②概要
市町村が行う森林経営管理制度の意向調査等の取組等を推進するため、各種森林情報を適時に取得・活用できる体制を整えることを目的として導入
③参考URL
記載なし
④県や市町村が適時に高度な森林情報を活用し、森林の変化を早期に把握することで、適正な森林管理が促進されるとともに無断伐採対策を強化</t>
    <rPh sb="1" eb="4">
      <t>ハッチュウシャ</t>
    </rPh>
    <rPh sb="17" eb="19">
      <t>ガイヨウ</t>
    </rPh>
    <rPh sb="88" eb="90">
      <t>サンコウ</t>
    </rPh>
    <rPh sb="94" eb="96">
      <t>キサイ</t>
    </rPh>
    <phoneticPr fontId="1"/>
  </si>
  <si>
    <t>10ライセンス迄 610,000円/年～（税抜）
詳細御見積りは別途お問い合わせください。</t>
  </si>
  <si>
    <t>・判読結果ポリゴンには利用者が任意でコメントを付記できるが、地権者情報等の個人情報の記載は控える
・代表的なウェブブラウザが利用可能な環境が必要</t>
  </si>
  <si>
    <t>本サービスの特徴は以下3点である。
①AI×衛星画像で伐採跡地等ポリゴンデータをご提供：衛星画像の判読結果を蓄積し、2時期の差分をとることで、変化情報とする。抽出される変化情報は、伐採跡地・再造林地・ソーラーパネルを対象とする。
②過去5年の衛星画像データと判読結果をブラウザで確認可能：ご契約後すぐ(※1)に、契約地域の最大過去5か年度分の衛星画像データと伐採跡地等ポリゴンをブラウザ上で確認可能となります。過去からの森林変化を経年で確認する際に活用いただけると想定する。
※1:契約から1ヵ月程度の環境構築期間を見込む。
③クラウド環境から提供することで常に最新の機能、コンテンツを提供：お客様の要望を適宜反映し、常に機能やコンテンツをアップデートする。
また、林野庁運営の「つながる林業技術サイト」への掲載を筆頭に以下のメディア等で情報を掲載している。またセミナー発表では民間企業の取り組み事例として全国の自治体や民間企業に対して本サービス開発に至った政策的・社会的なマクロ環境や要素技術等を発表し、衛星データを利用した「宇宙利用産業」の発展に貢献した。
【メディア掲載】
・『日本経済新聞』 令和2年5月27日
・『日刊木材新聞』 令和2年6月4日
・『地方新聞（静岡県、福井県、佐賀県、石川県 他）』 令和3年3月5日
・『宮崎日日新聞』 令和3年8月27日
・内閣府宇宙開発戦略推進事務局『衛星データをビジネスに利用したグッドプラクティス事例集』 令和3年
・神武 直彦/恩田 靖/片岡 義明『いちばんやさしい衛星データビジネスの教本』インプレス社 令和4年　他
【セミナー発表】
・令和2年度、令和3年度衛星データ活用セミナー　総再生回数1,000回以上
・北海道宇宙関連ビジネス創出連携会議（令和2年度）
・S-NET推進自治体連絡会議 （令和5年度）
・森林GISフォーラム 参加者250名 （令和5年度）　他
【イベント出展】
・第132回日本森林学会大会（令和3年度）
・日本写真測量学会（令和3年度及び令和5年度）　他</t>
  </si>
  <si>
    <t>当社の責めに帰すべき事由により利用者に直接かつ現実に生じた通常の損害に限り、利用者が当社に対して1年間に支払ったサービス利用料の総額を上限として、その損害を賠償する。</t>
  </si>
  <si>
    <t>衛星による変動モニタリング（山間部の地盤変動監視）</t>
  </si>
  <si>
    <t>SAR衛星の観測成果を使用し、地すべりの兆候となる変化を捉え、災害可能性箇所を提供することで、山間部において確認しきれていない危険箇所や変動箇所を広域かつ面的に観測することが可能。</t>
  </si>
  <si>
    <t>https://alos-pasco.com/solutions/detail/post-156.html</t>
  </si>
  <si>
    <t>時系列干渉SAR解析技術</t>
  </si>
  <si>
    <t>SAR衛星観測処理技術（ALOS-2）</t>
  </si>
  <si>
    <t>国立研究開発法人宇宙航空研究開発機構(JAXA)</t>
  </si>
  <si>
    <t>ウチュウコウクウケンキュウカイハツキコウ</t>
  </si>
  <si>
    <t>9012405001241</t>
  </si>
  <si>
    <t>茨城県つくば市千現2-1-1</t>
  </si>
  <si>
    <t>陸地・海底面の地形等の状況
被災状況（河道閉塞による湛水、土石流、地滑り、等）</t>
  </si>
  <si>
    <t>ALOS-2が対象地域上空を通過するタイミングで年間複数回（年間約4回）のSARデータを取得する。衛星に搭載された各センサにより姿勢や通過する軌道の制御が行われており、高精度で同一範囲の撮影が行われている。撮影されたデータは適宜地上局にダウンリンクし、外部ストレージ（クラウド）に保存する。そのデータを時系列干渉SAR解析技術を用いて判読することで、対象地域の地表面変動を抽出する</t>
  </si>
  <si>
    <t>・搭載センサー：PALSAR-2 (Phased Array L-band Synthetic Aperture Radar-2) / Lバンド合成開口レーダ
・波長帯：Lバンド
・参考URL：https://www.restec.or.jp/satellite/alos-2.html</t>
  </si>
  <si>
    <t>ALOS-2（LバンドSAR衛星）から取得したSARデータを用いて、時系列干渉SAR解析を実施。
6シーン以上の計測結果から変動量を解析することで、メッシュ（面）や等高線によって変動量を可視化し、地すべり等広範囲な斜面変動を取得する。</t>
  </si>
  <si>
    <t>https://www.mlit.go.jp/common/001227722.pdf</t>
  </si>
  <si>
    <t>変動体積の計測は不可</t>
  </si>
  <si>
    <t>地下工事の地盤沈下モニタリング</t>
  </si>
  <si>
    <t>SAR衛星の観測成果を使用し、地表面に変動が生じた「エリア」と「傾向」をメッシュや等高線表示で可視化することで、従来の沈下量計測（水準測量）を補完する「面」のモニタリングが行えます。</t>
  </si>
  <si>
    <t>https://www.pasco.co.jp/products/stc_monitor/</t>
  </si>
  <si>
    <t>SAR衛星観測処理技術（TerraSAR-X）</t>
  </si>
  <si>
    <t>マッピング技術</t>
  </si>
  <si>
    <t>陸地・海底面の地形等の状況</t>
  </si>
  <si>
    <t>地球周回軌道上を移動し、対象地域上空を移動するタイミングで撮影する</t>
  </si>
  <si>
    <t>観測機器内に一時保存し、地上局上空を通過するタイミングでダウンリンクし、外部ストレージ（クラウド）に保存</t>
  </si>
  <si>
    <t>当社からの注文に基づき、衛星運用元が対象地域上空を衛星が通過するタイミングで、対象地域全域のSARデータを11日間隔で15回以上取得する。衛星に搭載された各センサにより姿勢や通過する軌道の制御が行われており、高精度で同一範囲の撮影が行われている。当社は撮影された衛星画像を地上局にダウンリンクし外部ストレージ（クラウド）に保存する。そのデータを時系列干渉SAR解析技術を用いて判読することで、対象地域の地表面変動を抽出する</t>
  </si>
  <si>
    <t>・衛星名：TerraSAR-X
・運用機関：DLR
・軌道：太陽同期ドーンダスク軌道
・高度：514 km
・軌道傾斜角：97.4度
・赤道通過地方太陽時：18:00±15min
・回帰日数：11日
・参考URL：https://www.restec.or.jp/satellite/terrasar-x.html</t>
  </si>
  <si>
    <t>・搭載センサー：TerraSAR-X SAR instrument（TSX-SAR）/Xバンド合成開口レーダ
・波長帯：Xバンド
・参考URL：https://www.restec.or.jp/satellite/terrasar-x.html</t>
  </si>
  <si>
    <t>TerraSAR-X（XバンドSAR衛星）から取得したSARデータを用いて、時系列干渉SAR解析を実施。
15シーン以上の計測結果から変動量を解析することで、メッシュ（面）や等高線によって変動量を可視化し、ミリ単位の地表面変動を取得する</t>
  </si>
  <si>
    <t>①発注者
シールド工事業者
②概要
街中を掘り進むシールド工事では、掘削ルートが建築物の下を通ることが多く、従来の沈下測量が思うように実施できないことがあったが、衛星による計測は宇宙から地表を捉えるため、人の立ち入りが困難な私有地や危険個所に対して実施することが可能になった。加えて、従来手法では得られる成果が点のため、測量点間は推定情報となり、局所的に発生する変位は見落とす可能性があったが、衛星による計測によりメッシュや等高線などで変位量が面的に可視化され、現地計測が補なわれた
③参考URL
https://www.pasco.co.jp/press/2017/download/PPR20170914J.pdf</t>
  </si>
  <si>
    <t>NETIS(新技術活用情報システム）：KT-230006-A</t>
  </si>
  <si>
    <t>衛星事業部 事業推進部</t>
  </si>
  <si>
    <t>エイセイジギョウブ ジギョウスイシンブ</t>
  </si>
  <si>
    <t xml:space="preserve">Skydio 3D Scan
</t>
  </si>
  <si>
    <t>日本国</t>
    <rPh sb="0" eb="2">
      <t>ニホn</t>
    </rPh>
    <rPh sb="2" eb="3">
      <t>クニ</t>
    </rPh>
    <phoneticPr fontId="1"/>
  </si>
  <si>
    <t>Skydio製機体に搭載可能な自律飛行支援ソフトウェアです。対象の三次元構造物に対して3次元モデル撮影に必要な飛行計画・撮影を自律化します。デジタルツインデータ等としての活用ができます。</t>
  </si>
  <si>
    <t>https://www.skydio.com/ja-jp/3d-scan</t>
  </si>
  <si>
    <t>Skydio製各種機体、「Skydio 2+」「Skydio X2」「Skydio X10」</t>
  </si>
  <si>
    <t>陸地・海底面の地形等の状況
施設の利用状況（設備、器具、等）
被災状況（河道閉塞による湛水、土石流、地滑り、等）</t>
  </si>
  <si>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その他</t>
  </si>
  <si>
    <t xml:space="preserve">a. どのような調査対象のデータを取得できますか？
1.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- 2D Capture
  - 3D Capture
  - 2D Upward Capture
  - 3D Tower Capture
  - Indoor Capture
その詳細は下記の調査対象毎の記載の通りです。
2. 「陸地・海底面の地形等の状況」
「2D Capture」を利用し、建設現場などの進捗管理のため、3次元データとして利用が可能です。
例として、土木建設の現場で土を掘削し都度その土をトラック車両で運び出す作業が発生する際などにはトラックの手配数を考慮するため、大まかな土量の計算が発生する場合があります。「2D Capture」では、画面上に表示されるAR(Augmented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3. 「施設の利用状況（設備、器具、等）」
Skydio製の各種機体の特徴である自律飛行や非GPS環境・電磁波環境での安定した飛行性能から最も多くSkydio 3D Scan機能が用いられるのが施設の管理を目的としたものです。
  3-1.「3D Capture」の利用例
建築構造物や土木構造物の自律的な撮影のため利用されます。例として撮影で得られた画像を3次元モデルとして処理を行い、作成した構造物のモデル上にて点検や経年毎の損傷状況を管理するなどデジタルツイン利用が可能です。撮影画像は位置情報を有しており、その位置情報を有する画像によって生成された3次元モデルと紐づくことから、大型の構造物であってもモデル上で選択した箇所から対象画像を自動で呼び出しデジタル管理する等の運用ができます。
「3D Capture」参照先：https://support.skydio.com/hc/en-us/articles/4402964028571-How-to-use-3D-Capture-with-Skydio-3D-Scan
  3-2. 「2D Upward Capture」の利用例
Skydio製機体は非GPS環境下で一般的なドローンにはない自律・安定した飛行性能を発揮することから、国内でも橋梁点検の現場で多く利用されています。橋梁の下端面の状況を網羅的に撮影しオルソ画像として成果物を作成する際などに「2D Upward Capture」の利用が可能です。
当該機能では、機体の上方に限定して撮影範囲を設定することで、効率的かつ自律的に上端面の撮影が可能となります。
「2D Upward Capture」参照先（下部に記載）：https://www.skydio.com/blog/capture-mode-enhancements-3d-scan
  3-3. 「3D Tower Capture」の利用例
通信鉄塔などの塔状の構造物の三次元撮影のために利用が可能です。例として通信事業者は大量の通信鉄塔を有しており、それらは一定の周期に基づいて点検をされる場合があります。ただし、その状況認識のためドローンを操縦する際には均一化された品質での撮影作業が各現場で推奨される可能性があります。「3D Tower Capture」では、対象の構造物の中心点から離隔距離やラップ率を設定することで、構造物の形状に合わせて一定の撮影設定を保持しながら飛行を実施します。
「3D Tower Capture」参照先：https://support.skydio.com/hc/en-us/articles/5049637379355-How-to-use-3D-Tower-Capture-with-Skydio-3D-Scan
  3-4. 「Indoor Capture」の利用例
「Indoor Capture」は屋内の床から天井、壁、屋内に設置された三次元物体の全てを網羅的に撮影する作業を自律化できる機能です。
例として、工業製品を据えた会社倉庫など日々屋内環境が変化する場面において、3次元データとして進捗管理を行いたい場面などに効果を発揮します。「Indoor Capture」では、その他「Skydio 3D Scan」ライセンスで提供する機能と同様に、画面上に表示されるAR表示に従い撮影範囲や方法を決定することで、自律的に撮影作業を代替します。
4. 「被災状況（河道閉塞による湛水、土石流、地滑り、等）」
上記に挙げた「Skydio 3D Scan」ライセンスで提供する各機能を利用し、被災状況においても対象に対して最適な機能で状況認識に必要な撮影作業の自律化を補助します。
「2D Capture」を利用した土砂流の調査や、災害発生後のインフラ点検のために「3D Capture」「2D Upward Capture」を利用するなど、様々な対象物に対して網羅的な自律飛行支援機能を提供します。
b. 観測機器を移動させる方法
  1. Wi-Fi等により無線接続
機体とコントローラー間の通信はWiFi規格によって操縦・映像伝送を行います。
  2. 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c. データ保存
  1.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2. また、撮影後に生成されるEdge Model Viewerは「Skydio Media Sync」機能の利用によってクラウド上の保存も可能です。
参照先：https://support.skydio.com/hc/en-us/articles/4402922902811-How-to-manage-3D-Scan-media-in-Skydio-Cloud
</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</si>
  <si>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</si>
  <si>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</si>
  <si>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該当機能「Edge Model Viewer」は申請技術「Skydio 3D Scan」の中に含まれる機能となっており、「Skydio 3D Scan」によって撮影した多数の撮影画像を現場で簡易的な3次元化により可視化することで、本解析・データ処理に該当する詳細な3次元モデル解析の前段階の分析を目的とした機能を提供します。</t>
  </si>
  <si>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</si>
  <si>
    <t>150ライセンス以上</t>
  </si>
  <si>
    <t>10ライセンス以上</t>
  </si>
  <si>
    <t>①発注者
エヌ・ティ・ティ・コミュニケーションズ株式会社、撮影協力 : 東北地方整備局福島河川国道事務所
②概要
砂防堰堤での3D Scan実証例：Skydio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3">
      <t>ハッチュウ</t>
    </rPh>
    <phoneticPr fontId="1"/>
  </si>
  <si>
    <t>①発注者
KDDIスマートドローン株式会社、沖縄セルラー電話株式会社
②概要
「沖縄セルラーとKDDIスマートドローン、ドローンを用いた通信基地局の自動点検を実証」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</si>
  <si>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</si>
  <si>
    <t>Skydio 2+</t>
  </si>
  <si>
    <t>産業用途の自律飛行型のドローンです。6つの魚眼カメラにより360度の情報を取得・GPU/機体搭載ソフトで自己位置推定・飛行制御を行い、GPSが取得し難い橋梁下の点検や屋内環境で広く用いられています。</t>
  </si>
  <si>
    <t>https://www.skydio.com/ja-jp/skydio-2-plus-enterprise</t>
  </si>
  <si>
    <t xml:space="preserve">a. どのような調査対象のデータを取得できますか？
  1.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3. 「施設の利用状況（設備、器具、等）」
Skydio 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4. 「森林・竹林や河川等の状況（植生、立木の形状、林分の境界、河川の汚濁状況、等）」
Skydio 2+は、小型・非GPS環境下でも飛行が可能かつ障害物を判断して避けながら飛行する特徴を活かし、GPSが取得しづらい森林内の樹木の材木量調査を目的としたデータ撮影などに利用された国内事例があります。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b. 観測機器を移動させる方法
  1. Wi-Fi等により無線接続
機体とコントローラー間の通信はWiFi規格によって操縦・映像伝送を行います。
  2. 事前に設定したルートに基づき自律移動
上記で示した広域自動飛行機能の「Map Capture」や設定した位置情報に基づき飛行する「Waypoints Skill」など事前に設定した飛行範囲の座標を元にしながら自律飛行を行います。。
  3. その他
目標の車両や人物を追尾する「Track In Place」機能やコントローラーを保持する操縦者が乗り込んだ車両を追尾する「Scout」機能など、自律で目標を捕捉しながら飛行を行う自律飛行機能も提供を行っております。
c.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</si>
  <si>
    <t>1400台以上</t>
  </si>
  <si>
    <t>①発注者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④投資対効果
3日かけていた橋梁調査が1日に短縮し精度も向上</t>
  </si>
  <si>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</si>
  <si>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衛星SARによる地盤変位監視サービス</t>
  </si>
  <si>
    <t>人工衛星からのマイクロ波（衛星SAR）で地盤変位を観測するサービスです。複数時期の衛星SARデータの干渉解析により、地盤沈下のような広範囲の変動や大規模構造物などの変位が観測できます。</t>
  </si>
  <si>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</si>
  <si>
    <t>人工衛星に搭載されたマイクロ波センサ（衛星SAR）で取得された複数時期の位相データを入手し、観測時期間の位相差を求める干渉解析により、観測時期間の変位量を計測する。時系列解析、スタッキング解析、2.5次元解析といった高度な解析や誤差処理を行うことで、数mmの精度で変位量を算出することが可能である。</t>
  </si>
  <si>
    <t>約30件</t>
  </si>
  <si>
    <t>約20件</t>
  </si>
  <si>
    <t>①発注者
国土交通省国土技術政策総合研究所
②概要
ダムの堤体や貯水池周辺地すべりの観測業務
③参考URL
https://www.nilim.go.jp/lab/bcg/siryou/tnn/tnn1233pdf/ks1233.pdf
④投資対効果
観測機器を設置していないダム堤体や貯水池周辺地すべりの変位を面的に把握することができた。</t>
  </si>
  <si>
    <t>公表されている価格はありません。お問合せお願いします。</t>
  </si>
  <si>
    <t xml:space="preserve">発明の名称：領域変位算出システム、領域変位算出方法、及び領域変位算出プログラム
特許番号：特許第6696083号
</t>
    <rPh sb="0" eb="2">
      <t>ハツメイ</t>
    </rPh>
    <rPh sb="3" eb="5">
      <t>メイショウ</t>
    </rPh>
    <rPh sb="40" eb="44">
      <t>トッキョバンゴウ</t>
    </rPh>
    <rPh sb="47" eb="48">
      <t>ダイ</t>
    </rPh>
    <phoneticPr fontId="1"/>
  </si>
  <si>
    <t>・光学衛星や航空レーザより波長の長い「マイクロ波」を利用するため、天候や昼夜の影響を受けずに面的な情報が得られる。
例：夜間でも観測可能であるとともに、雲を透過するため雨天時も観測可能
・現地に計測機器を設置することなく数mmの精度で変位量を計測できる。
・過去のアーカイブデータがあるため、過去の変位も解析できる。</t>
  </si>
  <si>
    <t>衛星SARによる災害時浸水範囲・浸水深早期把握サービス</t>
  </si>
  <si>
    <t>人工衛星からのマイクロ波（衛星SAR）で災害時の浸水範囲・浸水深を早期把握するサービスです。衛星SARは広域を一度に観測することができるため、被害が広範囲に及ぶ河川氾濫や津波、高潮等で被災状況の早期把握に役立ちます。</t>
  </si>
  <si>
    <t>https://www.kkc.co.jp/news/release/2021/03/18_2161/</t>
  </si>
  <si>
    <t>人工衛星に搭載されたマイクロ波センサ（衛星SAR）で取得された災害直後の後方散乱強度画像を入手し、水面の後方散乱強度が低い特徴を利用して浸水範囲を抽出する。さらに地形データと組み合わせることで、浸水深の分布を可視化している。</t>
  </si>
  <si>
    <t>約10件</t>
  </si>
  <si>
    <t>約5件</t>
  </si>
  <si>
    <t>①発注者
（一社）日本損害保険協会
②概要
大規模水災時の早期損害状況把握
③参考URL
https://www.sonpo.or.jp/news/release/2020/2103_04.html
④投資対効果
（一社）日本損害保険協会の会員各社が、お客さまからの損害状況申告内容と浸水深推定データ等の各種情報を照合することによって、損害状況を早期に把握し、迅速な支払いに繋がった。</t>
  </si>
  <si>
    <t>発明の名称：浸水状況推定システム
特許番号：特願2023-045610</t>
    <rPh sb="0" eb="2">
      <t>ハツメイ</t>
    </rPh>
    <rPh sb="3" eb="5">
      <t>メイショウ</t>
    </rPh>
    <rPh sb="17" eb="21">
      <t>トッキョバンゴウ</t>
    </rPh>
    <phoneticPr fontId="1"/>
  </si>
  <si>
    <t>災害後に観測された衛星SARデータの後方散乱強度を解析することで、広域の浸水範囲を抽出することができます。また、災害前には衛星SARデータやSNS情報を組み合わせると、より高精度に浸水範囲の抽出が可能です。地形データと組み合わせることで、浸水深分布を把握することも可能です。</t>
  </si>
  <si>
    <t>歩くだけで毎木調査等が可能。バックパック式LiDAR「mapry LA03」</t>
  </si>
  <si>
    <t>株式会社マプリィ</t>
  </si>
  <si>
    <t>マプリィ</t>
  </si>
  <si>
    <t xml:space="preserve">6140001112386	</t>
  </si>
  <si>
    <t>兵庫県丹波市春日町多田165番地</t>
  </si>
  <si>
    <t>都道府県
市区町村</t>
  </si>
  <si>
    <t>mapryLA03はバックパック式の安価なレーザースキャナです。重量は2.5kg程度と軽量。背負って現場を歩くことで高精度な点群データを生成、専用のソフトウェアで簡易に立木の直径や樹高、材積等が算出可能です。</t>
  </si>
  <si>
    <t>https://mapry.co.jp/hardware#LA03</t>
  </si>
  <si>
    <t xml:space="preserve">兵庫県丹波市春日町多田165番地	</t>
  </si>
  <si>
    <t>土地（家屋、農地、等）の利用状況
陸地・海底面の地形等の状況
森林・竹林や河川等の状況（植生、立木の形状、林分の境界、河川の汚濁状況、等）</t>
  </si>
  <si>
    <t>Android端末と機体を無線接続。GNSSやRTKを活用しつつSLAM等で点群を形成可能。背負うだけと容易で最大40mの点群取得（反射強度）が可能。また、移動経路の取得や付属のカメラで経路と併せた動画撮影も可能。
解析は専用のソフトウェアで立木の検出（位置座標、本数、直径、樹高等）、地形の抽出、断面の抽出などが簡易に可能。</t>
    <rPh sb="36" eb="37">
      <t>トウ</t>
    </rPh>
    <rPh sb="83" eb="85">
      <t>シュトク</t>
    </rPh>
    <phoneticPr fontId="1"/>
  </si>
  <si>
    <t>SLAMやIMUを用いて生成された点群データから地形データの抽出、立木検出が可能。立木毎に座標、直径、樹高、材積情報等が抽出される。地形はDTMとして点群形式で出力可能。その他、断面図作成や体積の計算も可能。</t>
  </si>
  <si>
    <t>非公開（導入実績あり）</t>
  </si>
  <si>
    <t>立木の現況調査が1ha30分程度で最低1人で可能。皆伐、主伐、現況調査など費用と時間と工数がかかっていたのを大幅に削減可能。地形や現況など広域な状況（歩行した場所）を簡易に把握できます。</t>
  </si>
  <si>
    <t>背負って歩くだけでデータ取得が可能。両手が空いて移動経路や動画もデータとして残るため、持ち運びコストや測量コスト、測量時間を抑えて調査が可能。</t>
  </si>
  <si>
    <t>mapry利用規約に準拠</t>
  </si>
  <si>
    <t>info@mapry.co.jp</t>
  </si>
  <si>
    <t>浸水検知ソリューション「SUIJIN」(スイジン)</t>
  </si>
  <si>
    <t>京セラコミュニケーションシステム株式会社</t>
  </si>
  <si>
    <t>キョウセラコミュニケーションシステム</t>
  </si>
  <si>
    <t>京都府京都市伏見区竹田鳥羽殿町6（京セラ本社ビル内）</t>
  </si>
  <si>
    <t>大型台風や線状降水帯などの豪雨災害時に速やかに「知らせる」「助ける」「避難する」ことが重要です。「SUIJIN」は、住民の避難誘導に重要な浸水地域を「面」で見える化するサービスです。</t>
  </si>
  <si>
    <t>技術基準適合証明
Sigfox Ready認証</t>
  </si>
  <si>
    <t>マスプロ電工株式会社</t>
  </si>
  <si>
    <t>マスプロデンコウ</t>
  </si>
  <si>
    <t>愛知県日進市浅田町上納80番地</t>
  </si>
  <si>
    <t>センサにより危険水位に達したかを取得する</t>
  </si>
  <si>
    <t xml:space="preserve">ハザードマップ上の浸水想定地域等に設置したセンサデバイスから浸水検知情報をリアルタイム収集し、地域住民やサービス利用者へ情報提供することで避難誘導に活用いただくサービスです。LPWAネットワークである「Sigfox」のネットワークとクラウドを活用することで、低消費電力・低コストのシステムを実現しています。世界70の国と地域でサービス展開しており、当社は日本国内で唯一のSigfoxオペレーターでもあります。Sigfoxクラウドに保管された全てのデータは、API機能によって外部システムとの連携が可能です。例えば、各自治体が持つ独自のWEBサイトへの浸水情報の表示であったり、市民向けのサービスとしてEmailやSNSへの通知連携などの展開も可能になります。
</t>
  </si>
  <si>
    <t>70件</t>
  </si>
  <si>
    <t>50件</t>
  </si>
  <si>
    <t xml:space="preserve">1.設置に特別な器具や技術を必要としないので、誰でも簡単に設置が可能！
2.工事費要らずでSigfoxのサービス料金も安価なため、導入＆運用コストが安い！
3.低消費電力なSigfox通信を採用しているので、商用電源は不要でコイン電池で5年稼働可能！
国交省 ワンコイン浸水センサ実証実験プロジェクト紹介ページ
　 https://www.mlit.go.jp/river/gijutsu/wankoinsensa/index.html
都城市導入事例がNHK NEWSで紹介されました（2023年8月31日時点）
https://www3.nhk.or.jp/lnews/miyazaki/20230830/5060016329.html
都城市導入事例が宮﨑放送で紹介されました（2023年8月31日時点）
https://newsdig.tbs.co.jp/articles/mrt/688908?display=1
</t>
    <rPh sb="119" eb="120">
      <t>ネン</t>
    </rPh>
    <phoneticPr fontId="1"/>
  </si>
  <si>
    <t>070-8698-9695
mutsuki-tanaka@kccs.co.jp</t>
  </si>
  <si>
    <t>7010701030065</t>
  </si>
  <si>
    <t>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t>
  </si>
  <si>
    <t>https://safie.co.jp/news/2535/</t>
  </si>
  <si>
    <t>京セラ株式会社</t>
  </si>
  <si>
    <t>キョウセラ</t>
  </si>
  <si>
    <t>京都府京都市伏見区竹田鳥羽殿町6番地</t>
  </si>
  <si>
    <t>操作用機器（コントローラー）とSafie ConnectをHDMIケーブルにより有線接続することで、ドローン映像をクラウドにリアルタイム伝送・閲覧が可能。</t>
  </si>
  <si>
    <t xml:space="preserve">・Safie Connect（ドローン等様々な機器の映像をリアルタイム伝送するルーター）
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
例：横須賀市（総合防災訓練）
https://safie.co.jp/news/2958/
</t>
  </si>
  <si>
    <t>法人導入20,000社以上</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</si>
  <si>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2023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</si>
  <si>
    <t>・防爆仕様ではないため、火薬庫等の危険場所では使用できない。
・LTE回線を使用するためキャリア（携帯）電波が不安定な場所では接続できない可能性がある。</t>
  </si>
  <si>
    <t>・「クラウド録画サービス」シェア56.4％を獲得しシェア1位</t>
  </si>
  <si>
    <t>損害の事由が生じた時点から遡って過去3か月分の期間に受領した利用料金の総額を上限とする。特別損害は一切賠償しない。</t>
  </si>
  <si>
    <t>Safie GO PTZ Plus（LTE搭載・屋外向けGPS搭載PTZカメラ（NETIS登録））</t>
  </si>
  <si>
    <t>セーフィーは「映像から未来をつくる」というビジョンのもと、人々の意思決定に映像をお役立ていただける未来を創造し、企業から個人まで誰もが手軽に利用できる映像プラットフォームを提供しています。</t>
  </si>
  <si>
    <t>https://safie.jp/products/</t>
  </si>
  <si>
    <t>ｉ‐ＰＲＯ株式会社</t>
  </si>
  <si>
    <t>アイプロ</t>
  </si>
  <si>
    <t>東京都港区港南2丁目15番1号</t>
  </si>
  <si>
    <t>観測機器（クラウドカメラ）を現地に設置、広域・遠距離通信規格であるLTE等により無線接続することで、遠隔地の担当者による現場映像のリアルタイム遠隔確認が可能（過去も振り返り可能）</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</si>
  <si>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PTZ Plusは光学ズーム機能を搭載しているため、任意の箇所をより詳細に確認することが可能です。
例：清水建設株式会社（高速道路工事の安全管理）
https://safie.jp/casestudy/shimizu-kensetsu-2/
例：三菱ケミカル株式会社（三重事業所の防災対策実証）
https://safie.co.jp/news/1702/
例：株式会社奥村組（カメラ×AIでの交通量調査）
https://safie.jp/casestudy/okumura-gumi/
</t>
  </si>
  <si>
    <t xml:space="preserve">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
</t>
  </si>
  <si>
    <t>・防爆仕様ではないため、火薬庫等の危険場所では使用できない。</t>
  </si>
  <si>
    <t>Safie GO 180（LTE搭載・屋外向け広角(180°)カメラ（NETIS登録））</t>
  </si>
  <si>
    <t>1010001200456</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</si>
  <si>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180は広角(180°)に状況を確認することが可能です。
例：三菱ケミカル株式会社（三重事業所の防災対策実証）
https://safie.co.jp/news/1702/
例：茨城県稲敷郡美浦村（河川リアルタイム監視）
https://safie.jp/casestudy/mihomura/
例：福井県勝山市（被災現場復旧工事見守り）
https://safie.jp/casestudy/okuetsudoboku/
</t>
  </si>
  <si>
    <t>①発注者
奥越土木事務所
②概要
2022年8月3日から東北、北陸で断続的に降り続いた記録的大雨は、福井県・奥越地方にも甚大な被害をもたらしました。
被災した河川の1つであり、現在、復旧工事が進められている福井県勝山市の暮見川（くれみがわ）には、セーフィーの屋外向けカメラ「Safie GO 180」が設置されています。
被災現場を24時間撮影し、いつどこにいてもリアルタイムで映像を視聴するために「クラウドカメラ」「リアルタイムで視聴可能」「夜間（暗所）でも撮影可能」「スタンドアローンで設置可能」を必須要件としてセーフィーを採用しています。
暮見川の被災現場のうち、土嚢で応急処置をしているところに「Safie GO 180」を4台設置しており、ライブ映像は誰もが視聴できるよう事務所の大画面モニターにマルチビューアーで映し出しています。とくに雨天時はライブ映像を注視し、必要に応じて現地パトロールに急行します。また所長および担当者には個別に映像の視聴権限を付与してあり、夜間に雨が降っても、自宅からスマホですぐに現場の様子を確認できるようにしています。導入効果としては下記二点です。
・現場に行かずともリアルタイムで「何も起きていない」と確認でき安心感を得られること
・現地パトロールの人員計画が効率的になったこと
③参考URL
https://safie.jp/casestudy/okuetsudoboku/</t>
  </si>
  <si>
    <t xml:space="preserve">営業本部第二ビジネスユニット 岩崎稜平
</t>
  </si>
  <si>
    <t>AXIS</t>
  </si>
  <si>
    <t>アクシス</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</si>
  <si>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
</t>
  </si>
  <si>
    <t xml:space="preserve">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
</t>
  </si>
  <si>
    <t>ドローン搭載用小型軽量電動ウインチ</t>
  </si>
  <si>
    <t>岡谷鋼機株式会社</t>
  </si>
  <si>
    <t>オカヤコウキ</t>
  </si>
  <si>
    <t>愛知県名古屋市中区栄二丁目4番18号</t>
  </si>
  <si>
    <t>GDW-55</t>
  </si>
  <si>
    <t>ペイロード10kgクラスのドローンと組合せ、ホバリング状態から計測器、小型物資の設置、昇降を可能とすることで立ち入り不能な場所の環境調査や、災害時の物資搬送など産業用ドローンの有効な活用が可能となる。</t>
  </si>
  <si>
    <t>https://www.ele.okaya.co.jp/</t>
  </si>
  <si>
    <t>グローグライド株式会社</t>
  </si>
  <si>
    <t>グローブライド</t>
  </si>
  <si>
    <t>東京都東久留米市前沢3丁目14番16号</t>
  </si>
  <si>
    <t>2件(間接含め）</t>
  </si>
  <si>
    <t>①発明の名称：巻き上げ装置
特許番号：特許第6936053号
②発明の名称：荷下げ用フック
特許番号：特許第6859218号
③発明の名称：電動巻上げ装置及び該装置を備えた移動体
特許番号：特許第6871144号</t>
    <rPh sb="1" eb="3">
      <t>ハツメイ</t>
    </rPh>
    <rPh sb="16" eb="18">
      <t>バンゴウ</t>
    </rPh>
    <rPh sb="19" eb="21">
      <t>トッキョ</t>
    </rPh>
    <rPh sb="32" eb="34">
      <t>ハツメイ</t>
    </rPh>
    <rPh sb="48" eb="50">
      <t>バンゴウ</t>
    </rPh>
    <rPh sb="51" eb="53">
      <t>トッキョ</t>
    </rPh>
    <rPh sb="64" eb="66">
      <t>ハツメイ</t>
    </rPh>
    <rPh sb="90" eb="94">
      <t>トッキョバンゴウ</t>
    </rPh>
    <phoneticPr fontId="1"/>
  </si>
  <si>
    <t>①世界的の支持されている「DAIWA電動リール」の高度技術により自重：630g/最大可搬重量：8kgf/糸長：80m/降下速度0.7m/secを達成した。＜世界初＞
②2017年レスキューコンテスト「Japan Innovation Challenge 2017」のミッション2「駆付」にて本ウインチ使用チームが全達成回数の92％を占め大活躍した。</t>
  </si>
  <si>
    <t>必須機能1:情報取得機能</t>
    <rPh sb="0" eb="2">
      <t>ヒッス</t>
    </rPh>
    <rPh sb="6" eb="8">
      <t>ジョウホウ</t>
    </rPh>
    <rPh sb="8" eb="10">
      <t>シュトク</t>
    </rPh>
    <rPh sb="10" eb="12">
      <t>キノウ</t>
    </rPh>
    <phoneticPr fontId="2"/>
  </si>
  <si>
    <t>必須機能2:検知機能</t>
    <rPh sb="0" eb="2">
      <t>ヒッス</t>
    </rPh>
    <rPh sb="6" eb="8">
      <t>ケンチ</t>
    </rPh>
    <rPh sb="8" eb="10">
      <t>キノウ</t>
    </rPh>
    <phoneticPr fontId="2"/>
  </si>
  <si>
    <t>必須機能3:通知機能</t>
    <rPh sb="0" eb="2">
      <t>ヒッス</t>
    </rPh>
    <rPh sb="6" eb="8">
      <t>ツウチ</t>
    </rPh>
    <rPh sb="8" eb="10">
      <t>キノウ</t>
    </rPh>
    <phoneticPr fontId="2"/>
  </si>
  <si>
    <r>
      <rPr>
        <b/>
        <sz val="11"/>
        <color theme="0"/>
        <rFont val="Arial"/>
        <family val="3"/>
      </rPr>
      <t>*</t>
    </r>
    <r>
      <rPr>
        <b/>
        <sz val="11"/>
        <color theme="0"/>
        <rFont val="ＭＳ ゴシック"/>
        <family val="3"/>
        <charset val="128"/>
      </rPr>
      <t>製品・サービスの概要紹介（簡潔に</t>
    </r>
    <r>
      <rPr>
        <b/>
        <sz val="11"/>
        <color theme="0"/>
        <rFont val="Arial"/>
        <family val="2"/>
        <scheme val="minor"/>
      </rPr>
      <t>100</t>
    </r>
    <r>
      <rPr>
        <b/>
        <sz val="11"/>
        <color theme="0"/>
        <rFont val="ＭＳ ゴシック"/>
        <family val="3"/>
        <charset val="128"/>
      </rPr>
      <t>字まで）</t>
    </r>
    <phoneticPr fontId="3"/>
  </si>
  <si>
    <t>製品・サービスの製造業者名④</t>
  </si>
  <si>
    <t>要素技術（製品・サービス）の名称⑤</t>
  </si>
  <si>
    <t>製品・サービスの製造業者の法人番号⑤</t>
  </si>
  <si>
    <t>「情報取得機能」の有無</t>
    <rPh sb="9" eb="11">
      <t>ウム</t>
    </rPh>
    <phoneticPr fontId="2"/>
  </si>
  <si>
    <t>情報取得の対象</t>
    <rPh sb="0" eb="2">
      <t>ジョウホウ</t>
    </rPh>
    <rPh sb="2" eb="4">
      <t>シュトク</t>
    </rPh>
    <rPh sb="5" eb="7">
      <t>タイショウ</t>
    </rPh>
    <phoneticPr fontId="2"/>
  </si>
  <si>
    <t>取得するデータの種類</t>
    <rPh sb="0" eb="2">
      <t>シュトク</t>
    </rPh>
    <rPh sb="8" eb="10">
      <t>シュルイ</t>
    </rPh>
    <phoneticPr fontId="2"/>
  </si>
  <si>
    <t>機器の設置・移動方法</t>
    <rPh sb="8" eb="10">
      <t>ホウホウ</t>
    </rPh>
    <phoneticPr fontId="2"/>
  </si>
  <si>
    <t>情報取得を実現する技術の成熟度</t>
  </si>
  <si>
    <t>情報取得を実現する技術の詳細</t>
  </si>
  <si>
    <t>巡回ロボット等の機器のスペック</t>
  </si>
  <si>
    <t>カメラ・センサー等の機器のスペック</t>
  </si>
  <si>
    <r>
      <t>「検知機能</t>
    </r>
    <r>
      <rPr>
        <b/>
        <vertAlign val="superscript"/>
        <sz val="11"/>
        <color theme="0"/>
        <rFont val="Arial"/>
        <family val="3"/>
        <charset val="128"/>
        <scheme val="minor"/>
      </rPr>
      <t>※</t>
    </r>
    <r>
      <rPr>
        <b/>
        <sz val="11"/>
        <color theme="0"/>
        <rFont val="Arial"/>
        <family val="3"/>
        <charset val="128"/>
        <scheme val="minor"/>
      </rPr>
      <t>」の有無
※以下の機能を想定
・人、モビリティ、等を識別する機能（識別機能）
・人、モビリティ、等の有無や異常を検知する機能（検知機能）</t>
    </r>
    <rPh sb="8" eb="10">
      <t>ウム</t>
    </rPh>
    <rPh sb="12" eb="14">
      <t>イカ</t>
    </rPh>
    <rPh sb="15" eb="17">
      <t>キノウ</t>
    </rPh>
    <rPh sb="18" eb="20">
      <t>ソウテイ</t>
    </rPh>
    <rPh sb="22" eb="23">
      <t>ジン</t>
    </rPh>
    <phoneticPr fontId="2"/>
  </si>
  <si>
    <t>取得したデータの識別方法</t>
    <rPh sb="8" eb="10">
      <t>シキベツ</t>
    </rPh>
    <rPh sb="10" eb="12">
      <t>ホウホウ</t>
    </rPh>
    <phoneticPr fontId="2"/>
  </si>
  <si>
    <t>侵入等の異常検知方法</t>
    <rPh sb="6" eb="8">
      <t>ケンチ</t>
    </rPh>
    <rPh sb="8" eb="10">
      <t>ホウホウ</t>
    </rPh>
    <phoneticPr fontId="2"/>
  </si>
  <si>
    <t>識別や異常検知を実現する技術の成熟度</t>
  </si>
  <si>
    <t>識別や異常検知を実現する技術の詳細</t>
  </si>
  <si>
    <t>「通知機能」の有無</t>
    <rPh sb="7" eb="9">
      <t>ウム</t>
    </rPh>
    <phoneticPr fontId="2"/>
  </si>
  <si>
    <t>遠隔地の管理者等への通知方法</t>
    <rPh sb="12" eb="14">
      <t>ホウホウ</t>
    </rPh>
    <phoneticPr fontId="2"/>
  </si>
  <si>
    <t>侵入等の異常発生現場における警報の方法</t>
    <rPh sb="14" eb="16">
      <t>ケイホウ</t>
    </rPh>
    <rPh sb="17" eb="19">
      <t>ホウホウ</t>
    </rPh>
    <phoneticPr fontId="2"/>
  </si>
  <si>
    <t>通知を実現する技術の詳細</t>
  </si>
  <si>
    <t>組織/法人のサイバーセキュリティ管理に関する認証について</t>
  </si>
  <si>
    <t>製品・サービスにおける「ISO/IEC 15408認証」、「CCDS認証」の取得状況について</t>
  </si>
  <si>
    <t>「ISO/IEC 15408認証」における、取得しているCCのレベル（EAL）及び対象のProtection Profile（PP）について</t>
  </si>
  <si>
    <t>「CCDS認証」における、下記のサイバーセキュリティ認証について</t>
  </si>
  <si>
    <t>サイバーセキュリティにおける脆弱性検査の実施状況について</t>
  </si>
  <si>
    <t>見張りのデジタル化の領域では、カメラ等で取得された画像データへ画像AIを適用し、物体や人の検知、車両ナンバー等の読み取り、行動の検出、それらの結果の通知やアラート発報などを行うことが可能です。</t>
  </si>
  <si>
    <t>対象領域に居る人が関係者か否かを識別（画像認識等）
対象領域に居る人の行動を識別（映像分析、赤外線センサ、等）
対象領域にあるモビリティを識別（画像認識等）
対象領域にある文字（車両ナンバー等）を識別（画像認識、文字認識、等）</t>
  </si>
  <si>
    <t>対象領域に居る人・モビリティの正常状態（人数、個数、文字等）との画像認識比較により、異常（侵入、持ち去り・持ち込み、等）を検知
対象領域に居る人の映像分析により、異常行動（侵入、持ち去り・持ち込み、等）を検知</t>
  </si>
  <si>
    <t>画像系のAI(分類モデル、異常検知モデル等)を用い、カメラ等で取得されたデータにおいて、人や物体の検知、それらの移動や姿勢の検出、ナンバープレートなどの読み取り、通常と異なる状態や差分の抽出、などの分析を経た上で、それらを適切に判断し記録やアラート発報等を行います。</t>
  </si>
  <si>
    <t>アプリケーション等のプッシュ通知により、静止画や動画等のデータを伝送することで異常内容を伝達
電話、メール等により、音声やテキストデータを伝送することで異常内容を伝達
異常の有無のみを伝達（警告灯の点灯、警告音の発出、等）</t>
  </si>
  <si>
    <t>音（警告音等）
光（警告灯等）</t>
  </si>
  <si>
    <t>発報の方法はご要望により、ローカルやネットワーク経由での警告灯点灯やブザーによるアラート、メールでの報告の他、各種プラットフォームを利用してのコミュニケーションツールへの通知も可能です。</t>
  </si>
  <si>
    <t xml:space="preserve">取得していない </t>
  </si>
  <si>
    <t>脆弱性検査を実施していないが脆弱性検査の実施を検討中</t>
  </si>
  <si>
    <t>屋外の公共的重要施設において、不審者の侵入を検知アラートすることによって、監視員の削減に貢献。 - 契約上、詳細は非公表</t>
  </si>
  <si>
    <t>静止画・動画に関わらず、画像系AIにおいて幅広いAIエンジン・アプリケーションおよび開発力を有しており、さまざまなご要望について、自社画像AIエンジンを組み合わせる等の方策も含め、迅速な対応が可能です。</t>
  </si>
  <si>
    <t>GAUDiEYE</t>
  </si>
  <si>
    <t xml:space="preserve">株式会社GAUSS </t>
  </si>
  <si>
    <t xml:space="preserve">ガウス </t>
  </si>
  <si>
    <t>2020001121337</t>
  </si>
  <si>
    <t xml:space="preserve">https://gauss-ai.jp/ </t>
  </si>
  <si>
    <t xml:space="preserve">ノーコード、ローコードで誰でも簡単にAI開発が行えるプラットフォーム。建設や製造現場での危険検知をはじめ、混雑検知、作業動作検知、来客属性検知、車両カウント等様々な画像認識ソリューションを展開。新たにカメラを設置する場合だけでなく、既存の防犯カメラの映像を用いて検知、解析を行う事も可能。  </t>
  </si>
  <si>
    <t xml:space="preserve">https://gauss-ai.jp/service/ </t>
  </si>
  <si>
    <t xml:space="preserve">IPカメラ(製品) </t>
  </si>
  <si>
    <t>IB9369</t>
  </si>
  <si>
    <t>VIVOTEK INC</t>
  </si>
  <si>
    <t>ビボテック</t>
  </si>
  <si>
    <t>6F, No.192, Lien-Cheng Rd., Chung-Ho, New Taipei City 23553</t>
  </si>
  <si>
    <t xml:space="preserve">GAUDiEYE(サービス) </t>
  </si>
  <si>
    <t xml:space="preserve">東京都渋谷区道玄坂1丁目19番9号第一暁ビル9階 </t>
  </si>
  <si>
    <t>人（侵入者、作業者、通行者、等）
モビリティ（車両、航空機、船舶、等）
顧客の要望に沿って取得対象にカスタマイズします</t>
  </si>
  <si>
    <t>静止画や動画データ</t>
  </si>
  <si>
    <t>機器を見張り対象の付近に設置（常設）</t>
  </si>
  <si>
    <t xml:space="preserve">【見張り対象】 
人、動物、車両、部材などを対象として静止画と動画データを取得することが可能 
【取得するデータの種類】 
Deep Learning等AI関連技術を使用し、対象の識別、カウンティング、姿勢情報などを取得することが可能 
【機器を設置・移動させる方法】 
屋内、屋外設置可能な定点カメラ(電源コード稼働) 
工場、建物外壁に設置することが可能 </t>
  </si>
  <si>
    <t>該当なし</t>
  </si>
  <si>
    <t xml:space="preserve">サイズ： Φ：91.1mm×181.5mm 
重量：671g 
ズーム：18倍デジタルズーム 
（IEプラグインで4倍、本体で4.5倍） 
最大解像度：1920×1080（2MP） 
フレームレート：30fps@1920×1080 
取得頻度：該当なし 
防水等級：IP66 
防塵等級：IP66 
防爆記号：該当なし 
暗視補正機能：無 
耐放射線性：無 
稼働時間：該当なし 
給電方式：電源コード 
https://www.forcemedia.co.jp/vivotek/bullet/ib9369 </t>
  </si>
  <si>
    <t>対象領域に居る人の行動を識別（映像分析、赤外線センサ、等）
対象領域にあるモビリティを識別（画像認識等）</t>
  </si>
  <si>
    <t xml:space="preserve">対象領域にいる人や動物検知の有無 </t>
  </si>
  <si>
    <t xml:space="preserve">撮影した映像から人、動物やモビリティ等を識別することが可能。 
持続録画及び静止画像を撮ることが可能。 </t>
  </si>
  <si>
    <t xml:space="preserve">人、モビリティ等の有無を検知後、ネットワーク（有線LAN）経由で信号を発信。遠隔地の管理者等が常駐する場所にて設置した機器にて信号を受信し、警告灯の点灯や警告音を発出させることが可能。 
https://gauss-ai.jp/service/gaudi/ </t>
  </si>
  <si>
    <t>準拠するガイドラインはないが独自に脆弱性検査を実施している</t>
  </si>
  <si>
    <t xml:space="preserve">暗号化鍵がクラウドサービス内のハードウェアセキュリティモジュール等の仕組みによって安全 に管理され、その暗号化鍵の使用可否が利用者側の管理下に置かれる等、利用者側の意に反した復号を行 うことができない仕組みが確立されている </t>
  </si>
  <si>
    <t>1件以上</t>
  </si>
  <si>
    <t xml:space="preserve">ガウディジギョウブフィールドセールスグループチョウ ナカムラ リョウスケ </t>
  </si>
  <si>
    <t xml:space="preserve">03-6276-1976 
r.nakamura@gauss-ai.jp </t>
  </si>
  <si>
    <t>画像監視サービス</t>
  </si>
  <si>
    <t>メタウォーター株式会社</t>
  </si>
  <si>
    <t>メタウォーター</t>
  </si>
  <si>
    <t>8010401075293</t>
  </si>
  <si>
    <t>東京都千代田区神田須田町一丁目25番地JR神田万世橋ビル</t>
  </si>
  <si>
    <t>https://www.metawater.co.jp/</t>
  </si>
  <si>
    <t>・汎用のネットワークカメラを活用した画像による現場監視サービスです。
・カメラ映像はインターネットを通し、管理対象のライブ映像を時間・場所を問わず閲覧できます。</t>
  </si>
  <si>
    <t>人（侵入者、作業者、通行者、等）
モビリティ（車両、航空機、船舶、等）</t>
  </si>
  <si>
    <t>機器を見張り対象の付近に設置（常設）
機器を見張り対象の付近に一時的に設置（仮設）</t>
  </si>
  <si>
    <t>・見張対象：浄水場、下水処理施設の無人場外施設の侵入監視
・取得するデータの種類：画像_JPEG、動画_MJPEG
・機器の設置・移動方法：人が持ち運ぶ。</t>
  </si>
  <si>
    <t>識別機能を有さない</t>
  </si>
  <si>
    <t>対象領域に居る人・モビリティの正常状態（人数、個数、文字等）との画像認識比較により、異常（侵入、持ち去り・持ち込み、等）を検知</t>
  </si>
  <si>
    <t>監視対象物・場所等の画像状態変化で認識</t>
  </si>
  <si>
    <t>電話、メール等により、音声やテキストデータを伝送することで異常内容を伝達</t>
  </si>
  <si>
    <t>警報機能を有さない</t>
  </si>
  <si>
    <t>監視対象物・場所等の画像状態変化認識時メール通知</t>
  </si>
  <si>
    <t xml:space="preserve">ISO/IEC 27001認証 </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</si>
  <si>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</si>
  <si>
    <t>①発注者
○○県
②概要
取水施設の河川状況監視、無人場外施設の監視</t>
  </si>
  <si>
    <t>営業本部 全国営業支援部 永井卓真</t>
  </si>
  <si>
    <t>エイギョウホンブ ゼンコクエイギョウシエンブ ナガイタクマ</t>
  </si>
  <si>
    <t>070-6593-7901
nagai-takuma@metawater.co.jp</t>
  </si>
  <si>
    <t>画像認識技術（Morpho Deep Detector）</t>
  </si>
  <si>
    <t>機器を見張り対象の付近に設置（常設）
機器を見張り対象の付近に一時的に設置（仮設）
事前に設定したルートに基づき自律移動（ドローン、巡回ロボット、等）
操作用機器（コントローラー）と観測機器（ドローン、巡回ロボット、等）を無線接続し、遠隔地の担当者により遠隔操作</t>
  </si>
  <si>
    <t>AIカメラなどに搭載するAIソフトウェアの提供。白杖の方の検知、車椅子の検知、転倒した人の検知、群衆カウントなどの技術を有する。</t>
  </si>
  <si>
    <t>解像度、フレームレートなどのカメラのスペック及び、AIを動かすための計算能力は高いほうが動きが高速化する。</t>
  </si>
  <si>
    <t>撮影した映像から、人、モビリティ、動物など約80品目の識別が可能。
ソフトウェアはエッジ側、クラウド側どちらに配置することも可能。</t>
  </si>
  <si>
    <t>画像処理やAIのソフトウェアであり、単体の製品としては対策はできず、プラットフォームの機能とは切り離して考えられる。</t>
  </si>
  <si>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</si>
  <si>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オープンイノベーション部 河野敏明</t>
  </si>
  <si>
    <t>オープンイノベーションブ コウノトシアキ</t>
  </si>
  <si>
    <t>090-2728-2440 平日10:00-19:00
t-kono@morphoinc.com</t>
  </si>
  <si>
    <t>システムセキュリティAZ</t>
  </si>
  <si>
    <t>セコム株式会社</t>
  </si>
  <si>
    <t>セコム</t>
  </si>
  <si>
    <t>6011001035920</t>
  </si>
  <si>
    <t>東京都渋谷区神宮前1-5-1</t>
  </si>
  <si>
    <t>主要機器：コントローラー（CN-T3000）、操作表示器（OD-U0500）、カードリーダー（CD-R1150）、画像センサー（IP-C0200）</t>
  </si>
  <si>
    <t>防犯・火災・非常救急・設備異常等を24時間365日トータルサポートする法人用セキュリティシステム。入館資格管理も可能。異常発生時は信号がコントロールセンターに送信され、緊急対処員が迅速に駆けつけ対処。</t>
  </si>
  <si>
    <t>https://www.secom.co.jp/business/security/az.html</t>
  </si>
  <si>
    <t>画像処理による検知技術（侵入者等画像センシング）</t>
  </si>
  <si>
    <t>画像センサー（IP-C0200）等</t>
  </si>
  <si>
    <t>システム制御技術 （個人ごとの入退室、出退勤の管理、設備、警備時間のスケジュール管理）</t>
  </si>
  <si>
    <t>コントローラー（CN-T3000）、操作表示器（OD-U0500）、カードリーダー（CD-R1150）</t>
  </si>
  <si>
    <t>クラウドとの通信伝送路バックアップ技術（デュアルLCA）</t>
  </si>
  <si>
    <t>コントローラー（CN-T3000）</t>
  </si>
  <si>
    <t>白煙噴射による犯行抑制技術（フォギープロテクション）</t>
  </si>
  <si>
    <t>フォギープロテクション（SM-E0080）</t>
  </si>
  <si>
    <t>SECOM System SecurityApp等</t>
  </si>
  <si>
    <t>人（侵入者、作業者、通行者、等）
火災による熱や煙、空調/照明やエレベーターなどの設備異常</t>
  </si>
  <si>
    <t>静止画や動画データ
赤外線センサーによる人検知、窓・扉の開閉センサーによる検知、非常・救急通報操作を特定小電力無線通信にて受信</t>
  </si>
  <si>
    <t>建物内に、画像センサー・赤外線センサー・開閉センサーなどを設置する。画像センサーにより侵入者を検知すると検知前／検知時／検知後の画像データを取得。
さらに、画像センサーに内蔵されたマイクにて音声データを取得。監視センターへ異常信号と異常検知時の映像を送信することが可能。
（https://www.secom.co.jp/business/security/az.html）</t>
  </si>
  <si>
    <t>【画像センサー仕様】
サイズ（直径156mm × 高さ72mm）
質量（540g）
動作環境温度（-10℃～50℃）</t>
  </si>
  <si>
    <t>対象領域に居る人が関係者か否かを識別（画像認識等）
対象領域に居る人の行動を識別（映像分析、赤外線センサ、等）
火災の発生、設備の異常</t>
  </si>
  <si>
    <t>対象領域に居る人・モビリティの正常状態（人数、個数、文字等）との画像認識比較により、異常（侵入、持ち去り・持ち込み、等）を検知
対象領域に居る人の映像分析により、異常行動（侵入、持ち去り・持ち込み、等）を検知
対象領域に居る人・モビリティの侵入形跡を熱放射（赤外線）の量や温度の変化をもとに検知</t>
  </si>
  <si>
    <t>撮影した映像を画像処理して、侵入者であるかを識別可能。</t>
  </si>
  <si>
    <t>アプリケーション等のプッシュ通知により、静止画や動画等のデータを伝送することで異常内容を伝達
異常の有無のみを伝達（警告灯の点灯、警告音の発出、等）
通信回線により異常信号、及び画像センサーで検知した際は検知時の画像・音声データをあわせて監視センターに送信。センサー検知時の映像を利用者のスマホアプリプッシュ通知。</t>
  </si>
  <si>
    <t>音（警告音等）
光（警告灯等）
音声による警告。
白煙を瞬時に噴射。
監視センターからの警告音声メッセージ送信。</t>
  </si>
  <si>
    <t>不審者を検知後、ネットワーク（インターネット、LTE）経由で監視センターに送信。
双方向通信により機器設置場所の状況をリアルタイムで映像と音で確認しながら、監視センターから音声による警告を行うことが可能。
センサー検知時の映像をプッシュ通知により利用者のスマホアプリで確認することもできる。</t>
  </si>
  <si>
    <t xml:space="preserve">ISO/IEC 27001認証 
ISO/IEC 27017認証 
JIS Q 15001認証 </t>
  </si>
  <si>
    <t>暗号化により保護されている</t>
  </si>
  <si>
    <t>AZを含む法人向けシステムセキュリティ全体の契約件数は約110万件（個別内訳は非公表）</t>
  </si>
  <si>
    <t>個別機関は非公表</t>
  </si>
  <si>
    <t>①発明の名称：画像処理装置及び画像処理プログラム
特許番号：特許第7221092号
②発明の名称：画像処理装置
特許番号：特許第7129271号
③発明の名称：警備装置及び警備システム
特許番号：特許第5328433号</t>
  </si>
  <si>
    <t>カメラ画像利活用ガイドブック（経済産業省）</t>
  </si>
  <si>
    <t>・画像センシング技術によるハイグレードなセキュリティサービスに加え、スマートフォンによる設備制御などの操作、カメラモニタリング、入退管理、勤怠管理といった様々な機能を提供可能
・無線式の機器接続を可能とし、機器設置先の美観配慮や工事に掛かるコストを低減
・大規模施設の対応が可能な主装置に加え、多様な機能はそのままに小～中規模向けにコンパクトでコストを押させた主装置もラインアップし、お客様の規模やニーズ、予算に合わせたご提案を可能としている</t>
  </si>
  <si>
    <t>コーポレートコウホウブ イブミヒロアキ</t>
  </si>
  <si>
    <t>03-5775-8210 平日9:00-18:00 
press@secom.co.jp</t>
  </si>
  <si>
    <t>セコムスタッフオペレーションシステム</t>
  </si>
  <si>
    <t>本システムは、ウェアラブルカメラシステムとスタッフ管理システムで構成。発生事案の状況や位置を正確に把握しながら指示・事案管理を行うことが可能で、事故や障害発生の未然防止・被害最小化を実現します。</t>
  </si>
  <si>
    <t>https://www.secom.co.jp/corporate/release/2016/nr_20161121.html</t>
  </si>
  <si>
    <t>人（侵入者、作業者、通行者、等）
モビリティ（車両、航空機、船舶、等）
警備員により種々の情報取得が行われる。</t>
  </si>
  <si>
    <t>静止画や動画データ
位置情報・文字情報</t>
  </si>
  <si>
    <t>警備員が胸に装着したウェアラブルカメラにより、巡回中の対象物を静止画・動画データで共有。デバイスの位置情報や入力された文字情報なども送信。</t>
  </si>
  <si>
    <t>警備員が胸に装着したウェアラブルカメラにより、巡回中の対象物を静止画・動画データを取得することが可能。デバイスの位置情報や入力された文字情報なども取得。</t>
  </si>
  <si>
    <t>・サイズ・重量：スマートフォン程度のサイズ
・フレームレート、取得頻度：お客様の環境に応じて設定</t>
  </si>
  <si>
    <t>暗号化により保護されている。通信回線として閉域網を利用。</t>
  </si>
  <si>
    <t>数十件</t>
  </si>
  <si>
    <t>初期導入費用＋ウェアラブル端末の台数により個別相談</t>
  </si>
  <si>
    <t>①発明の名称：位置推定システム、位置推定方法及びプログラム　
特許番号：特許第7009260号
②発明の名称：位置推定システム、位置推定方法及びプログラム
特許出願番号：特願2019-015740</t>
  </si>
  <si>
    <t>・携帯電話の電波が届かない場所では使用不可。
・防爆仕様ではないため、火薬庫等の危険場所では使用できない。</t>
  </si>
  <si>
    <t>＜サービス概要＞
スタッフオペレーションシステムは、ウェアラブルカメラシステムとスタッフ管理システムの2つのシステムで構成されています。
ウェアラブルシステム…常駐警備員、対処スタッフ等が所持するウェアラブルカメラに専用アプリをインストール、監視センターに現地状況をリアルタイムで共有。
スタッフ管理システム…常駐警備員、対処スタッフ等が所持するウェアラブルカメラに専用アプリをインストール、IP音声通話、画像や位置情報等を共有し、監視センタ―とスタッフ間で迅速かつ正確な情報連携を行う。
2つのシステムを組み合わせて活用することで、発生事案の正確な状況や、対応するスタッフの位置を正確に把握しながら指示・事案管理を行うことが可能となり、事故や障害発生の未然防止・被害最小化を実現します。
＜特徴＞
・警備員の使い勝手を最優先に考えたシンプルな専用アプリによる優れた操作性。
・通信回線として閉域網を活用することで高度なセキュリティを確保。</t>
  </si>
  <si>
    <t>セコムはこの契約に基づくサービス提供中、セコムの責に帰すべき事由によりお客様に直接かつ現実に生じた通常の損害について、この契約に基づきお客様がセコムに対して支払った直近の1年間の月額料金の総額を上限として、その損害を賠償します。</t>
  </si>
  <si>
    <t>コーポレート広報部 井踏博明（SSOS）</t>
  </si>
  <si>
    <t>コーポレートコウホウブ イブミヒロアキ（エスエスオーエス）</t>
  </si>
  <si>
    <t>バーチャル警備システム</t>
  </si>
  <si>
    <t>「バーチャル警備システム」は、AIを搭載したバーチャルキャラクター「バーチャル警備員」が警戒監視や受付業務等の警備サービスを提供するセキュリティシステムです。</t>
  </si>
  <si>
    <t>https://www.secom.co.jp/business/vks/</t>
  </si>
  <si>
    <t>空間認識技術</t>
  </si>
  <si>
    <t>画像認識技術</t>
  </si>
  <si>
    <t>人（侵入者、作業者、通行者、等）</t>
  </si>
  <si>
    <t>静止画や動画データ
距離画像データ</t>
  </si>
  <si>
    <t xml:space="preserve">機器を見張り対象の付近に設置（常設）
機器を見張り対象の付近に一時的に設置（仮設）
</t>
  </si>
  <si>
    <t>筐体に搭載されたカメラ（前後に設置しているため360度監視可能）にて、静止画・動画データを取得することが可能。モーションセンサーにより筐体周辺の人の動きを検出可能。距離画像センサーにより周辺空間の状況を検出可能。</t>
  </si>
  <si>
    <t>・サイズ：W90cm×D100cm×H190cm　※設置スペース（最大W120cm×D180cm​）
・重量：350kg
・表示機能：大画面ディスプレイ一体型ミラーを用いて等身大キャラクターを表示、案内図等を表示することも可能。
・通信回線：Wi-Fi、5G、LTE​　
・検知機能：有（人検知、行動検知等）
・遠隔通話に関する装置の有無：有　※マイク、スピーカー</t>
  </si>
  <si>
    <t>・本体に内蔵されているステレオカメラ等を用いて静止画、動画データ、距離画像情報（位置情報）を取得可能です。</t>
  </si>
  <si>
    <t>対象領域に居る人が関係者か否かを識別（画像認識等）
対象領域に居る人の行動を識別（映像分析、赤外線センサ、等）</t>
  </si>
  <si>
    <t>対象領域に居る人の映像分析により、異常行動（侵入、持ち去り・持ち込み、等）を検知</t>
  </si>
  <si>
    <t>筐体内部に搭載しているカメラやモーションセンサなどの各種センサを用いて、AI解析により周辺通行者への目合わせや声掛けを行います。問い合わせなどにリアルタイムで会話応答して、地図などを表示しながら案内誘導も可能。異常検知時は、監視用モニター上で通知することも可能です。</t>
  </si>
  <si>
    <t>アプリケーション等のプッシュ通知により、静止画や動画等のデータを伝送することで異常内容を伝達
異常の有無のみを伝達（警告灯の点灯、警告音の発出、等）</t>
  </si>
  <si>
    <t>監視卓側の監視アプリにて、リアルタイム映像とともに、音や音声にて異常を通知することが可能。異常検知時の静止画や動画データもクラウドサーバー上に保存可能。</t>
  </si>
  <si>
    <t>暗号化による保護、ならびに、監視アプリのログイン時に二段階認証を用いている。</t>
  </si>
  <si>
    <t xml:space="preserve">オフィスエントランス、銀行、イベント会場、公共施設窓口等	</t>
  </si>
  <si>
    <t>・初期導入費用：100万円～（税抜）
・機器のレンタル料（1台）：35万円～（税別）
・ホームページ：https://www.secom.co.jp/business/vks/</t>
  </si>
  <si>
    <t>①発明の名称：監視表示装置
特許番号：特許第7356524号
②発明の名称：監視表示装置
特許番号：特許第7312598号
③発明の名称：警備システム及び監視表示装置
特許番号：特許第7340063号</t>
  </si>
  <si>
    <t>・常時給電が必要。
・設置場所の騒音環境は60dB以下であること。
・防水仕様ではない為、屋外設置不可。
・防爆仕様ではないため、火薬庫等の危険場所では使用できない。</t>
  </si>
  <si>
    <t>「バーチャル警備システム」は、AIを搭載したバーチャルキャラクター「バーチャル警備員」が常駐警備サービスを提供するセキュリティシステムです。
周辺環境に溶け込むディスプレイ一体型ミラー上に3Dモデルとして表示された「バーチャル警備員」が警戒監視や受付業務などを提供、対処や緊急対応などの業務は熟練した常駐警備員が提供します。
人手不足時代のセキュリティニーズに対応し、人員配置の効率化とコストを抑えながら警備強化を実現、幅広いお客さまに高度な常駐警備サービスをご利用いただけます。
＜特徴＞
バーチャル警備システム」は、防災センターなどに設置したモニタリングダッシュボード（監視卓アプリ）から最大3台の「バーチャル警備員」を管理でき、常駐警備員と連携した効率的で高度な施設警備を提供します。
「バーチャル警備員」には「衛（まもる）」と「愛（あい）」の2キャラクターがあり、使い分けることができます。
＜主な機能＞
・AIを活用した高度な警戒監視
・自律式の音声対話
・自然で親しみやすい受付対応
・クラウドを活用した遠隔対応
・外部デバイスとの連携
&lt;受賞歴＞
・2021年 バーチャル警備システムの取り組みが、内閣府「日本オープンイノベーション大賞」経済産業大臣賞受賞
・2022年 バーチャル警備システムを活用した「AIルフィ」が、デジタル庁「good digital award」エンターテインメント部門優秀賞受賞</t>
  </si>
  <si>
    <t>コーポレート広報部 井踏博明（バーチャル警備システム）</t>
  </si>
  <si>
    <t>コーポレートコウホウブ イブミヒロアキ（バーチャルケイビシステム）</t>
  </si>
  <si>
    <t>セコム・ホームセキュリティ（NEO、スマートNEO）</t>
  </si>
  <si>
    <t>【セコム・ホームセキュリティNEO（主要装置）】ホームコントロールユニット(HC-N3050)、ホームコントローラー(OD-U0610/OD-U0620)、センサーライトカメラ(LC-R0150/0160)、マイドクターウォッチ(WR-B0010/0020/0030)</t>
  </si>
  <si>
    <t>24時間365日ご自宅を各種センサーで見守る家庭向けセキュリティシステム。異常発生時は信号がコントロールセンターに送信され、緊急対処員が迅速に駆けつけ対処すると共に、ご契約先や緊急連絡先に状況確認。</t>
  </si>
  <si>
    <t>https://www.secom.co.jp/homesecurity/</t>
  </si>
  <si>
    <t>特定小電力無線技術</t>
  </si>
  <si>
    <t>【セコム・ホームセキュリティNEO】ホームコントロールユニット(HC-N3050)、ホームコントローラー(OD-U0610/OD-U0620)、非常ボタン(PB-N0400)、マイドクター(MB-N0100)、侵入送信器(WM-G0410)、空間センサー(PI-S0650)、煙感知器(SM-D0440)、熱感知器(HE-T0500)、ガス送信器(TR-M0190)、フラッシュライト(LM-P0080) 等</t>
  </si>
  <si>
    <t>セキュリティモード制御技術</t>
  </si>
  <si>
    <t>【セコム・ホームセキュリティNEO】ホームコントロールユニット(HC-N3050)、ホームコントローラー(OD-U0610/OD-U0620)、SECOMカンタービレ App、SECOM Home Security App等</t>
  </si>
  <si>
    <t>利用者認証技術</t>
  </si>
  <si>
    <t>【セコム・ホームセキュリティNEO】ホームコントロールユニット(HC-N3050)、ホームコントローラー(OD-U0610/OD-U0620)、セサモIDF（FI-E0250）、SECOMカンタービレ App、SECOM Home Security App等</t>
  </si>
  <si>
    <t>センシング技術</t>
  </si>
  <si>
    <t>センサーライトカメラ（LC-R0150、LC-R0160）</t>
  </si>
  <si>
    <t>SECOMカンタービレ App、SECOM Home Security App等</t>
  </si>
  <si>
    <t>人（侵入者、作業者、通行者、等）
火災による熱や煙</t>
  </si>
  <si>
    <t>静止画や動画データ
赤外線センサーによる人感検知、窓・扉の開閉センサーによる検知データ。
非常・救急通報操作を特定小電力無線通信にて受信。
バイタルリストバンドで取得した活動量データをBluetooth通信にて受信。</t>
  </si>
  <si>
    <t>屋外に設置したセンサーカメラが人を検知したときの映像をコントローラーで記録。記録映像を再生して確認。
屋内（部屋内、窓、扉など）に設置した赤外線センサーや開閉センサーの検知すると特定小電力通信によりコントローラに異常信号を送信。コントローラが異常信号を受信すると通信回線（インターネット、LTE）を使用してコントロールセンターに異常信号が送信される。</t>
  </si>
  <si>
    <t>【センサーカメラ仕様】
サイズ：(H)276cm×(W)137.2cm×(D)340cm　
重量：約2.1kg
画角：水平70°・垂直50°ズーム：なし　
最大解像度：38万画素
フレームレート：10fps　
取得頻度：センサー検知時・手動記録操作時、検知物体移動速度は0.6m/s　
防水等級：IPX5　
動作環境温度：-20℃ ～ 60℃ 　
防爆記号：なし　　
暗視補正機能：有(デイナイト切替)　
耐放射線性：無　稼働時間：常時　給電方式：AC100V(直結orACコード)</t>
  </si>
  <si>
    <t>対象領域での人の有無を識別、火災の発生を識別</t>
  </si>
  <si>
    <t>対象領域に居る人・モビリティの侵入形跡を熱放射（赤外線）の量や温度の変化をもとに検知
窓・扉の開閉を検知。ガラスの割れによる検知。ボタン操作による侵入検知。</t>
  </si>
  <si>
    <t>赤外線センサーの検知出力の変化から人を識別可能。</t>
  </si>
  <si>
    <t>アプリケーション等のプッシュ通知により、静止画や動画等のデータを伝送することで異常内容を伝達
通信回線により異常信号をコントロールセンターに送信。センサー検知時の映像を利用者のスマホアプリプッシュ通知。</t>
  </si>
  <si>
    <t>センサーカメラ（赤外線センサー）にて検知時、操作制御器で映像の表示と記録、感知音を鳴動。スマートフォンアプリにて記録データを再生することが可能。</t>
  </si>
  <si>
    <t>一般家庭と合わせホームセキュリティの契約件数は約156万件。</t>
  </si>
  <si>
    <t>セコム・ホームセキュリティ
【防犯中心プラン】
機器レンタル 初期費用）工事料：\58,000-保証金：\20,000-　 月額料金）\7,200-  
機器お買取り 初期費用）買取システム料金：\375,700-  月額料金）\4,600-   
【見守り中心プラン】
機器レンタル 初期費用）工事料：\44,000- 保証金：\20,000-　 月額料金）\4,600-   
機器お買取り 初期費用）買取システム料金：\199,900-  月額料金）\3,100-   
※すべて税別料金
ホームページ　　https://www.secom.co.jp/homesecurity/price/?link=header</t>
  </si>
  <si>
    <t>①発明の名称：警備システムの制御装置及び警備システム
特許番号：特許第7393231号
②発明の名称：警備システム、携帯端末、警備装置、警備方法及びプログラム
特許番号：特許第6855275号
③発明の名称：警備システム、携帯端末及びプログラム
特許出願番号：特願2021-083707</t>
  </si>
  <si>
    <t>・一部機器については防水仕様ではない為、屋外設置不可。
・使用環境温度範囲（-10℃～45℃）以外では使用不可。
・使用環境湿度範囲（30％～90％）以外では使用不可。
・一部機器については常時給電が必要。
・防爆仕様ではないため、火薬庫等の危険場所では使用できない。</t>
  </si>
  <si>
    <t>お住まいや財産、ご家族の安否など、大切なものをきめ細かく見守ります。
「セコム・ホームセキュリティ」は契約件数・拠点数・提供年数いずれもNO1。もしもの時に皆様のもとへ駆けつけ、1981年のサービス開始以来培った経験で適切な対応をいたします。
防犯、火災監視、非常通報という基本サービスに加え、救急通報、安否みまもりサービスなどに加え、防犯カメラや金庫の見守り、窓周りの見守りなどをご要望に合わせて幅広いプランを提供します。
万が一の際にはセコムが駆けつけ、救急車の手配や緊急連絡先へのご連絡など適切な対処を行うため安心してお過ごしいただくことが可能です。
また、「いつでもみまもり」アプリを通じて見守りを担う方（ご家族など）がプライバシーに配慮しながら緩やかに見守り。万が一の際にはご家族・ケアマネジャーからセコムへ駆けつけを要請することができます。
ご導入に関してもセコムがご利用開始まで一式を担うため安心してスタートすることが可能です。</t>
  </si>
  <si>
    <t>賠償上限・免責規定については顧客と協議のうえ個別に規定</t>
  </si>
  <si>
    <t>コーポレート広報部 井踏博明（HS）</t>
  </si>
  <si>
    <t>コーポレートコウホウブ イブミヒロアキ（エイチエス）</t>
  </si>
  <si>
    <t>セキュリティロボット「cocobo」</t>
  </si>
  <si>
    <t>cocobo（ココボ）は、AI・5G等を活用し、巡回警備や点検業務を行うセキュリティロボット。安全確保を担う“視覚・判断力”等を備え、施設の防災センターと連携して幅広い業務の効率化と品質向上を実現。</t>
  </si>
  <si>
    <t>https://www.secom.co.jp/business/cocobo/</t>
  </si>
  <si>
    <t>自律走行技術</t>
  </si>
  <si>
    <t>障害物認識・回避技術</t>
  </si>
  <si>
    <t>画像情報解析技術</t>
  </si>
  <si>
    <t>センサー情報解析技術</t>
  </si>
  <si>
    <t>人（侵入者、作業者、通行者、等）
放置物・熱源等</t>
  </si>
  <si>
    <t>静止画や動画データ
電磁波（赤外線、紫外線、等）データ</t>
  </si>
  <si>
    <t>事前に設定したルートに基づき自律移動（ドローン、巡回ロボット、等）
操作用機器（コントローラー）と観測機器（ドローン、巡回ロボット、等）を無線接続し、遠隔地の担当者により遠隔操作</t>
  </si>
  <si>
    <t>・搭載している全方位カメラやステレオカメラで静止画・動画データを取得することが可能。熱画像センサで熱源を検出することが可能。</t>
  </si>
  <si>
    <t>対象領域に居る人の行動を識別（映像分析、赤外線センサ、等）
対象領域の放置物、熱源を識別</t>
  </si>
  <si>
    <t>・カメラがとらえた映像とセンサーの情報をリアルタイムでAIが解析し、残留者・転倒者・放置物等を検知します。</t>
  </si>
  <si>
    <t>アプリケーション等のプッシュ通知により、静止画や動画等のデータを伝送することで異常内容を伝達
異常の有無のみを伝達（警告灯の点灯、警告音の発出、等）
搭載したカメラでとらえた映像をリアルタイムでAI解析し、異常内容を防災センター等の監視卓PCに通報します。</t>
  </si>
  <si>
    <t>音（警告音等）
光（警告灯等）
人体に無害な白煙を噴射し威嚇することが可能。</t>
  </si>
  <si>
    <t>搭載したカメラでとらえた映像等の情報、異常などの検知情報は、ネットワーク（LTE、5G、Wi-Fi等）経由で監視卓にデータ伝送。防災センター等の監視卓PCにて信号を受信し、警告灯の点灯や警告音を発生させることが可能。映像・音声で状況を確認可能。</t>
  </si>
  <si>
    <t>・初期導入費用：100万円～（税抜き）
・機器レンタル料：39万円～（cocobo本体、充電台、監視卓含みます）
・ホームページ：https://www.secom.co.jp/business/cocobo/</t>
  </si>
  <si>
    <t>・潮風のあたる環境では運用不可。
・防爆仕様ではないため、火薬庫等の危険場所では使用できない。</t>
  </si>
  <si>
    <t>「cocobo」は定められた巡回ルートを自律走行し、ルート上の歩行者や障害物は自動で避けて走行。搭載したカメラでとらえた映像をリアルタイムでAI解析、ルート上の放置物などを自動で検知して防災センター（監視卓PC）に通報します。
点検業務を行う際には、ゴミ箱などの点検などの目的に応じたアームを装着します。
また、「バーチャル警備システム」や建物の監視カメラ映像、エレベーター・電気錠などの設備情報、施設や地域の情報など、クラウド上のさまざまな情報を活用し、平時・有事の安全確保から有用・快適情報の提供まで行います。
セコムが長年培った警備ノウハウに基づく運用上の工夫が多数盛り込まれています。
＜受賞歴＞
・「2022年日経優秀製品・サービス賞」最優秀賞受賞
・「2022年度グッドデザイン賞」受賞</t>
  </si>
  <si>
    <t>コーポレート広報部 井踏博明（cocobo）</t>
  </si>
  <si>
    <t>コーポレートコウホウブ イブミヒロアキ（ココボ）</t>
  </si>
  <si>
    <t>ココセコム</t>
  </si>
  <si>
    <t>ココセコム本体（CC-T0440）</t>
  </si>
  <si>
    <t>持ち運べるセキュリティ専用端末。大切な人がココセコムを持っていればセコムに通報できる。大切なモノに備えておけば位置や移動を確認できる。もしものときはお客さまからの要請によりセコムが駆けつけます。</t>
  </si>
  <si>
    <t>https://www.855756.com/</t>
  </si>
  <si>
    <t>キッズデザインガイドライン（キッズデザイン協議会）</t>
  </si>
  <si>
    <t>人（侵入者、作業者、通行者、等）
モビリティ（車両、航空機、船舶、等）
モノ</t>
  </si>
  <si>
    <t>位置情報、登録済みWi-Fi（SSID）／BLE信号の検知情報、本体の電源ON／OFF情報、加速度データ、通報ボタン情報</t>
  </si>
  <si>
    <t>人が所持、又は車両やモノに設置するセキュリティ専用端末（バッテリー稼働）である。人や車両、物品等を対象として位置情報を取得することが可能。
ココセコム端末の紹介WEBページ（https://www.855756.com/model/）</t>
  </si>
  <si>
    <t>見張り対象（人、車両、モノ）が予め設定したエリアから出た、もしくは、入ったことを識別する。 見張り対象（車両、モノ）が移動状態、もしくは、停止状態を識別する。 見張り対象（人、車両、モノ）が予め設定したWi-Fi（SSID）／BLEを検知、もしくは、非検知となったことを識別する。 通報ボタン情報を利用し見張り対象（人）による通報操作かどうかを識別する。</t>
  </si>
  <si>
    <t>見張り対象（人）からの通報ボタン操作により非常状態を検知。 見張り対象（車両）が所定エリアから出ることにより移動異常を検知。</t>
  </si>
  <si>
    <t>取得した加速度データ、および位置情報から移動、停止を検知する技術。</t>
  </si>
  <si>
    <t>アプリケーション等のプッシュ通知により、静止画や動画等のデータを伝送することで異常内容を伝達
電話、メール等により、音声やテキストデータを伝送することで異常内容を伝達
監視センターに異常内容を通知、監視センターから音声通話にて管理者等に伝達。</t>
  </si>
  <si>
    <t>音（警告音等）
ディスプレイ表示</t>
  </si>
  <si>
    <t>人、車両、モノの異常を検知後、ネットワーク（LTE）経由で信号を発信。監視センターにて異常信号を受信し、位置情報を確認。監視センターから遠隔地の管理者に音声通話にて伝達することが可能。</t>
  </si>
  <si>
    <t xml:space="preserve">暗号化により保護されている	</t>
  </si>
  <si>
    <t>10万件以上</t>
  </si>
  <si>
    <t>①発注者
大手物流会社
②概要
荷物貨物の位置情報追跡用。万一の場合の備え。
③参考URL
なし
④投資対効果
貨物の盗難、紛失等の事故発生時に迅速な調査を実現</t>
  </si>
  <si>
    <t>①発注者
訪問看護師派遣会社
②概要
訪問先でのトラブル時の通報用。
③参考URL
なし
④投資対効果
スタッフの安心感醸成と管理効率向上を実現</t>
  </si>
  <si>
    <t>①発注者
大手バス会社（観光バス）
②概要 
非常通報によるバスジャック対策　兼運用管理（ATIS連携）
③参考URL
なし
④投資対効果
スタッフの安心感醸成と管理効率向上を実現</t>
  </si>
  <si>
    <t>初期導入費用：4,000円（税抜） ・機器の購入額（1台）：標準充電器2,500円（税抜）
 ・機器のレンタル料（1台）：1,200円（税抜）
 ・ホームページ：https://www.855756.com/charge/</t>
  </si>
  <si>
    <t>①発明の名称：判定システム及び判定装置
特許番号：特許第7402090号</t>
  </si>
  <si>
    <t>・携帯電話の電波が届かない場所では使用不可。
・サービス提供エリアは、日本国内に限ります。
・使用環境温度範囲（-20℃～60℃）以外では使用不可。
・防爆仕様ではないため、火薬庫等の危険場所では使用できない。</t>
  </si>
  <si>
    <t>2001年にサービスを開始した日本初の本格的な屋外用セキュリティ専用端末で、持っている人や物の場所が分かる位置検索機能、緊急時のココセコムオペレーションセンターへの通報機能を備え、万一の際には要請に応じてセコムが現地に駆け付けます。従業員の安全対策、重要物の預かりや運搬時の盗難・紛失対策、車両や建設機械の運行管理や盗難対策など、安全・信用・事業継続の確保のために広くご活用いただいています。またご家庭ではお子さん、女性、高齢者の所在確認や緊急時の通報などにお使いいただき、発売から20年を経て、これまでの貢献事例は約10,000件を超えています。グッドデザイン賞・キッズデザイン賞受賞。</t>
  </si>
  <si>
    <t>セコムは、セコムの責に帰すべき事由によりお客様に損害が生じた場合（ただしセコムが利用している電気通信事業者の電気通信設備または他の電気通信事業者の電気通信設備に起因する損害は該当しないものとします）、100万円を限度としてお客様に賠償します。</t>
  </si>
  <si>
    <t>コーポレート広報部 井踏博明
（ココセコム）</t>
  </si>
  <si>
    <t>コーポレートコウホウブ イブミヒロアキ（ココセコム）</t>
  </si>
  <si>
    <t>レーザーセンサー</t>
  </si>
  <si>
    <t>LR-S0020・LR-S0030</t>
  </si>
  <si>
    <t>屋内／屋外の壁などに設置し、広範囲監視、かつ、監視エリアの設定が可能なレーザービームのスキャンで監視範囲を監視するセンサー（水平監視タイプ、垂直監視タイプの2タイプ）</t>
  </si>
  <si>
    <t>https://www.secom.co.jp/business/security/goods/laser-sensor.html</t>
  </si>
  <si>
    <t>電磁波（赤外線、紫外線、等）データ</t>
  </si>
  <si>
    <t>屋外・屋内設置が可能なレーザービームを使用した侵入監視センサー。最大監視距離30mで180度の範囲を走査しながら監視可能。壁面などに設置して敷地内への侵入（人・車両）を検知して、異常出力が可能。</t>
  </si>
  <si>
    <t>・サイズ（高さ305㎜×幅151㎜×奥行158㎜）
・質量約1.5㎏
・防水性能（IPX5相当）
・使用電源（DC24V）
・動作環境温度（-20～60℃）</t>
  </si>
  <si>
    <t>対象領域に居る人の行動を識別（映像分析、赤外線センサ、等）
対象領域に人や車両などの物体の有無を識別</t>
  </si>
  <si>
    <t>対象領域に侵入した物体の大きさ、移動距離、速度や滞留時間を測定して人や車両を検知</t>
  </si>
  <si>
    <t>レーザセンサーの測距データ（点群データ）を信号処理することで人や車両の進入を検出する機能</t>
  </si>
  <si>
    <t>異常の有無のみを伝達（警告灯の点灯、警告音の発出、等）</t>
  </si>
  <si>
    <t>接点出力に連動するように、音や光などの警告装置やセキュリティシステム、カメラなどと連動可能</t>
  </si>
  <si>
    <t>本製品の接点出力を監視コントローラに結線して、ネットワーク（インターネット・LTE）経由で監視センターへの異常通知。</t>
  </si>
  <si>
    <t>脆弱性検査を実施しておらず実施する予定もない</t>
  </si>
  <si>
    <t>1万件以上</t>
  </si>
  <si>
    <t>初期費用（機器代）：レーザーセンサー1台あたり￥200,000（税別・参考価格）
初期費用（工事料）：都度見積り（規模やプランにより異なります）
モデルプラン例：レーザーセンサー2台を設置した場合（参考価格）
機器一式（コントローラー、センサー、電源など）約55万円、工事料金　約12万円（税別）
ホームページ：https://www.secom.co.jp/business/security/goods/laser-sensor.html</t>
  </si>
  <si>
    <t>①発明の名称：監視用センサ
特許番号：特許第4907732号
②発明の名称：監視用センサ
特許番号：特許第5539060号
③発明の名称：監視用センサ
特許番号：特許第5590992号</t>
  </si>
  <si>
    <t>・常時給電が必要。
・防爆仕様ではないため、火薬庫等の危険場所では使用できない。</t>
  </si>
  <si>
    <t>・レーザービームで侵入物体の大きさ・移動距離・移動速度・滞留時間により小動物、鳥、雨などの誤報を排除可能
・センサー1台で広範囲を監視できるため配管、配線の引き回しが少なく工事負担が少なく導入しやすい
・センサーの種類により、水平監視が困難な狭いエリアの検知も可能としている</t>
  </si>
  <si>
    <t>コーポレート広報部 井踏博
（レーザーセンサー）</t>
  </si>
  <si>
    <t>コーポレートコウホウブ イブミヒロアキ（レーザーセンサー）</t>
  </si>
  <si>
    <t>ｕｇｏ株式会社</t>
  </si>
  <si>
    <t>ユーゴー</t>
  </si>
  <si>
    <t>東京都千代田区東神田1-7-8 プライム東神田ビル9F</t>
  </si>
  <si>
    <t>https://ugo.plus</t>
  </si>
  <si>
    <t>https://ugo.plus/products/</t>
  </si>
  <si>
    <t>ロボット開発技術（業務DXロボットugo）</t>
  </si>
  <si>
    <t>2020001125230</t>
  </si>
  <si>
    <t>ソフトウェア開発技術（ugo Platform）</t>
  </si>
  <si>
    <t>人（侵入者、作業者、通行者、等）
メーターなど</t>
  </si>
  <si>
    <t>静止画や動画データ
超音波データ
電磁波（赤外線、紫外線、等）データ
2D LiDAR、3D LiDARデータ</t>
  </si>
  <si>
    <t>①ugo Pro
・サイズ（長さ(cm)×幅(cm)×高さ(cm)）58cm×44cm×180cm
・重量（kg）　　　56kg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②ugo mini
・サイズ（長さ(cm)×幅(cm)×高さ(cm)）35cm×35cm×62cm-182cm
・重量（kg）　　　13kg
・稼働時間（h）　　3時間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③ugo Ex
・サイズ（長さ(cm)×幅(cm)×高さ(cm)）58cm×38cm×180cm
・重量（kg）　　　35kg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t>
  </si>
  <si>
    <t>対象領域に居る人が関係者か否かを識別（画像認識等）
対象領域にある文字（車両ナンバー等）を識別（画像認識、文字認識、等）</t>
  </si>
  <si>
    <t>対象領域に居る人・モビリティの侵入形跡を熱放射（赤外線）の量や温度の変化をもとに検知
対象領域に居る人・モビリティの侵入形跡を超音波を発信し受信するまでの時間等の変化をもとに検知</t>
  </si>
  <si>
    <t>ugoで撮影した画像から、Deep Learningを用いて人等を識別することが可能。検出したことをメールやSNS・電話などで通知することも可能。</t>
  </si>
  <si>
    <t>人等の有無や異常を検知後、ネットワーク経由で信号を発信。遠隔地の管理者等が常駐する場所にて設置した機器にて信号を受信し、警告灯の点灯や警告音を発出させることが可能。</t>
  </si>
  <si>
    <t>当社製品の全ての通信データは暗号化されており、また、クラウド環境への接続は指定されたアドレスからのアクセスのみ許可されている。特に秘匿性の高いデータはAES256で暗号化して保存される。</t>
  </si>
  <si>
    <t>・2022年　東京都『東京都ベンチャー技術大賞』奨励賞
・2022年　日本経済新聞社 2022年「NEXTユニコーン調査」選出
・2023年　東洋経済「すごいベンチャー100 2023年最新版」選出
・2023年　MCPC award 2023　サービス＆ソリューション部門　最優秀賞
・2023年　NCBオープンアクセラレーター＠福岡2023 採択
・2023年　Panasonic Accelerator by Electric Works Company 2023 採択</t>
  </si>
  <si>
    <t>当該損害に関連するugo関連製品のugoのセールスパートナーに対する当該ugo関連製品の代金の合計額を上限とする。</t>
  </si>
  <si>
    <t>事業開発部 西野佳子</t>
  </si>
  <si>
    <t>ジギョウカイハツブ ニシノヨシコ</t>
  </si>
  <si>
    <t xml:space="preserve">03-5846-9967 平⽇10:00-17:00
bizdev@ugo.plus
</t>
  </si>
  <si>
    <t>Cisco Meraki</t>
  </si>
  <si>
    <t>シスコシステムズ合同会社</t>
  </si>
  <si>
    <t>シスコシステムズ</t>
  </si>
  <si>
    <t>5010403006506</t>
  </si>
  <si>
    <t>東京都港区赤坂9丁目7番1号ミッドタウン・タワー</t>
  </si>
  <si>
    <t>https://www.cisco.com/site/jp/ja/index.html</t>
  </si>
  <si>
    <t>MVスマートカメラ</t>
  </si>
  <si>
    <t>クラウド管理型セキュリティカメラ。特定箇所の画像変化部分を素早く検索し、その変化直前からの録画再生機能や、指定時間帯での人検知によるアラート通知（メール、Webhook）など。</t>
  </si>
  <si>
    <t>https://meraki.cisco.com/ja-jp/products/smart-cameras/</t>
  </si>
  <si>
    <t xml:space="preserve">NDAA（National Defense Authorization Act：米国国防権限法）
技術基準適合証明
</t>
  </si>
  <si>
    <t>人（侵入者、作業者、通行者、等）
モビリティ（車両、航空機、船舶、等）
TensorFlowベースのカスタムモデル</t>
  </si>
  <si>
    <t>屋外・屋内設置可能な定点カメラ（PoE給電）であり、IPネットワーク経由のクラウド管理。360度魚眼カメラはじめ複数カメラタイプがあり、室内および倉庫や駐⾞場、建物の外壁等に設置することができる。⼈や⾞両、物品等を対象として静⽌画・動画データを取得することが可能。</t>
  </si>
  <si>
    <t>カメラは複数機種があり、用途に応じてカメラ性能、防水・防塵や動作環境温度に違いがあります。詳細は下記をご確認ください。
https://meraki.cisco.com/ja-jp/products/smart-cameras/models/</t>
  </si>
  <si>
    <t>人および車両の検出し数をカウントします。特定人物や車両の識別は行いません。指定したゾーンに何人いたか、仮想ラインを設定し出入り数をカウントします。</t>
  </si>
  <si>
    <t>スケジュールを設定し、その時間に設定した対象領域への人物の侵入を検知</t>
  </si>
  <si>
    <t>撮影した映像から⼈、モビリティ、等を認識することが可能。</t>
  </si>
  <si>
    <t>電話、メール等により、音声やテキストデータを伝送することで異常内容を伝達
Webhook</t>
  </si>
  <si>
    <t>CSA STAR Level 1 Certification</t>
  </si>
  <si>
    <t>カメラ録画はカメラ内蔵ストレージに保存されクラウドには保存されません</t>
  </si>
  <si>
    <t>・データはAES-256で暗号化されております。
・Meraki のサービスは、SSAE18 や ISO 27001 などの業界をリードする規格に準拠した認証を受けたティア 1データセンターにコロケーションされています。これらのデータセンターは最先端の物理的およびサイバーセキュリティと高い信頼性を特徴としています。
・Merakiのクラウドアーキテクチャとプロダクションシステムへのアクセスは厳重に管理されています。MerakiはPayment Card Industry (PCI) Level 1認証とPCI準拠のアクセスコントロールポリシーを保持しており、開発者のアクセスはすべて暗号化された接続を介して安全で強固なインフラストラクチャでのみ実行されます。</t>
  </si>
  <si>
    <t>約400件</t>
  </si>
  <si>
    <t>約40件</t>
  </si>
  <si>
    <t>①発注者
楽天グループ株式会社 
②概要
コロナ禍でのオフィスエリアの密状況把握と 接種会場のワクチン管理に Cisco Meraki カメラ&amp;センサーを活用
③参考URL
https://meraki.cisco.com/ja-jp/customers/rakuten-company/</t>
  </si>
  <si>
    <t>・電源はPoEからの給電のみ。
・クラウド管理型のためインターネット接続が必要。</t>
  </si>
  <si>
    <t>・クラウド管理型のため管理サーバが不要
・内蔵ストレージに録画されるためレコーダー不要
・クラウドに映像は保存されない設計のためプライバシーについても万全
・RTSP対応のためサードパーティ製画像解析エンジンへの利用可能
・TensorFlowベースのカスタムモデルを利用した独自分析への利用も可能</t>
  </si>
  <si>
    <t>エンドユーザ ライセンス契約の補足をご確認ください。https://meraki.cisco.com/lib/pdf/eol/meraki_eca_ja_updated.pdf</t>
  </si>
  <si>
    <t>加入していない</t>
  </si>
  <si>
    <t>Cisco Meraki事業 片山智</t>
  </si>
  <si>
    <t>シスコメラキジギョウ カタヤマサトシ</t>
  </si>
  <si>
    <t>meraki-jp-catalogue@cisco.com</t>
  </si>
  <si>
    <t>ドローン自動巡回サービス</t>
  </si>
  <si>
    <t>綜合警備保障株式会社</t>
  </si>
  <si>
    <t>ソウゴウケイビホショウ</t>
  </si>
  <si>
    <t>3010401016070</t>
  </si>
  <si>
    <t>東京都港区元赤坂1-6-6</t>
  </si>
  <si>
    <t>https://www.alsok.co.jp/</t>
  </si>
  <si>
    <t xml:space="preserve">これまで人が施設の巡回・巡視を実施していたことに対し、自律飛行型ドローンを用いて巡回を行うもの。
</t>
  </si>
  <si>
    <t>https://www.youtube.com/watch?v=F10lRBrO7Uo&amp;list=PLq4BIw1tWmaC2yYqSQSWBcu7hfKgqKJlp&amp;index=3</t>
  </si>
  <si>
    <t>3000 Clearview Way, San Mateo, CA 94402, USA.</t>
  </si>
  <si>
    <t>事前に設定したルートに基づき自律移動（ドローン、巡回ロボット、等）</t>
  </si>
  <si>
    <t>見張り対象はご契約先となり、事前に設定したルートを飛行し、ドローンに搭載しているカメラにより画像データを取得する。取得した画像データよりAI認識による人物検知機能を用いて不審者等を検知することが可能。</t>
  </si>
  <si>
    <t>・サイズ（長さ：223㎜×幅237㎜×高さ74㎜）
・重量：775ｇ（バッテリー装着時）
・飛行可能時間：23分
・最高速度：約58㎞/ｈ
・防塵・防水等級：該当なし
・動作環境温度：-5℃～40℃
・防爆記号：該当なし
・耐放射線性：無
・威嚇機能：無
・表示機能：無
・通信機能：WiFi通信
・遠隔通話に関する装置の有無：無</t>
  </si>
  <si>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</si>
  <si>
    <t>対象領域に居る人を識別（画像認識等）</t>
  </si>
  <si>
    <t>対象領域に居る人の映像分析により、検知</t>
  </si>
  <si>
    <t>取得した画像により、人および人の形をした物体をAI機能により識別する。人と識別された場合には、アラートを当社にて開発した監視装置へ異常を通知する。</t>
  </si>
  <si>
    <t>電話、メール等により、音声やテキストデータを伝送することで異常内容を伝達
当社にて開発した監視装置に人を検知した旨の信号を通知する。</t>
  </si>
  <si>
    <t>人を検知した場合、ネットワーク（Wi-Fi）経由で異常メールを管理者に送信するとともに、当該施設内に設置した当社開発の監視装置にも異常を通知する。</t>
  </si>
  <si>
    <t xml:space="preserve">ISO/IEC 27001認証 
JIS Q 15001認証 </t>
  </si>
  <si>
    <t>データセンタに保存されるデータは「CRYPTREC暗号リスト」に掲載された暗号化アルゴリズムで暗号化し保存されている。また、インターネットを使用してデータにアクセスする場合、その通信は「CRYPTREC暗号リスト」に掲載されている暗号アルゴリズムによって暗号化されている。</t>
  </si>
  <si>
    <t>実績あり。特定情報は開示せず。</t>
  </si>
  <si>
    <t>初期費用は、巡回する範囲にWi-Fi網があるかによって大きく変動するため一律ではない。月額料金は内容にもよるが、月額198,000円～330,000円（税込）程度。</t>
  </si>
  <si>
    <t>当社の責よる債務不履行により、損害が生じた場合は、1事故10億円を限度として賠償。</t>
  </si>
  <si>
    <t>キカイケイビジギョウブ キカイエイギョウシツ セイミヤケイタ</t>
  </si>
  <si>
    <t>03-3470-1879 平日9:00-18:00
kikai-eigyo@alsok.co.jp</t>
  </si>
  <si>
    <t>REBORG-Z</t>
  </si>
  <si>
    <t>これまで人が施設の巡回・巡視を実施していたことに対し、自律走行ロボットを用いて巡回を行うもの。</t>
  </si>
  <si>
    <t>https://www.alsok.co.jp/corporate/robot/reborg-x/</t>
  </si>
  <si>
    <t>巡回ロボットにより屋内・屋外を自動巡回を行う。監視カメラを搭載しており、施設内外の巡回エリア内にある車両、物品や人を対象として音声・動画データを取得することが可能。</t>
  </si>
  <si>
    <t>・サイズ（高さ：1,530㎜×直径700㎜）
・重量：180㎏以下
・連続走行時間：２時間
・最大時速：4.6㎞/h
・防塵・防水等級：IP54相当
・動作環境温度：5℃～35℃
・防爆記号：該当なし
・耐放射線性：無
・威嚇機能：有（ライト、音声、画面表示等）
・表示機能：有（警告等の状態表示LED、液晶ディスプレイ）
・通信機能：LTE、WiFi通信
・遠隔通話に関する装置の有無：有（マイク、スピーカー、カメラ）</t>
  </si>
  <si>
    <t>・サイズ（高さ：155㎜×直径117㎜）
・重量：1200g以下
・画角：水平3.4°（TELE）～56°（WIDE）、垂直2.6°（TELE）～43°（WIDE）
・調整角度：水平（PAN）0°～＋350°、垂直（TILT）-30°～＋90°
・ズーム：「光学18倍」
・最大解像度：VGA（800dpi×600dpi）
・フレームレート：最大30fps
・取得頻度：常時
・防塵・防水等級：該当なし
・動作環境温度：-10℃～50℃
・防爆記号：該当なし
・耐放射線性：無
・稼働時間：24時間
・給電方式：電源コード式</t>
  </si>
  <si>
    <t>対象領域に居る人が関係者か否かを識別（画像認識等）</t>
  </si>
  <si>
    <t>警戒開始後に搭載されたレーザーセンサにより異常を検知した際、当社にて開発したソフトを内蔵した管理用パソコンに人検知および各種異常を検知した情報が通知される。また、事前に取得した画像または施設地図と巡回時の差異を検知した場合にも管理用パソコンに通知される。</t>
  </si>
  <si>
    <t>当社にて開発したソフトを内蔵した管理用パソコンに人検知および各種異常を検知した情報が通知される。</t>
  </si>
  <si>
    <t>巡回中に人または物体、その他異常を検知した場合は、ネットワーク（LTE、Wi-Fi等）に異常信号を送信。遠隔地の管理者や防災センター員が常駐する場所に設置した監視機器にて信号を受信することにより異常を覚知。監視機器では、警告灯の点灯や警告音で通知することも可能。また、弊社ガードセンター（監視センター）へ連絡することにより、警備員の駆け付け対応も可能。</t>
  </si>
  <si>
    <t>30件</t>
  </si>
  <si>
    <t>ALSOK-G7</t>
  </si>
  <si>
    <t>https://www.alsok.co.jp/corporate/alsok_guardsystem/alsok-g7.html</t>
  </si>
  <si>
    <t>・サイズ（高さ：99㎜×直径160㎜）
・重量：650g以下
・画角：水平約95°、垂直約53°
・ズーム：該当なし
・最大解像度：SXVGA（1280pix×960pix）
・フレームレート：30fps
・取得頻度：常時
・防塵・防水等級：該当なし
・動作環境温度：-10℃～40℃
・防爆記号：該当なし
・耐放射線性：無
・稼働時間：24時間
・給電方式：電源コード式
・威嚇機能：有（音声）
・遠隔通話に関する装置の有無：有（マイク、スピーカー、カメラ）</t>
  </si>
  <si>
    <t>対象領域に居る人の映像分析により、異常行動（侵入、持ち去り・持ち込み、等）を検知
対象領域に居る人・モビリティの侵入形跡を熱放射（赤外線）の量や温度の変化をもとに検知</t>
  </si>
  <si>
    <t>画像解析技術を取り入れた高精度な画像センサーにより侵入者を検知する。検知時の画像を監視センターへ送信する他、ライブ画像を確認しながら相互に音声通話を行うことが可能。</t>
  </si>
  <si>
    <t>ALSOKのガードセンター（監視センター）がまずは異常信号にて覚知し、警備員が直行し異常が確認された場合は管理者へ通知する。</t>
  </si>
  <si>
    <t>侵入者やその他異常を検知した場合、ネットワーク（LTE、インターネット）を経由し信号をALSOKガードセンター（監視センター）へ送信。ガードセンターにおいて画像の確認を行うとともに、警備員を当該施設へ直行させ現地確認をすることが可能。</t>
  </si>
  <si>
    <t>150,000件以上</t>
  </si>
  <si>
    <t>2,000件以上</t>
  </si>
  <si>
    <t xml:space="preserve">ALSOK-G7では、他にもオプションサービスを展開しており、出入管理、出退勤管理、警備セット忘れ通知、携帯電話・スマートフォンからの警備セット、設備状態のWebでの確認・制御など様々な用途での使用ができます。
</t>
  </si>
  <si>
    <t>ドローンを活用した自動巡回実装支援サービス</t>
  </si>
  <si>
    <t>屋内、屋外を問わずドローンの自動巡回および自動データ取得および人の検知を通知します。ネットワークの不感地帯などでもネットワーク環境の準備から設定までをワンストップで提供します。</t>
  </si>
  <si>
    <t>Skydio Dock and Remote Ops.</t>
  </si>
  <si>
    <t>ドローンによる自動巡回にて静止画・動画データを取得し、クラウドに保存される。また、遠隔地からのリアルタイムでの確認・操作が可能。屋内、屋外に設置可能なドローンポート（Skydio Dock）による、ドローンの離発着を自動的に行うことで自動巡回を実現する。自動巡回で必要なネットワーク環境も必要に応じて構築する。</t>
  </si>
  <si>
    <t>機器名：Skydio 2/Skydio 2+/Skydio X2E
・最大解像度（12MP/4K）・フレームレート（60fps）
・ズーム（デジタル3倍）
機器名：Skydio X2E
・サーマルカメラ搭載</t>
  </si>
  <si>
    <t>自動巡回中に人を検知する</t>
  </si>
  <si>
    <t>機体のメインカメラで撮影した映像から、人の検知を行う。</t>
  </si>
  <si>
    <t>人物を検知するとメールアドレスや、APIにより人の検知を通知する</t>
  </si>
  <si>
    <t>ファイブジーアンドアイオーティブドローンサービスブモンドコモスカイチーム</t>
  </si>
  <si>
    <t>050-3464-6525 平日10:00-17:00
infra-drones@ml.ntt.com</t>
  </si>
  <si>
    <t>SATLYS映像解析AI（人物・物体・行動認識）</t>
  </si>
  <si>
    <t>映像解析AIのSDKとクラウドAPIで、高精度な識別、予測、異常検知、行動推定などを実現します。当社検証済みAIモデルによりアプリケーションへのタイムリーな組み込みが可能です。</t>
  </si>
  <si>
    <t>https://www.global.toshiba/jp/products-solutions/ai-iot/satlys.html</t>
  </si>
  <si>
    <t>対象領域に居る人が関係者か否かを識別（画像認識等）
対象領域に居る人の行動を識別（映像分析、赤外線センサ、等）
対象領域にあるモビリティを識別（画像認識等）</t>
  </si>
  <si>
    <t>撮影した映像から、機械学習技術を用いて人、物体、骨格、顔を検出することが可能です。さらに検出した情報から、特定の異常行動（見回し、滞留、接触、接近、凝視）を検出することが可能です。</t>
  </si>
  <si>
    <t>プラットフォームはAWSを用いており、ユーザはAWSの環境に対してWeb 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t>
  </si>
  <si>
    <t>①発注者
株式会社ファンケル　
②概要
頬の角層細胞の画像から、肌の状態を評価するための各種情報（角層細胞の形状やバイオマーカー量）をAIが推定
③参考URL
https://www.global.toshiba/jp/company/digitalsolution/news/2022/0915.html　</t>
  </si>
  <si>
    <t>・SATLYS 映像解析AIモデル SDKサービス
　初期費用：50(千円)～
　ライセンス費用：5(千円)/カメラ１台～
・SATLYS 映像解析AIモデル クラウドサービス
　初期費用：52(千円)～
　サービス利用費用：43(千円)～　(※利用規模に応じて別途見積もり)</t>
  </si>
  <si>
    <t>【発明の名称】物体検出装置、物体検出方法、プログラム、および移動体
特開2020-154478
【発明の名称】人物認識装置及びその方法
特開2007-317062
【発明の名称】行動判定装置及び行動判定方法
特開2017-73076</t>
  </si>
  <si>
    <t>複数の映像解析AIアルゴリズムを、学習済みのAIモデルとともに提供しており、業務にAIを容易に組み込むことが可能です。また、特定のカメラに依存せず、一般的な監視カメラなどで撮影した映像を用いることができます。提供している複数のAIアルゴリズムを組み合わせることで様々なシーンにおけるAI適用が可能となります。</t>
  </si>
  <si>
    <t>直前の12ヶ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</si>
  <si>
    <t>AI・自動化技術サービス部 サトリスAI技術開発担当</t>
  </si>
  <si>
    <t>エーアイ・ジドウカギジュツサービスブ サトリスエーアイギジュツカイハツタントウ</t>
  </si>
  <si>
    <t>tdsl-infoweb@ml.toshiba.co.jp</t>
  </si>
  <si>
    <t>「情報取得機能」の有無</t>
    <rPh sb="9" eb="11">
      <t>ウム</t>
    </rPh>
    <phoneticPr fontId="1"/>
  </si>
  <si>
    <t>情報取得の対象</t>
    <rPh sb="0" eb="2">
      <t>ジョウホウ</t>
    </rPh>
    <rPh sb="2" eb="4">
      <t>シュトク</t>
    </rPh>
    <rPh sb="5" eb="7">
      <t>タイショウ</t>
    </rPh>
    <phoneticPr fontId="1"/>
  </si>
  <si>
    <t>取得するデータの種類</t>
    <rPh sb="0" eb="2">
      <t>シュトク</t>
    </rPh>
    <rPh sb="8" eb="10">
      <t>シュルイ</t>
    </rPh>
    <phoneticPr fontId="1"/>
  </si>
  <si>
    <t>機器の設置・移動方法</t>
    <rPh sb="8" eb="10">
      <t>ホウホウ</t>
    </rPh>
    <phoneticPr fontId="1"/>
  </si>
  <si>
    <t>ドローン等の機器のスペック</t>
  </si>
  <si>
    <t>カメラ・センサ等の機器のスペック</t>
  </si>
  <si>
    <t>分析・判断を実現する技術の成熟度</t>
  </si>
  <si>
    <t>分析・判断を実現する技術の詳細</t>
  </si>
  <si>
    <t>目視等による施工・経年劣化・安全措置対策状況等確認の領域では、カメラ等で取得されたデータへ画像AIを適用し、ヒビや傷の検出、物や人の検知、時系列上の同一範囲画像間の差分の検出などを行うことが可能です。</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</si>
  <si>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取得したデータにおける確認対象の行動を分析することで、安全衛生状態（家畜の健康状態、害獣・害虫の生息状況、等）を把握
</t>
  </si>
  <si>
    <t>画像系のAI(分類モデル、セグメンテーションモデル、異常検知モデル等)を用い、カメラ等で取得されたデータにおいて、人や動物の移動や姿勢の検出、ヒビ等の瑕疵の検知、通常と異なる状態や差分の抽出、劣化の推定などの分析を行います。</t>
  </si>
  <si>
    <t xml:space="preserve">取得していない
</t>
  </si>
  <si>
    <t>ある自治体の橋にて、カメラにより画像的に橋脚の「揺れ」を測定、橋脚の劣化を推計することに寄与、専門家による調査の人的コスト削減に貢献。 - 契約上、詳細は非公表</t>
  </si>
  <si>
    <t>あるインフラ事業者にて、重要施設への不審者の侵入を検知することによって監視コストの削減に貢献。 - 契約上、詳細は非公表</t>
  </si>
  <si>
    <t>ある農業事業者にて、害鳥の侵入を検知することによって監視コストの削減に貢献。 - 契約上、詳細は非公表</t>
  </si>
  <si>
    <t>静止画・動画に関わらず、画像系AIにおいて幅広いAIエンジン・アプリケーションおよび開発力を有しており、さまざまなご要望について、自社画像AIエンジンを組み合わせての迅速な対応が可能です。</t>
  </si>
  <si>
    <t>セーフロードV</t>
  </si>
  <si>
    <t>株式会社 要</t>
  </si>
  <si>
    <t>カナメ</t>
  </si>
  <si>
    <t>1011101056961</t>
  </si>
  <si>
    <t>東京都千代田区麹町2丁目2番地3</t>
  </si>
  <si>
    <t>https://kanamekey.com/</t>
  </si>
  <si>
    <t>市区町村</t>
  </si>
  <si>
    <t>道路維持管理システム セーフロードVは、車種を問わず一般車両へMPMという測定装置を取り付けて走行するだけで舗装路面の平坦性を測定し、そのデータをパソコン上で管理することが可能になります。</t>
  </si>
  <si>
    <t>https://kanamekey.com/news/822626</t>
  </si>
  <si>
    <t>道路維持管理システム セーフロードV</t>
  </si>
  <si>
    <t>IRI測定技術</t>
  </si>
  <si>
    <t>ACTUSロガータイプ</t>
  </si>
  <si>
    <t>株式会社PROFICT LAB</t>
  </si>
  <si>
    <t>プロフィクトラボ</t>
  </si>
  <si>
    <t>東京都大田区上池台1-34-2</t>
  </si>
  <si>
    <t>土木構造物（道路、トンネル、橋梁、導管等の埋設物、等）</t>
  </si>
  <si>
    <t>加速度データ
GPSデータ、画像データ</t>
  </si>
  <si>
    <t xml:space="preserve">車輛に取付
</t>
  </si>
  <si>
    <t>車種を問わず一般車両へMPMという測定装置を取り付けて走行するだけで舗装路面の平坦性を測定し、そのデータをパソコン上で管理することが可能である。MPMは、北見工業大学が開発した「モバイル プロフィロ メータ」の頭文字である。 MPMはクレジットカード程度の大きさの加速度計をサスペンション部へ取り付け、本体を車両内に設置して、舗装面の 凸凹国際指標 IRI を算出するために必要なデータ（IRI元データ）を作成し、IRI元データを特定のクラウドサーバーにアップロードすることでIRIを算出し路面凹凸データとして可視化される。路面凹凸データの可視化は、地図上に展開、閲覧・活用しやすい形のUIで構成される。</t>
  </si>
  <si>
    <t>ドライブレコーダーNEXTBASE 522GWR
https://jp.nextbase.com/%E3%83%89%E3%83%A9%E3%82%A4%E3%83%96%E3%83%AC%E3%82%B3%E3%83%BC%E3%83%80%E3%83%BC/522gwr-dash-cam/</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</si>
  <si>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t>
  </si>
  <si>
    <t>地図上にマッピングされた道路を、車で走行するだけで、毎年平坦測定（IRI値）と写真で監視でき、道路の劣化状況、修復の必要性を容易に判断できる。</t>
  </si>
  <si>
    <t xml:space="preserve">ISO/IEC 27001認証
</t>
  </si>
  <si>
    <t>①発注者
北海道北見市
②概要
北見市都市建設部道路管理課が実施する道路点検費用が膨大で全区間の点検のための費用は数年にわたって予算を確保していた。今回導入したセーフロードVは点検コストが10分の1以下になり、広域に渡り管理が可能となった。</t>
  </si>
  <si>
    <t>営業部 浅原</t>
  </si>
  <si>
    <t>エイギョウブ アサハラ</t>
  </si>
  <si>
    <t>OKIPPA （オキッパ）</t>
  </si>
  <si>
    <t>西松建設株式会社</t>
  </si>
  <si>
    <t>ニシマツケンセツ</t>
  </si>
  <si>
    <t>8010401021454</t>
  </si>
  <si>
    <t>東京都港区虎ノ門1丁目17番1号</t>
  </si>
  <si>
    <t>https://www.nishimatsu.co.jp/</t>
  </si>
  <si>
    <t>センサボックスだけで始められるインフラ・環境モニタリングシステムです。</t>
  </si>
  <si>
    <t>https://www.nishimatsu.co.jp/solution/okippa104/</t>
  </si>
  <si>
    <t>土木構造物（道路、トンネル、橋梁、導管等の埋設物、等）
建築物（家屋、事業所、工場、畜舎、倉庫、等）
設備（建築設備、水道設備、製造設備、防災設備、等）
家畜・野生動物（牛、豚、鹿、めん羊、ねずみ、等）</t>
  </si>
  <si>
    <t>静止画や動画データ
温度データ
加速度データ
GPS、湿度、日射、CO2、水位、PM2.5、雨量、風向風速、わな</t>
  </si>
  <si>
    <t xml:space="preserve">機器を確認対象の付近に設置（常設）
操作用機器（コントローラー）と観測機器（ドローン、移動ロボット、等）を無線接続し、遠隔地の担当者により遠隔操作
</t>
  </si>
  <si>
    <t>点状･線状に分布するインフラ施設のうち、変状を把握したい施設の点検･監視（変状箇所のスクリーニング）が可能です。</t>
  </si>
  <si>
    <t>1200件以上</t>
  </si>
  <si>
    <t>・国土交通省、地方自治体
・高速道路､電力､鉄道
・建設コンサルタント
・研究機関(大学､研究所)</t>
  </si>
  <si>
    <t>計測装置、計測システムおよび計測方法
特開2020-71194(P2020-71194A)</t>
  </si>
  <si>
    <t>03-3502-0227
tomoyuki_nagayama@nishimatsu.co.jp</t>
  </si>
  <si>
    <t>産業用水中ドローンDiveUnit300</t>
  </si>
  <si>
    <t>株式会社FullDepth</t>
  </si>
  <si>
    <t>フルデプス</t>
  </si>
  <si>
    <t>3050001037744</t>
  </si>
  <si>
    <t>https://fulldepth.co.jp/company</t>
  </si>
  <si>
    <t>橋梁や港湾岸壁、護岸、ダム、管路などの水中部をもつインフラ構造物に対して、水中ドローンに搭載したカメラおよび音響計測装置、さらにデジタル情報処理技術を組み合わせた点検が可能です。</t>
  </si>
  <si>
    <t>https://fulldepth.co.jp/product</t>
  </si>
  <si>
    <t>土木構造物（道路、トンネル、橋梁、導管等の埋設物、等）
建築物（家屋、事業所、工場、畜舎、倉庫、等）
設備（建築設備、水道設備、製造設備、防災設備、等）</t>
  </si>
  <si>
    <t>静止画や動画データ
圧力データ（液体、気体、等）
温度データ
音響データ（打診音等）
超音波データ
加速度データ</t>
  </si>
  <si>
    <t>事前に設定したルートに基づき自律移動
操作用機器（コントローラー）と観測機器（ドローン、移動ロボット、等）を有線接続し、現場の担当者により遠隔操作</t>
  </si>
  <si>
    <t>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t>
  </si>
  <si>
    <t>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t>
  </si>
  <si>
    <t>■光学計測装置（カメラ）
最大潜行可能深度：300m
カメラ画質：Full HD(30fps)
映像鮮明化処理技術：あり
■音響計測装置（ソナー）
計測レンジ：0.1~120m
周波数：750kHz/1.2MHz
水平角度：130°
鉛直角度：20°</t>
  </si>
  <si>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</si>
  <si>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橋梁や港湾岸壁、護岸、ダム、管路などの水中部をもつインフラ構造物に対して、水中ドローン等を用いて撮影した画像/音響マップを過去データと比べて、異常点を発見する。</t>
  </si>
  <si>
    <t>AES-256 暗号化アルゴリズムによる暗号化を検討しています。</t>
  </si>
  <si>
    <t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t>
  </si>
  <si>
    <t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t>
  </si>
  <si>
    <t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t>
  </si>
  <si>
    <t>・水中ドローン購入費用：800万円（税抜）
・水中ドローン定期保守サービス費用：80万円/年（税抜）</t>
  </si>
  <si>
    <t>①音響装置動揺補正装置（特開2017-193284）
②アダプタ、電子機器及び電子機器を搬送する方法（特開2019-006196）
③魚監視システム（特許6530152）
④接続容器及び無人探査機（特開2020-023212）</t>
  </si>
  <si>
    <t>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t>
  </si>
  <si>
    <t>営業部 森西慧</t>
  </si>
  <si>
    <t>エイギョウブ モリニシサトル</t>
  </si>
  <si>
    <t>satoru.morinishi@fulldepth.co.jp
050-5468-8025</t>
  </si>
  <si>
    <t>9010001116075</t>
  </si>
  <si>
    <t>ZVC JAPAN株式会社</t>
  </si>
  <si>
    <t>東京都新宿区西新宿3丁目3番13号西新宿水間ビル6F</t>
  </si>
  <si>
    <t>日本マイクロソフト株式会社</t>
  </si>
  <si>
    <t>2010401092245</t>
  </si>
  <si>
    <t>東京都港区港南二丁目16番3号 品川グランドセントラルタワー</t>
  </si>
  <si>
    <t>土木構造物（道路、トンネル、橋梁、導管等の埋設物、等）
建築物（家屋、事業所、工場、畜舎、倉庫、等）
設備（建築設備、水道設備、製造設備、防災設備、等）
製品・食品（自動車、医薬品、等）
家畜・野生動物（牛、豚、鹿、めん羊、ねずみ、等）</t>
  </si>
  <si>
    <t>機器を確認対象の付近に設置（常設）
機器を確認対象の付近に一時的に設置（仮設）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機器を携帯または装備し、確認対象の付近に持ち込み</t>
  </si>
  <si>
    <t>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t>
  </si>
  <si>
    <t xml:space="preserve">JIS Q 15001認証
</t>
  </si>
  <si>
    <t>見える化.jp IoTカメラサービス</t>
  </si>
  <si>
    <t>株式会社ジェネタス</t>
  </si>
  <si>
    <t>ジェネタス</t>
  </si>
  <si>
    <t>4010901029158</t>
  </si>
  <si>
    <t>東京都渋谷区神宮前6-23-4 桑野ビル2階</t>
  </si>
  <si>
    <t>https://www.genetus.co.jp</t>
  </si>
  <si>
    <t>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t>
  </si>
  <si>
    <t>https://www.genetus.co.jp/mieruka.html</t>
  </si>
  <si>
    <t xml:space="preserve">機器を確認対象の付近に設置（常設）
機器を確認対象の付近に一時的に設置（仮設）
</t>
  </si>
  <si>
    <t>LTEの通信エリアであればどこにでも設置可能なバッテリー駆動のカメラにより定点観測対象物の静止画を取得する。</t>
  </si>
  <si>
    <t>https://www.genetus.co.jp/_userdata/GMT-CMA-BG96C.pdf</t>
  </si>
  <si>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取得したデータにおける確認対象の行動を分析することで、安全衛生状態（家畜の健康状態、害獣・害虫の生息状況、等）を把握
</t>
  </si>
  <si>
    <t>AIにより基準画像と撮影画像の差分を検出し、観測対象物の有無・変化を検知する。</t>
  </si>
  <si>
    <t>サーバーの該当領域へのアクセスはパスワードではなく証明書ファイルを使ったアクセスに限定しており、ID・パスワードの総当たり攻撃を無効化している。</t>
  </si>
  <si>
    <t>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t>
  </si>
  <si>
    <t>齋藤彰</t>
  </si>
  <si>
    <t>サイトウアキラ</t>
  </si>
  <si>
    <t>090-1736-7603 平日9:00-18:00
saito@genetus.co.jp</t>
  </si>
  <si>
    <t>走行型計測システムを用いた画像およびレーザ計測サービス</t>
  </si>
  <si>
    <t>画像計測装置(カメラ,高輝度LED照明)およびレーザ計測装置(GPS,IMU,高密度レーザ装置)を搭載した走行型計測システムにて、トンネルや擁壁等の構造物のカラー画像データや3次元点群データを取得する。</t>
  </si>
  <si>
    <t>・道路トンネル定期点検要領(案) （国⼟交通省）
・地理空間情報活⽤推進基本法
・測量法（国土地理院）
・道路交通法（国⼟交通省）</t>
  </si>
  <si>
    <t>MIS：Mobile Imaging Technology System</t>
  </si>
  <si>
    <t>MMS：Mobile Mapping System</t>
  </si>
  <si>
    <t>静止画や動画データ
点群データ
温度データ</t>
  </si>
  <si>
    <t xml:space="preserve">機器を携帯または装備し、確認対象の付近に持ち込み
</t>
  </si>
  <si>
    <t xml:space="preserve">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t>
  </si>
  <si>
    <t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t>
  </si>
  <si>
    <t>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t>
  </si>
  <si>
    <t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
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t>
  </si>
  <si>
    <t>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
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</si>
  <si>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特になし
④投資対効果
災害時の緊急対応として、走行するだけで現地の状況把握ができるため、安全性が向上が見込める。</t>
  </si>
  <si>
    <t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t>
  </si>
  <si>
    <t>・道路トンネル定期点検要領(案) （国⼟交通省）</t>
  </si>
  <si>
    <t>営業部 鬼塚由紀乃</t>
  </si>
  <si>
    <t>エイギョウブ オニヅカユキノ</t>
  </si>
  <si>
    <t>093-642-8231 平⽇8:30-17:30
kkeigyo@keisokukensa.co.jp</t>
  </si>
  <si>
    <t>Smart Construction Quick3D</t>
  </si>
  <si>
    <t>iPhone、iPadで現場を撮影いただくだけで、誰でも手軽に現場の3次元計測データを生成できるモバイルアプリです。
小規模現場の計測から大規模現場の部分計測までお手軽にご利用いただけます。</t>
  </si>
  <si>
    <t>https://www.earthbrain.com/lp/202209-scq/</t>
  </si>
  <si>
    <t>土木構造物（道路、トンネル、橋梁、導管等の埋設物、等）
建築物（家屋、事業所、工場、畜舎、倉庫、等）
設備（建築設備、水道設備、製造設備、防災設備、等）
製品・食品（自動車、医薬品、等）</t>
  </si>
  <si>
    <t>静止画や動画データ
点群データ</t>
  </si>
  <si>
    <t>iPhone,iPadを用いて、対象を撮影しデータを取得する。対象範囲を取得するために移動しながら撮影をする。</t>
  </si>
  <si>
    <t xml:space="preserve">取得したデータから距離や面積等を確認することが可能
</t>
  </si>
  <si>
    <t>撮影した画像から生成された点群を用いて、距離、面積、体積等の計測をすることが可能です。
https://www.youtube.com/watch?v=QgnAJb6NX_8</t>
  </si>
  <si>
    <t>パスワードについて、「CRYPTREC 暗号リスト(電子政府推奨暗号)」に掲載されている暗号化アルゴリズムによって暗号化している。</t>
  </si>
  <si>
    <t>コト価値開発デザイングループ 椎葉航</t>
  </si>
  <si>
    <t>コトカチカイハツデザイングループ シイバワタル</t>
  </si>
  <si>
    <t>道路巡回（パトロール）システム「Draw-AI」</t>
  </si>
  <si>
    <t>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t>
  </si>
  <si>
    <t>https://www.kkc.co.jp/service/item/900/</t>
  </si>
  <si>
    <t>カメラを巡回車両に取り付け、移動する。リアルタイムの巡回状況把握、位置と画像のリアルタイム共有が可能となる。</t>
  </si>
  <si>
    <t>巡回車両へ搭載</t>
  </si>
  <si>
    <t>撮影機材として以下から構成される。
・道路巡回カメラシステム
・USBカメラ：広角映像120°以上　解像度1920pic×1080pic（15FPS以上）
・位置情報（GPS）
・記録媒体（ポータブルHDD）
・防水・防塵（IP65）
・動作環境温度（ｰ5℃~40℃）</t>
  </si>
  <si>
    <t xml:space="preserve">取得したデータの変化量を分析することで経年劣化状況（亀裂、傷、欠損、動作異常、異音、異常振動、温度異常、漏えい電流、漏えいガス、等）を検出
</t>
  </si>
  <si>
    <t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t>
  </si>
  <si>
    <t>ISMAPに登録されたサービスを利用</t>
  </si>
  <si>
    <t>①発注者
国土交通省甲府河川国道事務所
②概要
管内で実施している道路巡回業務の効率化のため設置し、その効果等を検証
③参考URL
https://www.ktr.mlit.go.jp/ktr_content/content/000859565.pdf　P40</t>
  </si>
  <si>
    <t>・車内放置による過度な環境での利用は不可
・雨天時及び夜間の舗装点検利用は不可
・車両からの電源供給は必須</t>
  </si>
  <si>
    <t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t>
  </si>
  <si>
    <t>事業推進部 中央官庁推進グループ</t>
  </si>
  <si>
    <t>ジギョウスイシンブ チュウオウカンチョウスイシングループ</t>
  </si>
  <si>
    <t>トンネル走行型計測技術</t>
  </si>
  <si>
    <t>トラックに搭載したLEDと近赤外線カメラにより、暗くすすけたトンネル等においても時速60キロまでのスピードで壁面の画像撮影を行い、ひび割れなどの状態を確認。3次元モデルや2次元展開図の作成も自動化。</t>
  </si>
  <si>
    <t>従来、人が近接目視しトンネル天井の展開図、スケッチ図を手作業で行ったいた作業を4トントラックに搭載したLEDと近赤外線カメラにより、暗くすすけたトンネル等においても時速60キロまでのスピードで壁面の画像撮影を行う。</t>
  </si>
  <si>
    <t>4トントラック搭載</t>
  </si>
  <si>
    <t>近赤外カメラシステム　8台
・サイズ：29.3mm×29mm×29mm
・有効画素数：2,084×2,084dot
・センサ：CMOSグローバルシャッター　11.3mm×11.3mm
・通信インターフェイス：UAB3.0（5Gbps）
・Fレート：30fps（最大90fps）距離トリガ採用
・レンズ：12mm（0.92mm/pixel@2m）絞り4.0　1台　　　　　16mm（0.60mm/pixel@2m）絞り2.8　7台</t>
  </si>
  <si>
    <t>画像解析についてはSfM解析を用いて自動で3次元モデルを作成して更に平面展開を行い2次元モデルへの自動展開を行う。0.3ミリのひび割れが画像上で確認できるという精度を実現している。</t>
  </si>
  <si>
    <t>23件</t>
  </si>
  <si>
    <t>9件</t>
  </si>
  <si>
    <t xml:space="preserve">①発注者
国土交通省
②概要
トンネル覆工コンクリートの画像計測
③参考URL
無し
④投資対効果
スケッチ作業が50%短縮された。
</t>
  </si>
  <si>
    <t>ストロボ撮影とシャッター速度を同期させるシステム
特願2017-032864</t>
  </si>
  <si>
    <t>画像によるRC床版の点検記録システム</t>
  </si>
  <si>
    <t>写真測量技術を用いて橋梁のRC床版の画像点検を行う技術。標定点照射装置とデジタルカメラにより3次元座標をもった画像を取得し、損傷を判読する。過去画像データとの2時期比較による画像モニタリングが可能。</t>
  </si>
  <si>
    <t>https://www.kkc.co.jp/service/item/2897/</t>
  </si>
  <si>
    <t>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t>
  </si>
  <si>
    <t>・一眼レフデジタルカメラ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・動作環境温度（5℃~40℃）</t>
  </si>
  <si>
    <t>①発注者
国土交通省沼津河川国道事務所
②概要
管内で実施している橋梁点検の効率化のために適用し、その効果等を検証</t>
  </si>
  <si>
    <t>対象橋梁に応じて御見積させていただきます。</t>
  </si>
  <si>
    <t>・橋梁桁下に装置を設置できる足場があることが条件。</t>
  </si>
  <si>
    <t>ウォールサーベイシステム</t>
  </si>
  <si>
    <t>株式会社太平洋コンサルタント</t>
  </si>
  <si>
    <t>タイヘイヨウコンサルタント</t>
  </si>
  <si>
    <t>7040001049885</t>
  </si>
  <si>
    <t>https://www.taiheiyo-c.co.jp/</t>
  </si>
  <si>
    <t>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t>
  </si>
  <si>
    <t>https://www.taiheiyo-c.co.jp/cement/wallsurvey/</t>
  </si>
  <si>
    <t>ウォールサーベイロボ</t>
  </si>
  <si>
    <t>有限会社ダイヤモンド技建</t>
  </si>
  <si>
    <t>ダイヤモンドギケン</t>
  </si>
  <si>
    <t>鹿児島県鹿児島市西陵1丁目40番8号</t>
  </si>
  <si>
    <t>WSS用自動記録ソフトウェア</t>
  </si>
  <si>
    <t>太平洋セメント株式会社</t>
  </si>
  <si>
    <t>タイヘイヨウセメント</t>
  </si>
  <si>
    <t>4010401082995</t>
  </si>
  <si>
    <t>東京都文京区小石川1丁目1番1号</t>
  </si>
  <si>
    <t>建築物（家屋、事業所、工場、畜舎、倉庫、等）</t>
  </si>
  <si>
    <t>静止画や動画データ
音響データ（打診音等）</t>
  </si>
  <si>
    <t>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t>
  </si>
  <si>
    <t>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t>
  </si>
  <si>
    <t>【音響データ取得機器スペック】
サンプリング周波数：44,000Hz
ダイナミクスレンジ：16bit
取得頻度：常時（打診中）
【映像データ取得機器スペック】
解像度：1920pic×1080pic
画角：最大84°
フレームレート：10fps
取得頻度：常時（打診中）</t>
  </si>
  <si>
    <t xml:space="preserve">打診音から浮きと判断した時、現在のロボット位置を図面上に紐づける必要があるが、画像からロボット位置を解析することで人が判断するよりも高速に位置のデジタルデータ化を行う。
</t>
  </si>
  <si>
    <t>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t>
  </si>
  <si>
    <t>当社内で秘密保持が規定され、記載には発注者の同意が必要</t>
  </si>
  <si>
    <t>外壁点検業務の費用は設計単価で1m2あたり1,000円（500m2以上）。</t>
  </si>
  <si>
    <t>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t>
  </si>
  <si>
    <t>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t>
  </si>
  <si>
    <t>外壁点検業務の委託契約の内容に従う。 原則、業務受託者が賠償を負う。</t>
  </si>
  <si>
    <t>Nobuaki_Suzuki@taiheiyo-c.co.jp</t>
  </si>
  <si>
    <t>AI/Deep Learningに関するソフトウェア製品</t>
  </si>
  <si>
    <t>AIによる物体検出ライブラリや画像領域分割技術製品。</t>
  </si>
  <si>
    <t>機器を確認対象の付近に設置（常設）
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操作用機器（コントローラー）と観測機器（ドローン、移動ロボット、等）を有線接続し、現場の担当者により遠隔操作
機器を携帯または装備し、確認対象の付近に持ち込み</t>
  </si>
  <si>
    <t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t>
  </si>
  <si>
    <t>カメラによる情報収集ができれば、特に制限はありません。</t>
  </si>
  <si>
    <t>弊社の製品はソフトウェアであるため、特に制限は無いが、解像度やフレームレートが高くまた、動作するCPUのスペックが高いほうがより高速に動かすことが可能。</t>
  </si>
  <si>
    <t>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t>
  </si>
  <si>
    <t>インスペクションEYE for インフラ Cloud Edition</t>
  </si>
  <si>
    <t>キヤノン株式会社</t>
  </si>
  <si>
    <t>キヤノン</t>
  </si>
  <si>
    <t>東京都大田区下丸子3丁目30番2号</t>
  </si>
  <si>
    <t>https://canon.jp/</t>
  </si>
  <si>
    <t>橋梁やトンネルなどの社会インフラ構造物の画像から、AIを用いてひび割れ、床版ひび割れ、エフロレッセンス、はく落、鉄筋露出、さび汁、漏水などの損傷を自動検出し、点検調書作成に利用できるデータ（画像、CADデータ）として出力する。</t>
  </si>
  <si>
    <t>https://canon.jp/business/solution/inspection-eye</t>
  </si>
  <si>
    <t>6010801003186</t>
  </si>
  <si>
    <t xml:space="preserve">取得したデータの傾向を分析することで経年劣化（亀裂、傷、欠損、動作異常、異音、異常振動、温度異常、漏えい電流、漏えいガス、等）の予兆を検知
</t>
  </si>
  <si>
    <t>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t>
  </si>
  <si>
    <t>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t>
  </si>
  <si>
    <t>販売店は、「本サービス」の使用または使用不能から生ずるいかなる損害（逸失利益およびその他の派生的または付随的な損害を含むがこれらに限定されない全ての損害を言います。）について、故意または重過失による場合を除き、適用法で認められる限り、一切の責任を負わないものとします。</t>
  </si>
  <si>
    <t>キヤノンマーケティングジャパン株式会社 NVS企画第一課</t>
  </si>
  <si>
    <t>https://canon.jp/business/solution/inspection-eye
上記サイトよりお問い合わせ下さい。</t>
  </si>
  <si>
    <t>IoTインフラ遠隔監視サービス「Infra Eye」</t>
  </si>
  <si>
    <t>Infra Eyeは、センサーにより橋台と橋桁の遊間離隔などの変位を1/100mm単位で常時測定し、目に見えない微細な変位を遠隔監視します。そして日常的ではない変位を検知すると、メールで即座にお知らせするサービスです。</t>
  </si>
  <si>
    <t>https://www.pasco.co.jp/products/infraeye/</t>
  </si>
  <si>
    <t>IoT技術（Infra Eye）</t>
  </si>
  <si>
    <t>クラウド技術（Infra Eye WEB）</t>
  </si>
  <si>
    <t>土木構造物（道路、トンネル、橋梁、導管等の埋設物、等）
建築物（家屋、事業所、工場、畜舎、倉庫、等）
設備（建築設備、水道設備、製造設備、防災設備、等）
地すべり</t>
  </si>
  <si>
    <t>温度データ
変位データ</t>
  </si>
  <si>
    <t xml:space="preserve">機器を確認対象の付近に設置（常設）
</t>
  </si>
  <si>
    <t>状態監視が必要な箇所について、センサーを電池駆動で設置し、LTE Cat.M1通信方式によりクラウドに転送するシステムにより取得する。</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</si>
  <si>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取得したデータの変化量を分析することで経年劣化状況（亀裂、傷、欠損、動作異常、異音、異常振動、温度異常、漏えい電流、漏えいガス、等）を検出
</t>
  </si>
  <si>
    <t>・橋梁の桁端部等に設置したセンサーが、温度変化等に合わせて刻々と　変化する橋台と橋桁の遊間離隔を計測し、日常的な変位の記録から、それを逸脱したときにメールで即座にお知らせする。</t>
  </si>
  <si>
    <t xml:space="preserve">ISO/IEC 27001認証
ISO/IEC 27017認証
JIS Q 15001認証
</t>
  </si>
  <si>
    <t>・特定の利用者のみがアクセスできるように制御している（認証・認可によるデータへのアクセス制御、ネットワークセグメントの分割によるアクセス制御）</t>
  </si>
  <si>
    <t>(1)基本料金
計画・準備、打合せ協議：200,000円/契約
(2)取付料金
センサー取付作業①1台目：100,000円/台
　　　　　　　　②同一橋梁2台目以降追加：10,000円/台
(3)サービス料
月額利用料：10,000円/月・台</t>
  </si>
  <si>
    <t>LTEサービス圏外では使用できない。
塩害地では使用不可</t>
  </si>
  <si>
    <t>・遠隔監視によるモニタリングで橋梁等の維持管理をサポート
・常時・遠隔監視による安心感
・電池駆動・小型化により多様な構造物に対応</t>
  </si>
  <si>
    <t>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t>
  </si>
  <si>
    <t>社会基盤マネジメント部アセットマネジメント課</t>
  </si>
  <si>
    <t>シャカイキバンマネジメントブアセットマネジメントカ</t>
  </si>
  <si>
    <t>調査員ぷらす</t>
  </si>
  <si>
    <t>株式会社零SPACE</t>
  </si>
  <si>
    <t>ゼロスペース</t>
  </si>
  <si>
    <t>50人以下</t>
  </si>
  <si>
    <t>https://zero-space.co.jp/</t>
  </si>
  <si>
    <t>『調査員ぷらす』は工損調査（家屋調査）に於いて目視による損傷や経年劣化等を記録・保存し建物の状況を確認できます。工事着工前と着工後の画像を左右に表示でき損傷番号の自動化を行い効率化を図るシステムです。</t>
  </si>
  <si>
    <t>https://chousain-plus.com/</t>
  </si>
  <si>
    <t>・地盤変動影響調査算定要領（国土交通省）
・営繕工事写真撮影要領（国土交通省）</t>
  </si>
  <si>
    <t xml:space="preserve">・工事写真レイヤ化（SVG形式）適合証
・信憑性確認（改ざん検知機能）適合証
</t>
  </si>
  <si>
    <t>8320001013572</t>
  </si>
  <si>
    <t>大分県別府市石垣東10丁目6-12　ブルームビルⅡ3F-W号室</t>
  </si>
  <si>
    <t>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t>
  </si>
  <si>
    <t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t>
  </si>
  <si>
    <t>同じデーターを国内外に分散し保存されている（AWS）</t>
  </si>
  <si>
    <t>・「CRYPTREC 暗号リスト(電子政府推奨暗号)」に掲載されている暗号化アルゴリズムによって暗号化されている
・暗号化鍵がクラウドサービス内のハードウェアセキュリティモジュール等の仕組みによって安全に管理され、その暗号化鍵の使用可否が意に反した復号を行うことができない仕組みが確立されている</t>
  </si>
  <si>
    <t>80件</t>
  </si>
  <si>
    <t>・初期導入費用：0円（税抜）
　使用枚数に応じたチケット制
　https://chousain-plus.com/plan/
・機器の購入額（1台）：iPhone・iPadの市場価格</t>
  </si>
  <si>
    <t>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t>
  </si>
  <si>
    <t>令和2年度九州地方発明表彰　大分県発明協会会長賞受賞
https://koueki.jiii.or.jp/hyosho/chihatsu/R2/jusho_kyushu/index.html</t>
  </si>
  <si>
    <t>経営企画部兼調査部 村口ひと美</t>
  </si>
  <si>
    <t>0977-25-8671
abc_hito@zero-space.co.jp</t>
  </si>
  <si>
    <t>100人超300人以下</t>
  </si>
  <si>
    <t>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t>
  </si>
  <si>
    <t>https://www.geosearch.co.jp/service/01.php　
https://www.geosearch.co.jp/service/02.php　
https://www.geosearch.co.jp/service/03.php　
https://www.geosearch.co.jp/service/04.php</t>
  </si>
  <si>
    <t>電磁波センサ（地中レーダー）による埋設物探査技術【地上・地下インフラ３Dマップ🄬】</t>
  </si>
  <si>
    <t>掘削箇所における埋設物情報3D管理技術【ちかデジ】</t>
  </si>
  <si>
    <t>土木構造物（道路、トンネル、橋梁、導管等の埋設物、等）
設備（建築設備、水道設備、製造設備、防災設備、等）
地中の空洞、埋設物、コンクリート構造物の劣化、マンホール隆起や路面変状などの災害状況 等</t>
  </si>
  <si>
    <t>静止画や動画データ
点群データ
電磁波（赤外線、紫外線、等）データ</t>
  </si>
  <si>
    <t>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t>
  </si>
  <si>
    <t>「CRYPTREC 暗号リスト(電⼦政府推奨暗号)」に掲載されている暗号化アルゴリズムによって暗号化されている。</t>
  </si>
  <si>
    <t>令和6年能登半島地震、東日本大震災、熊本地震、北海道胆振東部地震など災害発生直後や復旧復興段階において道路、港湾施設などの空洞、埋設物、橋梁等の調査実績を有する。</t>
  </si>
  <si>
    <t>①発明の名称：空洞厚探査方法
特許番号：特許第5629840号</t>
  </si>
  <si>
    <t>企画営業本部 横田智也</t>
  </si>
  <si>
    <t>キカクエイギョウホンブ ヨコタトモヤ</t>
  </si>
  <si>
    <t>03-5710-0200 平日9:00-17:30
dx-kikaku@geosearch.co.jp
https://www.geosearch.co.jp/contact/service/</t>
  </si>
  <si>
    <t>自動制御・モニタリング・フィードバック（Skydio Autonomy）</t>
  </si>
  <si>
    <t>無人航空機・ドローン（Skydio Autonomy Enterprise）</t>
  </si>
  <si>
    <t xml:space="preserve">事前に設定したルートに基づき自律移動
操作用機器（コントローラー）と観測機器（ドローン、移動ロボット、等）を無線接続し、現場の担当者により遠隔操作
</t>
  </si>
  <si>
    <t>【どのような対象に対し、情報を取得しますか？】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</si>
  <si>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t>
  </si>
  <si>
    <t>約50台以上</t>
  </si>
  <si>
    <t>①実施者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
https://www.kensetsu-plaza.com/kiji/post/47612
③参考URL2
https://www.docomosky.jp/case/01/</t>
  </si>
  <si>
    <t>①実施者
鹿島建設株式会、Skydio合同会社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</si>
  <si>
    <t>①実施者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④費用対効果
3日かけていた橋梁調査が1日に短縮し精度も向上</t>
  </si>
  <si>
    <t>①名称：Aircraft smart landing
特許番号：JP7143444
②名称；Performing 3D reconstruction with unmanned aerial vehicles
特許番号：JP7263630
③名称：Performing 3D reconstruction with unmanned aerial vehicle
特許番号：JP7274674</t>
  </si>
  <si>
    <t>・無人航空機の飛行に関する許可・承認の審査要領（カテゴリーII）令和5年 12 月 26 日 最終改正（国空無機第 214607 号）
・国土交通省航空局標準マニュアル①（令和4年 12 月5日版）
・国土交通省航空局標準マニュアル②（令和4年 12 月5日版）
・国土交通省航空局標準マニュアル①（インフラ点検等）（令和4年12月5日版）
・国土交通省航空局標準マニュアル②（インフラ点検）（令和4年 12 月5日版）
・無人航空機の飛行日誌の取扱いに関するガイドライン（令和5年3月31日 制定）　
・その他航空法や電波法に係る法令　等</t>
  </si>
  <si>
    <t>メールアドレス：kenta.nakanii@skydio.com
受付時間：平日9:00-18:00</t>
  </si>
  <si>
    <t>建築物（家屋、事業所、工場、畜舎、倉庫、等）
土木構造物（道路、トンネル、橋梁、導管等の埋設物、等）
設備（建築設備、水道設備、製造設備、防災設備、等）</t>
  </si>
  <si>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</si>
  <si>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</si>
  <si>
    <t>1)可視光カメラ
・センサータイプ：Sony IMX577 1/2.3” 12.3MP CMOS
・センサー画素数：12.3MP(1230万画素)
2)赤外線カメラ
・センサータイプ：
・センサー画素数：12.3MP(1230万画素)
その他詳細は前設問に記載の製品ページを参照ください。</t>
  </si>
  <si>
    <t>10台以上</t>
  </si>
  <si>
    <t>①実施者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</si>
  <si>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t>
  </si>
  <si>
    <t>zenshot</t>
  </si>
  <si>
    <t>株式会社SoftRoid</t>
  </si>
  <si>
    <t>ソフトロイド</t>
  </si>
  <si>
    <t>8010001211199</t>
  </si>
  <si>
    <t>東京都千代田区大手町2-7-1 TOKIWAブリッジB2階 TOKIWA GARAGE内 区画2</t>
  </si>
  <si>
    <t>https://www.softroid.jp/</t>
  </si>
  <si>
    <t>zenshotは建築現場の360度現場ビューを簡単に作成するサービスです。現場に設置した360度カメラを持って歩くだけで、AIが自動で現場まるごと360度ビュー化。遠隔確認や過去記録管理に貢献します。</t>
  </si>
  <si>
    <t>https://zenshot.jp/</t>
  </si>
  <si>
    <t>特にありません。</t>
  </si>
  <si>
    <t>SLAM技術</t>
  </si>
  <si>
    <t>360度カメラ技術（Gopro MAX）</t>
  </si>
  <si>
    <t>CHDHZ-201-FW</t>
  </si>
  <si>
    <t>GoPro, Inc.</t>
  </si>
  <si>
    <t>ゴープロ</t>
  </si>
  <si>
    <t>San Mateo, 3025 Clearview Way, United States</t>
  </si>
  <si>
    <t>建築物（家屋、事業所、工場、畜舎、倉庫、等）
設備（建築設備、水道設備、製造設備、防災設備、等）</t>
  </si>
  <si>
    <t>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</si>
  <si>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作業員がデータを取得したルートを分析。360度画像を図面上に自動的に配置し、同じポイントでの過去360度画像と目視で比較することも可能とする。
</t>
  </si>
  <si>
    <t>データ取得ルートの分析と図面整合については「レベル３：実装」。差分分析や経年劣化検出については「レベル１：基礎」</t>
  </si>
  <si>
    <t>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t>
  </si>
  <si>
    <t>累計利用社数100社以上</t>
  </si>
  <si>
    <t>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t>
  </si>
  <si>
    <t>①発注者
株式会社不動産SHOPナカジツ（愛知県岡崎市）
②概要
不動産SHOPナカジツでは、リノベーション工事において現場監督1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t>
  </si>
  <si>
    <t>現時点では公開できないが、大手ハウスメーカーでの導入実績多数。</t>
  </si>
  <si>
    <t>組織体制や撮影頻度等に応じて、都度お見積りとさせていただきます。</t>
  </si>
  <si>
    <t xml:space="preserve">①発明の名称：情報処理システム（複数フロアでの自己位置推定）
出願番号:特願2023- 98799
②発明の名称：情報処理システム（チェックリスト自動生成機能）
出願番号:特願2022-148674
③発明の名称：情報処理システム（現場情報のデータベース化）
出願番号:特願2023- 3974
</t>
  </si>
  <si>
    <t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t>
  </si>
  <si>
    <t>本サービスの利用の対価として現実に支払った金額の6ヶ月分相当額を上限とします。</t>
  </si>
  <si>
    <t>千葉悟史</t>
  </si>
  <si>
    <t>チバサトシ</t>
  </si>
  <si>
    <t>070-1069-2628　
satoshi.chiba@softroid.jp</t>
  </si>
  <si>
    <t>https://jp.ricoh.com/</t>
  </si>
  <si>
    <t>「360°映像」「4G回線で4K配信」「通信環境に強く、映像の遅延時間が短い」
現場に行く必要があった作業を遠隔から行うことで、生産性・安全性を向上させるソリューションです。</t>
  </si>
  <si>
    <t>東京都大田区中馬込1丁目3-6</t>
  </si>
  <si>
    <t>複数人 現場へ行き検査・巡視を行っていた業務を、一人が360度カメラ・ウェアラブルカメラ・スマートフォンを持って現場へ行き配信をすることで、ライブ映像・動画・静止画・音声を取得します。</t>
  </si>
  <si>
    <t>AES-256で暗号化されている。
社内基準のセキュリティ監査でデータ保存については合格している。</t>
  </si>
  <si>
    <t>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t>
  </si>
  <si>
    <t>・初期導入費用：5,000円（税抜）
・機器の購入額（1台）：RICOH THETA X 100,000円（税抜）
・サービス利用料：月額4万円（税抜）
・ホームページ：https://prv.www.ricoh.co.jp/service/remote-field</t>
  </si>
  <si>
    <t>・電波状態の不安定な環境では画質が低下する可能性がありますが、今後 電波状態に合わせ自動で映像設定を変更する機能をご提供する予定です。</t>
  </si>
  <si>
    <t>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t>
  </si>
  <si>
    <t>デジタルサービス開発本部 齊藤大輔</t>
  </si>
  <si>
    <t>自動制御・モニタリング・フィードバック（Skydio NightSense）</t>
  </si>
  <si>
    <t>システムの遠隔制御（Skydio Remote Flight Deck）</t>
  </si>
  <si>
    <t>無人航空機・ドローン（Skydio X10 Attachments）</t>
  </si>
  <si>
    <t>画像認識（物体認識・物体検出・セグメンテーション）（Semantic Scanning(仮称)）</t>
  </si>
  <si>
    <t xml:space="preserve">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</si>
  <si>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t>
  </si>
  <si>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 45℃
・リモートID適合状況：適合予定（内蔵型）
・その他詳細は製品ページを参照ください。
「Skydio X10」参照ページ：https://www.skydio.com/x10</t>
  </si>
  <si>
    <t>カメラジンバル：
・VT300-Z
・VT300-L
詳細は下記製品仕様ページを参照ください。
https://www.skydio.com/x10/technical-specs</t>
  </si>
  <si>
    <t>「Radiometric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t>
  </si>
  <si>
    <t>Skydio 3D Scan</t>
  </si>
  <si>
    <t>無人航空機・ドローン（Skydio製各種機体、「Skydio 2+」「Skydio X2」「Skydio X10」）</t>
  </si>
  <si>
    <t>【どのような調査対象のデータを取得できますか？】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</si>
  <si>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</si>
  <si>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</si>
  <si>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 xml:space="preserve">取得した画像データから3次元データへの再現度レベルを簡易的に把握
</t>
  </si>
  <si>
    <t>200ライセンス以上</t>
  </si>
  <si>
    <t>①実施者
エヌ・ティ・ティ・コミュニケーションズ株式会社、国土交通省中部地方整備局多治見砂防国道事務所（撮影協力）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</si>
  <si>
    <t>①実施者
KDDIスマートドローン株式会社、沖縄セルラー電話株式会社
②概要：「沖縄セルラーとKDD+CZ29Iスマートドローン、ドローンを用いた通信基地局の自動点検を実証」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</si>
  <si>
    <t>①実施者
エヌ・ティ・ティ・コミュニケーションズ株式会社、東日本高速道路株式会社（実施協力）
②概要
「自律飛行型ドローンを用いた橋梁下の自動飛行・撮影 - 2D Upward Capture」
橋梁下の自動撮影を補助する機能を用い、データ取得作業の効率化・簡易化への有効性を確認
③参考URL
https://www.youtube.com/watch?v=APD5JoVS6nY</t>
  </si>
  <si>
    <t>区画線の摩耗度調査サービス</t>
  </si>
  <si>
    <t>株式会社プロネット</t>
  </si>
  <si>
    <t>プロネット</t>
  </si>
  <si>
    <t>4140001010708</t>
  </si>
  <si>
    <t>https://www.pronet.co.jp</t>
  </si>
  <si>
    <t>ドライブレコーダーのデータを解析して区画線の摩耗度を緯度経度毎に5段階に評価しCSVデータで提供するサービスです。</t>
  </si>
  <si>
    <t>https://pronet.co.jp/%e5%8c%ba%e7%94%bb%e7%b7%9a%e3%81%ae%e6%91%a9%e8%80%97%e5%ba%a6%e8%aa%bf%e6%9f%bb%e3%82%b5%e3%83%bc%e3%83%93%e3%82%b9/</t>
  </si>
  <si>
    <t>特願2022-046628</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</si>
  <si>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t>
  </si>
  <si>
    <t>特願2022-046628
一般に市販されているドライブレコーダーの動画データを解析することで区画線の摩耗度を数値化し地図上に5段階で状況を色表示することができる</t>
  </si>
  <si>
    <t>自治体から業務委託で対応できるので、導入しやすい</t>
  </si>
  <si>
    <t>太田ユリ子</t>
  </si>
  <si>
    <t>オオタユリコ</t>
  </si>
  <si>
    <t>ohta@pronet.co.jp</t>
  </si>
  <si>
    <t>Skydio Dock / Skydio Remote Ops</t>
  </si>
  <si>
    <t>Skydio製機体を自律的に遠隔から充電・制御・データ伝送までを一貫して行うことができるドローンポート機能です。目視・巡回作業の代替・補完を目指し、建設・電力施設等での導入が進んでいます。</t>
  </si>
  <si>
    <t>無人航空機・ドローン（Skydio 2+ / Skydio X2）</t>
  </si>
  <si>
    <t>システムの遠隔制御（Skydio Cloud）</t>
  </si>
  <si>
    <t>Skydio Visual Positioning System (VPS)</t>
  </si>
  <si>
    <t xml:space="preserve">事前に設定したルートに基づき自律移動
操作用機器（コントローラー）と観測機器（ドローン、移動ロボット、等）を無線接続し、遠隔地の担当者により遠隔操作
</t>
  </si>
  <si>
    <t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t>
  </si>
  <si>
    <t>各種「Skydio Dock」のスペック情報は下記仕様ページをご確認ください。
https://pages.skydio.com/rs/784-TUF-591/images/Skydio%20Dock%20Datasheet%20Web.pdf</t>
  </si>
  <si>
    <t>「Skydio Dock」及び「Skydio Remote Ops」を利用可能な各種Skydio製品の機体カメラスペックは下記参照先の通り。
・Skydio 2+: https://www.skydio.com/skydio-2-plus-enterprise
・Skydio X2: https://www.skydio.com/skydio-x2</t>
  </si>
  <si>
    <t xml:space="preserve">3次元環境の差分を過去のデータと比較することで、自律飛行精度を向上させる
</t>
  </si>
  <si>
    <t>①実施者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</si>
  <si>
    <t>①実施者
株式会社センシンロボティクス、東洋建設株式会社
②概要
「国交省令和4年度BIMを活用した建築生産・維持管理プロセス円滑化モデル事業（先導事業者型）として建設現場における進捗管理効率化に自律飛行型ドローンを活用」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</si>
  <si>
    <t>①実施者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</si>
  <si>
    <t>スマートグラスクラウド</t>
  </si>
  <si>
    <t>エヌ・ティ・ティ・ビズリンク株式会社</t>
  </si>
  <si>
    <t>東京都文京区小石川1丁目4番1号　住友不動産後楽園ビル</t>
  </si>
  <si>
    <t>https://www.nttbiz.com/</t>
  </si>
  <si>
    <t>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t>
  </si>
  <si>
    <t>https://www.nttbiz.com/solution/vss/service/smart_glass_cloud/</t>
  </si>
  <si>
    <t xml:space="preserve">操作用機器（コントローラー）と観測機器（ドローン、移動ロボット、等）を無線接続し、遠隔地の担当者により遠隔操作
機器を携帯または装備し、確認対象の付近に持ち込み
さまざまなデバイスで現場とオフィスを映像・音声でつなぐ
</t>
  </si>
  <si>
    <t>遠隔作業支援などの、“現場”を中心とした映像・音声の双方向コミュニケーションが可能、スマートグラスなどのウェアラブル端末やタブレット、PCなどさまざまなデバイスで利用できる現場とオフィスをつなぐ。</t>
  </si>
  <si>
    <t>暗号化による対策を実施</t>
  </si>
  <si>
    <t>①発注者
電気通信事業者
②概要
発注者保有建物における、通信設備の運用維持、保全業務に利用。
現場（特に離島・僻地）での人材不足が全社課題。従来の現場完結型の現場作業を中央統制型の業務体制にシフトするために映像DXソリューションの導入を推進。
③参考URL
現時点ではなし
④投資対効果
1. 体制の維持
現場有スキル者の不足をセンタに集中配置することにより現行と同水準の工事体制を維持
2. 人材の有効活用
現場作業員に高スキル者が不要となり柔軟なリソースアサインが実現
3. 育成レベルの均一化
組織による人材育成のバラツキがなくなり高水準でスキルの均一化を実現</t>
  </si>
  <si>
    <t>①発注者
フルテック株式会社（作業先）
②概要
自動ドア遠隔モニタリング保守契約先など新たに開始した保守メンテナンスサービスの自動ドア遠隔モニタリングで必要となる通信用機器の設置に作業者が不慣れであるため、以下の課題があった。
・通信用機器の設置や設定に時間が掛かる。
・作業手順を守らない事によるエラー通知が頻発し監視側で不要な確認が発生。
・設定ミスにより後日エラーが発生し、是正するための再訪問が必要となる。
・作業マニュアルを整備しても見ない。
スマートグラスクラウドを導入したことにより、事務所にいながら現場で作業者の隣にいるようなサポートができるようになった。作業状況に応じてウェアラブルカメラやスマートフォンを接続して利用できるのは利便性が高い。また接続設定作業は最小限で初めて使う作業者でも扱いやすい。
③参考URL
なし
④投資対効果
・作業時間が約4割削減。
・作業中のエラー通知発生が無くなり監視側の負担が軽減された。
・設定ミスによるエラー発生対応のための再訪問が無くなった。
・マニュアルを見なくても作業者が正しい作業を覚えられる。
・遠隔サポートの活用により現場での同行指導を減らす事ができるので、今後加速していく人材不足の課題解決が期待できる。</t>
  </si>
  <si>
    <t>・初期費用：300,000円
・サービス利用料（月額）：15,000円
・機器レンタル料(Xacti)：検討中</t>
  </si>
  <si>
    <t>・本システム使用申込後、システム準備に10営業日の期間を事前確保すること。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t>
  </si>
  <si>
    <t>・遠隔地からの作業支援に特化したユーザーインタフェース（起動後すぐに接続可能、標準的なブラウザですぐに利用可能、分かりやすいアイコン、等）。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t>
  </si>
  <si>
    <t>（制約の主要な点）
【賠償】
①当社の責めに帰すべき理由によりその提供をしなかったときは、本サービスが全く利用できない状態（全く利用できない状態と同程度となる場合を含む）にあることを当社が知った時刻から起算して、24時間以上その状態が連続したときに限り、その契約者の損害を賠償する。
②当社は本サービスが全く利用できない状態にあることを当社が知った時刻以後のその状態が連続した時間（24の倍数である部分に限る）について、24時間ごとに日数を計算し、その日数に対応する料金の合計額を発生した損害とみなし、その額に限って賠償する。
③当社の故意又は重大な過失により本サービスを提供しなかったときは、上記②の規定は適用しない。
④天災、地変、その他当社の責めに帰すべかざる理由により、契約者が直接的なあるいは間接的な損害を被ったとしても、その損害に対して当社は責任を負わないものとする。
【免責規定】
①当社は、上記賠償を除き、契約者に係る損害を賠償しないものとし、契約者は当社にその損害の賠償を請求しないものとする。
②本サービスの利用により第三者に対し損害を与えた場合は、自己の責任でこれを解決し、当社に責任を負担させないものとする。
③当社は、本サービスの利用により生じる結果について、サービスの提供に必要な設備の不具合、故障、第三者による不正侵入、商取引上の紛争、法令等に基づく強制的な処分及びその他の原因を問わず、責任を負担しないものとする。
④当社は、契約者から本サービスの提供のために必要となる協力を得られなかったためにその提供ができなかった場合には、責任を負担しないものとする。
⑤当社は、本サービスのアプリケーションに関して、以下に掲げる責任を負わないものとする。
　- 本サービスのアプリケーションが、他人の権利を侵害しないこと
　- いかなる利用端末でも利用できること
　- 期待通りの品質を有すること、その作動が中断されないこと、その作動に誤りがないこと
　- 本サービスのアプリケーションがインストールされた利用端末内の他のアプリケーションやデータに悪影響を及ぼさないこと
⑥当社は、本サービスのアプリケーションの利用にあたり契約者に対して当社の故意又は重大な過失による場合を除き、責任を負わないものとする。</t>
  </si>
  <si>
    <t>経営企画部サービス企画担当 平川裕樹</t>
  </si>
  <si>
    <t>ケイエイキカクブサービスキカクタントウ ヒラカワユウキ</t>
  </si>
  <si>
    <t>080-1340-1530
y.hirakawa@nttbiz.com</t>
  </si>
  <si>
    <t>Real Dimension</t>
  </si>
  <si>
    <t>東京都目黒区下目黒1-7-1 パスコ目黒さくらビル</t>
  </si>
  <si>
    <t>車両搭載した3Dカメラで道路のひび割れ、わだち掘れ、プロファイルユニットで道路の平たん性/IRI、MMSで道路空間の3次元点群及び画像を計測する。得られたデータから舗装損傷評価、道路施設点検を行う。</t>
  </si>
  <si>
    <t>https://www.pasco.co.jp/products/realdimension/</t>
  </si>
  <si>
    <t>路面性状自動測定装置性能確認試験</t>
  </si>
  <si>
    <t>路面形状計測技術（路面検査コンパクトユニット　3Dカメラ）</t>
  </si>
  <si>
    <t>PG-4</t>
  </si>
  <si>
    <t>倉敷紡績株式会社</t>
  </si>
  <si>
    <t>クラシキボウセキ</t>
  </si>
  <si>
    <t>4260001013120</t>
  </si>
  <si>
    <t>路面縦断形状計測技術（プロファイルユニット）</t>
  </si>
  <si>
    <t>株式会社ナノテック</t>
  </si>
  <si>
    <t>ナノテック</t>
  </si>
  <si>
    <t>3021001025683</t>
  </si>
  <si>
    <t>神奈川県大和市中央林間4丁目2番17号</t>
  </si>
  <si>
    <t>3次元点群・画像計測技術（モービルマッピングシステム）</t>
  </si>
  <si>
    <t>Pegasus Two Ultimate</t>
  </si>
  <si>
    <t>ライカジオシステムズ株式会社</t>
  </si>
  <si>
    <t>ライカジオシステムズ</t>
  </si>
  <si>
    <t>東京都港区三田1丁目4番28号</t>
  </si>
  <si>
    <t>3次元データ生成技術（データ統合処理）</t>
  </si>
  <si>
    <t>東京都目黒区下目黒1-7-1　パスコ目黒さくらビル</t>
  </si>
  <si>
    <t>3次元点群・画像処理技術（3次元データ処理・閲覧ソフトウェア）</t>
  </si>
  <si>
    <t>PADMS（Viewer、Solid、Net）</t>
  </si>
  <si>
    <t>静止画や動画データ
点群データ
加速度データ</t>
  </si>
  <si>
    <t xml:space="preserve">車両に観測機器を搭載し、確認対象付近を走行
</t>
  </si>
  <si>
    <t>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t>
  </si>
  <si>
    <t>・サイズ：幅 203cm×長さ 512cm×高さ295cm
・重量：2,165kg（車両）、165kg（機器）
・稼働時間：8h
・移動速度:～120㎞/h</t>
  </si>
  <si>
    <t xml:space="preserve">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
</t>
  </si>
  <si>
    <t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t>
  </si>
  <si>
    <t xml:space="preserve">ISO/IEC 27001認証
JIS Q 15001認証
</t>
  </si>
  <si>
    <t>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t>
  </si>
  <si>
    <t>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t>
  </si>
  <si>
    <t>舗装点検要領（国土交通省）
道路土工構造物点検要領（国土交通省）
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</si>
  <si>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t>
  </si>
  <si>
    <t>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t>
  </si>
  <si>
    <t>顧客との契約条件による</t>
  </si>
  <si>
    <t>シンクウカンジョウホウジギョウブ シンクウカンギジュツブ  マエダ チカクニ</t>
  </si>
  <si>
    <t xml:space="preserve">06-6635-2180 </t>
  </si>
  <si>
    <t>ドローンによる橋梁点検技術</t>
  </si>
  <si>
    <t>株式会社テクノコンサルタント</t>
  </si>
  <si>
    <t>テクノコンサルタント</t>
  </si>
  <si>
    <t>5320001001844</t>
  </si>
  <si>
    <t>大分県大分市三佐一丁目5番14号</t>
  </si>
  <si>
    <t>https://www.oita-techno.com</t>
  </si>
  <si>
    <t xml:space="preserve">全国
</t>
  </si>
  <si>
    <t>ドローンにより撮影されたデータから3Dモデル、オルソモザイクを作成し、ひび割れ等の変状を確認し橋梁点検を行う。</t>
  </si>
  <si>
    <t>https://skydio.flightsinc.jp/</t>
  </si>
  <si>
    <t xml:space="preserve">スカイディオ </t>
  </si>
  <si>
    <t xml:space="preserve">3000 Clearview Way, San Mateo, CA 94402, United States
</t>
  </si>
  <si>
    <t xml:space="preserve">操作用機器（コントローラー）と観測機器（ドローン、移動ロボット、等）を無線接続し、現場の担当者により遠隔操作
</t>
  </si>
  <si>
    <t>人ではアクセス困難な橋梁桁内等の狭隘空間において、静止画データ、動画データを取得する。</t>
  </si>
  <si>
    <t>・アンテナアップサイズ (バッテリー含む) (L)229mm x (W)274mm x (H)126mm
・アンテナダウンサイズ (バッテリー含む) (L)229mm x (W)274mm x (H)76mm
・重量 (バッテリー含む) 800g
・飛行時間	27分
・最大通信距離	6km
・最大飛行速度 (海面、無風)	　56km/h
・最大抵抗風速 38km/h
・障害物検知	全方向
・魚眼レンズ (視野角200°) x 上下6つ
・動作温度範囲 -5℃ ～ 40℃</t>
  </si>
  <si>
    <t>・センサータイプ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t>
  </si>
  <si>
    <t xml:space="preserve">過去データと取得したデータとの差分分析をすることで、経年劣化状況（亀裂、傷、欠損、動作異常、異音、異常振動、温度異常、漏えい電流、漏えいガス、等）を検出
</t>
  </si>
  <si>
    <t>橋梁等の土木構造物の図面と、ドローンを用いて撮影した画像をシステム上で重ね合わせ、AIにより正確にひび割れ等の損傷を検知する。</t>
  </si>
  <si>
    <t>①発注者
XX県
②概要
XX県が実施する橋梁点検業務（ハイピア）において、従来点検では現場日数および、コストが必要とされた点検が、本サービスの活⽤により、現場日数および、コスト等の課題を解決し、点検を実施された。</t>
  </si>
  <si>
    <t>o-itou@oita-techno.com</t>
  </si>
  <si>
    <t>ドローン空撮サービス</t>
  </si>
  <si>
    <t>これまで人の目などで行われていた点検や調査を、ドローンを用いて短時間で効率的な調査を行うもの。従来手法と比較して、コスト削減効果も得られる可能性がある。</t>
  </si>
  <si>
    <t>https://www.alsok.co.jp/corporate/robot/kusatsu/</t>
  </si>
  <si>
    <t>事前に設定したルートに基づき自律移動
操作用機器（コントローラー）と観測機器（ドローン、移動ロボット、等）を無線接続し、現場の担当者により遠隔操作</t>
  </si>
  <si>
    <t>土木構造物、建築物ならびに各種設備に向けドローンを飛行させ、静止画や動画のデータを取得する。人ではアクセス困難な橋梁桁内等の狭隘空間や高所においても、静止画や動画のデータ取得が可能である。</t>
  </si>
  <si>
    <t>ドローンのパイロットは全国に200名以上、社員にて在籍している。ドローンの機体においても全国に100台以上配備しており、交通費や宿泊費等の経費を圧縮したご提案が可能です。</t>
  </si>
  <si>
    <t>トンネル全断面点検・診断システム「iTOREL(アイトーレル)」</t>
  </si>
  <si>
    <t>トンネル点検の省力化や維持管理の高度化を目的に開発されたシステムです。
アーム先端に設置された点検ユニットで、覆工コンクリートのひび割れ・浮きを自動検出できます。</t>
  </si>
  <si>
    <t>https://www.tokyu-cnst.co.jp/tokyu-tech/tech_info/blog/2022/07/itorel.html</t>
  </si>
  <si>
    <t>東急建設株式会社</t>
  </si>
  <si>
    <t>トウキュウケンセツ</t>
  </si>
  <si>
    <t>9011001040166</t>
  </si>
  <si>
    <t>東京都渋谷区渋谷1丁目16番14号</t>
  </si>
  <si>
    <t>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t>
  </si>
  <si>
    <t>光切断法による、カラー画像と距離画像を同時に撮影したデータからひび割れの自動検出。
打音は、機械学習とクラスタリングを併用した解析手法により浮きの判定をする。</t>
  </si>
  <si>
    <t>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t>
  </si>
  <si>
    <t>西日本ロボット・ドローンセンター長 伊東修</t>
  </si>
  <si>
    <t>スマホで撮るだけ。メーター読み取り「hakaru.ai（ハカルエーアイ）byGMO」</t>
  </si>
  <si>
    <t>GMOグローバルサイン・ホールディングス株式会社</t>
  </si>
  <si>
    <t>ジーエムオーグローバルサインホールディングス</t>
  </si>
  <si>
    <t>7011001037734</t>
  </si>
  <si>
    <t>東京都渋谷区桜丘町26-1 セルリアンタワー10階</t>
  </si>
  <si>
    <t>https://www.gmogshd.com/</t>
  </si>
  <si>
    <t>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t>
  </si>
  <si>
    <t>https://www.hakaru.ai/</t>
  </si>
  <si>
    <t>建築物（家屋、事業所、工場、畜舎、倉庫、等）
設備（建築設備、水道設備、製造設備、防災設備、等）
製品・食品（自動車、医薬品、等）</t>
  </si>
  <si>
    <t>静止画や動画データ
圧力データ（液体、気体、等）
温度データ
電流データ
流量データ（液体、気体、等）
メーターに表示される数値・画像データ</t>
  </si>
  <si>
    <t>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t>
  </si>
  <si>
    <t xml:space="preserve">ISO/IEC 27001認証
ISO/IEC 27017認証
</t>
  </si>
  <si>
    <t>基本的には国内のデータセンタを利用しているが、サービスの一部において、特定の地域に限定していない保存先が存在する。</t>
  </si>
  <si>
    <t xml:space="preserve">一部のあらかじめ定めたデータに関して、ハッシュアルゴリズムによってハッシュ化されている。
</t>
  </si>
  <si>
    <t>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t>
  </si>
  <si>
    <t>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なし
④投資対効果
・検針の手書き記録とパソコン入力の「作業部分」をデジタル化して業務改善ができた
・高齢の作業者でも、アプリの操作が簡単なので担当できるとわかった
・異常値の確認がすぐにできるようになった</t>
  </si>
  <si>
    <t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t>
  </si>
  <si>
    <t xml:space="preserve">・初期導入費用：0円　※1カ月の無料トライアルでテスト可能
・月額利用料による複数のプランから選択
　└　詳細はホームページにて案内「料金・プラン」：https://www.hakaru.ai/plan/
　└　「お見積りシミュレーション」フォーム：https://www.hakaru.ai/form/estimate/
</t>
  </si>
  <si>
    <t>・電波の届かないところでは、オフラインモードにてアプリに一時保存し、通信可能となったら送信して利用できる。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t>
  </si>
  <si>
    <t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t>
  </si>
  <si>
    <t>故意又は重過失に起因する直接かつ現実に発生した損害について、1か月分の月額利用料金を賠償額の上限とする。</t>
  </si>
  <si>
    <t>企画開発部 DX推進セクション</t>
  </si>
  <si>
    <t>キカクカイハツブ ディーエックススイシンセクション</t>
  </si>
  <si>
    <t>0800-1234-250 平日10:00-18:00</t>
  </si>
  <si>
    <t>自律型ドローンを用いたインフラ点検支援サービス</t>
  </si>
  <si>
    <t>Skydio社ドローン（Skydio 2/2+, Skydio X2E, Skydio X10）を用いたインフラ点検の支援サービスです。インフラ点検での活用を想定した静止画・動画の撮影、撮影データからひびわれ検出や点群データ、3Dモデル、オルソ画像を提供致します。</t>
  </si>
  <si>
    <t>https://www.docomosky.jp/skydio/</t>
  </si>
  <si>
    <t>機器を確認対象の付近に一時的に設置（仮設）
事前に設定したルートに基づき自律移動
操作用機器（コントローラー）と観測機器（ドローン、移動ロボット、等）を無線接続し、現場の担当者により遠隔操作</t>
  </si>
  <si>
    <t>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</si>
  <si>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t>
  </si>
  <si>
    <t>過去データと現在データをビューアで重ねて表示して差分を検知する。</t>
  </si>
  <si>
    <t>包括的ドローン点検サービス</t>
  </si>
  <si>
    <t>株式会社アイ・ロボティクス</t>
  </si>
  <si>
    <t>9011101078734</t>
  </si>
  <si>
    <t>東京都渋谷区道玄坂1丁目16番6号</t>
  </si>
  <si>
    <t>https://irobotics.jp</t>
  </si>
  <si>
    <t>⼩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t>
  </si>
  <si>
    <t xml:space="preserve">https://irobotics.jp/wp/wp-content/uploads/2022/07/service_narrow.pdf </t>
  </si>
  <si>
    <t>アイロボティクス</t>
  </si>
  <si>
    <t>⼈ではアクセス困難な橋梁桁内等の狭隘空間において、3次元点群データ及び静⽌画データを専⽤のドローン・ロボット（バッテリー稼働式）により取得する。</t>
  </si>
  <si>
    <t>https://irobotics.jp/service</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</si>
  <si>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</si>
  <si>
    <t>橋梁等の⼟⽊構造物やプラント内の鋼構造物等の図⾯や3次元点群データから作成した構造物の3次元モデルと、ドローン等を⽤いて撮影した画像等をシステム上で重ね合わせ、AIにより正確にひび割れ等の損傷を検知する。</t>
  </si>
  <si>
    <t>契約締結時に法務協議により決定する。</t>
  </si>
  <si>
    <t>コーポレート受付窓口</t>
  </si>
  <si>
    <t>コーポレートウケツケマドグチ</t>
  </si>
  <si>
    <t>info@irobotics.co.jp</t>
  </si>
  <si>
    <t>包括的ドローン導入支援サービス</t>
  </si>
  <si>
    <t>https://irobotics.jp/</t>
  </si>
  <si>
    <t>お客様の業務フロー全体を伴⾛⽀援し、各フェーズで求められるドローン・ロボット・AI等を用いた“新しいソリューション”を現場に実装します。</t>
  </si>
  <si>
    <t>https://irobotics.jp/service/</t>
  </si>
  <si>
    <t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t>
  </si>
  <si>
    <t xml:space="preserve">https://irobotics.jp/service/ </t>
  </si>
  <si>
    <t>メガネ型デバイスのM400スマートグラスを使った遠隔作業支援</t>
  </si>
  <si>
    <t>ビュージックスジャパン株式会社</t>
  </si>
  <si>
    <t>ビュージックスジャパン</t>
  </si>
  <si>
    <t>5010401171715</t>
  </si>
  <si>
    <t>http://www.vuzix.jp/</t>
  </si>
  <si>
    <t xml:space="preserve">VUZIXスマートグラスは人手不足、後継者不足、環境問題などの課題を解決します。
パフォーマンス向上と快適性を兼ね備えたソリューションを提供いたします。
</t>
  </si>
  <si>
    <t>・技術基準適合証明
・IEC 60601-1-2:2014 EMC
・IEC 60601-1.2005 基本性能
・IEC 60601-1-6:2010, AMD1:2013 ユーザビリティ
・IEC 60601-1-11:2015IEC 60601-1-2:2014 家庭健康管理
・ISO14644-1クリーンルームの清浄度
・FCC認証
・CAN ICES-3 (B)/NMB-3(B)
・CEマーキング認証</t>
  </si>
  <si>
    <t>カメラ技術（M400スマートグラス）</t>
  </si>
  <si>
    <t>Vuzix Corporation</t>
  </si>
  <si>
    <t>ビュージックスコーポレーション</t>
  </si>
  <si>
    <t>25 Hendrix Rd Ste A WEST HENRIETTA, NY 14586-9205 USA</t>
  </si>
  <si>
    <t>マイク技術（M400スマートグラス）</t>
  </si>
  <si>
    <t>オンライン会議技術（M400スマートグラス）</t>
  </si>
  <si>
    <t>遠隔無線通信技術（M400スマートグラス）</t>
  </si>
  <si>
    <t>ストレージ技術（M400スマートグラス）</t>
  </si>
  <si>
    <t>静止画や動画データ
加速度データ</t>
  </si>
  <si>
    <t>メガネ型デバイスのスマートグラスを着用することによって、装着者のカメラ映像をリアルタイムに離れた管理者と共有可能になります。</t>
  </si>
  <si>
    <t>1500件以上</t>
  </si>
  <si>
    <t>・機器の購⼊額（1台）：27万円（税抜）
・機器のレンタル料（1台）：45,000円（税抜）/30日 
・ホームページ：https://go.vuzix.jp/m400rental</t>
  </si>
  <si>
    <t>防爆仕様ではないため、⽕薬庫等の危険場所では使⽤できない。</t>
  </si>
  <si>
    <t>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t>
  </si>
  <si>
    <t>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t>
  </si>
  <si>
    <t>チャネルセールス 伏見香依</t>
  </si>
  <si>
    <t>チャネルセールス フシミカイ</t>
  </si>
  <si>
    <t>japan@vuzix.com</t>
  </si>
  <si>
    <t>MMS（モービルマッピングシステム）での3D計測サービス</t>
  </si>
  <si>
    <t>車両に搭載した計測システムで道路面及び周辺の3次元座標データとカメラ画像を取得し、道路空間の3次元空間データ提供や、データを基にした劣化分析、各種図面作成などのサービスを提供する。</t>
  </si>
  <si>
    <t>https://www.pasco.co.jp/products/mms/</t>
  </si>
  <si>
    <t>MMS-G</t>
  </si>
  <si>
    <t>東京都千代田区丸の内2-7-3</t>
  </si>
  <si>
    <t xml:space="preserve">車両に観測機器を搭載し、確認対象付近を走行。 車両の他に手押し台車、鉄道、船舶へも搭載可能。
</t>
  </si>
  <si>
    <t>自車位置姿勢データ取得装置（GNSS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t>
  </si>
  <si>
    <t>【車両の場合】
・車両サイズ：幅 169cm×長さ 426cm×高さ292cm
・車両総重量：1,745kg
・測定機器重量：65kg
・稼働時間：8h
・移動速度:～100㎞/h</t>
  </si>
  <si>
    <t>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</si>
  <si>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t>
  </si>
  <si>
    <t>■道路施設点検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t>
  </si>
  <si>
    <t xml:space="preserve">ISO/IEC 27701認証
JIS Q 15001認証
</t>
  </si>
  <si>
    <t>特許第4796194号
特許第6884018号</t>
  </si>
  <si>
    <t>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</si>
  <si>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t>
  </si>
  <si>
    <t>道路維持管理業務の効率化や高度化を図り、社会インフラのライフサイクルコストの最適化、長寿命化を支援するとともに、自動運転に必要なダイナミックマップの構築を支援しています。</t>
  </si>
  <si>
    <t xml:space="preserve">新空間情報事業部 新空間技術部 計測技術一課  松田 慎也 </t>
  </si>
  <si>
    <t>シンクウカンジョウホウジギョウブ シンクウカンギジュツブ ケイソクギジュツイッカ マツダ シンヤ</t>
  </si>
  <si>
    <t xml:space="preserve">06-6635-2015 </t>
  </si>
  <si>
    <t>まるっと点検</t>
  </si>
  <si>
    <t>ダイニッポンインサツ</t>
  </si>
  <si>
    <t>5011101012069</t>
  </si>
  <si>
    <t>東京都新宿区市谷加賀町1-1-1</t>
  </si>
  <si>
    <t>https://www.dnp.co.jp/</t>
  </si>
  <si>
    <t>まるっと点検サービスはスマートグラスとタブレットを利用した遠隔作業支援ソリューションです。点検業務のリアルタイム映像の共有や、紙で行われていた報告業務の一括デジタル管理を実現します。</t>
  </si>
  <si>
    <t>https://www.dnp.co.jp/biz/solution/products/detail/10159096_1567.html</t>
  </si>
  <si>
    <t>ビプロジー</t>
  </si>
  <si>
    <t>2010601029542</t>
  </si>
  <si>
    <t>東京都江東区豊洲1-1-1</t>
  </si>
  <si>
    <t>スマートグラスをかけ、遠隔のPCから映像を確認する。</t>
  </si>
  <si>
    <t>ソフトウェアを導入するスマートグラスのスペックに依存します。</t>
  </si>
  <si>
    <t>利用環境はクラウド上にあるが、業務取扱データ自体はクラウドに残さないシステム構造となっている。端末に関する情報についてはクラウド上では暗号化して保存している。</t>
  </si>
  <si>
    <t>20件</t>
  </si>
  <si>
    <t>賠償しない。</t>
  </si>
  <si>
    <t>情報イノベーション事業部 ソーシャルビジネスセンターソーシャルビジネス本部 坂本恭宏</t>
  </si>
  <si>
    <t>ジョウホウイノベーションジギョウブ ソーシャルビジネスセンターソシャルビジネスホンブ サカモトヤスヒロ</t>
  </si>
  <si>
    <t>Modely</t>
  </si>
  <si>
    <t>DataLabs株式会社</t>
  </si>
  <si>
    <t>データラボ</t>
  </si>
  <si>
    <t>5010001210872</t>
  </si>
  <si>
    <t>東京都中央区日本橋小舟町8-6</t>
  </si>
  <si>
    <t>https://www.datalabs.jp/</t>
  </si>
  <si>
    <t>鉄筋コンクリート構造物の工事で実施されている「配筋検査」を省力化できるWebアプリケーション。点群データから鉄筋モデルを生成し、現場で配筋検査項目の合否判定・帳票作成・帳票送付を完了させることができる。</t>
  </si>
  <si>
    <t>https://modely.app/</t>
  </si>
  <si>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</si>
  <si>
    <t>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t>
  </si>
  <si>
    <t>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t>
  </si>
  <si>
    <t xml:space="preserve">①発注者
国土交通省 北陸地方整備局 新潟国道事務所
②概要
栗ノ木道路　栗ノ木高架橋下部（上り・P15-17、OFFP1）工事において、Modelyを活用した配筋検査を実施。省力化作業時間と写真撮影の省力化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t>
  </si>
  <si>
    <t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t>
  </si>
  <si>
    <t>・初期導入費用：なし
・Modely利用料：詳細はお問い合わせください
・ホームページ：https://www.datalabs.jp/modely</t>
  </si>
  <si>
    <t>〇推奨するデバイススペック
・デバイス：2020/2021 iPad Pro
・OS：Windows 10 (64ビット)以降MacOS10.15以降iPadOS 16.3以降
・メモリ：8GB以上
・ウェブブラウザ：Google chrome</t>
  </si>
  <si>
    <t>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t>
  </si>
  <si>
    <t>事業開発統括本部 伊地知正幸</t>
  </si>
  <si>
    <t>（代表電話）03-6810-8520 平日9:00-17:00
masayuki.ijichi@datalabs.jp</t>
  </si>
  <si>
    <t>Hatsuly</t>
  </si>
  <si>
    <t>断面修復工等コンクリートのはつり作業を伴う工事において、はつり深さやかぶり厚、また打設するコンクリート等の必要量を自動算出できるWebアプリケーション。発注者に対して、3Dデータ・帳票等の共有が可能。</t>
  </si>
  <si>
    <t>https://hatsuly.datalabs.jp/</t>
  </si>
  <si>
    <t>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t>
  </si>
  <si>
    <t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t>
  </si>
  <si>
    <t>・初期導入費用：なし
・Hatsuly利用料：詳細はお問い合わせください
・ホームページ：https://hatsuly.datalabs.jp/</t>
  </si>
  <si>
    <t>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t>
  </si>
  <si>
    <t>画像情報を活用し施設・設備・機器の外観検査を自動化します。形状が定まった設備や機器、器具の外観の良品画像のみを用いてAI学習し閾値を決めて、閾値を基準に判定することで異常を検知することができます。</t>
  </si>
  <si>
    <t>https://www.global.toshiba/jp/products-solutions/manufacturing-ict/meister-apps/apps-maivp.html</t>
  </si>
  <si>
    <t>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t>
  </si>
  <si>
    <t>10件程度</t>
  </si>
  <si>
    <t>①発注者
アルミダイカスト製品　製造業様
②概要
外観検査の自動化をしていたものの、外観のばらつきが多いことによる過検出が多発していた。本パッケージによる良品モデルによる判定に置き換えることで、過検出低減を目指す。
③参考URL
なし
④投資対効果
過検出を10%程度削減</t>
  </si>
  <si>
    <t>・ソフトウェア：200万円～（監視する対象の仕様による）</t>
  </si>
  <si>
    <t>【発明の名称】判定装置、判定システム、判定方法、プログラム、及び記憶媒体
特開2022-65961</t>
  </si>
  <si>
    <t>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t>
  </si>
  <si>
    <t>弊社ライセンス条件に準拠します。</t>
  </si>
  <si>
    <t>デジタルエンジニアリングセンター スマートマニュファクチャリングソリューション第一部</t>
  </si>
  <si>
    <t>デジタルエンジニアリングセンタースマートマニュファクチャリングソリューションダイイチブ</t>
  </si>
  <si>
    <t>tdsl-MAIVP-sales@ml.toshiba.co.jp</t>
  </si>
  <si>
    <t>橋梁点検ソリューション</t>
  </si>
  <si>
    <t>6010401165286</t>
  </si>
  <si>
    <t>https://kddi.smartdrone.co.jp</t>
  </si>
  <si>
    <t>危険な高所作業や、コストがかかる作業員の配置や点検作業車の利用、交通規制が必要となる橋梁点検をドローンによる撮影と3Dモデリング化により、点検を効率的かつ安全に実施します。</t>
  </si>
  <si>
    <t>https://kddi.smartdrone.co.jp/solution/inspection/</t>
  </si>
  <si>
    <t xml:space="preserve">道路橋定期点検要領（国土交通省）
</t>
  </si>
  <si>
    <t>東京都中央区日本橋3丁目9番1号日本橋三丁目スクエア11階 </t>
  </si>
  <si>
    <t>3Dモデリング技術（ContextCapture）</t>
  </si>
  <si>
    <t>合同会社ベントレー・システムズ</t>
  </si>
  <si>
    <t>ベントレーシステムズ</t>
  </si>
  <si>
    <t>東京都豊島区南池袋1丁目16番15号ダイヤゲート池袋</t>
  </si>
  <si>
    <t>人ではアクセス困難な橋梁桁内等の狭隘空間において、静止画、動画データを専用のドローン（バッテリー稼働式）により取得する。</t>
  </si>
  <si>
    <t>橋梁等の土木構造物の図面にドローン等を用いて撮影した画像、動画をシステム上で重ね合わせ、正確にひび割れ等の損傷を検知する。</t>
  </si>
  <si>
    <t>非開示</t>
  </si>
  <si>
    <t>3日かけていた橋梁調査が1日に短縮し精度も向上
①ドローンによる橋梁の撮影
②撮影データを3Dモデリング化（3次元画像処理）
③損傷箇所の特定とレポーティング</t>
  </si>
  <si>
    <t>KDDI スマートド ロ ーン ソリューションサービス基本要綱に準じる</t>
  </si>
  <si>
    <t>ソリューションビジネス推進1部 伊藤新吾</t>
  </si>
  <si>
    <t>ソリューションビジネススイシンイチブ イトウシンゴ</t>
  </si>
  <si>
    <t>xsg-itou＠kddi.smartdrone.co.jp</t>
  </si>
  <si>
    <t>Parrot ANAFI Ai</t>
  </si>
  <si>
    <t>株式会社 NTT e-Drone Technology</t>
  </si>
  <si>
    <t>Parrot, Inc.</t>
  </si>
  <si>
    <t>174 Quai de Jemmapes, 75010 Paris, France</t>
  </si>
  <si>
    <t>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</si>
  <si>
    <t>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t>
  </si>
  <si>
    <t>・サイズ（展開時）: 320mmx 440mm x 118mm
・重量：898g
・稼働時間：32分
・移動速度：最大水平速度16m/s、最大垂直速度4m/s
・制御可能距離：4G回線により飛行可能なエリア
・操作性：前後/左右/上下
・防水・防塵：IP53
・動作環境温度：-10℃～40℃
・リモートID適合状況：適合</t>
  </si>
  <si>
    <t>機体とコントローラーにはセキュアエレメントが組み込まれており、データの暗号化や認証を実施している。</t>
  </si>
  <si>
    <t>【機体購入・レンタル】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t>
  </si>
  <si>
    <t>・防爆仕様ではないため、火薬庫等の危険場所では使用できない
・風速10m/s以上の環境では使用できない
・GPSが補足できない環境、Wi-Fi、4Gの電波不感地帯では飛行が不安定になる恐れがある</t>
  </si>
  <si>
    <t>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t>
  </si>
  <si>
    <t>サービス推進部 田部井覚</t>
  </si>
  <si>
    <t>サービススイシンブ タベイカク</t>
  </si>
  <si>
    <t>048-485-8335 平日9:00-17:00
omakase_edrone@nttedt.co.jp</t>
  </si>
  <si>
    <t>Skydio2+</t>
  </si>
  <si>
    <t>Skydio 2+は、AIによる自律飛行・障害物回避技術を搭載した、従来飛行が難しかった非GPS環境下での安全な飛行が可能なドローン。360°障害検知センサにより、狭小部への進入、近接撮影が可能。</t>
  </si>
  <si>
    <t xml:space="preserve">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</si>
  <si>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t>
  </si>
  <si>
    <t>・サイズ（展開時）: 223mm×273mm×74mm
・重量：約800g(バッテリー含む)
・稼働時間：27分
・移動速度：最大飛行速度58km/h
・操作性：前後/左右/上下
・動作環境温度：-5℃～40℃
・リモートID適合状況：適合</t>
  </si>
  <si>
    <t>・AESで暗号化された安全な無線リンクを使用して通信している。
・転送中データは、TLS 1.2/1.3 暗号化によって保護。また、クラウドにアップロードされたデータは、AES-256暗号化で暗号化している。</t>
  </si>
  <si>
    <t>建設現場における日々の点検業務
①発注者
大手建設会社
②概要
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</si>
  <si>
    <t>・防爆仕様ではないため、火薬庫等の危険場所では使用できない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・細い枝、ロープなど直径が1.27cm以下の物体の周囲の飛行は十分注意して飛行</t>
  </si>
  <si>
    <t xml:space="preserve">Skydio2+は360°障害検知センサを有しており、障害物が多いインフラ点検等においても安全に飛行することが可能。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</si>
  <si>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 xml:space="preserve">機器を確認対象の付近に設置（常設）
機器を確認対象の付近に一時的に設置（仮設）
機器を携帯または装備し、確認対象の付近に持ち込み
</t>
  </si>
  <si>
    <t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</si>
  <si>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t>
  </si>
  <si>
    <t>レベル1：基礎（製品・サービスとしての提供に向けて研究調査段階である）</t>
  </si>
  <si>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</si>
  <si>
    <t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t>
  </si>
  <si>
    <t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</si>
  <si>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</si>
  <si>
    <t>お問い合わせください。</t>
  </si>
  <si>
    <t>・代表取締役社長 佐渡島隆平は、Forbes JAPAN「日本の起業家ランキング2021」において1位を受賞。
・「クラウド録画サービス」シェア56.4％を獲得しシェア1位
・その他メディア掲載多数
・NETIS登録：KT-220006-A</t>
  </si>
  <si>
    <t>エイギョウホンブダイ二ビジネスユニット イワサキリョウヘイ</t>
  </si>
  <si>
    <t xml:space="preserve">080-3427-0230 平⽇10:00-19:00
r-iwasaki@safie.jp
</t>
  </si>
  <si>
    <t>LiLz Gauge</t>
  </si>
  <si>
    <t>TMES株式会社</t>
  </si>
  <si>
    <t>ティーメス</t>
  </si>
  <si>
    <t>7011101020284</t>
  </si>
  <si>
    <t>https://www.tm-es.co.jp/</t>
  </si>
  <si>
    <t>LiLz Gaugeは低消費電力IoTカメラと機械学習を活用しアナログメーターなどの目視巡回点検を簡単にリモート化できるクラウドサービスです。</t>
  </si>
  <si>
    <t>https://lilz.jp/lilzgauge/</t>
  </si>
  <si>
    <t>LiLz株式会社</t>
  </si>
  <si>
    <t>リルズ</t>
  </si>
  <si>
    <t>1360001022733</t>
  </si>
  <si>
    <t>沖縄県宜野湾市我如古2丁目3番7号2F</t>
  </si>
  <si>
    <t>静止画や動画データ
流量データ（液体、気体、等）
圧力データ（液体、気体、等）
温度データ
振動データ
電磁波（赤外線、紫外線、等）データ
電流データ
加速度データ
アナログ計器に表示されるデータは全て取得可能</t>
  </si>
  <si>
    <t xml:space="preserve">・低消費電力定点カメラによる設備画像の取得
・画像解析と機械学習で計器の値を読み取り、アラートを通知
</t>
  </si>
  <si>
    <t>撮影された画像をクラウド上で解析及び機械学習にて計器の値を読み取りデータ化して傾向管理を行い、閾値を設けアラートで通知</t>
  </si>
  <si>
    <t>200件以上（アカウント数）</t>
  </si>
  <si>
    <t>①発注者
ヤクルト本社
②概要
CEタンクのガス残量および圧力管理で導入
③参考URL
https://lilz.jp/news/casestudy-yakult/
④投資対効果
毎日45分かかる点検を省略</t>
  </si>
  <si>
    <t>①発注者
山陰酸素工業
②概要
ガス配送先のガス残量の把握
③参考URL
https://lilz.jp/news/casestudy-saninsanso/
④投資対効果
毎月1726kmの移動コストを大幅削減</t>
  </si>
  <si>
    <t>①発注者
あきた美郷づくり
②概要
温泉施設の源泉管理で導入
③参考URL
https://lilz.jp/news/casestudy-20221024/
④投資対効果
1日40分かかる点検を1分に短縮</t>
  </si>
  <si>
    <t>オープン価格</t>
  </si>
  <si>
    <t>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t>
  </si>
  <si>
    <t>・LTEの電波が入る場所で使用可能
・現行機は防爆仕様でない
※防爆仕様の機器も別途開発しており、2024年3月販売予定</t>
  </si>
  <si>
    <t>【表彰】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t>
  </si>
  <si>
    <t>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t>
  </si>
  <si>
    <t>営業本部 営業開発部 小林正一</t>
  </si>
  <si>
    <t>エイギョウホンブ エイギョウカイハツブ コバヤシショウイチ</t>
  </si>
  <si>
    <t>03-6453-6389 平日8:45-17:30
shoichi_kobayashi@tte-net.com</t>
  </si>
  <si>
    <t>NBKマーケティング株式会社</t>
  </si>
  <si>
    <t>エヌビーケイマーケティング</t>
  </si>
  <si>
    <t>7010401051592</t>
  </si>
  <si>
    <t>https://lilz-nbk.co.jp/</t>
  </si>
  <si>
    <t>カメラ技術（非防爆カメラ・防爆カメラ）</t>
  </si>
  <si>
    <t>AI技術（LiLz Gauge）</t>
  </si>
  <si>
    <t>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</si>
  <si>
    <t>画像およびDBは画像データはAES256bitで暗号化して保存。パスワードはさらにハッシュ化も実施しています。
暗号化通信プロトコルとして、TLS (Transport Layer Security)1.2で暗号化しています。</t>
  </si>
  <si>
    <t>5,000台以上</t>
  </si>
  <si>
    <t>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t>
  </si>
  <si>
    <t>特許第7144809号
特許第7144810号
特許第7169035号</t>
  </si>
  <si>
    <t>ダイヒョウトリシマリヤク オカモトエイイチロウ　
マネージャー サトウシゲユキ</t>
  </si>
  <si>
    <t>IoTサーモカメラはLiLz Cam-Th。AI技術はLiLz Gauge。</t>
  </si>
  <si>
    <t>産業・社会インフラの目視巡回点検を自動化するシステム。電源不要、配線・設置工事・ネット環境不要で、市販の金具を使いDIYにてIoTサーモカメラを現場の温度管理が必要な箇所に設置＆撮影し、取得した画像をもとに温度管理をAIで行い、数値化・データ化。異常時は警告の発信も行う。</t>
  </si>
  <si>
    <t>カメラ技術（サーモカメラ）</t>
  </si>
  <si>
    <t>LiLz Cam-Th</t>
  </si>
  <si>
    <t>サーモカメラの寸法：125.5mm x 139.9mm x 26mm
重量：378ｇ
稼働時間：1日3回の撮影で電池が3年（再充電可能）。
対角画角：71°、水平画角：51°
画像取得頻度は最大で144回／1日＝10分に1度、最小は1回／1日。
防水防塵：IP65
動作環境温度：-10℃～75℃</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</si>
  <si>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</si>
  <si>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t>
  </si>
  <si>
    <t xml:space="preserve">特許第7144809号
特許第7144810号
特許第7169035号
</t>
  </si>
  <si>
    <t>①環境温度度：-10℃～75℃
防塵防水の規格：IP65（水中では使えないが台風などの環境下では使用可能）
②通信
（現状）NTTドコモのLTE閉域網のみ（同社LTEが不通の箇所では使えない）。
ソフトバンクとauは将来に対応予定</t>
  </si>
  <si>
    <t>ミミズ型管内走行ロボットSooha</t>
  </si>
  <si>
    <t>株式会社ソラリス</t>
  </si>
  <si>
    <t>ソラリス</t>
  </si>
  <si>
    <t>1011401020592</t>
  </si>
  <si>
    <t>東京都板橋区東山町14-13</t>
  </si>
  <si>
    <t>https://solaris-inc.com/</t>
  </si>
  <si>
    <t>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t>
  </si>
  <si>
    <t>https://www.youtube.com/watch?v=ISxKL1OmgJI&amp;t=6s</t>
  </si>
  <si>
    <t>画像取得技術（ミミズ型管内走行ロボットSooha）</t>
  </si>
  <si>
    <t>東京都板橋区東山町14番13号</t>
  </si>
  <si>
    <t>軸方向繊維強化型人工筋肉技術（ミミズ型管内走行ロボットSooha）</t>
  </si>
  <si>
    <t>株式会社右川ゴム製造所</t>
  </si>
  <si>
    <t>ウカワゴムセイゾウショ</t>
  </si>
  <si>
    <t>7030001037214</t>
  </si>
  <si>
    <t>埼玉県八潮市大曽根290番地</t>
  </si>
  <si>
    <t>空気圧人工筋肉技術（ミミズ型管内走行ロボットSooha）</t>
  </si>
  <si>
    <t>細管内移動技術（ミミズ型管内走行ロボット Sooha）</t>
  </si>
  <si>
    <t>静止画や動画データ
点群データ
超音波データ</t>
  </si>
  <si>
    <t xml:space="preserve">機器を確認対象の付近に一時的に設置（仮設）
操作用機器（コントローラー）と観測機器（ドローン、移動ロボット、等）を有線接続し、現場の担当者により遠隔操作
</t>
  </si>
  <si>
    <t>点検手段が存在していない内径100以下の小口径配管の内部状況について、空気圧で移動する専用のロボットを用いて、静止画および動画、また3次元の点群データを所得する。</t>
  </si>
  <si>
    <t>・ロボット本体サイズ Φ65mm×2,100mm
・重量　約6kg
・稼働時間  空気駆動であり、制限なし
・移動速度1.5m/分
・移動距離40m
・操作性（進む・止まる・戻る）
・防水防塵等級 IP67相当
・動作環境温度 -10℃～60℃</t>
  </si>
  <si>
    <t>クラウドサービスを使用</t>
  </si>
  <si>
    <t>MicrosoftやDropbox等のサービスを使用している</t>
  </si>
  <si>
    <t>①発注者
ピジョンホームプロダクツ株式会社
②概要
化粧品の製造工程にて、原料の配管輸送が実施されているが、最終製品にコンタミが発生する不適合を防止する目的で、弊社ロボットでの配管内部検査を実施している。</t>
  </si>
  <si>
    <t>取締役COO 前久保勝好</t>
  </si>
  <si>
    <t>トリシマリヤクシーオーオー マエクボカツヨシ</t>
  </si>
  <si>
    <t>03-5615-9560
maekubo@solaris-inc.com</t>
  </si>
  <si>
    <t>パノラマカメラを用いたインフラ構造物の点検・維持管理ソリューション</t>
  </si>
  <si>
    <t>株式会社エアーム</t>
  </si>
  <si>
    <t>エアーム</t>
  </si>
  <si>
    <t>8200001039935</t>
  </si>
  <si>
    <t>本技術は、インフラ構造物の目視点検の代替技術で、高精度なパノラマカメラを用いた点検技術である。個別損傷の履歴管理することで構造物の正確な状態管理をすることができ、維持管理業務全般をサポートする。</t>
  </si>
  <si>
    <t>点検で使用するカメラの技術基準適合証明</t>
  </si>
  <si>
    <t>点検・維持管理情報統合型管理システム（管理者向け）</t>
  </si>
  <si>
    <t>現場点検支援アプリ（点検者向け、iOS）</t>
  </si>
  <si>
    <t>損傷情報入力システム（点検者向け、Windows）</t>
  </si>
  <si>
    <t>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t>
  </si>
  <si>
    <t>撮影に用いるカメラ
サイズ 直径：60mm 高さ：245mm
重量　250ｇ
レンズ 800MP CMOS×25レンズ、F2.2
解像度　約1億2000万画素（全周写真）
照明光度　1,200lm
防水機能　なし
通信規格　Wi-Fi</t>
  </si>
  <si>
    <t>図面上の撮影位置を示すアイコンに損傷データベースの情報を色で反映することができる。これにより構造物の損傷傾向を把握することができる。2024年度は、さらに撮影位置からどちらの方向にどのような損傷があるのか可視化できることができるため、損傷の塗分け図などの作成が不要となり、作業の軽減や損傷の更なる分析を簡単に行うことができる。</t>
  </si>
  <si>
    <t>1.データの暗号化
常時SSL化（常時HTTPS化）により、クライアントとWebシステム間の伝送データを暗号化。
Webシステムにログインするためのユーザー認証情報を暗号化。
2.不正追跡・監視
アプリケーションおよびミドルウェアに関するログを適切に管理し、不正アクセスやセキュリティ違反を検出。
3.ネットワーク対策
ファイアウォールを常駐させて、HTTPS以外のプロトコルについてWebシステムへのアクセスを制限。
サーバー監視システムを用いて、不正アクセス等を検知。
4.ウィルス対策
ウィルス対策ソフトを導入し、定期的にウィルス検出プログラムを自動実行。
5.IP制限
アクセス元のIPアドレスを日本国内に制限。
6.アクセス制御
アクセスの安全性を保つための基本的な認証メカニズムの導入。
7.物理的セキュリティ
サーバーやデータセンターの物理的な安全を確保。
8.データのバックアップと災害対策
定期的なデータバックアップ、リカバリプランの策定。</t>
  </si>
  <si>
    <t>橋梁点検現場30件以上、港湾現場20件以上、その他施設点検10件以上</t>
  </si>
  <si>
    <t>国交省BIM/CIM試行工事における活用20件以上、新技術適用における業務効率化検証実験1件</t>
  </si>
  <si>
    <t>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t>
  </si>
  <si>
    <t>・ユーザー側で自由にデータベースを構築できるため、対象となる構造物を限定しない。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t>
  </si>
  <si>
    <t>本社 石田剛</t>
  </si>
  <si>
    <t>ホンシャ イシダツヨシ</t>
  </si>
  <si>
    <t>SATLYS映像解析AI（変状・異常検知）</t>
  </si>
  <si>
    <t>路面、錆、ひび等の変状・異常を検知する映像解析AIのSDKを提供します。当社検証済みAIモデルによりアプリケーションへのタイムリーな組み込みが可能で、新たなデータの学習にも低コストで対応可能です。</t>
  </si>
  <si>
    <t xml:space="preserve">過去データと取得したデータとの差分分析をすることで、経年劣化状況（亀裂、傷、欠損、動作異常、異音、異常振動、温度異常、漏えい電流、漏えいガス、等）を検出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
</t>
  </si>
  <si>
    <t>機械学習を用いることで、画像に対して複数種類の変状の有無のみを教示したデータからモデルを学習し、異常箇所の位置情報を特定することができます。</t>
  </si>
  <si>
    <t>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t>
  </si>
  <si>
    <t>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t>
  </si>
  <si>
    <t>みちログ</t>
  </si>
  <si>
    <t>株式会社アイシン</t>
  </si>
  <si>
    <t>アイシン</t>
  </si>
  <si>
    <t>6180301013611</t>
  </si>
  <si>
    <t>愛知県刈谷市朝日町二丁目1番地</t>
  </si>
  <si>
    <t>https://www.aisin.com/jp/</t>
  </si>
  <si>
    <t>車両で収集した走行データや車載カメラで撮影した画像をもとにポットホールなどの道路の異常を検知して、補修に向けた計画支援、対策実施につなげる道路維持管理のトータルサービス。</t>
  </si>
  <si>
    <t>https://www.aisin.com/jp/news/2023/005858.html https://www.aisin.com/jp/aithink/style/blog/005399.html</t>
  </si>
  <si>
    <t>詳細につきましては、別途お問い合わせいただく形でお願いしたく存じます。</t>
  </si>
  <si>
    <t>静止画や動画データ
振動データ
加速度データ</t>
  </si>
  <si>
    <t xml:space="preserve">道路を走行するゴミ収集車、タクシー、自治体公用車等に計測機器を設置し、画像や車両情報を収集するための移動を行う。
</t>
  </si>
  <si>
    <t>道路を走行するゴミ収集車、タクシー、自治体公用車等に計測機器を設置し、画像や車両情報の収集を行う。</t>
  </si>
  <si>
    <t>・サイズ　3cm×3cm×5cm
・重量　50ｇ
・画角　水平, 垂直, 対角（60°, 36°, 74°）
・ズーム　なし
・最大解像度　1,920×1,080
・フレームレート　30fps
・取得頻度　3回/s</t>
  </si>
  <si>
    <t>車載機からアップロードされた画像や加速度センサ、角速度センサのデータを周波数分析した特徴量により、道路面のポットホールやひび割れ率、IRIを推定し、地図上に可視化する技術</t>
  </si>
  <si>
    <t>・時速60kmを超える速度で走行すると検知性能が低下。
・GPSの電波が届かないところでは測定不能。
・夜間、雨天、積雪時など環境要因での画像認識性能低下。
・LTE通信ができない環境化ではデータ計測ができない。</t>
  </si>
  <si>
    <t>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t>
  </si>
  <si>
    <t>損害の範囲が無限定なものとならないような規定として記載</t>
  </si>
  <si>
    <t>CSSカンパニー ビジネスプロモーション部 新規事業推進グループ 手嶌亨</t>
  </si>
  <si>
    <t>シーエスエスカンパニー ビジネスプロモーションブ シンキジギョウスイシングループ テシマトオル</t>
  </si>
  <si>
    <t>080-2626-1384
toru.teshima@aisin.co.jp</t>
  </si>
  <si>
    <t>超音波光探傷装置</t>
  </si>
  <si>
    <t>株式会社島津製作所</t>
  </si>
  <si>
    <t>シマヅセイサクショ</t>
  </si>
  <si>
    <t>6130001021068</t>
  </si>
  <si>
    <t>https://www.shimadzu.co.jp</t>
  </si>
  <si>
    <t>MIV-X</t>
  </si>
  <si>
    <t>超音波振動子とストロボスコープを組合わせた当社独自の光イメージング技術で、異種材の接合や接着面・塗装や溶射等コーティング面の剥離などの表面付近の欠陥を非破壊で簡単に検査することができます。</t>
  </si>
  <si>
    <t>https://www.an.shimadzu.co.jp/products/materials-testing/ultrasonic-optical-flaw-detector/miv-x/index.html</t>
  </si>
  <si>
    <t>JIS Z 2411</t>
  </si>
  <si>
    <t>静止画や動画データ
振動データ
音響データ（打診音等）
超音波データ</t>
  </si>
  <si>
    <t>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t>
  </si>
  <si>
    <t xml:space="preserve">撮影距離：50mm～1000mm
撮影範囲：約28mm×42mm～約400mm×600mm(カメラ設置距離による)
</t>
  </si>
  <si>
    <t>・取得した超音波伝搬映像からコーティング部品の皮膜剥離エリアを検知する。
・竣工済みや耐久性試験中等の構造部材の損傷を検知する。
https://www.an.shimadzu.co.jp/products/materials-testing/ultrasonic-optical-flaw-detector/miv-x/index.html</t>
  </si>
  <si>
    <t>光学部品など透明な面は観察できない。欠陥検知が可能な範囲が表層付近(深さ1mm程度まで)に限定される。欠陥検知サイズは0.5mm以上であり、微細な欠陥は検知できない。</t>
  </si>
  <si>
    <t>配管腐食検査用エネルギー弁別型放射線ラインセンサ</t>
  </si>
  <si>
    <t>浜松ホトニクス株式会社</t>
  </si>
  <si>
    <t>ハママツホトニクス</t>
  </si>
  <si>
    <t>2080401004193</t>
  </si>
  <si>
    <t>静岡県浜松市中央区市野町1126番地の1</t>
  </si>
  <si>
    <t>https://www.hamamatsu.com</t>
  </si>
  <si>
    <t>C13247</t>
  </si>
  <si>
    <t>石油・ガス・化学プラント等の配管の腐食・減肉を効率的に発見するエネルギー弁別型放射線ラインセンサです。放射線透過試験を用いて、今までにない高精度な配管の腐食・減肉検査を実現します。</t>
  </si>
  <si>
    <t>https://www.hamamatsu.com/jp/ja/product/optical-sensors/radiation-sensor/Radiation-line-sensor/C13247.html</t>
  </si>
  <si>
    <t>静岡県磐田市下神増314-5</t>
  </si>
  <si>
    <t>設備（建築設備、水道設備、製造設備、防災設備、等）</t>
  </si>
  <si>
    <t>放射線のエネルギー弁別機能を用いて、配管の腐食（減肉）の有無と減肉量を定量的に測定する。</t>
  </si>
  <si>
    <t>6件</t>
  </si>
  <si>
    <t>放射線安全管理下での使用が必須</t>
  </si>
  <si>
    <t>論文掲載
石油学会 PETROTECH  JUN.2023 VOL. 46 NO.6  P46 
非破壊検査, 64, (5), 203 (2015)
配管技術, 58, (13), 45 (2016)
検査技術, 28, (1), 60 (2023)
検査技術, 28, (1), 54 (2023)</t>
  </si>
  <si>
    <t>電子管営業推進部 袴田秀人</t>
  </si>
  <si>
    <t>産業・社会インフラの目視巡回点検を自動化するシステム。電源不要、配線・設置工事・ネット環境不要で、市販の金具を使いDIYにて非防爆あるいは防爆あるいはサーモIoTカメラを現場の対象箇所に設置＆撮影し、取得した画像からAIで異常検知を行う（これには対象箇所の異物の数値化・データ化も伴う）。</t>
  </si>
  <si>
    <t>カメラ技術（非防爆カメラ・防爆カメラ・サーモカメラ）</t>
  </si>
  <si>
    <t>非防爆カメラはLCAM-L11（LiLz Cam LTE）、LCAM-B11（LiLz Cam BLE)＆BBLTR1-LP（BLE-LTE outer）、防爆カメラはLC-EX10、サーモカメラはLiLz Cam-Th。</t>
  </si>
  <si>
    <t>710401051592</t>
  </si>
  <si>
    <t>東京都港区浜松町1丁目9-3　NABEYA東京ビル2F</t>
  </si>
  <si>
    <t>AI技術（LiLz Guard）</t>
  </si>
  <si>
    <t>LiLz Guard</t>
  </si>
  <si>
    <t xml:space="preserve">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</si>
  <si>
    <t>市販の金具を使いDIY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Gaugeと同じく、他システムとAPI連携が可能（APIは無料公開）で、例えばPI System（パイシステム）、電子帳票ツールの「i-Reporter( https://i-reporter.jp/ )」や「MENTENA（https://lp.mentena.biz/）」と連携予定。</t>
  </si>
  <si>
    <t>AI技術は開発段階だが、画像データから確認できる異常が見受けられた場合（しきいを超えた）の場合に警告メール等を発信予定。日々の運用で警告が多い場合には、動作異常や漏洩の可能性を察知。</t>
  </si>
  <si>
    <t>非防爆カメラ（LiLz Cam LTE, LiLz Cam BLE(BLE-LTE Router) ）：オープン価格
防爆カメラ（LC-EX10）：オープン価格
サーモカメラ（LiLz Cam-Th ）：オープン価格
クラウドサービスについては検討中</t>
  </si>
  <si>
    <t>LiLz Guard（AI技術）は開発段階で、ハードウェアが追加される可能性もあるが、既にリリース済のハードウェアについては以下。
①環境温度：非防爆・防爆カメラは-20℃～60℃（サーモカメラは-10～75℃）
防塵防水の規格：IP65（水中では使えないが台風などの環境下では使用可能）
②通信非防爆カメラ・サーモカメラの通信は（現状）NTTドコモのLTE閉域網のみ。（同社LTEが不通の箇所では使えない。）防爆カメラの通信は、NTTドコモ・ソフトバンク・auの3社のLTE閉域網に対応
③防爆カメラの防爆エリア対応ゾーン2（ゾーン0とゾーン1では使えない）。</t>
  </si>
  <si>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1年間の保証となっております。</t>
  </si>
  <si>
    <t>代表取締役 岡本英一郎
マネージャー 佐藤盛超</t>
  </si>
  <si>
    <t>ダイヒョウトリシマリヤク オカモトエイイチロウ
マネージャー サトウシゲユキ</t>
  </si>
  <si>
    <t>DynamIx VU</t>
  </si>
  <si>
    <t>富士フイルム株式会社</t>
  </si>
  <si>
    <t>フジフイルム</t>
  </si>
  <si>
    <t>東京都港区赤坂9丁目7-3</t>
  </si>
  <si>
    <t>https://www.fujifilm.com/jp/ja</t>
  </si>
  <si>
    <t>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t>
  </si>
  <si>
    <t>https://www.fujifilm.com/jp/ja/business/inspection/non-destructive-digital</t>
  </si>
  <si>
    <t>・工業分野におけるデジタルラジオグラフィの基礎とその適用－フィルムからデジタルへの展開－（日本溶接協会）</t>
  </si>
  <si>
    <t>自動画像処理技術（DynamIx VU）</t>
  </si>
  <si>
    <t>2010401064789</t>
  </si>
  <si>
    <t>AIによる画像認識技術を用いた「きず」の自動検出（DynamIx VU）</t>
  </si>
  <si>
    <t>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</si>
  <si>
    <t>画像処理技術はレベル3
きず検出AIはレベル2</t>
  </si>
  <si>
    <t>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t>
  </si>
  <si>
    <t>サーバーの仕様及びセキュリティ対策については社外秘</t>
  </si>
  <si>
    <t>200件以上</t>
  </si>
  <si>
    <t>16件</t>
  </si>
  <si>
    <t>防爆仕様でない。</t>
  </si>
  <si>
    <t>・国内外の規格の要求は満たしております。
・サービス拠点は全国に点在しており、使用方法についてはコールセンター（年末年始は休み）にて対応可能</t>
  </si>
  <si>
    <t>メディカルシステム事業部 モダリティーソリューション部 NDTグループ 栗原基次</t>
  </si>
  <si>
    <t>メディカルシステムジギョウブ　モダリティーソリューションブ　エヌディーティーグループ クリハラモトツグ</t>
  </si>
  <si>
    <t>mototsugu.kurihara@fujifilm.com</t>
  </si>
  <si>
    <t>DynamIx HR²</t>
  </si>
  <si>
    <t>放射線透過試験のデジタル化の手法の一つでありイメージングプレートを放射線の検出器として使用するCRシステム。装置の制御と検査に使用するDynamIx VUソフトウェアと連携して使用する。世界最高水準の分解能。</t>
  </si>
  <si>
    <t>設備（建築設備、水道設備、製造設備、防災設備、等）
製品・食品（自動車、医薬品、等）
土木構造物（道路、トンネル、橋梁、導管等の埋設物、等）</t>
  </si>
  <si>
    <t>機器を確認対象の付近に設置（常設）
機器を確認対象の付近に一時的に設置（仮設）
機器を携帯または装備し、確認対象の付近に持ち込み</t>
  </si>
  <si>
    <t>・放射線を照射可能な撮影専用の部屋（もしくは建屋）に検査対象を持ち込み撮影、隣接する部屋などに常設。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t>
  </si>
  <si>
    <t>・サイズ（ 長さ60 ㎝× 幅 66㎝ × 高さ49㎝）
・重量（58 kg）
・スキャンピッチ（25μm、50μm、100μmの切り替え可能）
・動作環境温度（15℃～30℃）
https://www.fujifilm.com/jp/ja/business/inspection/non-destructive-digital</t>
  </si>
  <si>
    <t>・CRを世界で初めて開発したメーカーであり、唯一の国内メーカー。
・サービス拠点は全国に点在しており、コールセンターにて取り扱い方法等の問い合わせへの対応も可能。</t>
  </si>
  <si>
    <t>タブレット型点検業務支援サービス</t>
  </si>
  <si>
    <t xml:space="preserve">①発注者
○○県
②概要
水道施設点検データの収集・帳票管理、水質検査結果の収集・帳票管理
</t>
  </si>
  <si>
    <t>当社の責に帰すべき事由により本サービスが利用不能なために契約者に損害が発生した場合、契約者が本サービスを利用不能となったことを当社が知った時刻から起算して24 時間以上利用不能の状態が継続したときに限り、当社は、1ヶ月の契約金額を限度として、賠償責任を負うものとします。ただし、当社の責に帰することができない事由から生じた損害、当社の予見の有無を問わず特別の事情から生じた損害、逸失利益については、当社は賠償責任を負わないものとします。</t>
  </si>
  <si>
    <t>タブレット型技術継承支援サービス</t>
  </si>
  <si>
    <t>設備等点検時の気づきを写真、音声、コメントなど、多様な形式でクラウド上に蓄積、蓄積した情報をノウハウとして、技術レベルの維持と向上に役立てることができます。</t>
  </si>
  <si>
    <t>①発注者
○○団体
②概要
水道施設における機器異常時の写真やポンプ等駆動音を記録・組織内共有</t>
  </si>
  <si>
    <t>ラインドローンシステム</t>
  </si>
  <si>
    <t>株式会社ミラテクドローン</t>
  </si>
  <si>
    <t>ミラテクドローン</t>
  </si>
  <si>
    <t>6010701039462</t>
  </si>
  <si>
    <t>東京都品川区荏原1丁目20番10号</t>
  </si>
  <si>
    <t>https://www.miratecdrone.co.jp/</t>
  </si>
  <si>
    <t>ドローンのフライアウェイを防止する装置
ドローンフライトが困難な場所においても安全にドローンを使って、点検が可能です。</t>
  </si>
  <si>
    <t>https://www.seibu-const.co.jp/technology/linedrone/index.html</t>
  </si>
  <si>
    <t>西武建設株式会社</t>
  </si>
  <si>
    <t>セイブケンセツ</t>
  </si>
  <si>
    <t>1011601003579</t>
  </si>
  <si>
    <t xml:space="preserve">東京都江東区豊洲5丁目6番36号 </t>
  </si>
  <si>
    <t>電車軌道付近でのドローンを用いた外壁点検を行う際に、フライアウェイを防止するために利用</t>
  </si>
  <si>
    <t>都市部での高層ビルのドローン外壁調査を行う際に使用</t>
  </si>
  <si>
    <t>事業戦略部 薮内基博</t>
  </si>
  <si>
    <t>ジギョウセンリャクブ ヤブウチモトヒロ</t>
  </si>
  <si>
    <t>078-940-0307 平日9:00-17:30
info@miratcdrone.co.jp</t>
  </si>
  <si>
    <t>必須機能1:測定・分析機能</t>
    <rPh sb="0" eb="2">
      <t>ヒッス</t>
    </rPh>
    <rPh sb="2" eb="4">
      <t>キノウ</t>
    </rPh>
    <phoneticPr fontId="1"/>
  </si>
  <si>
    <t>必須機能2:判断機能</t>
    <rPh sb="0" eb="2">
      <t>ヒッス</t>
    </rPh>
    <rPh sb="2" eb="4">
      <t>キノウ</t>
    </rPh>
    <rPh sb="6" eb="8">
      <t>ハンダン</t>
    </rPh>
    <rPh sb="8" eb="10">
      <t>キノウ</t>
    </rPh>
    <phoneticPr fontId="1"/>
  </si>
  <si>
    <r>
      <t>自動で測定・分析</t>
    </r>
    <r>
      <rPr>
        <b/>
        <vertAlign val="superscript"/>
        <sz val="11"/>
        <color theme="0"/>
        <rFont val="Arial"/>
        <family val="3"/>
        <charset val="128"/>
        <scheme val="minor"/>
      </rPr>
      <t>※</t>
    </r>
    <r>
      <rPr>
        <b/>
        <sz val="11"/>
        <color theme="0"/>
        <rFont val="Arial"/>
        <family val="2"/>
        <scheme val="minor"/>
      </rPr>
      <t>する機能の有無
※測定対象のサンプルを採取し、当該サンプルに含まれる化学物質等の成分を特定して、その含有量を数値で表すこと。</t>
    </r>
    <rPh sb="14" eb="16">
      <t>ウム</t>
    </rPh>
    <phoneticPr fontId="1"/>
  </si>
  <si>
    <t>測定・分析の対象</t>
    <rPh sb="0" eb="2">
      <t>ソクテイ</t>
    </rPh>
    <rPh sb="3" eb="5">
      <t>ブンセキ</t>
    </rPh>
    <rPh sb="6" eb="8">
      <t>タイショウ</t>
    </rPh>
    <phoneticPr fontId="1"/>
  </si>
  <si>
    <r>
      <t>【液体に含まれる化学物質等】</t>
    </r>
    <r>
      <rPr>
        <b/>
        <sz val="11"/>
        <color theme="0"/>
        <rFont val="Arial"/>
        <family val="2"/>
        <scheme val="minor"/>
      </rPr>
      <t xml:space="preserve">
測定・分析の詳細項目</t>
    </r>
    <rPh sb="15" eb="17">
      <t>ソクテイ</t>
    </rPh>
    <rPh sb="18" eb="20">
      <t>ブンセキ</t>
    </rPh>
    <rPh sb="21" eb="23">
      <t>ショウサイ</t>
    </rPh>
    <rPh sb="23" eb="25">
      <t>コウモク</t>
    </rPh>
    <phoneticPr fontId="1"/>
  </si>
  <si>
    <t>測定・分析を実現する技術の成熟度</t>
  </si>
  <si>
    <t>測定・分析を実現する技術の詳細</t>
  </si>
  <si>
    <t>機器の自動校正機能の有無</t>
    <rPh sb="0" eb="2">
      <t>キキ</t>
    </rPh>
    <rPh sb="3" eb="5">
      <t>ジドウ</t>
    </rPh>
    <rPh sb="5" eb="7">
      <t>コウセイ</t>
    </rPh>
    <rPh sb="7" eb="9">
      <t>キノウ</t>
    </rPh>
    <rPh sb="10" eb="12">
      <t>ウム</t>
    </rPh>
    <phoneticPr fontId="1"/>
  </si>
  <si>
    <t>自動校正の方法</t>
    <rPh sb="0" eb="2">
      <t>ジドウ</t>
    </rPh>
    <rPh sb="2" eb="4">
      <t>コウセイ</t>
    </rPh>
    <rPh sb="5" eb="7">
      <t>ホウホウ</t>
    </rPh>
    <phoneticPr fontId="1"/>
  </si>
  <si>
    <t>測定・分析機器のスペック</t>
  </si>
  <si>
    <t>取得したデータまたは保存したデータを閲覧する方法</t>
  </si>
  <si>
    <r>
      <rPr>
        <b/>
        <sz val="11"/>
        <color theme="0"/>
        <rFont val="Arial"/>
        <family val="2"/>
        <scheme val="minor"/>
      </rPr>
      <t>判断機能</t>
    </r>
    <r>
      <rPr>
        <b/>
        <vertAlign val="superscript"/>
        <sz val="11"/>
        <color theme="0"/>
        <rFont val="Arial"/>
        <family val="3"/>
        <charset val="128"/>
        <scheme val="minor"/>
      </rPr>
      <t>※</t>
    </r>
    <r>
      <rPr>
        <b/>
        <sz val="11"/>
        <color theme="0"/>
        <rFont val="Arial"/>
        <family val="3"/>
        <charset val="128"/>
        <scheme val="minor"/>
      </rPr>
      <t>の有無
※AI等により取得したデータを処理・解析することで、異常又はその予兆の有無等を判断する機能</t>
    </r>
    <rPh sb="6" eb="8">
      <t>ウム</t>
    </rPh>
    <phoneticPr fontId="1"/>
  </si>
  <si>
    <t>判断の方法</t>
    <rPh sb="0" eb="2">
      <t>ハンダン</t>
    </rPh>
    <rPh sb="3" eb="5">
      <t>ホウホウ</t>
    </rPh>
    <phoneticPr fontId="1"/>
  </si>
  <si>
    <t>判断結果の通知方法</t>
    <rPh sb="0" eb="2">
      <t>ハンダン</t>
    </rPh>
    <rPh sb="2" eb="4">
      <t>ケッカ</t>
    </rPh>
    <rPh sb="5" eb="7">
      <t>ツウチ</t>
    </rPh>
    <rPh sb="7" eb="9">
      <t>ホウホウ</t>
    </rPh>
    <phoneticPr fontId="1"/>
  </si>
  <si>
    <t>判断機能を実現する技術の成熟度</t>
  </si>
  <si>
    <t>日本電子株式会社</t>
  </si>
  <si>
    <t>ニホンデンシ</t>
  </si>
  <si>
    <t>東京都昭島市武蔵野3丁目1番2号</t>
  </si>
  <si>
    <t>https://www.jeol.co.jp/corporate/outline/about.html</t>
  </si>
  <si>
    <t>モニタリングシステム用バイアル搬送ロボットにより、採水からHSサンプラーへのバイアルセットまでを自動化しており、HSサンプラーおよびGC/MSに接続することで、トリハロメタン・カビ臭原因物質の水質検査を自動化します。</t>
  </si>
  <si>
    <t>https://www.jeol.co.jp/solutions/applications/details/1910.html</t>
  </si>
  <si>
    <t>自動制御（バイアル搬送ロボット、ヘッドスペースオートサンプラ）</t>
  </si>
  <si>
    <t>MS-62180KTMS</t>
  </si>
  <si>
    <t>9012801002438</t>
  </si>
  <si>
    <t>化学センサ（ガスクロマトグラフ四重極質量分析計）</t>
  </si>
  <si>
    <t>MS-62071STRAP</t>
  </si>
  <si>
    <t>リアルタイムモニタリング（ガスクロマトグラフ四重極質量分析計）</t>
  </si>
  <si>
    <t>JMS-Q1600GC</t>
  </si>
  <si>
    <t>液体に含まれる化学物質等</t>
  </si>
  <si>
    <t>トリハロメタン
カビ臭原因物質</t>
  </si>
  <si>
    <t>機器外部の物理サーバ内のストレージ（PC等）</t>
  </si>
  <si>
    <t>モニタリングシステム用バイアル搬送ロボットにより、採水からHSサンプラーへのバイアルセットまでを自動化しています。HSサンプラーおよびGC/MSに接続することで、トリハロメタン・カビ臭原因物質の水質検査を公定法に準じた測定法で無人測定します。測定結果は、制御PC内に保存され、基準値を上回る場合には警報を発します。また、遠隔にある監視用PCへデータ提供も可能です。
https://www.jeol.co.jp/solutions/applications/details/1910.html</t>
  </si>
  <si>
    <t>測定シーケンス中に標準試料の測定を追加して行い、その結果を用いてによる検量線補正することが可能です。</t>
  </si>
  <si>
    <t>過去の保存データを閲覧可能
リアルタイムデータを閲覧可能
集計・検索結果を閲覧可能
インターネット経由でPC・スマホ等から閲覧可能
測定・分析機器本体の表示装置上で閲覧可能</t>
  </si>
  <si>
    <t>取得したデータ値を基準値と比較することで、異常の有無を検知</t>
  </si>
  <si>
    <t>測定・分析機器本体から現地の管理者等へアラートを音や光などで通知</t>
  </si>
  <si>
    <t>水質基準またはユーザーの指定する基準値に対して、測定値が超過したかどうかを単純に判定します。測定値が基準値を超過した場合、アナログ信号出力やパトランプ、場合によりインターネット経由の遠隔PCにて管理者に通知します。</t>
  </si>
  <si>
    <t>・室内での稼働
・約300回の測定毎に、ユーザーメンテナンス必要（空バイアルセット）
・常時稼働のためにUPS設置推奨
・室温 15℃～30℃ 
・室温変化は3℃以内
・3ヶ月毎にメーカーによる定期メンテナンスが必要</t>
  </si>
  <si>
    <t>第25回 環境化学討論会
タイトル：ヘッドスペース/GC/MSをベースとしたモニタリングシステムによる水中のトリハロメタン・カビ臭気原因物質の計測</t>
  </si>
  <si>
    <t>MS事業ユニット 村山和秋</t>
  </si>
  <si>
    <t>エムエスジギョウユニット ムラヤマカズアキ</t>
  </si>
  <si>
    <t>はかるEXpress</t>
  </si>
  <si>
    <t>株式会社堀場アドバンスドテクノ</t>
  </si>
  <si>
    <t>ホリバアドバンスドテクノ</t>
  </si>
  <si>
    <t>6130001010608</t>
  </si>
  <si>
    <t>京都府京都市南区吉祥院宮の東町2</t>
  </si>
  <si>
    <t>https://www.horiba.com/jpn/water-liquid/corporate/</t>
  </si>
  <si>
    <t>https://www.horiba.com/jpn/water-liquid/products/solutions/hakaru-express/</t>
  </si>
  <si>
    <t>化学的酸素要求量（COD）
全窒素
全りん</t>
  </si>
  <si>
    <t>機器内部
クラウドストレージ
SDカードやUSBメモリ等のポータブルストレージ</t>
  </si>
  <si>
    <t>総量規制対象地域の工場や下水処理場などの公共施設等の特定対象事業所における、放流監視のポイントに設置。計測器は放流水を自動でサンプリングし、JISに基づいた測定方法で自動で計測をする。測定した測定値の結果や稼働データは計測器の内部に保存されると共に、計測器に接続した通信機から自動的にクラウドストレージにデータの送信・保存がされる。これにより設置現場を訪問することなく、計測器の状態の監視が可能となる。</t>
  </si>
  <si>
    <t>窒素りん計としては1時間単位で校正周期を設定することが可能であり、サービスの運用をするにあたり弊社が校正周期を設定する。自動校正後には自動で測定への復帰がされる。</t>
  </si>
  <si>
    <t>https://www.horiba.com/jpn/water-liquid/products/detail/action/show/Product/tpna-500-201/</t>
  </si>
  <si>
    <t>取得したデータの過去データからの差分等（変化量や変化傾向）をAI等により処理・解析することで、異常の有無や原因を推定・判断
取得したデータ値を基準値と比較することで、異常の有無を検知
取得したデータの過去データからの差分等（変化量や変化傾向）をAI等により処理・解析することで、将来の異常予兆を検知</t>
  </si>
  <si>
    <t>アプリケーション（メール等を含む）等のプッシュ通知により、遠隔地の管理者等へ検出した異常又はその予兆の内容を通知
備考：ここでの管理者は弊社を指しているものとする</t>
  </si>
  <si>
    <t>備考：判断機能についてはユーザーに提供しておらず、弊社の維持管理のノウハウとして活用</t>
  </si>
  <si>
    <t>計測器内部の稼働データに対して過去の傾向から計測器の動作の正常範囲を設定し、正常範囲からは外れたものを異常とする。</t>
  </si>
  <si>
    <t>クラウドサービスをユーザーには提供しておらず(クラウドにユーザーはアクセスできない)、またクラウド上には秘密情報を保存していないため、特に対策はなし</t>
  </si>
  <si>
    <t>①発注者
下水処理場、民間企業排水処理場等</t>
  </si>
  <si>
    <t>はかるEXpress Lightプラン2成分計：税抜き￥128,000～/月
はかるEXpress Lightプラン3成分計：税抜き￥166,000～/月
はかるEXpress 通常プラン2成分計：税抜き￥148,000～/月
はかるEXpress 通常プラン3成分計：税抜き￥196,000～/月</t>
  </si>
  <si>
    <t>窒素・りん自動計測器による水質汚濁負荷量測定方法マニュアル(環境省)</t>
  </si>
  <si>
    <t>・サンプル性状によってはお請けできないケースあり
・設置環境によってお請けできないケースあり
等、ユーザーとのお打合せが必要</t>
  </si>
  <si>
    <t>社会的課題である働き手の減少による工数不足に対するソリューション提案になります。
工数のかかる窒素りん計に係わる維持管理の多くを弊社にお任せいただけます。</t>
  </si>
  <si>
    <t>弊社は、いかなる状況であれ、本サービスの利用から発生する特別、派生的又は間接的損害について契約者に責任を負わないものとする。 また本サービスの下で生じる弊社の一切の賠償金額は、本契約で明示的に定める場合を除き、本サービスの1ヶ月にかかる利用料を上限とする。</t>
  </si>
  <si>
    <t>営業本部 ウォーターソリューションズ1営業部 はかるEXpressチーム 新庄健志</t>
  </si>
  <si>
    <t>エイギョウホンブ ウォーターソリューションズイチエイギョウブ ハカルエクスプレス シンジョウタケシ</t>
  </si>
  <si>
    <t>会社TEL：075-321-7184
個人携帯：080-2473-6458
takeshi.shinjo@horiba.com</t>
  </si>
  <si>
    <t>火葬炉排ガス測定用一酸化炭素・酸素濃度計</t>
  </si>
  <si>
    <t>京都電子工業株式会社</t>
  </si>
  <si>
    <t>キョウトデンシコウギョウ</t>
  </si>
  <si>
    <t>7130001012165</t>
  </si>
  <si>
    <t>京都府京都市南区吉祥院新田弐の段町68</t>
  </si>
  <si>
    <t>https://www.kem.kyoto</t>
  </si>
  <si>
    <t>CO-37</t>
  </si>
  <si>
    <t>https://www.kem.kyoto/products/exhaust/co37/#sec01</t>
  </si>
  <si>
    <t>気体に含まれる化学物質等</t>
  </si>
  <si>
    <t>煙道の排出ダクトに試料ガス採取口を設け、分析計まで連続的に吸引し、分析計内の化学センサによって一酸化炭素及び酸素を計測する。
計測したデータは当該期から外部のストレージに伝送され、保存される。</t>
  </si>
  <si>
    <t>校正を行う周期は1日単位で設定可能で、一酸化炭素は大気によるゼロ校正、標準ガスボンベによるスパン校正を行う。酸素は、標準ガスボンベによるゼロ校正、大気によるスパン校正を行う。自動校正後はすぐに測定が開始できる。</t>
  </si>
  <si>
    <t>＜共通の記載項目＞
・測定項目（①一酸化炭素、②酸素） 
・サイズ   長さ23(cm)×幅51.5(cm)×高さ50(cm)
・重量      コントロールユニット 15(kg)
・許容周囲温度 0℃～40℃
＜測定項目①：一酸化炭素＞
・測定方式  定電位電解方式
・測定範囲  0～1,000ppm
・繰り返し性 ±1.0％F.S.
・測定周期  連続
＜測定項目②：酸素＞
・測定方式  ガルバニ方式
・測定範囲  0-25Vol%
・繰り返し性  ±1.0％F.S
・測定周期  連続</t>
  </si>
  <si>
    <t>連続測定したデータは、必要な変換処理を行い、顧客が保有するシステムに電流信号により連続的に伝送される。過去の保存データやリアルタイムデータの閲覧は顧客システムを介して行う。</t>
  </si>
  <si>
    <t>アラートを判断した際に警報接点を用いて伝送</t>
  </si>
  <si>
    <t>事業場が定めた規制値を閾値として設定することで、常に測定値と設定値を比較し、設定値上限を超えたときにアラートを発報する。
その他、定期的に校正した際に電極劣化により、電位が規定値を下回り、測定が継続できない状態になった場合にもアラートを発報する。</t>
  </si>
  <si>
    <t>250件以上</t>
  </si>
  <si>
    <t>①発注者
地方自治体(市町村)の火葬場
②概要
地方自治体の火葬炉から排出される未燃焼排ガス成分(一酸化炭素)をモニタリングすることで、燃焼の管理および環境の監視に活用される。</t>
  </si>
  <si>
    <t>・初期導入費用 : 3,350,000円（税抜）
・機器の購入額（1台）: 2,350,000円（税抜）</t>
  </si>
  <si>
    <t>火葬場専用機として小型、且つシンプル。</t>
  </si>
  <si>
    <t>弊社製品の運用を理由とする物理的及び経済的な損害や損失については、いかなる場合も一切賠償しない。</t>
  </si>
  <si>
    <t>技術開発本部 山口登</t>
  </si>
  <si>
    <t>ギジュツカイハツホンブ ヤマグチノボル</t>
  </si>
  <si>
    <t>yamaguchi.noboru@kyotokem.com</t>
  </si>
  <si>
    <t>排ガス中ばいじん計</t>
  </si>
  <si>
    <t>HD-26N</t>
  </si>
  <si>
    <t>https://www.kem.kyoto/products/exhaust/hd26n/</t>
  </si>
  <si>
    <t>ばいじん</t>
  </si>
  <si>
    <t>煙道の排出ダクトに当該機を取り付け、連続的に排ガス中のばいじんを計測する。
計測した信号は当該機内で変換し、外部のストレージに伝送され、保存される。</t>
  </si>
  <si>
    <t>・測定項目　ばいじん
・測定方式　光散乱式 (JIS B7997-1)
・測定範囲　0-10mg/m3～0-1000mg/ｍ3
・繰返し性　±2.0%F.S.
・測定周期　連続
・サイズ　長さ25(cm)(挿入部分を除く)×幅35(cm)×高さ60(cm)
・重量　33(kg)
・許容周囲温度　-5℃～40℃</t>
  </si>
  <si>
    <t>連続測定したデータは、必要な変換処理を行い、顧客が保有するシステムに電流信号により連続的に伝送される。過去の保存データやリアルタイムデータの閲覧は顧客のシステムを介して行う。</t>
  </si>
  <si>
    <t>測定・分析機器本体から現地の管理者等へアラートを音や光などで通知
アラートを判断した際に警報接点を用いて伝送</t>
  </si>
  <si>
    <t>事業場が定めた規制値を閾値として設定することで、常に測定値と設定値を比較し、設定値上限を超えたときにアラートを発報する。
その他、ヒータの断線など測定が継続できない状態になった場合にもアラートを発報する。</t>
  </si>
  <si>
    <t>1100件以上</t>
  </si>
  <si>
    <t>①発注者
地方自治体および民間廃棄物焼却施設
②概要
地方自治体および民間廃棄物焼却炉から排出されるばいじん量を自動監視し、集塵設備の健全性確認に活用される。</t>
  </si>
  <si>
    <t>・初期導入費用 : 7,000,000円（税抜）
・機器の購入額（1台）: 5,800,000円（税抜）</t>
  </si>
  <si>
    <t>検出部の清掃用として計装エアーの供給が必要</t>
  </si>
  <si>
    <t>排ガス中水銀濃度計</t>
  </si>
  <si>
    <t>HG-37N</t>
  </si>
  <si>
    <t>排ガス中の各種水銀化合物を原子状に還元し、水銀濃度として連続測定する。また、弊社指定の塩化水素濃度計及びばいじん計の濃度を取込むことで、水銀を含めた3成分出力が可能です。</t>
  </si>
  <si>
    <t>https://www.kem.kyoto/products/exhaust/排ガス中水銀濃度計-＜hg-37n＞/</t>
  </si>
  <si>
    <t>水銀</t>
  </si>
  <si>
    <t>機器内部
機器外部の物理サーバ内のストレージ（PC等）</t>
  </si>
  <si>
    <t>煙道の排出ダクトに試料ガス採取口を設け、この位置で試料ガス中の水銀還元処理をする。
処理した後、分析計まで高温のまま吸引し、吸光度を計測する。計測したデータは当該機から外部のストレージに伝送され、保存される。</t>
  </si>
  <si>
    <t>校正を行う周期は、日単位で任意に設定可能。校正はゼロ1点校正、自動校正中は直前値をホールドし、完了後は測定を再開する。</t>
  </si>
  <si>
    <t>・測定項目　水銀
・測定方式　原子吸光分析法 (JIS B7994)
・測定範囲　0-50㎍/m3～0-5000㎍/m3の任意の1レンジ
・繰り返し性　±1.0％F.S.
・測定周期　連続
・サイズ　長さ54(cm)×幅90(cm)×高さ175(cm)
・重量　200(kg)
・許容周囲温度　-5℃～40℃
・防水等級　IP20相当　屋根の追加によりIP23相当</t>
  </si>
  <si>
    <t>過去の保存データを閲覧可能
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</si>
  <si>
    <t>取得したデータ値を基準値と比較することで、異常の有無を検知
光源の安定を過去の計測データから判断、交換を推奨する信号を出力</t>
  </si>
  <si>
    <t>事業場が定めた規制値を閾値として設定することで、常に測定値と設定値を比較し、設定値上限を超えたときにアラートを発報する。
その他、定期的に校正した際に光学系の異常や、加熱部分のヒータが断線し、測定が継続できない状態になった場合にもアラートを発報する。</t>
  </si>
  <si>
    <t>350件以上</t>
  </si>
  <si>
    <t>・初期導入費用 : 10,000,000円（税抜）
・機器の購入額（1台）: 8,000,000円（税抜）</t>
  </si>
  <si>
    <t>水銀回収装置に使用される薬剤のコントロールに当該機を使用することで、薬剤消費量の低減が可能。</t>
  </si>
  <si>
    <t>排ガス中塩化水素計</t>
  </si>
  <si>
    <t>HL-36NS</t>
  </si>
  <si>
    <t>排ガス中の塩化水素を吸収液に吸収させ、イオン電極で測定する高精度な連続測定機です。また、プローブにオプションのばいじん計を組み込むことにより、ダスト量の表示と外部出力が可能です。</t>
  </si>
  <si>
    <t>https://www.kem.kyoto/products/exhaust/hl36ns/</t>
  </si>
  <si>
    <t>塩化水素</t>
  </si>
  <si>
    <t>煙道の排出ダクトに試料ガス採取口を設け、分析計まで高温のまま吸引し、分析計内の溶液に吸収した後、イオン電極を連続的に計測する。計測したデータは当該機から外部のストレージに伝送され、保存される。</t>
  </si>
  <si>
    <t>・測定項目　塩化水素
・測定方式　イオン電極連続測定法 (JIS B7984)
・測定範囲　0-50ppm～0-1000ppmの任意の1レンジ
・繰り返し性　±2.0％F.S.
・測定周期　連続
・サイズ　長さ54(cm)×幅90(cm)×高さ175(cm)
・重量　220(kg)
・許容周囲温度　-5℃～40℃
・防水等級　IP20相当　屋根の追加によりIP23相当</t>
  </si>
  <si>
    <t>事業場が定めた規制値を閾値として設定することで、常に測定値と設定値を比較し、設定値上限を超えたときにアラートを発報する。
その他、定期的に校正した際に電極劣化により、電位が規定値を下回った場合や、加熱部分のヒータが断線し、測定が継続できない状態になった場合にもアラートを発報する。</t>
  </si>
  <si>
    <t>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また、塩化水素低減のための薬物投入量の制御にも活用される。
③参考URL
なし
④投資対効果
塩化水素処理装置に使用される薬剤投入量の制御に活用し、ランニングコストを低減できる。</t>
  </si>
  <si>
    <t>・初期導入費用 : 11,000,000円（税抜）
・機器の購入額（1台）: 9,000,000円（税抜）</t>
  </si>
  <si>
    <t>・2週間から1ヶ月毎の試薬交換が必要。
・半年から1年程度の周期でメンテナンスを推奨。</t>
  </si>
  <si>
    <t>塩化水素低減設備に使用される薬剤のコントロールに当該機を使用することで、薬剤投入量の低減が可能。
市場投入後、45年以上の安定した稼働実績があり、廃棄物焼却施設向け排ガス分析計としては最も多い納入実績を持つ。</t>
  </si>
  <si>
    <t>ALSOK換気促進ソリューション</t>
  </si>
  <si>
    <t>https://www.alsok.co.jp/company/news/news_details.htm?cat=2&amp;id2=1061</t>
  </si>
  <si>
    <t>シー･エイチ･シー･システム株式会社</t>
  </si>
  <si>
    <t>シーエイチシーシステム</t>
  </si>
  <si>
    <t>9012301001080</t>
  </si>
  <si>
    <t>東京都町田市中町1丁目25番9号</t>
  </si>
  <si>
    <t>過去の保存データを閲覧可能</t>
  </si>
  <si>
    <t>約100件</t>
  </si>
  <si>
    <t>一事故10億円まで。</t>
  </si>
  <si>
    <t>機械警備事業部 機械営業室 目黒隆</t>
  </si>
  <si>
    <t>キカイケイビジギョウブ キカイエイギョウシツ メグロタカシ</t>
  </si>
  <si>
    <t>03-3470-1879 平日9:00-18:00
meguro-t@alsok.co.jp</t>
  </si>
  <si>
    <t>異常検知AI</t>
  </si>
  <si>
    <t>株式会社レボーン</t>
  </si>
  <si>
    <t>レボーン</t>
  </si>
  <si>
    <t>8011001125918</t>
  </si>
  <si>
    <t>東京都中央区新川1-25-2 新川STビル2F</t>
  </si>
  <si>
    <t>https://www.revorn.co.jp/</t>
  </si>
  <si>
    <t>https://www.iinioicloud.com/</t>
  </si>
  <si>
    <t>香りを可視化する技術(異常検知AI)</t>
  </si>
  <si>
    <t>一酸化炭素（CO）
窒素酸化物（NOx）
硫黄酸化物（SOx）
塩化水素
ベンゼン</t>
  </si>
  <si>
    <t>クラウドストレージ</t>
  </si>
  <si>
    <t>人間の嗅覚の仕組みを模倣して、異なるにおいに反応するセンサーを内部に複数有し、それぞれのにおいを各センサーのパターンで認識する仕組み。測定したデータは自動的にクラウドサーバーに送信され、リアルタイムに判定や分析を行うことができる。</t>
  </si>
  <si>
    <t>・測定原理　QCM方式
・サイズ　　104mm × 130mm × 27mm (W×D×H)
・重量　　　114g
・測定周期　対象物により自由に設定可能</t>
  </si>
  <si>
    <t>取得したデータの過去データからの差分等（変化量や変化傾向）をAI等により処理・解析することで、異常の有無や原因を推定・判断
取得したデータ値を基準値と比較することで、異常の有無を検知</t>
  </si>
  <si>
    <t>アプリケーション上でリアルタイムに判定結果を確認することができる。プッシュ通知などのアラート機能については2024年内に実装予定。</t>
  </si>
  <si>
    <t>あらかじめ正常状態、異常状態のにおいを学習させておくことにより、未知のにおいに対しいずれかをAIが判定する。現時点では食品や化粧品などの生産品について判定することを想定しており、サンプル毎に正常か異常かを判定する。2024年中には工場内の異臭検知など、定時モニタリングにて異常検知するサービスも実施予定。</t>
  </si>
  <si>
    <t>認可サーバによる認証とトークンの発行、管理</t>
  </si>
  <si>
    <t>①発注者
香料メーカー
②概要
天然原料の個体・産地・生産時期による違いの検出（調達原料の多様化）
③参考URL
https://www.iinioicloud.com/anomlay-ditection</t>
  </si>
  <si>
    <t>①発注者
鉄道会社
②概要
トイレの臭気環境測定。トイレの異臭を検知することにより清掃回数を抑制する目的。
③参考URL
https://www.iinioicloud.com/anomlay-ditection</t>
  </si>
  <si>
    <t>①発注者
食品会社
②概要
発酵食品の腐敗の度合いを可視化。
③参考URL
https://www.iinioicloud.com/anomlay-ditection</t>
  </si>
  <si>
    <t>場所を選ばずに簡便に測定できることが特徴です。
今年度のおもな受賞歴、メディア掲載については以下のとおりです。
・「すごいベンチャー100」2023年版
・『メタバース総研』に掲載（https://metaversesouken.com/metaverse/ai-service-company/#AI-16）
・テレビ東京「探究の階段#218/#219」 に出演
・ABEMA Newsにて、異常検知AIを特集（https://news.tv-asahi.co.jp/news_society/articles/000300855.html）
・アクセラレーションプログラム未来X(mirai cross)2023 にて3賞受賞</t>
  </si>
  <si>
    <t>直近3ヶ月間に利用契約に基づき受領した利用料金の合計金額を超えない。</t>
  </si>
  <si>
    <t>商品開発部 平井健一</t>
  </si>
  <si>
    <t>ショウヒンカイハツブ ヒライケンイチ</t>
  </si>
  <si>
    <t>03-6455-2850 平日10:00-19:00
hirai.kenichi@revorn.co.jp</t>
  </si>
  <si>
    <t>KD-37C</t>
  </si>
  <si>
    <t>https://www.kem.kyoto/products/exhaust/kd37/</t>
  </si>
  <si>
    <t>煙道の排出ダクトにプローブ型センサを取り付け、連続的に排ガス中のばいじんを計測する。
計測した信号は制御部へ伝送し、換算する。
換算後の計測データは当該機から外部のストレージに伝送され、保存される。</t>
  </si>
  <si>
    <t>・測定項目　ばいじん
・測定方式　摩擦電化式（JIS B7997-3）
・測定範囲　0-5mg/m3～0-1000mg/m3
・繰り返し性　±2.0％F.S.
・測定周期　連続
・サイズ　制御部　長さ18(cm)×幅15(cm)×高さ15(cm)
・重量　プローブ：1.5(kg)　制御部：1.4(kg)
・許容周囲温度　-5℃～45℃</t>
  </si>
  <si>
    <t>事業場が定めた規制値を閾値として設定することで、常に測定値と設定値を比較し、設定値上限を超えたときにアラートを発報する。
その他、電源が断線し測定が継続できない状態になった場合にもアラートを発報する。</t>
  </si>
  <si>
    <t>900件以上</t>
  </si>
  <si>
    <t>・初期導入費用 : 4,000,000円（税抜）
・機器の購入額（1台）: 2,800,000円（税抜）</t>
  </si>
  <si>
    <t>廃棄物焼却炉の集塵装置が電気集塵機の場合は、原理上この方式は使用不可。</t>
  </si>
  <si>
    <t>排ガス分析装置</t>
  </si>
  <si>
    <t>KLA-1</t>
  </si>
  <si>
    <t>https://www.kem.kyoto/products/exhaust/kla1/</t>
  </si>
  <si>
    <t>煙道の排出ダクトの対向した面に発光側と受光側の機器を取り付け、煙道内に照射したレーザー光によって煙道内の塩化水素を計測する。
計測したデータは当該機から外部のストレージに伝送され、保存される。</t>
  </si>
  <si>
    <t>事業場が定めた規制値を閾値として設定することで、常に測定値と設定値を比較し、設定値上限を超えたときにアラートを発報する。
その他、照射したレーザー光が窓材の汚れにより著しく減衰した場合にもアラートを発報する。</t>
  </si>
  <si>
    <t>890件以上</t>
  </si>
  <si>
    <t>760件以上</t>
  </si>
  <si>
    <t>KLA-1-HCl　
・初期導入費用 : 9,000,000円（税抜） 
・機器の購入額（1台）: 7,000,000円（税抜）
KLA-1-O2　
・初期導入費用 : 6,500,000円（税抜） 
・機器の購入額（1台）: 4,500,000円（税抜）
KLA-1-HCl/H2O　
・初期導入費用 : 11,000,000円（税抜） 
・機器の購入額（1台）: 9,000,000円（税抜）
・機器の購入額（1台）: 7,000,000円（税抜）</t>
  </si>
  <si>
    <t>KLA-1-HCl／KLA-1-HCl/H2O
・測定光路へのばいじん侵入対策として計装エアーの供給が必要 
・半年から1年毎に校正およびメンテナンスが必要
KLA-1-O2
・排ガス温度500℃未満での測定は不可
・測定光路へのばいじん侵入対策として計装エアーの供給が必要 
・半年から1年毎に校正およびメンテナンスが必要</t>
  </si>
  <si>
    <t>燃焼排ガス用酸素計</t>
  </si>
  <si>
    <t>OZ-38N</t>
  </si>
  <si>
    <t>火葬炉再燃焼炉の高温にも耐え、排ガス中の酸素を連続測定する排ガス分析計です。本機は、火葬炉専用機としての機能が全て備えられ、小型・シンプル・高精度の測定ができます。</t>
  </si>
  <si>
    <t>https://www.kem.kyoto/products/exhaust/oz38n/#sec01</t>
  </si>
  <si>
    <t>酸素</t>
  </si>
  <si>
    <t>煙道の排出ダクトにセンサを取り付け、連続的に排ガス中の酸素濃度を計測する。
計測した信号はコントロールユニットへ伝送し、ユニット内で酸素濃度へ変換する。
計測したデータは当該機から外部のストレージに伝送され、保存される。</t>
  </si>
  <si>
    <t>・測定項目　酸素
・測定方式　ジルコニア式
・測定範囲　0-25Vol%
・繰り返し性　±1.0％F.S.
・測定周期　連続
・サイズ　コントロールユニット 長さ10(cm)×幅22(cm)×高さ30(cm)
・重量　コントロールユニット 2.5(kg)
・許容周囲温度　センサユニット -10℃～80℃　コントロールユニット -10℃～50℃</t>
  </si>
  <si>
    <t>事業場が定めた規制値を閾値として設定することで、常に測定値と設定値を比較し、設定値上限を超えたときにアラートを発報する。
その他、加熱部分のヒータが断線し、測定が継続できない状態になった場合にもアラートを発報する。</t>
  </si>
  <si>
    <t>①発注者
地方自治体(市町村)の火葬場
②概要
地方自治体の火葬炉燃焼室の酸素濃度をモニタリングすることで、燃焼管理に活用される。</t>
  </si>
  <si>
    <t>・初期導入費用 : 1,400,000円（税抜）
・機器の購入額（1台）: 750,000円（税抜）</t>
  </si>
  <si>
    <t>全りん/全窒素自動測定装置</t>
  </si>
  <si>
    <t>WPA-1000</t>
  </si>
  <si>
    <t>https://www.kem.kyoto/products/water/wpa1000/</t>
  </si>
  <si>
    <t>排水施設に常設することで、機器に実装された採水器によって規定量の廃水を採取し、前処理した後、吸光度測定器で、りんと窒素の濃度を測定する。計測したデータは当該機内部への保存と外部のデータ収集装置へ伝送する。</t>
  </si>
  <si>
    <t>校正を行う周期は、日単位で設定可能。校正中は直前値をホールドし、校正完了後自動的に測定が開始される。</t>
  </si>
  <si>
    <t>＜共通の記載項目＞
・測定項目　①全りん　②全窒素
・サイズ　長さ50(cm)×幅70(cm)×高さ160(cm)
・重量　180(kg)
・許容周囲温度　5℃～40℃
＜測定項目①：全りん＞
・測定方式　モリブデン青吸光光度法
・測定範囲　0-0.5mg/L～500mg/L
・繰り返し性　±2.0％～±10.0％ (測定範囲による)
・測定周期　24回/日
＜測定項目②：全窒素＞
・測定方式　紫外線吸光光度法
・測定範囲　0-2mg/L～500mg/L
・繰り返し性　±2.0％～±10.0％ (測定範囲による)
・測定周期　24回/日</t>
  </si>
  <si>
    <t>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</si>
  <si>
    <t>取得したデータ値を基準値と比較することで、異常の有無を検知
各種センサの状態で異常の有無を判断、内部メモリへの保存と画面への表示</t>
  </si>
  <si>
    <t>計測中の各種センサの状態によって、計測値の信頼性を評価。機器異常を判断した場合は当該機から異常を外部に伝送する。</t>
  </si>
  <si>
    <t>・初期導入費用 : 7,500,000円（税抜）
・機器の購入額（1台）: 5,500,000円（税抜）</t>
  </si>
  <si>
    <t>・1年に1回程度の機器メンテナンスが必要
・設置環境温度が0℃以下になるなど、試薬・洗浄水が凍結する恐れがある場合は、設置場所をヒーティングするなどの対策が必要</t>
  </si>
  <si>
    <t>水質総量規制の指定計測法(手分析法)に準じた方法を自動化しているため、手分析との高い相関を維持する。</t>
  </si>
  <si>
    <t>FT/IR-4X (フーリエ変換赤外分光光度計)</t>
  </si>
  <si>
    <t>日本分光株式会社</t>
  </si>
  <si>
    <t>二ホンブンコウ</t>
  </si>
  <si>
    <t>2010101002925</t>
  </si>
  <si>
    <t>東京都八王子市石川町2967-5</t>
  </si>
  <si>
    <t>https://www.jasco.co.jp/jpn/home/index.html</t>
  </si>
  <si>
    <t>https://www.jasco.co.jp/jpn/product/FTIR-4X/index.html</t>
  </si>
  <si>
    <t>一酸化炭素（CO）
窒素酸化物（NOx）
硫黄酸化物（SOx）
ベンゼン</t>
  </si>
  <si>
    <t>機器内部
クラウドストレージ
機器外部の物理サーバ内のストレージ（PC等）
SDカードやUSBメモリ等のポータブルストレージ</t>
  </si>
  <si>
    <t>光を使ってスペクトルを測定し、その結果から物質の同定並びに定量分析を行う。その結果は各種デバイスに保存される。</t>
  </si>
  <si>
    <t>装置起動時に自動で校正しその後測定が可能となる。</t>
  </si>
  <si>
    <t>寸法　386(W)mmx479(D)mmx254(H)mm
重量　18Kg
測定波数範囲　7,800-350 cm-1
分解　0.4-16 cm-1
SN比　35000:1</t>
  </si>
  <si>
    <t>PC内のデータベースとの統計的な比較により合否判定を実施している。</t>
  </si>
  <si>
    <t>全国の大学・公的研究機関・民間研究所など多数</t>
  </si>
  <si>
    <t>総務部 高橋慎二</t>
  </si>
  <si>
    <t>ソウムブ タカハシシンジ</t>
  </si>
  <si>
    <t>shinji.takahashi@jasco.co.jp</t>
  </si>
  <si>
    <t>オンライン水銀連続測定装置</t>
  </si>
  <si>
    <t>日本インスツルメンツ株式会社</t>
  </si>
  <si>
    <t>ニホンインスツルメンツ</t>
  </si>
  <si>
    <t>大阪府高槻市赤大路町14-8</t>
  </si>
  <si>
    <t>https://www.hg-nic.co.jp/</t>
  </si>
  <si>
    <t>ARA-7</t>
  </si>
  <si>
    <t>機器内部
SDカードやUSBメモリ等のポータブルストレージ
オプションで「機器外部の物理サーバ内のストレージ（PC等）」も可能</t>
  </si>
  <si>
    <t>測定対象試料を自動的に前処理を行い冷原子吸光法により水銀濃度を測定し、SDカードやUSBメモリ等に記録する。</t>
  </si>
  <si>
    <t>校正を行う周期は1時間単位で設定可能で、自動校正後に測定がすぐに開始できる。</t>
  </si>
  <si>
    <t>・測定項目　蒸留水､河川水､工場排水等の液体中の水銀濃度
・許容周囲温度（10℃～35℃）
・測定方式　非分散ダブルビーム冷原子吸光法
・測定範囲　0-20ppb
・精度　標準溶液1ppbの再現性 5%以下(n=5以上)
・測定限界　0.005ppb</t>
  </si>
  <si>
    <t>過去の保存データを閲覧可能
リアルタイムデータを閲覧可能
測定・分析機器本体の表示装置上で閲覧可能</t>
  </si>
  <si>
    <t>測定結果と規制基準値との比較を行い、超過した場合は通知を行う。</t>
  </si>
  <si>
    <t>湿式前処理を完全自動化
排水、河川水、飲料水等を前処理から測定までを全自動で行えます。
少試料
試料量は5mL または 0.5mLと少量ですので、試薬や廃液処理のコストを大幅に削減できます。
高感度
高感度冷原子吸光法の採用により、低濃度まで測定できます。
妨害成分対策
試料量を0.5mL選択できるようにし、今までは測定が難しかった試料も採取量を減らすことで対応。
酸性ガス除去機構追加
連続運転での安定性向上のため、測定ガスの洗気機構を追加。
自動校正
設定時間ごとに、水銀標準溶液で自動校正が行えます。
外部出力
測定結果は、マイクロSDカードに記録および4-20mAアナログ信号で出力されます。
また、異常時、校正中、点検中の接点信号が出力されます。</t>
  </si>
  <si>
    <t>営業本部 安田隆志</t>
  </si>
  <si>
    <t>エイギョウホンブ ヤスダタカシ</t>
  </si>
  <si>
    <t>072-694-5195 平日8:30-17:10
yasu-nic@rigaku.co.jp</t>
  </si>
  <si>
    <t>気中水銀連続測定装置</t>
  </si>
  <si>
    <t>AM-6A</t>
  </si>
  <si>
    <t>機器内部
機器外部の物理サーバ内のストレージ（PC等）
SDカードやUSBメモリ等のポータブルストレージ
アナログ出力(4-20mA)線接続によるDCSへのデータ転送</t>
  </si>
  <si>
    <t>環境大気煙道排ガス等の気中ガス状水銀を簡潔連続測定する装置です。本システムでは、湿式前処理部 WLE-9 の塩化すず溶液で、2価の水銀（Hg2+）を0 価の水銀（Hg0）に還元します。検出器では金アマルガム捕集-原子吸光光度法で測定しています。これは、金属水銀が金とアマルガムを作る性質を利用し、サンプリングしたガス中の金属水銀を金アマルガムとして選択的に捕集します。このアマルガムを加熱することにより金属水銀を気化させ、吸収セルに導き冷原子吸光法（253.7nm）で水銀を定量するものです。他の方法と比較して、はるかに高感度で、正確にかつ干渉成分の影響を抑え、間欠連続測定ができます。また測定の信頼性確保のため、 水銀標準ガス発生器 MGA-1 を用いて 定期的にゼロ・スパンの自動校正を行います。</t>
  </si>
  <si>
    <t>校正を行う周期は1測定単位で設定可能で、指定した測定周期毎に水銀標準ガスを取り込み自動校正としてゼロ・スパン校正が行われます。自動校正後はすぐに測定再開します。</t>
  </si>
  <si>
    <t>・測定項目　環境大気, 煙道排ガス等の気中ガス状水銀濃度
・許容周囲温度（10℃～35℃）
・測定範囲　0.01ng/m3～2,000μg/m3
・測定限界　絶対量0.001ng
・繰り返し性（±3％）</t>
  </si>
  <si>
    <t>・環境省 国立水俣病総合研究ｾﾝﾀｰ
・国立研究開発法人 海洋研究開発機構</t>
  </si>
  <si>
    <t>●高感度測定が可能
金アマルガム捕集-原子吸光光度法により他の方法と比較して、はるかに高感度で、正確にかつ干渉成分の影響を抑え、間欠連続測定ができます。
●前処理不要
金属水銀測定の場合、前処理不要で測定が可能
(総水銀測定の際は前処理器接続により測定可能)
●安定した正確な測定が持続
自動スパン校正機能を搭載し、確かな水銀濃度測定を実現。
1)任意の間隔、時間にスパン校正が可能です。
2)プローブの電子クーラーで除湿することで、加熱導管なしでの正確な測定ができます。
3)オートドレイン機構で、導管内で凝縮水が発生しても、機器は正常に動作します。
4)Windowsパソコンと接続でき詳細データーの記録も可能です。</t>
  </si>
  <si>
    <t>排ガス中水銀測定装置</t>
  </si>
  <si>
    <t>DM-10</t>
  </si>
  <si>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し、内部メモリーにも記録します。自動校正器付システムがSDM-1、校正器なしがDM-10となります。</t>
  </si>
  <si>
    <t>●簡単メンテナンス
一体化した“ろ紙と触媒部”で、プローブメンテナンスが簡単に。
●高感度に加え、測定範囲
0~2,000μg/m³Nのワイドレンジを実現。
●フッ素チューブ導管使用可能
プローブ内で過剰な水分を取り除くことにより、導管の加熱不要。フッ素チューブによる配管が可能です。加熱導管を使用しないため、省電力にも繋がります。
●かんたん設置
検出部の軽量化、省スペース化により設置作業が簡単に。</t>
  </si>
  <si>
    <t>SDM-1</t>
  </si>
  <si>
    <t>https://www.hg-nic.co.jp/product/details/sdm1/index.html</t>
  </si>
  <si>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 し、内部メモリーにも記録します。自動校正器付システムがSDM-1、校正器なしがDM-10となります。</t>
  </si>
  <si>
    <t>・測定項目　固定発生源排ガス中のガス状水銀濃度
・測定範囲　0～2,000μg/m3N
・測定限界　0.1μg/m3N
・測定周期　1秒毎のリアルタイム測定
・繰り返し性（再現性）：±2%(FS)
・ゼロドリフト ：±2%(FS)
・スパンドリフト ：±2%(FS)　
・指示誤差 ：±3%(FS)
・応答時間 ：90% 応答 30秒以内 (検出器入口より)
・試料ガスの流量変化に対する指示値の安定性 ：±2%(FS)
・電圧変動に対する安定性 ：±2%(FS)
※排ガス中の水銀自動計測器　JIS B7994に準拠</t>
  </si>
  <si>
    <t>●高温環境下に対応
盤クーラー（オプション）取付可能で、設置環境温度変化（-5℃~50℃）に柔軟に対応。
●簡単メンテナンス
一体化した“ろ紙と触媒部”で、プローブメンテナンスが簡単に。
●高感度に加え、測定範囲
0~2,000μg/m³Nのワイドレンジを実現。
●安定した正確な測定が持続
自動スパン校正機能を搭載し、確かな水銀濃度測定を実現。
1)触媒前から標準ガスを注入することで、触媒の劣化を判断でき、正確な触媒管交換が時期がわかります。
2)通常測定の4~10倍程度のガスを逆流させることで、導管内を閉塞を予防します。
3)任意の間隔、時間にスパン校正が可能です。
4)プローブの電子クーラーで除湿することで、加熱導管なしでの正確な測定ができます。
5)オートドレイン機構で、導管内で凝縮水が発生しても、機器は正常に動作します。
6)Windowsパソコンと接続でき詳細データーの記録も可能です。</t>
  </si>
  <si>
    <t>categoryId</t>
  </si>
  <si>
    <t>productId</t>
  </si>
  <si>
    <t>productName</t>
  </si>
  <si>
    <t>mainCategory</t>
    <phoneticPr fontId="3"/>
  </si>
  <si>
    <t>大阪府大阪市中央区南久宝寺町3-2-7</t>
    <rPh sb="0" eb="3">
      <t>オオサカフ</t>
    </rPh>
    <phoneticPr fontId="1"/>
  </si>
  <si>
    <t xml:space="preserve">https://company.share-wis.com/
</t>
  </si>
  <si>
    <t xml:space="preserve">https://wisdombase.share-wis.com/
</t>
  </si>
  <si>
    <t>顔写真による認証：登録された顔写真情報と、実際に受講しようとしている者の容貌 を照らし合わせて、受講者本人であることを確認することができる
ID・パスワードによる確認と、試験開始前に、本人確認書類の提示とインカメラによる受講者本人画像を撮影し、ログを残す</t>
  </si>
  <si>
    <t>カメラ等を活用したリアルタイムでの確認:常時カメラで受講者の受講状況を撮影し、 リアルタイムで受講状況を確認することができる
証跡による事後的な確認：受講者の受講状況を撮影・録画したり、接続状況のログを確認したりすることなどにより、事後的に受講状況を確認することができる</t>
  </si>
  <si>
    <t>離席検知:一定時間以上の離席を検知する仕組みがある
不集中検知:画面外を見ている、講義と無関係の操作をしているなど、講習に集中していないことを検知する仕組みがある
講習受講に関係しない操作の検知:講習受講に関係しない PC 操作を検知する仕組みがある
なりすまし検知：受講者以外の人間が受講していることを検知する仕組みがある
録画視聴の早送り防止：（収録された講義動画の視聴の場合）講義動画の早送り視聴を防止する仕組みがある
講義録画を最後まで見ないと完了できない仕組みや、シークバー操作無効、再生速度変更無効の機能がある</t>
  </si>
  <si>
    <t>顔写真による認証：登録された顔写真情報と、実際に受験しようとしている者の容貌 を照らし合わせて、受験者本人であることを確認することができる
ID・パスワードによる確認：受験にあたり、登録されたID・パスワードでの認証を求めることができる（容貌までは確認しない）</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</si>
  <si>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カンニング対策:目線の動きをモニタリングするなど、カンニング行為を検知する仕組みがある
テスト内容による不正対策：設問を複数パターンで設定できる、設問の順番をランダムに設定するなどの仕組みがある</t>
  </si>
  <si>
    <t>①発注者
一橋大学
②概要
一橋大学が実施する交換留学生、大学院正規生、大学院研究生向けの試験では、コロナ禍をきっかけに、留学生が入国できなくなり従来の紙ベースの試験が実施できない状況が発生していた。本サービスを導入し、多言語対応したオンライン試験機能の活用により、海外の学生向けのオンライン試験環境を早期に構築することができた。
③参考URL
https://wisdombase.share-wis.com/case/hitotsubashi-university/
④投資対効果
記載なし</t>
    <rPh sb="237" eb="242">
      <t>トウシタイコウカ</t>
    </rPh>
    <rPh sb="243" eb="245">
      <t>キサイ</t>
    </rPh>
    <phoneticPr fontId="1"/>
  </si>
  <si>
    <t>①発注者
防衛省
②概要
防衛省陸上自衛隊が実施する自衛官採用試験では、幅広く受験生を募集するとともに、不正を防止した形でオンライン試験を実施する必要があった。本サービスのPCだけでなくスマートフォン端末にも対応した監視機能を活用することで、両方のニーズを満たしたオンライン試験環境を構築することができた。
③参考URL
記載なし
④投資対効果
記載なし</t>
    <rPh sb="155" eb="157">
      <t>サンコウ</t>
    </rPh>
    <rPh sb="161" eb="163">
      <t>キサイ</t>
    </rPh>
    <rPh sb="167" eb="172">
      <t>トウシタイコウカ</t>
    </rPh>
    <rPh sb="173" eb="175">
      <t>キサイ</t>
    </rPh>
    <phoneticPr fontId="1"/>
  </si>
  <si>
    <t xml:space="preserve">①発注者
株式会社D&amp;I
②概要
株式会社D&amp;Iは、障害者雇用におけるテレワーク型雇用支援サービス「エンカク」を提供している。障害をお持ちのエンドユーザーの方々が、テレワークで必要なソフトウェアスキル等を学べる環境を、「エンカク」の利用画面からシームレスに提供したいという要望があった。本サービスの柔軟なシステム連携機能を活用し、理想とする学習環境を構築することができた。
③参考URL
https://wisdombase.share-wis.com/case/dandi/
④投資対効果
記載なし
</t>
  </si>
  <si>
    <t xml:space="preserve">https://jjsplus.co.jp/
</t>
  </si>
  <si>
    <t xml:space="preserve">https://jjsplus.co.jp/service/hurrep/
</t>
  </si>
  <si>
    <t>ライブ配信
収録された動画の視聴（受講者が好きなタイミングで視聴することができる）</t>
  </si>
  <si>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
テキストの講習内容をコピーできなくさせることが可能です。</t>
  </si>
  <si>
    <t>選択式
記述式
面接式
択一・択多・穴埋め・記述 といった一般的な形式に加え、柔軟にカスタマイズ可能です。例えば会計系の試験において貸借対照表を表示し、科目選択・金額入力を表内で行えるようにし、採点の自動化まで行った事例等がございます。
試験の選択式
選択式(単一、複数）、語句称号、記述式、面接式、多言語問題による回答方式</t>
    <rPh sb="126" eb="129">
      <t>センタクシキ</t>
    </rPh>
    <rPh sb="130" eb="132">
      <t>タンイツ</t>
    </rPh>
    <rPh sb="133" eb="135">
      <t>フクスウ</t>
    </rPh>
    <rPh sb="137" eb="139">
      <t>ゴク</t>
    </rPh>
    <rPh sb="139" eb="141">
      <t>ショウゴウ</t>
    </rPh>
    <rPh sb="150" eb="153">
      <t>タゲンゴ</t>
    </rPh>
    <rPh sb="153" eb="155">
      <t>モンダイ</t>
    </rPh>
    <rPh sb="158" eb="162">
      <t>カイトウホウシキ</t>
    </rPh>
    <phoneticPr fontId="1"/>
  </si>
  <si>
    <t>顔写真による認証：登録された顔写真情報と、実際に受験しようとしている者の容貌を照らし合わせて、受験者本人であることを確認することができる
ID・パスワードによる確認：受験にあたり、登録されたID・パスワードでの認証を求めることができる（容貌までは確認しない）
①受験者にアカウントを作成いただき、ログイン状態でのみ受験を可能とすることができます。②受験にあたり遠隔で有人の受付や監視担当をつけることができ、その場合受付担当が、受験者に事前にアップロードもしくは当日持参いただいた顔写真付身分証明書と受講者の容貌を照らし合わせることができます。加えて、事前に写真付身分証明書をアップロードいただいている場合、機械学習（AI）によって身分証明書に印字されている氏名等の情報を読み取り、本人登録情報との突合をすることができます。多言語による受付有人対応を併用しています。</t>
  </si>
  <si>
    <t>東京都墨田区横網1丁目6番1号国際ファッションセンタービル7F</t>
    <rPh sb="0" eb="3">
      <t>トウキョウト</t>
    </rPh>
    <phoneticPr fontId="1"/>
  </si>
  <si>
    <t xml:space="preserve">https://www.uhd.co.jp/
</t>
  </si>
  <si>
    <t xml:space="preserve">https://www.uhd.co.jp/training/method/remote/lms01.html
</t>
  </si>
  <si>
    <t>京都府京都市中京区車屋町通竹屋町上る砂金町403番地</t>
  </si>
  <si>
    <t>研修の受講画面からZoomに接続することが可能です。また、チャット機能の開発を予定しております。
実施者等との映像・音声でのコミュニケーションが可能
実施者等とのチャットでのコミュニケーションが可能</t>
  </si>
  <si>
    <t>Zoom
ブラウザのみ。Zoomを利用する場合、別途インストール。</t>
  </si>
  <si>
    <t xml:space="preserve">https://www.e-coms.co.jp/
</t>
  </si>
  <si>
    <t xml:space="preserve">https://www.e-coms.co.jp/business/remote-monitoring
</t>
  </si>
  <si>
    <t xml:space="preserve">03-3560-3902 平日10:00-18:00
sec-sales@e-coms.co.jp
</t>
  </si>
  <si>
    <t xml:space="preserve">https://corp.manaable.com/
</t>
  </si>
  <si>
    <t xml:space="preserve">https://manaable.com/
</t>
  </si>
  <si>
    <t xml:space="preserve">https://manaable.com/price/
</t>
  </si>
  <si>
    <t>東京都港区高輪 4-10-18京急第一ビル 11 階</t>
  </si>
  <si>
    <t xml:space="preserve">https://www.avepoint.com/jp
</t>
  </si>
  <si>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講習受講に関係しない操作の検知：講習受講に関係しないPC操作を検知する仕組みがある
なりすまし検知：受講者以外の人間が受講していることを検知する仕組みがある
手元のPC環境で講義と関係のないアプリやサイトを訪問することを禁止することができる</t>
  </si>
  <si>
    <t>離席検知：一定時間以上の離席を検知する仕組みがある
なりすまし検知：受験者以外の人間が受講していることを検知する仕組みがある
解答作成以外の操作の検知：解答作成以外のPC操作を検知する仕組みがある
カンニング対策：目線の動きをモニタリングするなど、カンニング行為を検知する仕組みがあ
音声の検知：第三者が口頭で解答を伝達するような行為を検知する仕組みがある
テスト内容による不正対策：設問を複数パターンで設定できる、設問の順番をランダムに設定するなどの仕組みがある
PCロックを行い、本試験アプリ以外、もしくは許可されたアプリやURL以外への訪問禁止ができる</t>
  </si>
  <si>
    <t>日本国内では実績なし。シンガポールではシンガポール国家の社会人向け職業訓練研修で利用されている</t>
  </si>
  <si>
    <t>①発注者
シンガポールSQI International Pte Ltd 社
②概要
シンガポールでは雇用機会の向上を目的とした職業訓練の実施を推進する SkillsFuture という国家政策があり、SQI社はこの SkillsFuture プロジェクトの参画ベンダーとして認定要件を満たす研修管理システムが必要だった。またパンデミックの影響により、従来は教室などを手配し対面で行っていた研修を急遽オンラインに切り替える必要に迫られ、そこで先進的な最新型のオンライン学習プラットフォームであるAvePoint Curricula を導入した。
それまでは受講者の管理や研修の実施、成績の記録などに多くの人手による工数が発生していたが、Curriculaを用いて講義のオンライン配信に切り替えたところ、年間で約2,500時間の工数削減に成功した。
Curricula はオンライン講義を実施するためのLMS機能だけではなく、オンライン研修の提供と実施にまつわる多種な機能を提供している。
講義に参加する為の本人確認から出席帰記録や成績の集計機能を提供し、更に各講義コースの予算管理、受講料や助成金の受給資格などの管理も提供しており、ハイクォリティなオンライン研修環境をサポートしている。
③参考URL
https://www.avepoint.com/jp/case-studies/sqi-international-pte-ltd-digitally-transforms-professional-development-course-administration-and-delivery-with-avepoint-curricula
④投資対効果
記載なし</t>
    <rPh sb="1" eb="4">
      <t>ハッチュウシャ</t>
    </rPh>
    <phoneticPr fontId="1"/>
  </si>
  <si>
    <t>営業担当</t>
    <rPh sb="0" eb="2">
      <t>エイギョウ</t>
    </rPh>
    <rPh sb="2" eb="4">
      <t>タントウ</t>
    </rPh>
    <phoneticPr fontId="1"/>
  </si>
  <si>
    <t>エイギョウタントウ</t>
  </si>
  <si>
    <t>東京都台東区上野5-3-4eラーニング・ラボ 秋葉原</t>
  </si>
  <si>
    <t xml:space="preserve">https://www.digital-knowledge.co.jp
</t>
  </si>
  <si>
    <t xml:space="preserve">https://www.digital-knowledge.co.jp/product/kd
</t>
  </si>
  <si>
    <t xml:space="preserve">①発注者
厚生労働省
②概要
令和元年１２月の「介護保険制度の見直しに関する意見」において、「ケアマネジメントの質の向上に向けた取組を一層進めることが必要である。適切な修了評価や ICT 等を活用した受講環境の整備など、研修の充実や受講者の負担軽減等が重要である。」ととりまとめられた。
また、今般の新型コロナウイルスの感染拡大により各都道府県で実施する介護支援専門員の法定研修について、集合研修の実施が困難な状況等も勘案して、自宅あるいは勤務先から（あるいは少人数の分散拠点から）オンラインで受講できるような研修実施環境を整備した。
③参考URL
https://cm-training-online.jp/servicesite/web/admintop.html
④投資対効果
・総受講者数：3万6千名
・対面講習運営に係る人件費、会場費を削減できた
・対面講習等の準備に要する時間を削減できた
</t>
  </si>
  <si>
    <t xml:space="preserve">①発注者
高圧ガス保安協会
②概要
政府が進めるデジタル化社会に対応するとともに、新型コロナウイルスのような感染症の拡大や近年増大する自然災害により講習の受講機会を喪失しないように、法定資格講習および法定義務講習においてオンライン講習を設置した。受講者個々のITリテラシーに対応できるよう、ヘルプデスクの設置を行い、円滑なオンライン講習運営に取り組んでいる。
③参考URL
・パンフレット（資格試験・講習のご案内）：https://www.khk.or.jp/qualification/examination_course/pamphlet.html
・講習申込のご案内：https://www.khk.or.jp/qualification/course_information/
④投資対効果
・総受講者数：9万名
・対面講習運営に係る人件費、会場費を削減できた
・対面講習等の準備に要する時間を削減できた
・受講証明書兼受検票の発行、発送の手間を削減できた
</t>
  </si>
  <si>
    <t>①特許名称：eラーニングの指導をシナリオとしてパターン化し、自動指導を行うシステム
特許番号：第5554540号
②特許名称：通信端末における複数種類のパスワードを使用した履歴管理システム
特許番号：第5958940号
③特許名称：パソコン通信学習システム及びパソコン通信学習システム用の学習データを記録した記録媒体
特許番号：第4025335号</t>
  </si>
  <si>
    <t>大阪府吹田市広芝町10番25号第2池上ビル1階</t>
  </si>
  <si>
    <t xml:space="preserve">https://www.pro-seeds.com/company/
</t>
  </si>
  <si>
    <t xml:space="preserve">https://www.pro-seeds.com/learningware/
</t>
  </si>
  <si>
    <t>①発注者
北海道教育大学
②概要
北海道教育大学さまは、文部科学省の教育事業を受託され、感染症対策にともなう教員免許状更新講習のオンライン化に向け、本人確認を行うことが求められていました。
また、北海道の広大な地理に伴う移動等の負担を減らすためにオンライン化を検討され、これらを実現するLearningWareの導入に至りました。年間1,500人の受講を目指してLearningWareをご活用いただきました。
③参考URL
https://www.pro-seeds.com/result/hokkaido_kyoiku_univ/
④投資対効果
記載なし</t>
  </si>
  <si>
    <t>①発注者
総合資格
②概要
オフライン講習のみでは利便性が今一歩であること、コロナウィルスの影響に伴いオンライン講習の需要が増えたこと、Webカメラを使用した認証技術が認知・浸透してきたことを踏まえ、講習のオンライン化を検討致しました。
本人確認・時間制限など、満たすべき要件が多く存在していましたが、すべて要件を満たすLearningWareを導入いただきました。
講習のオンライン化により、アクセスや会場のキャパシティ、感染症のリスク等を気にする必要がなくなり、より多くの方に受講していただけています。
③参考URL
https://www.pro-seeds.com/result/sogoshikaku/
④投資対効果
記載なし</t>
    <rPh sb="5" eb="9">
      <t>ソウゴウシカク</t>
    </rPh>
    <phoneticPr fontId="1"/>
  </si>
  <si>
    <t>①発注者
津市消防本部
②概要
防火管理講習に参加する受講者の利便性向上や、総務省消防庁の通知でも令和7年6月までに講習のオンライン化に取り組むことが示された背景から、津市防火協会様にLearningWareを導入いただきました。
受講者本人が確実に受講したことを担保できることを重視されており、LearningWareの顔認証機能、早送り防止機能など不正受講防止につながる機能を評価いただき、ご活用いただいております。
③参考URL
https://www.pro-seeds.com/result/tsuboukyou/
④投資対効果
記載なし</t>
  </si>
  <si>
    <t xml:space="preserve">https://www.ds-support.co.jp/
</t>
  </si>
  <si>
    <t xml:space="preserve">https://www.ds-support.co.jp/service/dondora-online/
</t>
  </si>
  <si>
    <t>①発注者
全国150校の自動車教習所（2023年10月現在）
②概要
2020年12月に警察庁より発出された通達により自動車学校の学科教習のオンラインでの実施が可能となった。講習のデジタル化にあたり、教習生の本人確認や教習時間の確保が課題とされていた。弊社サービスでは、ランダムなタイミングでの顔認証や受講時の画像保存等のにより実施要件に沿ったオンラインによる学科教習の実施を可能としている。現在では、年間およそ15万人がオンラインで講習を受講し ている。
③参考URL
https://www.ds-support.co.jp/service/dondora-online/
④投資対効果
記載なし</t>
    <rPh sb="290" eb="295">
      <t>トウシタイコウカ</t>
    </rPh>
    <rPh sb="296" eb="298">
      <t>キサイ</t>
    </rPh>
    <phoneticPr fontId="1"/>
  </si>
  <si>
    <t>092-600-4989 平日9:00-18:00
info@ds-support.co.jp</t>
  </si>
  <si>
    <t>東京都新宿区西新宿7-2-4新宿喜楓ビル３階</t>
  </si>
  <si>
    <t xml:space="preserve">https://www.netlearning.co.jp/company/index.html
</t>
  </si>
  <si>
    <t xml:space="preserve">https://www.netlearning.co.jp/index.html
</t>
  </si>
  <si>
    <t>①発注者
非公開
②概要
当社では、官公庁・外郭団体・企業・資格団体・学校において、eラーニング事業のご支援を数多く実施 しております。
これまで対面研修での事業を、動画制作をはじめ、講座のeラーニング化、オンライン配信支援、オープンバッジを活用した修了証明の活用など、幅広い実績があります。
③参考URL
https://www.netlearning.co.jp/works/index.html
④投資対効果
記載なし</t>
    <rPh sb="1" eb="4">
      <t>ハッチュウシャ</t>
    </rPh>
    <rPh sb="5" eb="8">
      <t>ヒコウカイ</t>
    </rPh>
    <rPh sb="10" eb="12">
      <t>ガイヨウ</t>
    </rPh>
    <rPh sb="148" eb="150">
      <t>サンコウ</t>
    </rPh>
    <rPh sb="202" eb="207">
      <t>トウシタイコウカ</t>
    </rPh>
    <rPh sb="208" eb="210">
      <t>キサイ</t>
    </rPh>
    <phoneticPr fontId="1"/>
  </si>
  <si>
    <t xml:space="preserve">03-5860-6111 平日9:00-18:00
nl-mktg@nl-hd.com
</t>
  </si>
  <si>
    <t>東京都千代田区神田練塀町3AKSビル6階</t>
  </si>
  <si>
    <t xml:space="preserve">https://cbt-s.com/
</t>
  </si>
  <si>
    <t xml:space="preserve">https://cbt-s.com/service/cbt.html
</t>
  </si>
  <si>
    <t>①発注者
公益財団法人 実務技能検定協会　ほか
②概要
50周年を迎えた秘書検定がCBT試験の導入を決意。デジタル化は気配りが行き届いたシー・ビー・ティ・ソリューションズ社と共に。
③参考URL
https://cbt-s.com/casestudy/detail/3361.html
④投資対効果
記載なし</t>
    <rPh sb="1" eb="4">
      <t>ハッチュウシャ</t>
    </rPh>
    <rPh sb="144" eb="149">
      <t>トウシタイコウカ</t>
    </rPh>
    <rPh sb="150" eb="152">
      <t>キサイ</t>
    </rPh>
    <phoneticPr fontId="1"/>
  </si>
  <si>
    <t>①発注者
一般財団法人 家電製品協会　ほか
②概要
コロナ禍を受け、1万人以上規模の試験を短期間でCBT化。試験運営のDXはシー・ビー・ティ・ソリューションズ社と。
③参考URL
https://cbt-s.com/casestudy/detail/2347.html
④投資対効果
記載なし</t>
    <rPh sb="1" eb="4">
      <t>ハッチュウシャ</t>
    </rPh>
    <phoneticPr fontId="1"/>
  </si>
  <si>
    <t>①発注者
ITコーディネータ協会　ほか
②概要
1.品質の良い問題を提供すること。2.受験者のプロモーションをタイムリーに実施すること。そして、3.業務として健全な収益構造を確立すること。
3つの課題にずばり答えてくれる企業がシー・ビー・ティ・ソリューションズ社でした。
③参考URL
https://cbt-s.com/casestudy/detail/345.html
④投資対効果
記載なし</t>
    <rPh sb="1" eb="4">
      <t>ハッチュウシャ</t>
    </rPh>
    <phoneticPr fontId="1"/>
  </si>
  <si>
    <t xml:space="preserve">https://cbt-s.com/service/
</t>
  </si>
  <si>
    <t>①発注者
一般社団法人 人材開発協会　ほか
②概要
Online Test Centerで利便性と厳格性を併せ持った試験を実現。
オンライン時代の生産マイスター検定をシー・ビー・ティ・ソリューションズ社と作りたい。
③参考URL
https://cbt-s.com/casestudy/detail/3386.html
④投資対効果
記載なし</t>
    <rPh sb="0" eb="3">
      <t>ハッチュウシャ</t>
    </rPh>
    <rPh sb="108" eb="110">
      <t>サンコウ</t>
    </rPh>
    <rPh sb="160" eb="165">
      <t>トウシタイコウカ</t>
    </rPh>
    <rPh sb="166" eb="168">
      <t>キサイ</t>
    </rPh>
    <phoneticPr fontId="1"/>
  </si>
  <si>
    <t>①発注者
株式会社グロービス　ほか
②概要
AIを活用した不正監視システムRemoty AI+に寄せる期待。シー・ビー・ティ・ソリューションズ社のシステムで受験者に合ったアセスメント・テストの提供を可能に。
③参考URL
https://cbt-s.com/casestudy/detail/3415.html
④投資対効果
記載なし</t>
    <rPh sb="1" eb="4">
      <t>ハッチュウシャ</t>
    </rPh>
    <phoneticPr fontId="1"/>
  </si>
  <si>
    <t>①発注者
大企業の店舗（非公開）
②概要
店舗業務に従事するスタッフの製品知識試験に、当社オンラインテストセンターをご活用頂いております。店舗から移動することが困難であるため、店舗のバックオフィスを利用し交代でオンライン試験を実施頂いております。
③参考URL
記載なし
④投資対効果
記載なし</t>
    <rPh sb="1" eb="4">
      <t>ハッチュウシャ</t>
    </rPh>
    <rPh sb="5" eb="8">
      <t>ダイキギョウ</t>
    </rPh>
    <rPh sb="9" eb="11">
      <t>テンポ</t>
    </rPh>
    <rPh sb="12" eb="15">
      <t>ヒコウカイ</t>
    </rPh>
    <phoneticPr fontId="1"/>
  </si>
  <si>
    <t>東京都千代田区神田神保町二丁目44番</t>
  </si>
  <si>
    <t xml:space="preserve">https://datamix.co.jp/
</t>
  </si>
  <si>
    <t>①発注者
東京商工会議所
②概要
  東京商工会議所様ではコロナウイルス感染症の拡大を背景に、2020年6月・7月実施予定だった検定試験を中止され、試験そのものの存続のためにオンラインが急務となっていました。2021年よりそれまで紙で実施していた試験を全てオンライン（在宅及びテストセンター受験）に切り替え、以降継続的にExcertをご利用頂いています。約1ヶ月の試験期間で5万人超、1日あたり最大で約2千人が受験する中、試験官と受験者が多対多で対応できる仕組みによって、大規模な試験でも厳格かつ効率的な運営を実現しました。
③参考URL  https://prtimes.jp/main/html/rd/p/000000056.000029547.html
  https://lp.excert.org/case/tokyo-cci
④投資対効果
記載なし</t>
    <rPh sb="370" eb="375">
      <t>トウシタイコウカ</t>
    </rPh>
    <rPh sb="376" eb="378">
      <t>キサイ</t>
    </rPh>
    <phoneticPr fontId="1"/>
  </si>
  <si>
    <t>①発注者
非公開
②概要
  国内最大級の適性検査サービスでは、オンラインでの受検の際に替え玉受検や複数人での受検を行う不正行為が横行していました。適性検査システムはそのままに監視機能とそれに伴う体制をご提供しています。
③参考URL
記載なし
④投資対効果
記載なし</t>
    <rPh sb="1" eb="4">
      <t>ハッチュウシャ</t>
    </rPh>
    <rPh sb="5" eb="8">
      <t>ヒコウカイ</t>
    </rPh>
    <phoneticPr fontId="1"/>
  </si>
  <si>
    <t>①発注者
株式会社日本経済新聞社
②概要
年間3万人規模の受験者数を誇る時事系の検定試験主催企業様では,オンラインでの在宅受験時にリアルタイムでの監視が実現できず,厳格さに課題を抱えていらっしゃいました。Excertをご利用頂くことでその解決をしつつ,監視付/監視無し在宅受験,テストセンター受験,個人/団体受験等様々な試験形態を全てExcertにてワンストップに実現しています。
③参考URL
記載なし
④投資対効果
記載なし</t>
    <rPh sb="1" eb="4">
      <t>ハッチュウシャ</t>
    </rPh>
    <rPh sb="182" eb="184">
      <t>サンコウ</t>
    </rPh>
    <phoneticPr fontId="1"/>
  </si>
  <si>
    <t>AI/DS事業部 若島隆太朗</t>
  </si>
  <si>
    <t>東京都千代田区神田駿河台4-6御茶ノ水ソラシティ アカデミア5F</t>
  </si>
  <si>
    <t xml:space="preserve">http://www.prometric-jp.com/
</t>
  </si>
  <si>
    <t xml:space="preserve">http://www.prometric-jp.com/service/testdelivery_overview.html
</t>
  </si>
  <si>
    <t>・会場サーバの設置により中断した試験問題から再開可能
・全試験室に予備席の設置。
・ネットワーク機器等の予備の確保。
・ローカルネットワークでの試験実施とオンラインでの試験実施の切替え。
・会場サポート部門からの遠隔サポート。
・トラブル対応中の時間延長機能。</t>
  </si>
  <si>
    <t>①発注者
一般社団法人 日本損害保険協会
②概要
年間70万人が受験する大規模試験のため、会場手配などの運営の負荷が膨大だった。紙の問題冊子と解答用紙の集合型試験では、受験回数と場所が限られていることなど、受験者にとっても利便性が低いことも課題となっており、2011年よりCBTを導入した。直近では、試験科目ごとに多くの版（出題パターン）を作成する必要があり、問題のチェックや差し替えの負荷が高かったことから、試験開発支援サービスも導入した。
③参考URL
https://www.prometric-jp.com/organizer/casestudy/cbt_7/
④投資対効果 
・CBTを導入したことで、試験運営の安定化・効率化（試験会場・試験要員の確保にかかる工数の軽減など）や、受験者側の利便性向上（受験者による実施日時・場所等の選択が可能になるなど）を実現できた
・試験開発支援サービスの一環で、LOFT※を用いた版生成の仕組みを導入したことで、数多くの試験版を一度に生成できることにより、これまで以上に「公平性・妥当性・信頼性」が担保された。
※Linear On the Fly Testingの略称。内容的・統計的に等しい試験版が、試験が始まる瞬間に1人ごとランダムに生成・提示されるCBT方式。試験問題の漏えいリスクを抑えつつ、効率的に公平な試験を実施することができる。</t>
  </si>
  <si>
    <t xml:space="preserve">①発注者
日本証券業協会
②概要
年間15万人以上の規模で実施している外務員試験と更新研修を2001年よりCBT化。もともとは紙試験で実施しており、協会員の運営負担の大きさが過大視されていた。また、受験期間は年に3回ほどで、受験結果の提供に複数日要していた。これらの課題点の解決や利便性向上の目的でCBT形式を導入。
③ 参考URL
https://www.prometric-jp.com/examinee/test_list/archives/17
④投資対効果
CBTを導入した効果として主なものは以下の通りである。
・主催協会の試験運営負担の軽減
・受験時の利便性向上（受験可能日と受験可能会場数の大幅増）
・受験後の利便性向上（受験日の翌営業日に受験結果を通知）
</t>
  </si>
  <si>
    <t>①発注者
一般社団法人 日本消化器内視鏡学会
②概要
一般社団法人 日本消化器内視鏡学会様が実施される消化器内視鏡専門医試験および消化器内視鏡技師認定試験では、コロナ禍で紙試験での集合型が難しなり、CBT化するにあたり、試験問題に使用する画像の品質に課題があったが、統一的に表示できることとなり、年間約2,000人が受験している
③参考URL
https://www.prometric-jp.com/organizer/casestudy/cbt_4/
④投資対効果 
・多くの都道府県に会場があるので、受験者自身の移動の負担が軽減された。
・会場設営や受験者への案内などの準備作業が大幅に削減された。</t>
  </si>
  <si>
    <t>東京都台東区台東1-5-1</t>
  </si>
  <si>
    <t xml:space="preserve">https://solution.toppan.co.jp/education/
</t>
  </si>
  <si>
    <t xml:space="preserve">https://solution.toppan.co.jp/education/service/corelearn.html
</t>
  </si>
  <si>
    <t>①発注者
埼玉縣信用金庫
②概要
職員全体へ幅広く統一的な知識の定着を図ることを目的に2018年より導入。各自が学習期間を設定し、特定分野だけでなく幅広い知識を習得することに効果があり、社員のパフォーマンス向上の基盤を構築できている。
③参考URL
https://www.youtube.com/watch?v=IJ9LXM0nEDU
④投資対効果
学習履歴を通じて、職員の得意・不得意分野が明確になるため、人材育成課題が明確になり、業務のアサインメントにも活用できるようになった。学習の必要性を理解し、お互いに声を掛け合いながら学び合う雰囲気を醸成できた。</t>
    <rPh sb="1" eb="4">
      <t>ハッチュウシャ</t>
    </rPh>
    <rPh sb="14" eb="16">
      <t>ガイヨウ</t>
    </rPh>
    <rPh sb="119" eb="121">
      <t>サンコウ</t>
    </rPh>
    <rPh sb="170" eb="175">
      <t>トウシタイコウカ</t>
    </rPh>
    <phoneticPr fontId="1"/>
  </si>
  <si>
    <t>03-3835-6760 平日9:00-18:00
akiko.matsui@toppan.co.jp</t>
  </si>
  <si>
    <t xml:space="preserve">http://www.prometric-jp.com/service/ProProctor/index.html
</t>
  </si>
  <si>
    <t>・試験以外のアプリケーションやインターネットにアクセスできない（ロックダウン）。 
・以下が検知されると試験監督員にアラートが出る。 
　複数人の人物がいる
　画面から受験者がいなくなる
　本人確認書類と受験者の顔が一致しない
　音声が聞こえる https://www.prometric.com/proproctor</t>
  </si>
  <si>
    <t xml:space="preserve">・試験以外のアプリケーションやインターネットにアクセスできない（ロックダウン）。 
・以下が検知されると試験監督員にアラートがでる。 
　複数人の人物がいる 
　画面から受験者がいなくなる
　本人確認証と受験者の顔が一致しない
　音声が聞こえる 
・試験の強制終了 https://www.prometric.com/proproctor
</t>
  </si>
  <si>
    <t>・監視システムによる、試験監督員とのコミュニケーション(チャット、通話)。
・トラブル時の問合せ窓口（チャット、電話）。
・試験開始前に使用するパソコンにて「動作環境チェック」を行いシステムトラブルの未然防止。</t>
  </si>
  <si>
    <t>東京都文京区水道1丁目3-3 トッパン小石川本社ビル</t>
  </si>
  <si>
    <t>東京都港区東新橋1丁目7番3号</t>
  </si>
  <si>
    <t>実施者等とのチャットでのコミュニケーションが可能
実施者等との映像・音声でのコミュニケーションが可能</t>
  </si>
  <si>
    <t>CBT：試験の同時受験は約4,000 人まで可
※協業先会場の場合</t>
  </si>
  <si>
    <t>【①試験問題のデータ化】資格・採用試験：30件以上/年（国家試験・公的試験に加え、民間試験も含む）、入学試験 ：130件以上/年  （国公私立大学入試に加え、高等学校入試も含む）
【②配信実績】国家資格・試験を含む年間配信数250万試験以上、運用実績30年以上（協業先実績）</t>
  </si>
  <si>
    <t>①発注者
試験主催団体（非公開）
②概要
厳格なセキュリティ管理が求められる国家試験・大学入試の試験問題印刷で培ったノウハウを活かし、CBT/IBT導入に伴う原稿のデータ化～実施～採点・分析に至る各種業務をTOPPANグループでご支援
③参考URL
記載なし
④投資対効果
記載なし</t>
    <rPh sb="1" eb="4">
      <t>ハッチュウシャ</t>
    </rPh>
    <rPh sb="12" eb="15">
      <t>ヒコウカイ</t>
    </rPh>
    <rPh sb="18" eb="20">
      <t>ガイヨウ</t>
    </rPh>
    <rPh sb="119" eb="121">
      <t>サンコウ</t>
    </rPh>
    <rPh sb="125" eb="127">
      <t>キサイ</t>
    </rPh>
    <rPh sb="131" eb="136">
      <t>トウシタイコウカ</t>
    </rPh>
    <rPh sb="137" eb="139">
      <t>キサイ</t>
    </rPh>
    <phoneticPr fontId="1"/>
  </si>
  <si>
    <t xml:space="preserve">https://www.avepoint.com/jp/products/cloud/examena 
https://www.avepoint.com/jp/products/cloud/curricula
</t>
    <phoneticPr fontId="3"/>
  </si>
  <si>
    <t>https://lp.excert.org/</t>
    <phoneticPr fontId="3"/>
  </si>
  <si>
    <t>記載なし</t>
    <rPh sb="0" eb="2">
      <t>キサイ</t>
    </rPh>
    <phoneticPr fontId="3"/>
  </si>
  <si>
    <t>https://wisdombase.share-wis.com/price/</t>
    <phoneticPr fontId="3"/>
  </si>
  <si>
    <t>ご要望に合わせてお見積りをご提示します</t>
    <rPh sb="1" eb="3">
      <t>ヨウボウ</t>
    </rPh>
    <rPh sb="4" eb="5">
      <t>ア</t>
    </rPh>
    <rPh sb="9" eb="11">
      <t>ミツモ</t>
    </rPh>
    <rPh sb="14" eb="16">
      <t>テイジ</t>
    </rPh>
    <phoneticPr fontId="1"/>
  </si>
  <si>
    <t>https://www.digital-knowledge.co.jp/product/kd/price_kd/</t>
    <phoneticPr fontId="3"/>
  </si>
  <si>
    <r>
      <t xml:space="preserve">https://www.pro-seeds.com/learningware/price/
</t>
    </r>
    <r>
      <rPr>
        <u/>
        <sz val="10"/>
        <color theme="10"/>
        <rFont val="Arial"/>
        <family val="3"/>
        <charset val="128"/>
        <scheme val="minor"/>
      </rPr>
      <t>（詳細はご相談ください。）</t>
    </r>
    <phoneticPr fontId="3"/>
  </si>
  <si>
    <t>価格体系については公表しておりません。</t>
    <phoneticPr fontId="3"/>
  </si>
  <si>
    <t xml:space="preserve">https://www.global.toshiba/jp/company/digitalsolution.html
</t>
  </si>
  <si>
    <t xml:space="preserve">https://www.global.toshiba/jp/products-solutions/ai-iot/blockchain.html
</t>
  </si>
  <si>
    <t>Blockchain+では利用者毎にウォレットを配布し、このウォレットで認証する。アプリケーションによっては、ウォレットに加え、ICカードや生体認証を用いて認証を行っているものもある。</t>
  </si>
  <si>
    <t xml:space="preserve">「ウォレット」は、トランザクションにデジタル署名をする秘密鍵である。
「ウォレットアドレス」は、ウォレットの秘密鍵に対応する公開鍵を元に、所定の一方向関数を使って生成した文字列である。
ウォレットを一意に識別する目的で使用している。
Blockchain+では、ブロックチェーン上のアクセス制御の主体をユーザーと呼んでいる。
ユーザーとウォレットアドレスをひも付けて所定の方法でブロックチェーンに記録し、ユーザーとウォレットの対応関係を定義することで、ユーザーの本人性を決定する仕組みである。
ひとつのウォレットには、ひとつのユーザーしかひも付けられないルールからも、ウォレットを持っている人こそが、ユーザー本人であると解釈できる。
◆参考URL
東芝デジタルソリューションズ株式会社　DiGiTAL T-SOUL　連載：デジタル社会にパラダイムシフトをもたらす「ブロックチェーン」（第2回）プライベートブロックチェーン DNCWARE Blockchain＋の特徴
https://www.global.toshiba/jp/company/digitalsolution/articles/tsoul/tech/t0302.html
</t>
  </si>
  <si>
    <t>東芝デジタルソリューションズ株式会社が提供する「AI OCR文字認識サービス」と組合せて電子媒体に変換が可能。</t>
  </si>
  <si>
    <t>①発注者
長崎市
②概要
ブロックチェーンを活用した電子契約システム
③参考URL　https://www.global.toshiba/jp/company/digitalsolution/news/2023/0509.html
④投資対効果
記載なし</t>
  </si>
  <si>
    <t xml:space="preserve">https://www.global.toshiba/jp/products-solutions/ai-iot/mojigazou.html
</t>
  </si>
  <si>
    <t>申請者の知識情報（ID・パスワード、PINコード、秘密の質問、等）を利用し本人を認証する
申請者の所持情報（ICカード、ワンタイムパスワード、携帯電話番号（SMS）、等）を利用し本人を認証する</t>
  </si>
  <si>
    <t>OCR等により記載されている文字を認識するにあたり、AI等を活用し、文字認識率の向上、手書き文字の高精度な認識を可能としている</t>
  </si>
  <si>
    <t>①発注者
●●省（非公開）
②概要
●●省が実施する業務において、各種申請に伴う添付資料の内容をAI OCR文字認識サービスで読み取る。
③参考URL
記載なし
④投資対効果
記載なし</t>
    <rPh sb="9" eb="12">
      <t>ヒコウカイ</t>
    </rPh>
    <rPh sb="76" eb="78">
      <t>キサイ</t>
    </rPh>
    <rPh sb="88" eb="90">
      <t>キサイ</t>
    </rPh>
    <phoneticPr fontId="2"/>
  </si>
  <si>
    <t xml:space="preserve">https://jpn.nec.com/websam/rakuform/index.html
</t>
  </si>
  <si>
    <t>申請者の知識情報（ID・パスワード、PINコード、秘密の質問、等）を利用し本人を認証する</t>
  </si>
  <si>
    <t>複写機やカメラ等を用いて、紙媒体を読み取りデジタル画像に変換する
複写機やカメラ等を用いて、紙媒体を読み取りデジタル画像に変換し、更にOCR等により記載されている文字を認識し、デジタル情報に変換する
OCR等により記載されている文字を認識するにあたり、AI等を活用し、文字認識率の向上、手書き文字の高精度な認識を可能としている</t>
  </si>
  <si>
    <t>①発注者
公共自治体
②概要
電子文書ダウンロード不可の仕組みを取り入れ、窓口申請業務でのペーパレス化を実現。
③参考URL
記載なし
④投資対効果
窓口申請業務の効率化、紙書類の管理、データ入力等の工数を削減。</t>
    <rPh sb="1" eb="4">
      <t>ハッチュウシャ</t>
    </rPh>
    <rPh sb="12" eb="14">
      <t>ガイヨウ</t>
    </rPh>
    <rPh sb="57" eb="59">
      <t>サンコウ</t>
    </rPh>
    <rPh sb="63" eb="65">
      <t>キサイ</t>
    </rPh>
    <rPh sb="69" eb="74">
      <t>トウシタイコウカ</t>
    </rPh>
    <phoneticPr fontId="2"/>
  </si>
  <si>
    <t>申請者の所持情報（ICカード、ワンタイムパスワード、携帯電話番号（SMS）、等）を利用し本人を認証する
申請者の知識情報（ID・パスワード、PINコード、秘密の質問、等）を利用し本人を認証する</t>
  </si>
  <si>
    <t>複写機やカメラ等を用いて、紙媒体を読み取りデジタル画像に変換する</t>
  </si>
  <si>
    <t>①発注者
野村総合研究所
②概要
利用者数1万7千人、約250のプロジェクトで活用
ファイル管理・共有基盤として、開発業務の生産性向上に貢献
③参考URL
https://jpn.nec.com/procenter/case/nri.html
④投資対効果
・NRI業務を支えるインフラとして、ユーザー数約1万7千人、合計サイズ約150TB、サーバ数12の大規模・情報共有システムとして稼働し、生産性向上に寄与
・「細かなユーザーの権限設定」「アクセス・操作内容の証跡取得（監査対応）」「プロジェクトごとの管理者設定」などにより、お客様に求められているセキュリティ基準をクリア</t>
  </si>
  <si>
    <t>①発注者
●●省（非公開）
②概要
行政機関特有の重要機密情報および一般情報等を一元管理。情報漏えい防止のため個人PCのデータは再起動時に削除するクライアントソフトを導入し、各部署単位にファイルサーバで機密情報を管理していたが、より情報漏えいに対して厳格な環境を構築
③参考URL
https://jpn.nec.com/procenter/case/case_f.html
④投資対効果
・機密情報の承認・授受が、よりセキュリティを高めたうえでスピーディに行えるようになった
・セキュアな環境を確保しながら情報を運用しやすくし、作業の大幅な効率化を実現
・文書の特性によって、セキュリティレベルを柔軟に設定できるため、重要蜜情報と一般文書を同一システムで一元管理できるようになった</t>
    <rPh sb="9" eb="12">
      <t>ヒコウカイ</t>
    </rPh>
    <phoneticPr fontId="2"/>
  </si>
  <si>
    <t>①発注者
大手総合建設会社様
②概要
発注者様の建設する新築スマートビルの、ビルディングオートメーションシステム（BAシステム）におけるサイバーセキュリティ対策をおこなっております。
③参考URL
https://jpn.nec.com/press/202010/20201007_03.html
④投資対効果
・内外からの不正アクセスやIoT-GWデバイスによる誤作動、プログラム・データの改ざん、ウイルス混入などを検知・防御し、許可されていないアプリケーション起動の抑制や、不正な通信の検知等をおこなっております。</t>
  </si>
  <si>
    <r>
      <t>4</t>
    </r>
    <r>
      <rPr>
        <sz val="10"/>
        <color rgb="FF000000"/>
        <rFont val="ＭＳ ゴシック"/>
        <family val="3"/>
        <charset val="128"/>
      </rPr>
      <t>件</t>
    </r>
    <phoneticPr fontId="3"/>
  </si>
  <si>
    <r>
      <t>10</t>
    </r>
    <r>
      <rPr>
        <sz val="10"/>
        <color rgb="FF000000"/>
        <rFont val="ＭＳ ゴシック"/>
        <family val="3"/>
        <charset val="128"/>
      </rPr>
      <t>件以上</t>
    </r>
    <phoneticPr fontId="3"/>
  </si>
  <si>
    <r>
      <t>230</t>
    </r>
    <r>
      <rPr>
        <sz val="10"/>
        <color rgb="FF000000"/>
        <rFont val="ＭＳ ゴシック"/>
        <family val="3"/>
        <charset val="128"/>
      </rPr>
      <t>件以上</t>
    </r>
    <phoneticPr fontId="3"/>
  </si>
  <si>
    <t>ARによる設計施工のチェック/記録ツール iVoRi XR（アイヴォリィ エックスアール）</t>
  </si>
  <si>
    <t>東京都新宿区西新宿3-20-2　
東京オペラシティタワー35F</t>
  </si>
  <si>
    <t xml:space="preserve">http://quantize-world.com/
</t>
  </si>
  <si>
    <t>①発注者
東京電力
②概要
水力発電の水路計測作業の技能訓練</t>
    <rPh sb="1" eb="4">
      <t>ハッチュウシャ</t>
    </rPh>
    <rPh sb="12" eb="14">
      <t>ガイヨウ</t>
    </rPh>
    <rPh sb="15" eb="17">
      <t>スイリョク</t>
    </rPh>
    <phoneticPr fontId="1"/>
  </si>
  <si>
    <t>XR事業本部 営業部</t>
  </si>
  <si>
    <t>エックスアールジギョウホンブ エイギョウブ</t>
  </si>
  <si>
    <t xml:space="preserve">https://rebomix.com
</t>
  </si>
  <si>
    <t>映像データ
音声データ（通話、施設の環境音、装置の動作音、等）
テキストデータ（テキストメッセージ、等）
電子ファイル（ドキュメント・画像・数値等）
3Dモデル</t>
  </si>
  <si>
    <t>SSAE16 SOC 1 &amp; SOC2、Type 2
ISAE 3402 SOC1 &amp; SOC2、Type 2</t>
  </si>
  <si>
    <t>①発注者
米国キャリア(T-Mobile/AT&amp;T/Verizonなど)
②概要
工事建設の現地調査に当該プラットフォームを導入し、様々なプロセスを管理
③参考URL https://www.youtube.com/watch?v=vfr3Kpz2ems&amp;t=49s
④投資対効果
(4-1）プラットフォーム導入後は、従来と比べ3分の1の時間で調査/作業報告書を作成可能
(4-2) 3Dモデルを使って部材、例えば、ファイバーケーブルを無駄なく正確に測量し、発注することが可能になり、1局当たり約30m（約2百万円程度）の節約
(4-3) 収集現地データの品質が上がり、その後の作業で1局当たり約7万5千円程度の節約</t>
    <rPh sb="1" eb="4">
      <t>ハッチュウシャ</t>
    </rPh>
    <rPh sb="39" eb="41">
      <t>ガイヨウ</t>
    </rPh>
    <rPh sb="80" eb="82">
      <t>サンコウ</t>
    </rPh>
    <rPh sb="138" eb="143">
      <t>トウシタイコウカ</t>
    </rPh>
    <phoneticPr fontId="1"/>
  </si>
  <si>
    <t>ダイヒョウ / タロン ニホンジギョウマドグチ コジマツヨシ</t>
  </si>
  <si>
    <t>大阪府大阪市北区大深町1-1 
LINKS UMEDA 8階 WeWork内</t>
  </si>
  <si>
    <t xml:space="preserve">https://www.westunitis.co.jp
</t>
  </si>
  <si>
    <t>スマートグラスと遠隔支援に必要なソフトウェア一式をワンストップで提供する、リアルタイムビデオ通話が可能な遠隔支援ソリューション。
LTE通信機能を内蔵、防塵防水性能により屋内外問わず使用可能です。</t>
  </si>
  <si>
    <t>デバイス名：InfoLinker3
・サイズ（長さ(cm)×幅(cm)×高さ(cm)）
　　ヘッドマウンド部：W18cm×D23cm×H2cm、ネックバンド部：W24cm×D22cm×H5cm
・重量（g）
　　ヘッドマウンド部：150g、ネックバンド部：380g（共に体に装着して使用）
・画角（FOV）
　　F値：1.8 / 画角：78.2°
・ズーム（倍）
　　電子ズーム：1.5倍、３倍、５倍
　　（電子式ブレ補正機能付き）
・最大解像度（p）
　　ビデオ通話映像：1080p（1920x1080）
　　録画映像：2160p（3840x2160）
・フレームレート（fps）
　　ビデオ通話映像：15fps（Max）
　　録画映像：30fps（Max）
・連続待受時間/連続映像通信時間（時間）
　　連続待受時間：5時間
　　連続映像通信時間：2時間
・防水等級（IPX1～IPX8）
　　IPX5
・防塵等級（IP0X～IP6X）
　　IP6X
・動作環境温度（℃～℃）
　　温度：-20℃～50℃
　　湿度：30%～90%
・可搬性（可搬である/可搬でない）
　　可搬である
・装着タイプ（ヘッドセット型/メガネ型）
　　ヘッドセット型（ヘッドマウントとネックバンドの2ピース構成）
・音声入出力（内蔵スピーカー/イヤホンジャック/なし）
　　内蔵スピーカー、イヤホンジャック、Bluetoothヘッドセット
・通信規格（4G/LTE / Wi-Fi（IEEE802.11 a/b/g/n/ac）/ Bluetooth）
　　4G/LTE、Wi-Fi（IEEE802.11 a/b/g/n/ac）、Bluetooth
・防爆仕様（有/無）
　　無し</t>
  </si>
  <si>
    <t>①発注者
空港給油施設様
②概要
ダブルチェックを行う際には、現場に作業者と確認者の二名以上が存在しなければならず、作業が増えた場合にはその分確認者を用意する必要があるため、作業人員確保が問題となっておりましたが、ダブルチェックを遠隔で行い現場へ赴く作業員数を減らすことで、応援依頼を行わずとも制御室員のみでの対応が可能となり、他部署への負担を減らし、生産性の向上を図ることが出来ました。
③参考URL
https://www.westunitis.co.jp/case_study01/
https://www.mlit.go.jp/common/001444918.pdf
④投資対効果
他部署への負担減のほか、警報発報時の確実な状況報告及び的確な指示、ターミナル巡視時の作業員の安全性向上、遠隔での立会いや検査等、副次的な効果も期待されております。</t>
  </si>
  <si>
    <t>①発注者
アグリテック企業様
②概要
営農指導において、指導者の人材不足により、現地へ赴いての指導方法では対応できる数が限られ、現状では生産者を十分に支援できる環境がない。さらに、地方移住者が農業を始めようとする場合、密な営農指導が必要となり、さらに深刻な事態となっている。
そこで、遠隔営農指導をできる環境を構築し、営農指導者が現地に赴くことなく、生産者がスマートグラスを装着し、農作業の映像を共有しながら指導できるようにすることで、移動コストがなく、距離の課題を解決し、タイムリーな営農指導を実現する実証実験を農業組合と進めています。</t>
  </si>
  <si>
    <t>①発注者
機器メンテナンス企業様
②概要
保守サポート拡大に伴い、メーカー各社の機器保守サポートをスタートするにあたり、弊社では機器毎にサポートリーダーがメーカーより直近スキルトランスファーを受け、その後サポートリーダーがフィールドエンジニアへ集合教育をすることで製品知識とメンテナンス技術を拡張しておりました。フィールドエンジニアが単独でお客様先でのサポート（出動）できるようになるまでに最低でも1～2ヶ月程必要でビジネススタートまでの期間やサポートリーダーの負担、コストが課題となっていましたが、スマートグラス導入後、現地同行・OJTが短期間で実施することが出来るようになりました。結果としてフィールドエンジニアが単独出動できるまでの期間や平均2ヵ月から3週間になりました。また、これまで課題になっていたサポートリーダーの負担や育成コストも削減することが出来ました。
フィールドエンジニアのサポートもこれまでは電話中心のみのサポートでしたがスマートグラスを導入したことでリアルタイムに行えるようになり、障害復旧時間や作業チェックも短縮し、品質も向上しました。次に、集合研修もリモートによる研修開催が可能となり、全国各地のフィールドエンジニアの負担も減り、ES（Employee Satisfaction）向上にも貢献できております。
③参考URL
https://www.westunitis.co.jp/case_study03/
④投資対効果
・新機種の育成期間の短縮（平均2ヵ月⇒3週間）
　　導入前：社内集合研修⇒現場同行OJT3回⇒見極め⇒単独出動
　　導入後：リモート研修⇒リモートチェック⇒見極め⇒単独出動
・リモート研修による出張コストの削減（平均5回/月⇒2回/月）
・フィールドエンジニアへのサポート時間短縮（平均20分/件⇒10分/件）</t>
  </si>
  <si>
    <t>下記の項目で費用が生じますが、価格は販売パートナごとに変わるため、Webでの公開はしておりません。費用はお問い合わせください。
・初期導入費用：初回のみ
・デバイスの購入額：買い切り
・クラウドサービス：月額利用料（同時利用ユーザー数分）
お問い合わせ先
https://www.westunitis.co.jp/contact_product/</t>
  </si>
  <si>
    <t xml:space="preserve">記載なし
</t>
    <rPh sb="0" eb="2">
      <t>キサイ</t>
    </rPh>
    <phoneticPr fontId="1"/>
  </si>
  <si>
    <t>電波状況が安定しない環境では、通話が切断される場合があります</t>
  </si>
  <si>
    <t>弊社はスマートグラスと内蔵されたアプリケーション及びクラウドサービスをワンストップで開発・販売している日本メーカーであるため、一貫したサポートが可能です。
また、ソフトウエアに関しては導入されたお客様からのフィードバックを受け、機能改善や新機能を1ヶ月に一度のペースで更新しております。
ご導入に際しては、多数の販売パートナーから提供しているため、購買しやすいパートナーからご購入いただけます。
また、本製品・サービスは技術基準適合証明、NETISを取得しております。
販売パートナー様
https://www.westunitis.co.jp/support/support04/
受賞・掲載実績
・受賞歴
　　MCPC award 2021
・メディア
　　テレビ放送（NHKニュース等）
　　日経アーキテクチュア 建設新聞(建設新聞社様発行) 
　　物流ニッポン(物流ニッポン新聞社様発行) 
　　日本農業新聞(日本農業新聞様発行) 
　　農機新聞(新農林社様発行) 
　　農経しんぽう(農経新報社様発行) 
　　電波新聞(電波新聞社様発行) 
　　日本ビル新聞(日本ビル新聞社様発行) 
　　日刊建設工業新聞(日刊建設工業新聞社様発行) 
　　日刊木材新聞(日刊木材新聞社様発行)
・その他
　　第22回空港技術報告会発表論文　https://www.mlit.go.jp/common/001444918.pdf
　　NETIS登録情報（KT-230023）　　https://www.netis.mlit.go.jp/netis/pubsearch/details?regNo=KT-230023
　　論文（Methods for improving word intelligibility of bone-conducted speech by using bone-conduction headphones）　　　https://www.jaist.ac.jp/whatsnew/press/2023/06/14-1.html</t>
    <rPh sb="225" eb="227">
      <t>シュトク</t>
    </rPh>
    <phoneticPr fontId="1"/>
  </si>
  <si>
    <t>代表取締役 鬼頭和秀</t>
  </si>
  <si>
    <t>ダイヒョウトリシマリヤク キトウカズヒデ</t>
  </si>
  <si>
    <t>東京都渋谷区神宮前1-5-8 
神宮前タワービルディング 11F​</t>
  </si>
  <si>
    <t xml:space="preserve">https://line-works.com/
</t>
  </si>
  <si>
    <t>①発注者
大阪市
②概要
大阪市では3万人を超える職員、50の部局があり、庁舎も分散している。地震や津波等の災害が発生した場合、指示を出す市長からの電話が本部員や区長につながらないケースがあり、災害対策にかかわるキーパーソンがいつどこにいてもスムーズに連絡を取り合えるようにすることが大きな課題だった。
本サービス導入後、巨大地震を想定した災害訓練において、市長からの指示が本庁舎と離れた場所にある部局や、各区のキーパーソン全員に即時かつダイレクトに伝わり、レスポンスがわずか数分後には得られるなど、各担当者の迅速な行動を促すことが実証された。
③参考URL
https://line-works.com/cases/osaka-lg/
④投資対効果
緊急時の情報伝達・周知に一定の時間を要していたのが、即時に伝達できるようになった。
無料通話機能により、携帯電話番号を把握せずとも連絡できるようになり、連絡速度の向上が見られた。</t>
  </si>
  <si>
    <t>①発注者
鹿児島県庁
②概要
離島が多く、台風などによる自然災害が発生しやすい鹿児島県では、自然災害の発生時は部署ごとに電話連絡をし、庁外にいる職員の登庁を促すなどのタイムロスが発生する課題があった。
また、新型コロナウィルス感染症の状況を踏まえ、職員が円滑にテレワークを実施でき、即時コミュニケーションを図れるツールが不可欠という課題があった。
本サービス導入によって、テレワーク時でも活発なコミュニケーションが実現したほか、テキストメッセージや写真により、メールと比較して業務効率が向上した。
さらに鳥インフルエンザが発生した際には、本庁や出先機関を問わず状況の共有や措置の方針等を随時伝達できたことで、緊急事態でも迅速に的確な措置が講じられた。
③参考URL
https://line-works.com/cases/pref-kagoshima/
④投資対効果
「コロナ禍における在宅勤務時のコミュニケーションツールとして活用する」という大きな導入目的を果たせた。
鳥インフルエンザ発生時には関係者間でスピーディに情報共有し、的確な対応をするなどの成果を挙げた。
無料通話やビデオ通話の活用により、個人で発生する通信費を抑えることができた。</t>
  </si>
  <si>
    <t>①発注者
新潟県三条市
②概要
庁内コミュニケーションでは組織の上から下へ、下から上へ伝言ゲームのように情報が伝達される無駄な時間が発生しており、市長を含めたすべての職員間での円滑なコミュニケーションの実現、各課の速やかな連携が求められていた。
本サービスの導入により、これまで電話や紙の庁内便によって数日かかっていた情報伝達が、速やかに伝達できるようになった。
さらには災害時の連絡において、トークや現場写真の共有による素早い情報共有が実現できたほか、全職員の安否確認においてもトークを活用する事によって瞬時に確認できるようになり、本来の業務である防災活動に注力できた。
また、医療機関との連携用にも本サービスを導入することで、個別に電話やFAXで連携するよりも情報共有や意思疎通が円滑に行えるようになった。
③参考URL
https://line-works.com/cases/city-sanjo-niigata/
④投資対効果
庁内の連絡において電話や紙の資料でのやり取りと比較し、速やかな情報伝達が実現した。
アンケート機能の活用により、庁内外での意見収集でFAXのやりとりが省け、ペーパーレス化に貢献した。
災害時においてトークや現場写真の共有による素早い情報共有が実現できた。
職員の安否確認においてトークの既読機能を活用する事で、連絡が取れない場合に個別に電話連絡するまでの判断時間を、3時間から5分に短縮できた。</t>
  </si>
  <si>
    <t>LINE WORKSは43万社、450万ユーザーにご利用いただいているコミュニケーションツールです。
多くの方がなじみのある「LINE」と同じ使い勝手ですので、導入したその日から誰でも使うことができ、ユーザー教育の負担がかからないとご評価いただいています。
また、社外の方がお使いのLINE WORKSと繋がってやりとりできるのはもちろんのこと、LINEをお使いの方とも繋がってやりとりできる、唯一のサービスになります。
テクノロジーマップの要素技術としては以下に対応しているほか、カレンダーやアンケート、タスクなど、仕事で活用できる機能を揃えています。
https://line.worksmobile.com/jp/ebook/Service_Introduction/
■対応する要素技術
・オンラインテキストコミュニケーション（トーク、メール）
・オンライン会議（ビデオ通話）
・台帳・データベース作成（アドレス帳）
・ストレージ（Drive）
・電子的な情報通知（掲示板）
■受賞歴
富士キメラ総研「ソフトウェアビジネス新市場2018〜2023年版」
2017年度~2022年度実績
6年連続有料ビジネスチャット国内シェアNo.1
ITR（アイ・ティ・アール）「ITR Market View：ビジネスチャット市場 2023」
有償ビジネスチャット 6年連続 国内シェア No.1
ビジネスチャット市場：ベンダー別売り上げ金額シェア（2017-2022年度実績）
ITreview Grid Award 2023 Fall ビジネスチャット部門「Leader」に選出
公共安全LTE実証用アプリケーションの公募
https://pubpjt.mri.co.jp/publicoffer/20230705.html
実証試験用アプリケーションに採択
■メディア掲載歴
・大分県、ワークスモバイルジャパンと連携協定　業務のDX化推進へ（2023/4/5,大分合同新聞）
https://www.oita-press.co.jp/1010000000/2023/04/05/JD0062239195
・大分県、「LINE WORKS」を導入（2023/5/12,デジタル行政）
　https://www.digital-gyosei.com/post/2023-05-12-news-oita-lineworks/
・長崎県、県民とチャットで情報共有　ラインワークス活用（2023/6/29,日本経済新聞）
　https://www.nikkei.com/article/DGXZQOJC291MG0Z20C23A6000000/
・県の仕事に「ラインワークス」　DX推進へ運営会社と協定　／長崎（2923/6/30,毎日新聞）
　https://mainichi.jp/articles/20230630/ddl/k42/010/304000c
・県内外とつながるコミュニティで活用　長崎県企画部がLINE WORKSとの1年を振り返る（2023/7/14,ASCII）
　https://ascii.jp/elem/000/004/144/4144316/
・連携協定でDX推進の一助に - 長崎県はなぜ、LINE WORKSを活用するのか（2023/6/27,TECH＋）
　https://news.mynavi.jp/techplus/article/20230627-2712848/
・「LINE WORKS」AI実装は働きやすい環境を提供するため--ワークスモバイルジャパン 増田社長（2023/3/28,ZDNet）
　https://japan.zdnet.com/article/35201510/
・コロナ禍で急成長したビジネスチャット市場、1000万IDを目指すLINE WORKSが見つめる未来とは(2022/11/9,TECH＋)
　https://news.mynavi.jp/techplus/article/20221109-2503719/</t>
  </si>
  <si>
    <t>事業企画本部 小路剛広</t>
  </si>
  <si>
    <t>ジギョウキカクホンブ ショウジタカヒロ</t>
  </si>
  <si>
    <t xml:space="preserve">https://jp.ricoh.com/about/facts
</t>
  </si>
  <si>
    <t>RICOH THETA X：
・サイズ 51.7mm × 136.2mm × 29.0mm
・重量 170g
・画角 360°
・ズーム なし
・最大解像度 4K
・フレームレート 5-30fps
・連続待受時間/連続映像通信時間 給電なしの場合 5時間/2時間、給電ありの場合 制限なし
・防水等級 なし 別売りでIPX4対応のケースあり
・防塵等級 なし
・動作環境温度 0℃～40℃
・可搬性 可搬である
・装着タイプ 三脚やヘルメットに装着
・音声入出力 blutooth接続で外部スピーカー利用可能
・通信規格 4G / 5G / LTE / IEEE 802.11 a/b/g/n/ac
IEEE 802.11 b/g/n（2.4GHzのみ）
・防爆仕様 なし</t>
  </si>
  <si>
    <t>①発注者
宮城県
②概要
事務所のある遠隔臨場で採用。
③参考URL
なし
④投資対効果
投資：3万円/月
効果：安全パトロールの回数=6回/月、移動時間=平均4時間/回、人件費＝4000円/時間と仮定すると1つの支店で9,6万円/月の人件費削減効果がある。
・費用便益比：3.2</t>
  </si>
  <si>
    <t>①発注者
大手ゼネコン
②概要
支店で実施する安全パトロールにて、安全担当者が現場に行くのではなく360度カメラTHETAを送り、現場からライブ配信される360度映像を見て安全パトロールを実施。移動時間の削減を実現している。
③参考URL
https://www.youtube.com/watch?v=fx6FP8JtFO0
④投資対効果
投資：3万円/月
効果：安全パトロールの回数=6回/月、移動時間=平均4時間/回、人件費＝4000円/時間と仮定すると1つの支店で9.6万円/月の人件費削減効果がある。
・費用便益比：3.2</t>
  </si>
  <si>
    <t>デジタルサービスカイハツホンブ ニホンキョクダイ二カイハツセンター サイトウダイスケ</t>
    <rPh sb="24" eb="25">
      <t>ニ</t>
    </rPh>
    <phoneticPr fontId="1"/>
  </si>
  <si>
    <t>東京都文京区湯島二丁目31番22号 
湯島アーバンビル7階</t>
  </si>
  <si>
    <t xml:space="preserve">https://fairydevices.jp/
</t>
  </si>
  <si>
    <t>①発注者
ヤンマーエネルギーシステム株式会社
②概要
発電機・空調機などのエネルギー機器メンテナンスにおいて活用
③参考URL
https://www.yanmar.com/jp/about/ymedia/article/yesdx.html</t>
    <rPh sb="1" eb="4">
      <t>ハッチュウシャ</t>
    </rPh>
    <rPh sb="25" eb="27">
      <t>ガイヨウ</t>
    </rPh>
    <rPh sb="60" eb="62">
      <t>サンコウ</t>
    </rPh>
    <phoneticPr fontId="1"/>
  </si>
  <si>
    <t>東京都千代田区神田練塀町300 
住友不動産秋葉原駅前ビル</t>
  </si>
  <si>
    <t xml:space="preserve">https://andpad.co.jp/
</t>
  </si>
  <si>
    <t>・オンライン手続き（入力情報） 
（製品・サービス名：ANDPAD）</t>
  </si>
  <si>
    <t xml:space="preserve"> ・電子文書作成（電子文書）
 （製品・サービス名：ANDPAD）</t>
  </si>
  <si>
    <t>・要素技術（製品・サービス）の名称：
　①利用者の認証（多要素認証、生体認証、eKYC）
　②ストレージ（クラウドストレージ、オンプレサーバ）
　③3Dモデリング（点群データ、デジタルツイン、シミュレーション） 
（上記いずれも製品・サービス名：ANDPAD）
・型番：記載なし
・製造業者名：株式会社アンドパッド
・フリガナ：アンドパッド
・法人番号：4010403009022
・所在地：東京都千代田区神田練塀町300 住友不動産秋葉原駅前ビル</t>
  </si>
  <si>
    <t>①発注者
地場ゼネコン
②概要
現場監督が上長等に指示等を仰ぎたい際、本サービスのリモート通話機能を利用することで、上長等が現場に臨場することなく現場監督とコミュニケーションを図ることができ、遠隔から対応できました。また、事務所等にいる上長が必要とする現場写真を、本サービスのリモート通話機能（通話しながら写真撮影が可能）を用いることで、現場に臨場せずに現場監督に指示することができました。
③参考URL 
なし 
④投資対効果
現時点では定量効果の測定は未実施だが、訪問回数の削減による移動工数の削減ができることは確認済。</t>
  </si>
  <si>
    <t xml:space="preserve">①発注者
地方自治体
②概要
地方自治体発注の複数の工事において、リモート通話を利用して、市監督員の現場訪問を伴わない遠隔臨場を試行し、材料検査や施工立会を行いました。
③参考URL
なし
④投資対効果
現時点で定量効果の測定は未実施だが、訪問回数の削減による移動工数の削減ができることは確認済。
</t>
  </si>
  <si>
    <t>Web 会議サービスを使用する際のセキュリティ上の注意事項（独⽴⾏政法⼈情報処理推進機構）</t>
    <rPh sb="12" eb="13">
      <t>ヨウ</t>
    </rPh>
    <phoneticPr fontId="1"/>
  </si>
  <si>
    <t>経営戦略本部GR 岡本杏莉 髙橋至</t>
  </si>
  <si>
    <t>ケイエイセンリャクホンブジーアール オカモトアンリ タカハシイタル</t>
  </si>
  <si>
    <t>anri.okamoto@andpad.co.jp
itaru.takahashi@andpad.co.jp</t>
  </si>
  <si>
    <t xml:space="preserve">https://www.oec.co.jp/
</t>
  </si>
  <si>
    <t>ISO/IEC 27001認証
ISO/IEC 27017認証
JIS Q 15001認証</t>
    <rPh sb="29" eb="31">
      <t>ニンショウ</t>
    </rPh>
    <phoneticPr fontId="1"/>
  </si>
  <si>
    <t xml:space="preserve">https://www.tcgmap.jp/
</t>
  </si>
  <si>
    <t>①発注者　
東京都XX区役所
②概要
XX区では業務のデジタル化にあたり、街頭消化設備の情報を統合型GISに登録し、一般公開を行い、区民の利便性向上と有効な維持管理に役立たせることを目的に街頭消火器設備の現地調査及びGIS化を行った。その際に、本サービスを使うことで、短い工期で現地調査をスムーズに行い、効率化を図った。
③参考URL
なし
④投資対効果
・既定の登録フォームを用意したことで、現地でのスムーズな入力・写真のアップを行うことで机上業務の工数を50％削減した。
・登録が必須の項目について、漏れがあると登録時にアラートが出る仕組みや、地図上にて作業員の割り振りを行う機能にて、登録漏れや、調査の重複、調査忘れなどを防止することができ、工数を30％削減した。
・サービスの導入によりこれまでの内業が激減し、相対的に外業ができる量が増え、これまでの1.5倍作業実施できるとの報告があった。
・WEBアプリ形式でサービスを作成したことで、BYODによる作業の実現を図ることができ、新たな端末の購入を必要とすることなく実施可能である。
・ユーザビリティの向上を実現したことで、経験の浅い作業員もベテランと同等に作業ができ、ベテラン作業者も端末操作に戸惑うことなく作業することができた。</t>
  </si>
  <si>
    <t>企画営業課 百瀬博一</t>
  </si>
  <si>
    <t>キカクエイギョウカ モモセヒロカズ</t>
  </si>
  <si>
    <t>東京都千代田区大手町2-3-1 
大手町プレイスウエストタワー</t>
  </si>
  <si>
    <t xml:space="preserve">https://www.ntt.com/index.html
</t>
  </si>
  <si>
    <t>①発注者
エヌ・ティ・ティ・コミュニケーションズ株式会社、株式会社大林組（実施協力）
②概要
建設現場での巡回実証/実装例：「ドローンポートを活用し、遠隔監視下でドローンによる屋内外建設現場の自動巡回を行う実証実験に成功」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rPh sb="221" eb="223">
      <t>オクナイ</t>
    </rPh>
    <phoneticPr fontId="1"/>
  </si>
  <si>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</si>
  <si>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5G&amp;IoT部ドローンサービス部門 docomoskyチーム</t>
  </si>
  <si>
    <t>ファイブジーアンドアイオーティブドローンサービスブモン ドコモスカイチーム</t>
  </si>
  <si>
    <t>東京都港区虎ノ門1丁目16番16号 
虎ノ門1丁目MGビル 6F</t>
  </si>
  <si>
    <t xml:space="preserve">https://kddi.smartdrone.co.jp/
</t>
  </si>
  <si>
    <t>ISO/IEC 27001 セキュリティ認証に準拠したAWSが運用するクラウド サーバー上でデータをアップロード、保存、管理している。</t>
  </si>
  <si>
    <t>①発注者
飛鳥建設株式会社
②概要
電波の届かない建設現場を遠隔で点検：不感地帯における遠隔での施設の点検・巡視業務を想定し、 ｢Skydio Dock×Starlink｣でStarlinkの衛星通信を活用したドローンの自律飛行､映像伝送に関する実証実験を実施。
③参考URL
https://kddi.smartdrone.co.jp/release/2631/</t>
    <rPh sb="1" eb="4">
      <t>ハッチュウシャ</t>
    </rPh>
    <rPh sb="9" eb="11">
      <t>カブシキ</t>
    </rPh>
    <rPh sb="11" eb="13">
      <t>カイシャ</t>
    </rPh>
    <rPh sb="16" eb="18">
      <t>ガイヨウ</t>
    </rPh>
    <rPh sb="135" eb="137">
      <t>サンコウ</t>
    </rPh>
    <phoneticPr fontId="1"/>
  </si>
  <si>
    <t>■費用は要求仕様に応じて御見積となります。
■お問い合わせページ：https://kddi.smartdrone.co.jp/contact-list/airframe-contact/</t>
  </si>
  <si>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■そのうえで、Skydio Dock導入においては、通信の確保・電源の確保・離発着場所の確保をはじめ各種制約事項がございます
■お問い合わせページ：https://kddi.smartdrone.co.jp/contact-list/airframe-contact/</t>
  </si>
  <si>
    <t>■概要：自動充電ポート付きのSkydio Dockを活用することにより、人が現地に行かずとも、遠隔での巡視点検が可能となり、各種施設点検の高度化・効率化につながる可能性がある。
■飛島建設様事例
https://kddi.smartdrone.co.jp/release/2631/</t>
  </si>
  <si>
    <t>東京都品川区西品川1丁目1-1 
住友不動産大崎ガーデンタワー</t>
  </si>
  <si>
    <t xml:space="preserve">https://safie.co.jp/
</t>
  </si>
  <si>
    <t>Safie Pocket シリーズは現場で装着・設置して撮影した映像を、遠隔からリアルタイムで確認・会話もできるクラウドウェアラブル録画型カメラです。撮影した動画・写真はSafieクラウドに30日間分保存。後日振り返りや、データをダウンロードすることもできます。</t>
  </si>
  <si>
    <t xml:space="preserve">デバイス名：Safie Pocket2 Plus（遠隔業務に必要な機能をフルパッケージしたウェアブルカメラ（NETIS登録））
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防爆仕様：無し
</t>
  </si>
  <si>
    <t>①発注者
NEXCO東日本
②概要
2022年度から本実施が始まった遠隔臨場は、コロナ禍で広がったリモートワークの「建設現場版」ともいえる取り組みです。カメラで撮影した映像をベースに、離れた場所から臨場（現場の立会などにのぞむ）する。国土交通省の定義では材料確認、段階確認、立会が遠隔臨場の対象となっています。
高速道路の建設、管理などを中核事業とする東日本高速道路（NEXCO東日本）は、プロジェクトの発注者側として遠隔臨場の効果を実感している企業の1社です。
Safie Pocket2を導入することで事務所から50km以上離れた現場の立会を遠隔臨場で行うことで、従来の6割程度の移動時間を軽減しています。
Safie Pocket2を活用した遠隔臨場は我々発注者側と現場の受注者側、双方に大きなメリットがあります。現場で小さな確認事項が発生した場合も、すぐ映像を使って質問・確認ができ、両者の間のコミュニケーションが密になります。
③参考URL
参照：立会業務の移動時間を6割軽減！遠隔臨場を成果に繋げるNEXCO東日本
https://special.nikkeibp.co.jp/atclh/NXT/22/safie1220/</t>
  </si>
  <si>
    <t>①発注者
東京都建設局、東京都第一建設事務所、北海道開発局、東北地整、中部地整、近畿地整、中国地整、四国地整、沖縄総合事務局
②概要
遠隔臨場による立会業務の効率化
③参考URL
参照：東京建設局 建設現場における遠隔臨場 事例集 令和5年4月https://www.kensetsu.metro.tokyo.lg.jp/content/000062434.pdf
参照：国土交通省 建設現場における遠隔臨場 取組事例集 第二版 令和5年3月https://www.mlit.go.jp/tec/content/001594457.pdf
参照：規制緩和で遠隔巡視の実現を　業務効率化、人手不足解消の一手を提言
https://htonline.sohjusha.co.jp/673-030/</t>
  </si>
  <si>
    <t>エイギョウホンブダイニビジネスユニット イワサキリョウヘイ</t>
  </si>
  <si>
    <t xml:space="preserve">https://www.soliton.co.jp/
</t>
  </si>
  <si>
    <t>建設現場における遠隔臨場に関する実施要領（国土交通省）</t>
  </si>
  <si>
    <t>・IP66：IEC(国際電気標準会議)およびJIS(日本工業規格)
・IEC 62368-1 安全規格：IEC 
・RoHS指令：EU（欧州連合） 
・REACH規制：EU（欧州連合） 
・TELEC：テレコムエンジニアリングセンター 
・PSE：経済産業省　※ACアダプタ
以下、追記2024/3/5
① TELEC
・電気通信事業法に基づく技術基準適合認定
・電波法に基づく技術基準適合証明
 ② RoHS指令
RoHS 2011/65/EU（RoHS 2.0）およびEU 2015/863) に準拠
 ③ REACH規制（第27次SVHC）に対応</t>
    <rPh sb="139" eb="141">
      <t>イカ</t>
    </rPh>
    <rPh sb="142" eb="144">
      <t>ツイキ</t>
    </rPh>
    <rPh sb="275" eb="277">
      <t>タイオウ</t>
    </rPh>
    <phoneticPr fontId="1"/>
  </si>
  <si>
    <t>映像受信環境(Zao Cloud View)に関して、AWS上に構築している。AWS では、ISO 27001、ISO 27017、ISO 27018、PCI DSS レベル 1、SOC 1、2、3 など、世界的に認められたセキュリティ保証フレームワークと認定に基づいて AWS クラウドインフラストラクチャサービスに適切な技術的で体系的なセキュリティ対策を実装し、管理している。この技術的で体系的なセキュリティ対策は、独立したサードパーティーの評価機関によって検証済みで、お客様のコンテンツへの不正アクセスおよびお客様のコンテンツの漏えいを防止するように設計されている。
【AWSのホームページより：日本のデータプライバシーに関するリソース】
https://aws.amazon.com/jp/compliance/japan-data-privacy/</t>
  </si>
  <si>
    <t>東京都港区六本木1丁目6-1 
泉ガーデンタワー 29F</t>
  </si>
  <si>
    <t xml:space="preserve">https://www.earthbrain.com/
</t>
  </si>
  <si>
    <t>デジタルツインで建設現場を高精度に再現して計測や分析ができ、PC・モバイル間の共有も簡単にできます。</t>
  </si>
  <si>
    <t>①建設会社
複数の建設会社様
②概要
土木工事、特に土工事において日々の土の動きを見える化し、進捗管理等にお使い頂いております。</t>
  </si>
  <si>
    <t>クラウドサービスのため、ネットワークが繋がっていればどこでも利用可能です。
また、PCだけでなく、モバイルアプリもあるため、PCとモバイル間で簡単にコミュニケーションすることが可能です。</t>
  </si>
  <si>
    <t>ダンプトラックや建機の稼働情報、位置情報、画像情報をリアルタイムにPC、モバイルアプリを介して共有可能な仕組み</t>
  </si>
  <si>
    <t xml:space="preserve">①発注者
熊本県 球磨川掘削及び支川災害復旧工事安全協議会
②概要
災害復旧工事のため、100台ほどのダンプが日々稼働しており、その動きをリアルタイムに確認することで、安全の向上につとめた事例
③参考URL
https://kcsj.komatsu/ict/smartconstruction/case/case718
https://www.mlit.go.jp/chosahokoku/giken/program/kadai/pdf/jusyo/R4/4_inob1_2.pdf
＊4 動態管理システムの活用の部分となります。
</t>
  </si>
  <si>
    <t xml:space="preserve">https://www.quando.jp/
</t>
  </si>
  <si>
    <t>スマートフォン、タブレット端末
PC 
※一部外部カメラ接続可</t>
  </si>
  <si>
    <t>①発注者
大東建託株式会社
②概要
リモート工事監理検査で一人当たりの検査件数が増加
③参考URL
https://www.synq-platform.com/usecase/daitokentaku
④投資対効果
リモート検査の導入により工事監理者の移動時間や交通費が軽減
一人当たりの検査可能物件数が増え、限られた時間・人手でも対応可能に</t>
  </si>
  <si>
    <t>①発注者
カワサキロボットサービス株式会社
②概要
リモート保守で実現するロボットメンテナンスの未来
③参考URL
https://www.synq-platform.com/usecase/krs
④投資対効果
移動時間の削減で早期復旧ができる
映像共有で正確かつ短時間で解決できる
ポインタ機能で認識を容易に合わせられる</t>
  </si>
  <si>
    <t>①発注者
都城市
②概要
公共工事で自治体が受注業者にアカウント配布して活用。広域な都城市で往復1時間の移動を削減
③参考URL
https://www.synq-platform.com/usecase/miyakonojyoshi
④投資対効果
簡易な材料確認はすべてオンラインで完結できるようになった
現場に行かずに試験状況をチェックし、遠隔撮影で証跡も残せるようになった
作業が止まることによる受注業者のストレスや待ち時間を減らすことができた</t>
  </si>
  <si>
    <t>①特許第7115790号
②特許第6945905号
③特許第7362177号</t>
    <rPh sb="3" eb="4">
      <t>ダイ</t>
    </rPh>
    <rPh sb="11" eb="12">
      <t>ゴウ</t>
    </rPh>
    <rPh sb="16" eb="17">
      <t>ダイ</t>
    </rPh>
    <rPh sb="24" eb="25">
      <t>ゴウ</t>
    </rPh>
    <rPh sb="29" eb="30">
      <t>ダイ</t>
    </rPh>
    <rPh sb="37" eb="38">
      <t>ゴウ</t>
    </rPh>
    <phoneticPr fontId="1"/>
  </si>
  <si>
    <t>広報 笹木椿</t>
  </si>
  <si>
    <t>コウホウ ササキツバキ</t>
  </si>
  <si>
    <t>京都府京都市下京区立売中之町105
モンブラン京都ビル7F</t>
    <rPh sb="0" eb="3">
      <t>キョウトフ</t>
    </rPh>
    <phoneticPr fontId="1"/>
  </si>
  <si>
    <t xml:space="preserve">https://iwaki-k.com/
</t>
  </si>
  <si>
    <t xml:space="preserve">元大工を経験した代表岩城が考案した施工管理アプリです。京都で店舗施工（設計・デザイン）までを一貫して行っている中、現場で直面した問題点や現場監督・職人・施主の意見を反映し本当に現場で使える機能に凝縮しております。直感的に使えるデザインで高齢の職人さんもすぐにご使用出来る為に現場がスムーズに動くようになりました。
「使いやすい」にトコトンこだわっています。
</t>
  </si>
  <si>
    <t>ソリッド</t>
  </si>
  <si>
    <t>①発注者
宮城県
②概要
店舗施工を行うにあったって少人数で月に5件以上の施工現場の管理を行うには効率化が必須でした。本サービスでは職人さんへの通知機能や図面や工程表をリアルタイムに共有するといった技術の活用により、職人さんや協力企業への連絡の無駄が発生すると言う課題を解決し、現在では実務業務の70％で本サービスを活用している。
③参考URL
無し
④投資対効果
無駄な電話や連絡が減り、やりなおし等が少なくなったので年間の準利益が3％向上された。</t>
    <rPh sb="5" eb="8">
      <t>ミヤギケン</t>
    </rPh>
    <rPh sb="175" eb="176">
      <t>ナ</t>
    </rPh>
    <phoneticPr fontId="1"/>
  </si>
  <si>
    <t>特許第6568071号</t>
    <rPh sb="0" eb="2">
      <t>トッキョ</t>
    </rPh>
    <rPh sb="10" eb="11">
      <t>ゴウ</t>
    </rPh>
    <phoneticPr fontId="1"/>
  </si>
  <si>
    <t>現場一番事業部 中越義明</t>
  </si>
  <si>
    <t>ゲンバイチバンジギョウブ ナカゴシヨシアキ</t>
  </si>
  <si>
    <t xml:space="preserve">https://n-oyanagi.com/
</t>
  </si>
  <si>
    <t>写真のexif情報と登録位置情報の不整合検知：データ登録の際に別のデータに改ざんを行おうとした場合、データ内部の情報と登録場所の位置情報とが乖離していると登録することができない仕組みになっている。
操作ログ・タイムスタンプ記録：サーバに対する要求内容は、サーバ上でロギングされるため、情報改ざん者の情報を容易に検索することが可能となっている。</t>
  </si>
  <si>
    <t>①発注者
建設会社（国土交通省発注現場）
②概要
広域インフラ（道路/河川/除雪/公共施設/災害）のパトロール業務により、情報を一元的に管理するために本サービスが活用されている。
③参考URL
なし
④投資対効果
データ取得後のデータ管理（一元管理）、関係者との情報共有に要する人件費を削減できる。</t>
  </si>
  <si>
    <t>クラウドサービス月額利用料
ライトプラン：16,500円（税込）
スタンダードプラン：33,000円（税込）
アドバンスプラン：55,000円（税込）</t>
  </si>
  <si>
    <t>スマートフォン1台で利用でき、且つ、シンプルな操作性が特徴的。
安価なサブスクリプション形態であるため、導入も容易。
以下、技術登録制度にも登録されており、安心。
・国土交通省 NETIS 登録技術（登録番号：HR-190007-VE）
・新潟県 Made in 新潟 登録技術（登録番号：2020D102）</t>
    <rPh sb="100" eb="104">
      <t>トウロクバンゴウ</t>
    </rPh>
    <rPh sb="140" eb="144">
      <t>トウロクバンゴウ</t>
    </rPh>
    <phoneticPr fontId="1"/>
  </si>
  <si>
    <t>①発注者
建設会社（国土交通省発注現場）
②概要
現地確認や検査や協議を含む対面での打ち合わせ等、建設現場においては、大小様々な移動要件が生じている。片道30分～1時間を移動ととらえると、1日の約1/4を移動に費やしていることとなる。本技術、サービスを適用することで2回に1回は従来技術での対応から置き換え可能であることを実証し、約50%の移動時間を削減。
③参考URL
https://blogs.windows.com/japan/tag/%e5%b0%8f%e6%9f%b3%e5%bb%ba%e8%a8%ad/
④投資対効果
現地確認や、対面打ち合わせに要する移動時間（人件費）を約50%削減できる。削減した時間を生産時間に充てることができる。</t>
  </si>
  <si>
    <t>①発注者
建設会社（国土交通省発注現場）
②概要
従来、2D図面を各人の頭の中で3Dに変換/イメージすることでコミュニケーションが図られてきた。特に若手技術者は、その変換を行うにあたり時間を要すケースが多い。そのような状況でのコミュニケーションは、双方の認識齟齬を生み、結果として作業に影響を与えてしまう。それを防止するため、3Dを3Dのまま、可視化、共有することで、認識齟齬を防ぎ、結果としてフロントローディングを実現することができる。
③参考URL
なし
④投資対効果
認識齟齬から生じる手戻り作業に費やすコスト（時間、お金）を抑止することができる。フロントローディングの実現。</t>
  </si>
  <si>
    <t>①発注者
大学（建築系学部）
②概要
従来は、模型を製作し、それを用いてあらゆるプレゼンテーションを行っていた。本技術、サービスを活用することで3D、且つ、リアルスケールのホログラフィックによる、よりわかりやすいプレゼンテーションを実現。加えて、場所を問わず、遠隔地から技術者（1級建築士）の講評を受けることができる。
③参考URL
https://n-oyanagi.com/news/holostruction/%e9%87%91%e6%b2%a2%e5%b7%a5%e6%a5%ad%e5%a4%a7%e5%ad%a6%e3%81%ae%e5%ad%a6%e7%94%9f%e3%81%95%e3%82%93%e3%81%ae%e5%8d%92%e8%ab%96%e5%86%85%e5%ae%b9%e3%82%92holostruction%e4%b8%8a%e3%81%a7%e7%99%ba/
④投資対効果
よりわかりやすいプレゼンテーションの実現。場所を問わず、専門家を仮想空間に呼び出すことによるメリットを享受できる。</t>
  </si>
  <si>
    <t>クラウドサービス月額利用料
Local Rendering プラン：110,000円（税込）
Azure Remote Rendering Standard プラン：330,000円（税込）
Azure Remote Rendering Premium プラン：550,000円（税込）
・ホームページ：https://n-oyanagi.com/holostruction/price</t>
  </si>
  <si>
    <t>受賞歴：
　Microsoft Japan Partner of The Year Mixed Realty Awards 2022、2023 、国土交通省PRISM事業採択2019、2020、2021
メディア掲載：
　NHK、NHK World、テレビ東京、国土交通白書、日経誌、Microsoft Windows Blog ほか、メディア放映、メディア掲載多数
論文掲載：
　土木学会誌、日本マーケティング学会誌
技術登録制度：
　国土交通省 NETIS 登録技術（登録番号：HR-220005-A）</t>
    <rPh sb="236" eb="240">
      <t>トウロクバンゴウ</t>
    </rPh>
    <phoneticPr fontId="1"/>
  </si>
  <si>
    <t>東京都品川区大崎1-2-2 
アートヴィレッジ大崎セントラルタワー10F</t>
  </si>
  <si>
    <t>https://www.ambl.co.jp/</t>
    <phoneticPr fontId="3"/>
  </si>
  <si>
    <t xml:space="preserve">https://www.yanaidenki.co.jp/
</t>
  </si>
  <si>
    <t>特許第6745084号
特許第7023498号
特許第7033301号</t>
  </si>
  <si>
    <t>Co-Creation Design部 仲野公敏</t>
  </si>
  <si>
    <t>コークリエイション デザインブ ナカノキミトシ</t>
  </si>
  <si>
    <t>097-537-5377 平日8:30-17:30
nakano.kimi.8gc@yanaidenki.co.jp</t>
    <rPh sb="13" eb="15">
      <t>ヘイジツ</t>
    </rPh>
    <phoneticPr fontId="1"/>
  </si>
  <si>
    <t xml:space="preserve">https://www.ambl.co.jp/
</t>
  </si>
  <si>
    <t xml:space="preserve">https://www.hitachi.co.jp
</t>
  </si>
  <si>
    <t>調査対象を識別し、AIが学習済みデータに類似している状況を判別する。基本で検知可能な要素は、煙/火災、家屋倒壊、道路崩壊、土砂滑り、洪水、人、車。</t>
  </si>
  <si>
    <t>①発注者
公共機関様
②概要
空撮映像から主な災害要素である煙/火災、土砂崩れ、洪水、橋梁倒壊、道路破損、人、車を検知し、迅速に被害状況を把握し、災害時の初動を円滑にする。
③参考URL
記載なし
④投資対効果
災害時の空撮映像を目視確認する人員の人件費削減。</t>
    <rPh sb="88" eb="90">
      <t>サンコウ</t>
    </rPh>
    <rPh sb="94" eb="96">
      <t>キサイ</t>
    </rPh>
    <phoneticPr fontId="1"/>
  </si>
  <si>
    <t>公共システム事業部 パブリックセーフティ推進本部 12課</t>
  </si>
  <si>
    <t>コウキョウシステムジギョウブ パブリックセーフティスイシンホンブ ジュウニカ</t>
  </si>
  <si>
    <t>東京都千代田区神田錦町2-2-1 
KANDA SQUARE11階 WeWork内</t>
  </si>
  <si>
    <t xml:space="preserve">https://www.morphoinc.com/
</t>
  </si>
  <si>
    <t xml:space="preserve">遠隔操作や自律移動等の移動機能を有していない
</t>
  </si>
  <si>
    <t>①発注者
国立国会図書館
②概要
近代書籍の旧字旧仮名等への対応でデジタルアーカイブ化を支援（AI-OCR）
③参考URL
https://www.morphoinc.com/news/20220428-jpr-mais_ndl</t>
    <rPh sb="1" eb="4">
      <t>ハッチュウシャ</t>
    </rPh>
    <rPh sb="14" eb="16">
      <t>ガイヨウ</t>
    </rPh>
    <rPh sb="56" eb="58">
      <t>サンコウ</t>
    </rPh>
    <phoneticPr fontId="1"/>
  </si>
  <si>
    <t xml:space="preserve">https://www.jiw.co.jp/
</t>
  </si>
  <si>
    <t>・サイズ（長さ105cm×幅85cm×高さ38cm）
・重量（8kg バッテリー含まず）
・稼働時間（60min）※外気温：18℃の場合）環境、使用方法による
・移動速度（1.5m/s）
・制御可能距離（300m）
・ホバリング精度（±1.5ｍ）
・操作性（前後/左右平行移動/左右回転）
・防⽔等級（IPX４）
・動作環境温度（5℃〜35℃）
・リモートID適合状況（必要なし）
・位置情報精度（1m状況による）</t>
  </si>
  <si>
    <t>発明の名称：移動体及び移動体の制御方法
特許番号：特許第6928684号</t>
    <rPh sb="27" eb="28">
      <t>ダイ</t>
    </rPh>
    <phoneticPr fontId="1"/>
  </si>
  <si>
    <t>開発部 開発担当 家保具太</t>
  </si>
  <si>
    <t>カイハツブ カイハツタントウ イエヤストモタ</t>
  </si>
  <si>
    <t>06-6736-5355 平日9:00-17:30
jiw_rdc@jiw.co.jp</t>
  </si>
  <si>
    <t>・固定構造（移動装置＋計測装置）
・サイズ（長さ100cm×幅70cm×高さ30cm）
・重量（7.5kg）
・稼働時間（（30min）※外気温：18℃、静水の場合）環境、使用方法による
・移動速度（3km/h　静水時）
・制御可能距離（100m最大）
・ホバリング精度（なし）
・照明の輝度（7000lm）
・操作性（前後/左右/回転）
・防⽔等級（IPX4 カメラ部除く）
・動作環境温度（5℃〜35℃）
・リモートID適合状況（不要）
・位置情報精度（なし）</t>
  </si>
  <si>
    <t>観測機器名：SONY製カメラ DSC-RX100Ⅳ　※変更可
・サイズ（102mmｘ58mmｘ36mm）
・重量（240g）
・画⾓ （72°-24°）
・ズーム（3.6倍）
・最⼤解像度（20Mp）
・フレームレート（60fps）
・取得頻度（3s/枚リモートコントロール時）
・測距精度（3cm）
・測定距離（5cm-40m）TOFセンサー
・防⽔等級（IPX7）TOFセンサー</t>
  </si>
  <si>
    <t>東京都千代田区神田司町二丁目8番1号
PMO神田司町4F</t>
  </si>
  <si>
    <t xml:space="preserve">https://locationmind.com/
</t>
  </si>
  <si>
    <t>①発注者
東京都、厚生労働省
②概要
感染症の拡大を抑制するために、主要繁華街の特定の人流を計測し、モニタリングした
③参考URL https://www.mhlw.go.jp/stf/seisakunitsuite/newpage_00065.html
④投資対効果
モニタリング結果を受けて、適切に飲食店などの営業規制などを行ったことにより、一定の幹線抑制に寄与したと考えられる（参考；https://www.igakuken.or.jp/topics/2021/0511_2.html）</t>
    <rPh sb="1" eb="4">
      <t>ハッチュウシャ</t>
    </rPh>
    <rPh sb="16" eb="18">
      <t>ガイヨウ</t>
    </rPh>
    <rPh sb="60" eb="62">
      <t>サンコウ</t>
    </rPh>
    <rPh sb="129" eb="134">
      <t>トウシタイコウカ</t>
    </rPh>
    <phoneticPr fontId="1"/>
  </si>
  <si>
    <t>①発注者
建設コンサルタント
②概要
GPSデータを利用し、空飛ぶクルマの導入検討に活用することを念頭に置き、地域ポテンシャルを把握するために活用
③参考URL
無し
④投資対効果
GPSデータから都市活動が活発なエリア、観光周遊に効果的であろうと推測し、空飛ぶクルマのバーティポート候補地として10箇所の候補地を挙げることができた。旅客受け入れ、観光地として土地の価値創出につながるとともに、医療施設が集中するエリアにおいては防災・救急救命医療とのマルチユースとしての可能性を見出すことができた。</t>
    <rPh sb="1" eb="4">
      <t>ハッチュウシャ</t>
    </rPh>
    <rPh sb="16" eb="18">
      <t>ガイヨウ</t>
    </rPh>
    <rPh sb="75" eb="77">
      <t>サンコウ</t>
    </rPh>
    <rPh sb="81" eb="82">
      <t>ナ</t>
    </rPh>
    <rPh sb="85" eb="88">
      <t>トウシタイ</t>
    </rPh>
    <rPh sb="88" eb="90">
      <t>コウカ</t>
    </rPh>
    <phoneticPr fontId="1"/>
  </si>
  <si>
    <t>People Flow Division 佐野りな</t>
    <rPh sb="21" eb="23">
      <t>サノ</t>
    </rPh>
    <phoneticPr fontId="1"/>
  </si>
  <si>
    <t>ピープルフローディビジョン サノリナ</t>
  </si>
  <si>
    <t>東京都港区六本木一丁目6番1号
泉ガーデンタワー 29階</t>
  </si>
  <si>
    <t>東京都港区六本木一丁目6番1号 
泉ガーデンタワー 29階</t>
  </si>
  <si>
    <t>ライセンス費用：5IDごとに月5万円(税抜)</t>
  </si>
  <si>
    <t>東京都新宿区北新宿2-21-1
新宿フロントタワー</t>
  </si>
  <si>
    <t xml:space="preserve">https://www.kkc.co.jp/
</t>
  </si>
  <si>
    <t>・サイズ　15cm×15cm×25cm
・重量　600g
・防水・防塵　IP45
・動作環境温度　－10℃～50℃</t>
  </si>
  <si>
    <t>・地すべり観測便覧（2012：斜面防災対策技術協会）
・フィルダムの変位計測に関するGNSS利用マニュアル（2014：ダム工学会）</t>
  </si>
  <si>
    <t xml:space="preserve">http://www.keisokukensa.co.jp
</t>
  </si>
  <si>
    <t>計測車両で走行し周辺情報を取得する。画像計測装置(カメラと高輝度LED照明を扇状に配置した装置)にてカラー映像を連続記録し、レーザ計測装置(GPS、IMU、高密度レーザ)にて道路周辺の3次元点群データを取得する。</t>
  </si>
  <si>
    <t>本技術は、カメラ画像計測装置（MIS）とレーザ計測装置（MMS）を搭載した、3トンベースの走行型計測車両MIMM(ミーム)（Mobile Imaging Technology System＆Mobile Mapping System）を、運転手が法定速度で走行させて、周辺状況の動画データとレーザデータを取得するシステムである。
2Kビデオカメラにて連続動画撮影し、同時に、2Dプロファイラーのレーザを横断方向に360度回転させながら周辺状況を3D計測する。
動画データおよびレーザデータは車両内部の記録媒体に一旦保存され、計測終了後に社内でオフライン処理を行い、動画(静止画)や3次元点群データとしてアウトプットする。
画像計測では、主に対象物が一定の離隔であるトンネル内壁面の計測を想定しているが、レーザ計測では建物や地形状況などをレーザ計測範囲内（100m以内）であれば計測可能である。
本技術は、国土交通省による点検支援技術性能カタログ(https://www.mlit.go.jp/road/sisaku/inspection-support/)およびNETIS(https://www.netis.mlit.go.jp/NETIS/PubEntrance/PubEntrance?ReturnUrl=%2fNETIS)にも登録されている。</t>
  </si>
  <si>
    <t>東京都千代田区丸の内2-7-3 
東京ビル</t>
  </si>
  <si>
    <t xml:space="preserve">https://www.mitsubishielectric.co.jp/corporate/gaiyo/profile/index.html
</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</si>
  <si>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</si>
  <si>
    <t>東京都北区田端新町1-1-14 
東京フェライトビル</t>
  </si>
  <si>
    <t xml:space="preserve">https://aerosense.co.jp
</t>
  </si>
  <si>
    <t>観測機器名：AS-VT01
・サイズ（長さ(cm)×幅(cm)×高さ(cm)）123.5cm x 215.0cm x 41.5cm
・重量 （g）9400g
・稼働時間 （m）40m
・移動速度 （km/h）65km/h
・制御可能距離 （km）50km
・操作性　前後/左右/上下
・動作環境温度（℃～℃）-10℃～40℃
・リモートID適合状況　適合している</t>
  </si>
  <si>
    <t>本製品に関して当社が負う支払義務の総額はその発生原因に関わらず、本見積書記載の本製品の購入代金を限度額とします。</t>
  </si>
  <si>
    <t>企画・マーケティング部 桝賢吾</t>
  </si>
  <si>
    <t>キカクマーケティングブ マスケンゴ</t>
  </si>
  <si>
    <t xml:space="preserve">https://sagri.tokyo/
</t>
  </si>
  <si>
    <t>公共事業部 鷲見拓也</t>
  </si>
  <si>
    <t>コウキョウジギョウブ スミタクヤ</t>
  </si>
  <si>
    <t>090-6378-4950 平⽇9:00-18:00
sumi-takuya@sagri.co.jp</t>
  </si>
  <si>
    <t>東京都中央区日本橋一丁目4番1号
日本橋一丁目三井ビルディング</t>
  </si>
  <si>
    <t xml:space="preserve">https://tenchijin.co.jp/
</t>
  </si>
  <si>
    <t>「CRYPTREC 暗号リスト(電子政府推奨暗号)」に掲載されている暗号化アルゴリズムによって暗号化されている。
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 うことができない仕組みが確立されている。</t>
  </si>
  <si>
    <t>特許の名称：漏水調査計画支援システム及び方法
出願番号：特願2023-48636（出願日：2023年3月24日）（特許出願中）</t>
    <rPh sb="23" eb="25">
      <t>シュツガン</t>
    </rPh>
    <phoneticPr fontId="1"/>
  </si>
  <si>
    <t>・オンラインGISシステムは安定したインターネット接続を必要とします。
・電波状態が不安定な環境では、システムのパフォーマンスが低下する可能性があります。</t>
  </si>
  <si>
    <t xml:space="preserve">https://www.nttedt.co.jp/
</t>
  </si>
  <si>
    <t xml:space="preserve">ANAFi AiはWiFiに加えてLTE上空利用に対応し、あらゆる範囲で制限なしに飛行が可能。また4800万画素・6倍ズームのカメラを搭載しており、高精細な撮影を実施可能。IP53にも対応しており、雨天時の防水性を保証し困難な飛行条件にも耐えれる設計。弊社ではANAFi Aiの機体販売、飛行請負い、機体に特化した講習を提供しており、導入・活用に関して一気通貫で対応しております。
</t>
  </si>
  <si>
    <t xml:space="preserve">・サイズ（展開時）: 320mm x 440mm x 118mm
・重量：898g
・稼働時間：32分
・移動速度：最大水平速度16m/s、最大垂直速度4m/s
・制御可能距離：4G回線により飛行可能なエリア
・操作性：前後/左右/上下
・防水・防塵：IP53
・動作環境温度：-10℃～40℃
・リモートID適合状況：適合
</t>
  </si>
  <si>
    <t>①発注者
建設会社
②概要
写真測量：ANAFiAiを用いて建設地における写真測量を実施
対象のエリアに対し、飛行ルートを設定。フロント・サイドオーバーラップ率を自動で計算できるため、オルソ画像化および点群データ処理が容易に実施可能
③参考URL
記載なし
④投資対効果
これまでの測量と比較し、広範囲のエリアを短時間で測定可能</t>
    <rPh sb="14" eb="16">
      <t>シャシン</t>
    </rPh>
    <rPh sb="16" eb="18">
      <t>ソクリョウ</t>
    </rPh>
    <rPh sb="118" eb="120">
      <t>サンコウ</t>
    </rPh>
    <rPh sb="124" eb="126">
      <t>キサイ</t>
    </rPh>
    <phoneticPr fontId="1"/>
  </si>
  <si>
    <t xml:space="preserve">サービス推進部 田部井覚 門脇俊介
</t>
    <rPh sb="13" eb="15">
      <t>カドワキ</t>
    </rPh>
    <rPh sb="15" eb="17">
      <t>シュンスケ</t>
    </rPh>
    <phoneticPr fontId="1"/>
  </si>
  <si>
    <t>サービススイシンブ タベイカク カドワキシュンスケ</t>
  </si>
  <si>
    <t>ANAFi USAはParrotが米国政府機関向けに開発したハイエンドサービス（安全性、耐久性、最先端の画像品質）を提供しています。消防をはじめとする災害の現場等において一刻を争う業務で十分に使える防水防塵（IP53）、可視光・赤外線カメラ、高度なセキュリティを実現しています。その暗号化およびデータ機密性機能は、欧州の一般データ保護規則（GDPR）に完全に準拠しているため、機密性の高いミッションに最高レベルのプライバシーとセキュリティを保証します。
弊社ではANAFi USAの機体販売、飛行請負い、講習を提供しており、導入・活用に関して一気通貫で対応しております。</t>
  </si>
  <si>
    <t>・サイズ（展開時）282mm×373mm×84mm
・重量：500g
・稼働時間：32分
・移動速度：最大水平速度14.7m/s、最大上昇速度4m/s
・操作性：前後/左右/上下
・防水・防塵：IP53
・動作環境温度：-35℃～49℃
・リモートID適合状況：適合</t>
  </si>
  <si>
    <t>画角：・水平方向の視野（HFOV）：68°
ズーム：32倍デジタルズーム
最大解像度：静止画　2100万画素（5344×4016）
 フレームレート：4K UHD：24 fps
　　　　　　　　1080p：60fps
取得頻度：
・防水：IP3
・防塵：IP5
・動作環境：-35℃～49℃</t>
  </si>
  <si>
    <t xml:space="preserve">048-485-8335 平日9:00-17:00
omakase_edrone@nttedt.co.jp
</t>
  </si>
  <si>
    <t xml:space="preserve">https://www.geosearch.co.jp/
</t>
  </si>
  <si>
    <t>https://www.geosearch.co.jp/service/01.php https://www.geosearch.co.jp/service/04.php</t>
  </si>
  <si>
    <t>発明の名称：空洞厚探査方法 
特許番号：特許第5629840号</t>
  </si>
  <si>
    <t>・電磁波センサ（地中レーダー）を用いた非破壊での地下や構造物内部の可視化は弊社の主要事業であり、30年以上の事業経験を有しております。これまでに、27万km余の地下データ取得を行い、陥没予防では13万箇所以上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
・ISO9001:2015、ISO14001:2015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・NETIS新技術情報提供システム　登録番号　HK-230016-A　スケルカビューDX
・点検支援技術性能カタログ　技術番号BR020014-V0021　床版劣化状況把握技術（スケルカビューDX）</t>
  </si>
  <si>
    <t xml:space="preserve">03-5710-0200 平日9:00-17:30
dx-kikaku@geosearch.co.jp
https://www.geosearch.co.jp/contact/service/
</t>
  </si>
  <si>
    <t xml:space="preserve">Skydio社製ドローンSkydio2+に関する以下のサービスを展開
・機体販売
・インフラ点検などの飛行請負い
・ドローンスクール「Skydio認定講習」の提供
</t>
  </si>
  <si>
    <t>634 Charcot Ave, Suite 100 San Jose, CA 95131 United States</t>
  </si>
  <si>
    <t xml:space="preserve">・サイズ（展開時）: 223mm×273mm×74mm
・重量：約800g(バッテリー含む)
・稼働時間：27分
・移動速度：最大飛行速度58km/h
・操作性：前後/左右/上下
・動作環境温度：-5℃～40℃
・リモートID適合状況：適合
</t>
  </si>
  <si>
    <t>①発注者
県　企業局
②概要
発電所の巡回点検：水力発電所において、Skydio2+およびSkydio Dockを活用した巡回点検の効率化を実現。
発電所内に設置したSkydio Dockからあらかじめ設定した飛行ルートを自動で巡回し、自動で撮影を実施。撮影した映像は遠隔地から確認可能。
このため、現地への移動時間・点検稼働の大幅な削減を実現した。</t>
  </si>
  <si>
    <t>①発注者
大手建設会社
②概要
建設現場における日々の点検業務：大規模な地域の再開発事業において、ビルの解体作業現場を空撮し、日々の現場の安全確認をドローンにより省力化。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</si>
  <si>
    <t>①発注者
建設コンサルタント会社
②概要
橋梁点検：Skydio2+を活用した橋梁点検を実施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rPh sb="21" eb="25">
      <t>キョウリョウテンケン</t>
    </rPh>
    <phoneticPr fontId="1"/>
  </si>
  <si>
    <t xml:space="preserve">【機体購入・レンタル】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
</t>
  </si>
  <si>
    <t xml:space="preserve">・Skydio2+は360°障害検知センサを有しており、障害物が多いインフラ点検等においても安全に飛行することが可能。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</si>
  <si>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Skydio 2/Skydio 2+/ Skydio X2E/Skydio X10 
・操作用機器（コントローラー）とドローンを狭域・短距離通信規格であるWi-Fi等により無線接続することで、現場の担当者による遠隔操作が可能 
Skydio X10のみ 
・操作用機器（コントローラー）とドローンを狭域
・短距離通信規格であるWi-Fi等により無線接続することで、現場の担当者による遠隔操作が可能 
・操作用機器（コントローラー）とドローンを広域
・遠距離通信規格であるLTE等により無線接続することで、遠隔地の担当者による遠隔操作が可能となる予定</t>
  </si>
  <si>
    <t>観測機器内に保存
・ドローン内のmicroSDカードに保存 ・ドローン着陸後にクラウドにアップロード 
・取得したデータをリアルタイムで遠隔の検査員に伝送することも可能</t>
  </si>
  <si>
    <t>観測機器名：Skydio 2
・サイズ（長さ(22.3cm)×幅(27.3cm)×高さ(7.4cm)） 
・重量（775g）
・稼働時間（最大23分）
・移動速度（58km/h） 
・制御可能距離（0.4km）
・操作性（前後/左右/上下）
・動作環境温度（-5℃～40℃）
・リモートID適合状況（適合している）
観測機器名：Skydio 2+
・サイズ（長さ(22.9cm)×幅(27.4cm)×高さ(12.6cm)） 
・重量（800g）
・稼働時間（最大27分）
※他項目はSkydio2と同じ
観測機器名：Skydio X2E
・サイズ（長さ(66.3cm)×幅(56.9cm)×高さ(21.1cm)） 
・重量（1325g）
・稼働時間（最大35分）
・移動速度（40km/h）
・制御可能距離（0.4km）
・操作性（前後/左右/上下）
・動作環境温度（-5℃～40℃）
・リモートID適合状況（適合している）
観測機器名：Skydio X10
・サイズ（長さ(65.0cm)×幅(78.9cm)×高さ(14.4cm)） 
・重量（2.11kg）
・稼働時間（最大40分）
・移動速度（72km/h）
・制御可能距離（※LTE対応予定）
・操作性（前後/左右/上下）
・防水等級（IPX5）
・防塵等級（IP5X）
・動作環境温度（-20℃～45℃）
・リモートID適合状況（適合している）</t>
  </si>
  <si>
    <t>観測機器名：Skydio 2/Skydio 2+/Skydio X2E
・最大解像度（12MP/4K）・フレームレート（60fps）
・ズーム（デジタル3倍）
観測機器名：Skydio X10
・最大解像度（最大64MP/K）・フレームレート（fps）
・ズーム（デジタル倍）
・防水等級（IPX5） 
・防塵等級（IP5X）
観測機器名：Skydio X2E/Skydio X10
・サーマルカメラ搭載</t>
  </si>
  <si>
    <t>NTTコミュニケーションズには日本初含め4名のSkydio Master Instructor (Skydio製品に精通したSkydio社が認定したInstructor)が在籍し、認定講習、運用ガイドなどを通じお客様の実装を支援しております。メディア掲載としては下記が挙げられます。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</si>
  <si>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東京都中央区日本橋3丁目9番1号
日本橋三丁目スクエア11階</t>
  </si>
  <si>
    <t xml:space="preserve">https://www.skydio.com/ja-JP
</t>
  </si>
  <si>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「陸地・海底面の地形等の状況」
Skydio X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「施設の利用状況（設備、器具、等）」
Skydio X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「森林・竹林や河川等の状況（植生、立木の形状、林分の境界、河川の汚濁状況、等）」
Skydio X2は、小型・非GPS環境下でも飛行が可能かつ障害物を判断して避けながら飛行する特徴を活かし、GPSが取得しづらい森林内の樹木の材木量調査を目的としたデータ撮影などに利用できる可能性があります。
「被災状況（河道閉塞による湛水、土石流、地滑り、等）」
上記に挙げた陸地地形の状況確認などと同様に、地上の被災状況やインフラ施設などの状況認識・データ撮影などに利用することが可能です。
「その他」
民間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X2を用いることで空中からの状況認識能力の向上を実現しております。また、一部日本の同盟国や同志国の防衛機関にも製品を提供しており、ISR(intelligence, surveillance and reconnaissance / 情報・監視・偵察)能力の向上に寄与しております。
これら公共安全・防衛機関には特にセキュリティ・信頼性の高いシステムの供与が求められることから、Skydio X2は「NDAA(参照1)」および「Blue UAS(参照2)」に準拠したセキュリティ仕様を提供しております。
参照1: National Defense Authorization Act(米国国防権限法)では、米国国防総省の定めるサプライチェーンの透明化・健全性の確保を確認するもので、米国、はたまた日本の脅威国に位置付けられるような国から特にソフトウェア起因のセキュリティリスクが想定される物品などがシステムに用いられていないことを担保するものです。
参照2: Blue UASとは、米国国防総省のDIU(Defense Innovation Unit)が実施する軍需レベルの高いセキュリティを求めるドローンを開発・確認するプログラムの名称で、Skydio X2は「X2D」モデルによってこれに準拠しております。軍事利用などではセキュリティ脅威を除くためインターネットに接続しないオフライン型の通信仕様が求められます。
これらNDAA / Blue UASに関する詳細は下記参照先3の弊社記載記事を参照ください。
参照先3: https://www.skydio.com/blog/guide-understanding-blue-uas-ndaa-american-made-drones
観測機器を移動させる方法
Wi-Fi等により無線接続
機体とコントローラー間の通信はWiFi規格によって操縦・映像伝送を行います。
事前に設定したルートに基づき自律移動
上記で示した広域自動飛行機能の「Map Capture」や設定した位置情報に基づき飛行する「Waypoints Skill」など事前に設定した飛行範囲の座標を元にしながら自律飛行を行います。
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t>
  </si>
  <si>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</si>
  <si>
    <t>規制・公共政策渉外部 中新健太</t>
  </si>
  <si>
    <t>キセイ・コウキョウセイサクショウガイブ ナカニイケンタ</t>
  </si>
  <si>
    <t xml:space="preserve">https://www.pasco.co.jp/
</t>
  </si>
  <si>
    <t>特許第6808787号
特許第7053195号
特開2021-005301号
特許第6764983号</t>
    <rPh sb="22" eb="23">
      <t>ゴウ</t>
    </rPh>
    <phoneticPr fontId="1"/>
  </si>
  <si>
    <t>03-5465-7371 平日9:00-17:30
satellite_info@pasco.co.jp</t>
  </si>
  <si>
    <t>■ドローン　アミューズワンセルフ製GLOW.H
・サイズ（L×W×H：cm）：90cm×90cm×45cm
・重量（g）：8800g（バッテリー、燃料搭載無し）
・稼働時間（ｍ）：120分（レーザ搭載時）
・フライトコントローラー：PIXHAWK
・エンジン形式：レンジエクステンダー（小川精機製）
・使用燃料：無鉛レギュラーガソリン、2サイクルエンジンオイル（混合）
・最大搭載燃料：3.3l
・最大ペイロード：3kg（燃料除く）
・通信周波数：2.4GHz、LTE
・GNSS：GPS、GLONASS、Galileo、QZSS、BeiDou
・制御可能距離（km）：CE12㎞、FCC20km
・リモートID適合状況：適合済
・製造国：日本</t>
  </si>
  <si>
    <t>■レーザスキャナ　アミューズワンセルフ製TDOT3GREEN
・サイズ（L×W×H：mm）：270mm×230mm×150mm
・重量（kg）：2.7kg
・視野角（°）：90°（±45°）
・エコー切り替え：1st&amp;Last、4echo
・スキャン速度（走査/s）：30走査/s
・発射レート（Hz）：60,000Hz（計測レート30,000Hz）
・レーザ波長（nm）：532+1nm
・ビーム拡がり角（mrad）：1.5mrad
・測距精度（mm）：反射率≧10％　±15mm
　　　　　　　  　　 反射率≧60%　±5mm
・測定距離（m）:反射率≧10%　158m
                           反射率≧60%　300m以上
・位置精度（mm）：5mm
・ヘディング/ピッチ/ロール精度：0.03°/0.006°/0.006°
・アイセーフ機能：対地高度&lt;40m：クラス1M
                              対地高度&gt;40m：クラス3R
・動作環境温度（℃～℃）：０℃～40℃</t>
  </si>
  <si>
    <t>ハイブリッドドローンはバッテリー搭載のドローンでは成し得なかった長時間、長距離飛行を実現。これにより、一度のフライトで広範囲の測量が実施可能となった。また、バッテリー式の場合は多くのバッテリーを現場へ持ち運ぶ必要があったが、ハイブリッドドローンは3ℓｌ程度のガソリンを用意するのみで飛行可能。レーザスキャナを搭載しても2時間程度の測量が可能。LTE通信を採用しているため、通常の2.4GHz帯の範囲を超えて、広範囲、長距離での測量を実現。機体は国産である。
グリーンレーザスキャナは近赤外線レーザスキャナと異なり、陸部だけでなく水中の地形や構造物の形状を三次元的に取得することが可能。また、水中だけでなく、災害後等の濡れた地形や構造物の計測にも有効</t>
  </si>
  <si>
    <t>新空間情報事業部 新空間技術部 空間情報課 堺浩一</t>
  </si>
  <si>
    <t>シンクウカンジョウホウジギョウブ シンクウカンギジュツブ クウカンジョウホウカ サカイコウイチ</t>
  </si>
  <si>
    <t xml:space="preserve">観測機器内に保存
</t>
  </si>
  <si>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動作環境温度：-20℃～45℃
リモートID適合状況：適合予定（内蔵型）
その他詳細は製品ページを参照ください。
「Skydio X10」参照ページ：https://www.skydio.com/x10</t>
  </si>
  <si>
    <t xml:space="preserve">規制・公共政策渉外部 中新健太
</t>
  </si>
  <si>
    <t>「CRYPTREC 暗号リスト(電子政府推奨暗号)」に掲載されている暗号化アルゴリズムによって暗号化されている
認証・アカウント管理サーバをアプリケーションサーバと分離し、アプリケーションサーバからの無制限のアカウント情報へのアクセスを制限することで、アプリケーションサーバが攻撃された場合でもアカウント情報の漏洩リスクを低減している</t>
  </si>
  <si>
    <t>衛星事業部 事業推進部 営業企画一課 山田大輝</t>
    <rPh sb="12" eb="14">
      <t>エイギョウ</t>
    </rPh>
    <rPh sb="14" eb="16">
      <t>キカク</t>
    </rPh>
    <rPh sb="16" eb="17">
      <t>イチ</t>
    </rPh>
    <rPh sb="17" eb="18">
      <t>カ</t>
    </rPh>
    <phoneticPr fontId="1"/>
  </si>
  <si>
    <t>エイセイジギョウブ ジギョウスイシンブ エイギョウキカクイッカ ヤマダダイキ</t>
  </si>
  <si>
    <t>災害時の人工衛星活用ガイドブック（宇宙航空研究開発機/国土交通省）
https://www.mlit.go.jp/common/001227722.pdf</t>
    <rPh sb="0" eb="3">
      <t>サイガイジ</t>
    </rPh>
    <rPh sb="4" eb="6">
      <t>ジンコウ</t>
    </rPh>
    <rPh sb="6" eb="8">
      <t>エイセイ</t>
    </rPh>
    <rPh sb="8" eb="10">
      <t>カツヨウ</t>
    </rPh>
    <rPh sb="17" eb="19">
      <t>ウチュウ</t>
    </rPh>
    <rPh sb="19" eb="21">
      <t>コウクウ</t>
    </rPh>
    <rPh sb="21" eb="23">
      <t>ケンキュウ</t>
    </rPh>
    <rPh sb="23" eb="25">
      <t>カイハツ</t>
    </rPh>
    <rPh sb="25" eb="26">
      <t>キ</t>
    </rPh>
    <rPh sb="27" eb="29">
      <t>コクド</t>
    </rPh>
    <rPh sb="29" eb="32">
      <t>コウツウショウ</t>
    </rPh>
    <phoneticPr fontId="1"/>
  </si>
  <si>
    <t>・衛星名：ALOS-2（陸域観測技術衛星2号）
・運用機関：JAXA
・軌道：太陽同期準回帰
・高度：628km
・軌道傾斜角：97.9度
・赤道通過地方太陽時：12:00±15min
・回帰日数：14日
・参考URL：https://www.restec.or.jp/satellite/alos-2.html</t>
    <rPh sb="101" eb="102">
      <t>ニチ</t>
    </rPh>
    <phoneticPr fontId="1"/>
  </si>
  <si>
    <t>エイセイジギョウブ ジギョウスイシンブ エイギョウキカクイッカ モガミトモヒデ</t>
  </si>
  <si>
    <t xml:space="preserve">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
</t>
  </si>
  <si>
    <t>センサータイプ：Sony IMX577 1/2.3” 12.3MP CMOS
センサー画素数：12.3MP(1230万画素)
その他詳細はドローン等の観測機器のスペックの製品ページを参照ください。</t>
  </si>
  <si>
    <t xml:space="preserve">①発注者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
</t>
    <rPh sb="1" eb="3">
      <t>ハッチュウ</t>
    </rPh>
    <phoneticPr fontId="1"/>
  </si>
  <si>
    <t>①発注者
鹿島建設株式会社、Skydio合同会社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rPh sb="11" eb="13">
      <t>カイシャ</t>
    </rPh>
    <phoneticPr fontId="1"/>
  </si>
  <si>
    <t>規制・公共政策渉外部  中新健太</t>
  </si>
  <si>
    <t xml:space="preserve">https://mapry.co.jp/
</t>
  </si>
  <si>
    <t xml:space="preserve">・測定距離
　　-反射率10％：40m (100klx)
　　-反射率80%：70m (100klx)
・スキャンスピード：2万5千点/秒 or 6万5千点/秒 or 20万点/秒
・レーザークラス：Class 1（IEC 60825-1:2014）
・レーザー波長：905nm
・測定範囲：360.0°(H) × 59°(V)
・角度精度：0.15(σ)
・近接距離：0.1m
・距離精度：&lt; 2cm（10m(σ)）
・通信規格：Bluetooth5.0
・寸法：幅20.0cm × 奥行11.0cm × 高さ16.5cm
・重量：1.9kg
・動作温度範囲：0℃～50℃
</t>
  </si>
  <si>
    <t>営業部 中村大知</t>
  </si>
  <si>
    <t>エイギョウブ ナカムラタイチ</t>
  </si>
  <si>
    <t xml:space="preserve">https://www.kccs.co.jp/
</t>
  </si>
  <si>
    <t>回答対象外</t>
    <rPh sb="0" eb="2">
      <t>カイトウ</t>
    </rPh>
    <phoneticPr fontId="1"/>
  </si>
  <si>
    <t>観測機器名：SUIJIN
・サイズ（長さ(cm)×幅(cm)×高さ(cm)）: 3.3cm×4.9cm×17.0cm
・重量（g）: 110g
・検知可能となる地表からの最低水深（m）: 0.01m
・防水等級（IPX1～IPX8）: IPX7程度の防水性能を有している
・動作環境温度（℃～℃）:  -20℃～60℃</t>
  </si>
  <si>
    <t xml:space="preserve">①発注者
国土交通省
②概要
大雨による浸水被害が頻発するなか、迅速な災害対応や地域への情報発信を行うため、堤防における越水や決壊などの状況や、周辺地域における浸水の状況を、速やかに把握することが求められています。
また、流域内で活動を行う様々な企業等においても、各者の店舗や事業施設の適切な管理、住居や車両の浸水被害への保険金支払い等の災害後の対応の迅速化などのため、浸水の状況を容易に把握する仕組みへのニーズが高まっています。
こうしたニーズへ対応するためには、小型、長寿命かつ低コストで、堤防や流域内に多数の設置が可能なワンコイン浸水センサを製造、設置し、それらからの情報を収集する仕組みの構築が必要であり、そのための実証実験を実施されており、その取り組みの中で、弊社センサを採択いただいており、全国の参加者様へ提供させていただいております。
③参考URL
https://www.mlit.go.jp/river/gijutsu/wankoinsensa/index.html
④投資対効果
・これまで災害現場を直接確認していた人手や時間の削減
・災害の第一報を通知で受け取ることが出来るので、災害対策の迅速化
・災害における二次被害の防止に寄与
</t>
  </si>
  <si>
    <t>ワイヤレスソリューション事業部 ワイヤレスソリューション営業部 LPWA営業課 田中睦月</t>
  </si>
  <si>
    <t xml:space="preserve">ワイヤレスソリューションジギョウブ ワイヤレスソリューションエイギョウブ エルピーダブリューエーエイギョウカ タナカムツキ
</t>
  </si>
  <si>
    <t>Safie Connect（ドローン等様々な機器の映像をリアルタイム伝送するルーター）</t>
  </si>
  <si>
    <t xml:space="preserve">サイズ：約200mm×250mm×50mm（ポータブルバッグに機材一式が入った形態）　
重量：約650g(バッテリー含む)（充電アダプタ、充電ケーブル、予備用USB-Cケーブル除く
映像入力端子：HDMI タイプA入力（映像出力側でHDMI（タイプAまたはタイプC)の出力が必要）
入力解像度：最大1920×1200（60fps)（解像度は映像出力側の設定による）
有効画素数：動画：200万画素 / 静止画：200万画素
音声入力：通話可能
動作温度：5℃〜35℃
Wi-Fi：Wi-Fi（802.11 a/b/g/n/ac/ax）
LTE：（主回線）ドコモ系MVNOのLTE回線を利用 / （副回線）au系MVNOのLTE回線を利用※圏外時に副回線に自動切換え
電源仕様：リチウムイオン電池（6,000mAh）※取り外し可
バッテリー駆動時間：最大6時間
</t>
  </si>
  <si>
    <t xml:space="preserve">CRYPTRECに推奨として掲載されている暗号化アルゴリズムもしくはそれ以上により暗号化を実施
</t>
  </si>
  <si>
    <t xml:space="preserve">サイズ：H191mm x W176mm x D190mm
重量：約4.5kg (金具含む)
水平画角：62°- 6.7°
保護等級：IP66
動作環境：-10℃～50℃
湿度：20%～90% RH (結露なきこと)	
電源：AC電源 : 100V
消費電力：最大26W
最低照度：0.006lx (デイナイト)
付属品：取付金具 (単管クランプ)、5mの屋外電源ケーブル(防水コンセントプラグ付き)
通信：LTE通信（NTTドコモのMVNO回線）
ズーム性能：光学ズーム（360°エンドレスパン、90°チルト）
測位衛星システム：GPS
</t>
  </si>
  <si>
    <t>・代表取締役社長 佐渡島隆平は、Forbes JAPAN「日本の起業家ランキング2021」において1位を受賞。
・「クラウド録画サービス」シェア56.4％を獲得しシェア1位
・その他メディア掲載多数
・NETIS登録：KT-180113-A</t>
  </si>
  <si>
    <t>080-3427-0230 平⽇10:00-19:00
r-iwasaki@safie.jp</t>
  </si>
  <si>
    <t xml:space="preserve">サイズ：H275mm x W180mm x D125mm
重量：約3.3kg (金具含む)
水平画角：180°
保護等級：IP66
動作環境：-10℃～50℃
湿度：0%～85% RH (結露なきこと)
電源：AC電源 : 100V / DC電源版 : 12V対応(入力電圧範囲:11.4V〜14.8V)
消費電力：最大40W
最低照度：0.01lx (IR使用時 : 0lx)
付属品：AC電源版 :取付金具 (単管クランプ)、5mの屋外電源ケーブル(防水コンセントプラグ付き)
DC電源版 :取付金具 (単管クランプ)、5mの屋外電源ケーブル
(防水プラグ付き) ※独自仕様
通信：LTE通信（NTTドコモのMVNO回線）
</t>
  </si>
  <si>
    <t>Axis Communications AB
Gränden 1
SE-223 69 Lund</t>
  </si>
  <si>
    <t xml:space="preserve">サイズ：H275mm x W180mm x D135mm
重量：約3.95kg (金具含む)
水平画角：182°
保護等級：IP66
動作環境：-10℃～50℃
湿度：10%～85% RH (結露なきこと)
電源：AC電源 : 100V 
消費電力：最大40W
最低照度：0.03lx (IR使用時 : 0lx)
付属品：AC電源版 :取付金具 (単管クランプ、ステンレスバンド)、5mの屋外電源ケーブル(防水コンセントプラグ付き)
通信：LTE通信（NTTドコモのMVNO回線）
</t>
  </si>
  <si>
    <t>①発注者
(1)国立研究開発法人　海洋研究開発機構]
(2)金沢市消防局　（(株)NTT e-Drone Technology経由）
②概要
(1)海洋環境調査
(2)緊急物資搬送</t>
    <rPh sb="1" eb="4">
      <t>ハッチュウシャ</t>
    </rPh>
    <rPh sb="68" eb="70">
      <t>ガイヨウ</t>
    </rPh>
    <phoneticPr fontId="1"/>
  </si>
  <si>
    <t>①モニター(テスト）販売中につき故障、不具合が出ることがあります。
②モニター(テスト）販売中につき保証はありません。
*①②共、時期は未定ですが量産時には改訂予定です
③防爆仕様ではないため、火薬庫等の危険場所では使用できない。
④防水仕様でないため、防水処置は使用者にて行う。</t>
  </si>
  <si>
    <t>エレクトロニクス本部 横田潔</t>
  </si>
  <si>
    <t>エレクトロニクスホンブ ヨコタキヨシ</t>
  </si>
  <si>
    <t>052-204-8302 平日9:00-17:00　
yokotak@okaya.co.jp</t>
    <rPh sb="13" eb="15">
      <t>ヘイジツ</t>
    </rPh>
    <phoneticPr fontId="1"/>
  </si>
  <si>
    <t>https://www.okaya.co.jp/</t>
    <phoneticPr fontId="3"/>
  </si>
  <si>
    <t>回答対象外</t>
    <rPh sb="0" eb="5">
      <t>カイトウタイショウガイ</t>
    </rPh>
    <phoneticPr fontId="5"/>
  </si>
  <si>
    <t>・PoC費用：3,000,000円（税別）
・AIソフトウェアライセンス費用：カメラ1台あたり5,000円（税別）</t>
    <rPh sb="16" eb="17">
      <t>エン</t>
    </rPh>
    <phoneticPr fontId="5"/>
  </si>
  <si>
    <t>東京都渋谷区道玄坂1丁目19番9号
第一暁ビル9階</t>
  </si>
  <si>
    <t>①発注者
東洋建設株式会社 
②概要
俯瞰映像上の作業員や船舶などの監視対象をAIで自動検出する物体検知システムの現場導入に取り組んできたが、フライングビューは魚眼カメラを合成したお椀形状の映像であるため、AI学習用の画像データに継ぎ目や歪みが多く、現場ごとに監視対象を追加学習させ誤検知・未検知を最小限にする必要があった。そのため、学習用データの収集手間や学習費用、学習期間などが多大となり、費用面のほか工事開始後の現場に対して速やかに配備できないことが課題だった。 
③参考URL
https://www.toyo-const.co.jp/topics/technicalnews-18719 
④投資対効果
フライングビューの俯瞰映像から得られた画像データを使用し、クラウドを介してAIモデルを作成できる物体検知システムを構築することで、施工中におけるフライングビューの映像を誰でも・何処でも・容易にAI学習させることが可能となった。これにより、工事完了後に外部に依頼していた学習用データの収集やAI学習・評価、物体検知システムの構築までを工事中に職員が行えるようになり、従来に比べ導入費用と導入までの期間を6割以上削減することに成功。</t>
    <rPh sb="16" eb="18">
      <t>ガイヨウ</t>
    </rPh>
    <rPh sb="237" eb="239">
      <t>サンコウ</t>
    </rPh>
    <rPh sb="301" eb="306">
      <t>トウシタイコウカ</t>
    </rPh>
    <phoneticPr fontId="5"/>
  </si>
  <si>
    <t xml:space="preserve">①発注者
アイテック阪急阪神株式会社 
②概要
鳥獣被害を抑制するための罠や檻等の映像監視について罠や檻等の近くに設置したカメラの画像を遠隔監視できるシステムを構築し、見回り作業の負荷軽減を実現。また、遠隔監視により罠や檻等の状態把握が可能となるため、以前と比べて有害鳥獣捕獲率を向上させる効果が期待できる。加えて、予めカメラ画像によって捕獲した有害鳥獣の種別や数を確認できることから、適切な対応人員や捕獲用具の準備が可能となるほか、初動対応から捕獲までの一連の手順の簡素化が見込める。AI を活用した有害鳥獣情報の取得及び有害鳥獣出没状況の伝達・共有 AI によるカメラ画像解析を用いて種別を判定し、出没場所等を専用のポータルサイトを通じて市職員や地域住民へ連携する仕組みを構築。また、蓄積した情報から有害鳥獣が出没しやすい場所や生息範囲・行動範囲等を予測 し、罠や檻等の種類や設置箇所・数量等の検討に利活用することで捕獲効果を高める。 
③参考URL
https://itec.hankyu-hanshin.co.jp/news/docs/20231208.pdf 
④投資対効果
実証実験中のため無し </t>
    <rPh sb="21" eb="23">
      <t>ガイヨウ</t>
    </rPh>
    <rPh sb="422" eb="424">
      <t>サンコウ</t>
    </rPh>
    <rPh sb="487" eb="492">
      <t>トウシタイコウカ</t>
    </rPh>
    <phoneticPr fontId="5"/>
  </si>
  <si>
    <t xml:space="preserve">GAUDi事業部 フィールドセールスグループ長 中村亮介 </t>
  </si>
  <si>
    <t>東京都千代田区神田須田町一丁目25番地
JR神田万世橋ビル</t>
  </si>
  <si>
    <t>Smart Field Live (SFL)</t>
  </si>
  <si>
    <t>個別の製品サービスのページ
https://water-business-cloud.com/service06.html
クラウドサービス全体のページ
https://water-business-cloud.com/</t>
  </si>
  <si>
    <t>汎用WEBカメラで利用可能。代表的なWEBカメラスペックは次のとおり。
・サイズ：Φ117mm［高さ］155mm［ドーム径］SR 52mm
・重量：約1,200kg
・画角：[16：9モード]水平： 6.7°(TELE) ～ 62°(WIDE)、垂直： 3.8°(TELE) ～ 37°(WIDE)
[4：3モード]水平： 5.1°(TELE) ～ 48°(WIDE)、垂直： 3.8°(TELE) ～ 37°(WIDE)
・ズーム：光学ズーム：10倍（電動ズーム／電動フォーカス）
EX光学ズーム：最大15倍（10～15倍：画像解像度 1,280×720時）
・最大解像度：1,920x1,080
・フレームレート：【60fpsモード】1 fps／3 fps／5 fps*／7.5 fps*／10 fps*／12 fps*／15 fps*／20 fps*／30 fps*／60fps*等
・動作環境温度（℃〜℃）：-10 ℃ ～ 50 ℃
・暗視補正機能：有</t>
  </si>
  <si>
    <t>東京都千代田区神田錦町 2-2-1 
KANDA SQUARE11階 WeWork内</t>
  </si>
  <si>
    <t>手ブレ補正・ノイズ除去・単眼カメラ背景ぼかし等の画像処理技術製品。およびAIによる物体検出ライブラリや画像領域分割技術製品。また、世界最速級のディープラーニング推論エンジンも提供しています。</t>
  </si>
  <si>
    <t>①発注者
東京電力ホールディングス
②概要
ダムに設置した監視カメラによる人影の検出
雪や靄などを除去する画像処理技術も組み合わせ、高い精度で検出することが可能。</t>
    <rPh sb="1" eb="4">
      <t>ハッチュウシャ</t>
    </rPh>
    <rPh sb="19" eb="21">
      <t>ガイヨウ</t>
    </rPh>
    <phoneticPr fontId="5"/>
  </si>
  <si>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5"/>
  </si>
  <si>
    <t>(財)電気安全環境研究所(JET)にて電気用品安全法(PSE)試験認証取得
(財)テレコムエンジニアリングセンター(TELEC)にて電波法（工事設計認証）および電気通信事業法（設計認証）試験認証取得</t>
  </si>
  <si>
    <t xml:space="preserve">リモート制御技術 </t>
  </si>
  <si>
    <t>①発注者
全国の官公庁／法人事業所
②概要
施設における侵入者や火災等の監視、通報
画像解析技術を搭載した侵入検知センサーや火災感知センサー等を施設に設置し、異常を検知した場合に通報する警備システム。
夜間の侵入など、緊急性の高い事象については、警備会社へ通報することで、警備員及び警察や消防との連携により、必要な対処を可能とする。
一般の来客などに対しては、赤外線センサーなどを接続することで、施設管理者のスマートフォンへ通知すると共に、監視カメラ映像をリアルタイムで確認する事も可能。
平時、緊急時を問わず、24時間、施設の状況を把握することができるシステムとなっている。
③参考URL
https://www.secom.co.jp/corporate/release/2019/nr_20190918.html　／　https://www.secom.co.jp/corporate/release/2022/nr_20220725.html
　具体的な導入事例はセキュリティに関わるため非公表
④投資対効果
施設の巡回業務や来客通知などをセキュリティシステムが行うと共に、スマートフォンによるモニタリング機能を活用することで、施設管理における業務削減を実現した。</t>
    <rPh sb="1" eb="4">
      <t>ハッチュウシャ</t>
    </rPh>
    <rPh sb="19" eb="21">
      <t>ガイヨウ</t>
    </rPh>
    <rPh sb="290" eb="292">
      <t>サンコウ</t>
    </rPh>
    <rPh sb="453" eb="458">
      <t>トウシタイコウカ</t>
    </rPh>
    <phoneticPr fontId="5"/>
  </si>
  <si>
    <t>初期費用（工事料）：都度見積り（規模やプランにより異なります）
月額料金（機器レンタル、警備会社監視料）：都度見積り（規模やプランにより異なります）
保証金　￥50,000
ホームページ：https://www.secom.co.jp/business/security/az-air.html　https://www.secom.co.jp/business/security/az.html</t>
  </si>
  <si>
    <t>1.セコムはこの契約に基づく業務遂行中、セコムが責任を負うべき事由により生じたお客様の損害について、下記賠償額を限度として、お客様に対してその損害を補償します。この場合セコムの損害賠償の対象となる損害には、理由のいかんを問わず、お客様の営業が休止または阻害されたことにより生ずる喪失利益は含みません。 
2.前項の賠償限度額は1事故につき、対人賠償、対物賠償、合わせて10億円とします。</t>
  </si>
  <si>
    <t>コーポレート広報部 井踏博明</t>
    <rPh sb="8" eb="9">
      <t>ブ</t>
    </rPh>
    <phoneticPr fontId="5"/>
  </si>
  <si>
    <t>①発注者
東京国際空港ターミナル株式会社
②概要
空の玄関口である空港における事件・事故などを防ぐため、より高度で機動性の高い警備が求められている。本サービスは、ウェアラブルカメラシステムとスタッフ管理システムを活用し警備本部等からの遠隔見守り業務を実現している。
③参考URL
https://www.secom.co.jp/corporate/release/2016/nr_20160411.html
④投資対効果
警備員がウェアラブル端末を装着することで、早期の事態把握と書道の素早い対応指示が可能となった。また、警備員の位置情報もリアルタイムでわかり、事件・事故発生現場への救急対応もスピーディに行うことができるようになった。</t>
    <rPh sb="1" eb="4">
      <t>ハッチュウシャ</t>
    </rPh>
    <rPh sb="22" eb="24">
      <t>ガイヨウ</t>
    </rPh>
    <rPh sb="134" eb="136">
      <t>サンコウ</t>
    </rPh>
    <rPh sb="205" eb="210">
      <t>トウシタイコウカ</t>
    </rPh>
    <phoneticPr fontId="5"/>
  </si>
  <si>
    <t>①発注者
G20茨城つくば貿易・デジタル経済大臣会合
②概要
各国要人が集結する国際会議や多くの観客が集まるスポーツイベントなどにおけるテロ対策の重要性はますます高まり、さらなるセキュリティ対策が喫緊の課題であった。本システムでは、巡回する警備員が胸に装着しウェアラブル端末の映像を、リアルタイムに警備本部へ送信して報告や情報共有を行った。
③参考URL
https://www.secom.co.jp/corporate/release/2019/nr_20190627.html
④投資対効果
警備本部では、実際の巡回、緊急時の状況を映像で把握できるため、より迅速で的確な対応が可能となった。</t>
    <rPh sb="1" eb="4">
      <t>ハッチュウシャ</t>
    </rPh>
    <rPh sb="28" eb="30">
      <t>ガイヨウ</t>
    </rPh>
    <rPh sb="172" eb="174">
      <t>サンコウ</t>
    </rPh>
    <phoneticPr fontId="5"/>
  </si>
  <si>
    <t>記載なし</t>
    <rPh sb="0" eb="2">
      <t>キサイ</t>
    </rPh>
    <phoneticPr fontId="5"/>
  </si>
  <si>
    <t>(株)コスモス・コーポレイションにて電気用品安全法(PSE)試験認証取得
(財)テレコムエンジニアリングセンター(TELEC)にて電波法（工事設計認証）試験認証取得
(財)電気通信端末機器審査協会（JATE）にて電気通信事業法（技術基準適合認定）試験認証取得</t>
  </si>
  <si>
    <t>リモートからの操作や自己位置に応じたリモート制御技術</t>
  </si>
  <si>
    <t>・要素技術の名称：画像認識技術
・型番：ホームコントローラー（OD-U0620）、SECOM Home Security App
・製造業者名：セコム株式会社
・フリガナ：セコム
・法人番号：6011001035920
・所在地：東京都渋谷区神宮前1-5-1</t>
    <rPh sb="1" eb="5">
      <t>ヨウソギジュツ</t>
    </rPh>
    <rPh sb="6" eb="8">
      <t>メイショウ</t>
    </rPh>
    <rPh sb="9" eb="15">
      <t>ガゾウニンシキギジュツ</t>
    </rPh>
    <rPh sb="17" eb="19">
      <t>カタバン</t>
    </rPh>
    <rPh sb="66" eb="68">
      <t>セイゾウ</t>
    </rPh>
    <rPh sb="68" eb="70">
      <t>ギョウシャ</t>
    </rPh>
    <rPh sb="70" eb="71">
      <t>メイ</t>
    </rPh>
    <rPh sb="91" eb="95">
      <t>ホウジンバンゴウ</t>
    </rPh>
    <rPh sb="111" eb="114">
      <t>ショザイチ</t>
    </rPh>
    <phoneticPr fontId="5"/>
  </si>
  <si>
    <t>①発注者
全国の官公庁
②概要
高齢者へのホームセキュリティの提供。
救急通報、健康相談、1か月に1回お電話で安否を確認するお元気コールの提供が多いが、必要に応じ防犯カメラ（センサーライトカメラ）や金庫の見守り（金庫センサー）、窓周りの防犯対策（ワイヤレスマグネットセンサー、ガラスセンサー）をプランし、防犯・救急両方の側面から安心を提供。
「いつでもみまもり」アプリを利用することで離れているご家族やケアマネジャーがスマートフォン越しに緩やかな「みまもり」を行うことができます。
③参考URL
https://www.town.hinode.tokyo.jp/0000000033.html（例：東京都日の出町）
④投資対効果
今まではご家族やケアマネジャー等福祉職員の努力により高齢者の安否確認等サポートを行ってきたが、ホームセキュリティ導入により真に必要なタイミングでのサポートに集中できるようになった。そのためご家族および福祉職員の業務効率化及び時間効率化を実現した。</t>
    <rPh sb="1" eb="4">
      <t>ハッチュウシャ</t>
    </rPh>
    <rPh sb="13" eb="15">
      <t>ガイヨウ</t>
    </rPh>
    <rPh sb="242" eb="244">
      <t>サンコウ</t>
    </rPh>
    <rPh sb="309" eb="314">
      <t>トウシタイコウカ</t>
    </rPh>
    <phoneticPr fontId="5"/>
  </si>
  <si>
    <t>・サイズ：W700mm×D1,200mm
×H1,250mm
・重量：約160kg(バッテリー搭載時）
・連続走行時間：約3時間
・走行速度：最高速度6km/h（周囲の環境にあわせて速度を制限）
・防水規格：IPX5
・威嚇機能：有（ライト、音声、発煙）
・表示機能：有（状態表示LED,高輝度LEDディスプレイ）
・通信機能：LTE、5G、Wi-Fi
・遠隔通話に関する装置の有無：有（マイク、スピーカー）</t>
    <rPh sb="110" eb="112">
      <t>キノウ</t>
    </rPh>
    <phoneticPr fontId="5"/>
  </si>
  <si>
    <t>・カメラ・センサー等はロボットに内蔵
・フレームレート：お客様の環境によって設定
・取得頻度：お客様の環境によって設定
・最大解像度：1,080p</t>
  </si>
  <si>
    <t>①発注者
成田国際空港株式会社
②概要
成田国際空港において、AIを活用した放置物や転倒者、混雑状態などの検知・通知、LEDディスプレイを活用した案内や注意喚起等、多くのご利用客が訪れる空港ならではのニーズに対応できる機能を備えており、警備品質の向上と業務効率化を実現。
③参考URL
https://www.secom.co.jp/corporate/release/2022/nr_20220607.html
④投資対効果
人とロボットの力を融合させた防災センターからの集中監視体制をさらに強化することにより、質が高く効率的な警備体制を構築し、空港を利用されるお客様に世界最高水準の安全・安心・安定を提供可能とのお声をいただいています。</t>
    <rPh sb="1" eb="4">
      <t>ハッチュウシャ</t>
    </rPh>
    <rPh sb="11" eb="15">
      <t>カブシキガイシャ</t>
    </rPh>
    <rPh sb="17" eb="19">
      <t>ガイヨウ</t>
    </rPh>
    <rPh sb="137" eb="139">
      <t>サンコウ</t>
    </rPh>
    <rPh sb="208" eb="213">
      <t>トウシタイコウカ</t>
    </rPh>
    <phoneticPr fontId="8"/>
  </si>
  <si>
    <t>①発注者
サンシャインシティ/株式会社アール・エス・シー
②概要
警備業界が抱える人材不足対策の一環として、警備員の省人化や警備員によるお客様対応時間の拡充、警備全体の品質向上を図り、ロボットを活用した警備を実施。
③参考URL
https://www.secom.co.jp/innovation/news/2022/nr_20220620.html
④投資対効果
施設が安心・安全・快適な場所となり、ご来館するお客様に対してより良い環境を提供できるとともに、警備員の負担軽減にもつながっているとの声をいただいております。</t>
    <rPh sb="1" eb="4">
      <t>ハッチュウシャ</t>
    </rPh>
    <rPh sb="30" eb="32">
      <t>ガイヨウ</t>
    </rPh>
    <rPh sb="109" eb="111">
      <t>サンコウ</t>
    </rPh>
    <rPh sb="178" eb="183">
      <t>トウシタイコウカ</t>
    </rPh>
    <phoneticPr fontId="5"/>
  </si>
  <si>
    <t>①発明の名称：遠隔監視システム
特許番号：特許第4919838号
②発明の名称：遠隔監視システム
特許番号：特許第4919837号
③発明の名称：移動ロボット
特許番号：特許第4942676号</t>
    <rPh sb="80" eb="84">
      <t>トッキョバンゴウ</t>
    </rPh>
    <phoneticPr fontId="5"/>
  </si>
  <si>
    <t>・米国国防総省の調達基準（MIL-STD-810G）が定める落下試験Method 516.6に準拠。
・電波法関連省令（無線設備規則第14条の2）が定める人体にばく露される電波の許容値に準拠。</t>
  </si>
  <si>
    <t>・サイズ（84㎜×46㎜×16㎜）
・質量約67(g)
・稼働時間　最大350(h)
・防水性能（IPX7相当）
・防塵性能（IP5X相当）
・通報ボタン
・通話機能（マイク、スピーカ）
・通信機能（LTE、Wi-Fi、BLE)
・表示機能（ディスプレイ）
・使用環境温度（-20℃～60℃）
・給電方式（バッテリー稼働式）
ココセコム端末の紹介WEBページ（https://www.855756.com/model/）</t>
  </si>
  <si>
    <t>レーザーに関する安全基準「JIS C 6802（IEC60825-1）」クラス１レーザー製品に適合</t>
  </si>
  <si>
    <t>該当なし</t>
    <rPh sb="0" eb="2">
      <t>ガイトウ</t>
    </rPh>
    <phoneticPr fontId="5"/>
  </si>
  <si>
    <t>①発注者
全国の官公庁／法人事業所
②概要
施設における屋外用の侵入検知、通知・レーザービームで、侵入物体の大きさ・移動距離・移動速度・滞留時間により、小動物、鳥、雨などの誤報を排除し「ヒト」の検知を可能としている。
・敷地内の通貨・接近・滞留の監視を広範囲且つ効率的に行う事ができる。
　・ローカルでの運用の他、セコムの機械警備と連動が可能。
　※具体的な導入事例はセキュリティに関わるため非公表
③参考URL
https://www.secom.co.jp/business/security/goods/laser-sensor.html
④投資対効果
施設の管理人や警備員の安全管理業務（巡回など）に本商品を活用することにより、施設管理における業務削減を実現した。</t>
    <rPh sb="1" eb="4">
      <t>ハッチュウシャ</t>
    </rPh>
    <rPh sb="19" eb="21">
      <t>ガイヨウ</t>
    </rPh>
    <rPh sb="201" eb="203">
      <t>サンコウ</t>
    </rPh>
    <rPh sb="274" eb="279">
      <t>トウシタイコウカ</t>
    </rPh>
    <phoneticPr fontId="5"/>
  </si>
  <si>
    <t>業務DXロボットugo（ユーゴー）、ロボット統合管理プラットフォーム ugo Platform</t>
  </si>
  <si>
    <t>東京都千代田区東神田1-7-8 
プライム東神田ビル9F</t>
  </si>
  <si>
    <t>誰でも簡単に遠隔で現場業務ができる業務DXロボット「ugo」（ユーゴー）と、人が行う単純作業をロボットで自動化や仕組み化できるシステム「ugo Platform」</t>
  </si>
  <si>
    <t>屋内での設置もしくは自律走行による巡回によるデータ取得が可能。人や車両、物品等を対象としてHD/4Kカメラを使用した静止画データや外付けセンサーによる温湿度などの各種データを取得することが可能。</t>
  </si>
  <si>
    <t>①発注者
株式会社NTTデータ
②概要
NTTデータは2023年4月以降、全国の同社データセンター拠点へのロボット導入を推進。あらかじめ設定した点検ルートを業務DXロボットugoが自動巡回し、メーターやランプ、設備外観の撮影、センサーによる臭気等環境データの取得を行い、人が行っていた業務を代替する。1つのカメラやセンサーで複数箇所の点検を行うことができ、稼働中の現用設備に手を入れる必要もないため、点検対象ごとのIoTカメラ・センサーの設置やスマートメーター化といった他の方法と比べ安価かつ簡易に遠隔化／自動化を実現。
③参考URL
https://www.nttdata.com/global/ja/news/release/2022/113003/
④投資対効果
従来の業務にかかっていた時間95分が45分まで短縮、およそ50%の時間を削減、最大でも80%まで削減の見込みが投資効果としてわかった。</t>
    <rPh sb="1" eb="4">
      <t>ハッチュウシャ</t>
    </rPh>
    <rPh sb="17" eb="19">
      <t>ガイヨウ</t>
    </rPh>
    <rPh sb="262" eb="264">
      <t>サンコウ</t>
    </rPh>
    <rPh sb="329" eb="334">
      <t>トウシタイコウカ</t>
    </rPh>
    <phoneticPr fontId="5"/>
  </si>
  <si>
    <t>①発注者
東北電力株式会社
②概要
火力発電所では、安定運転に向けた設備トラブルの未然防止の観点から、設置されている多数の設備をひとつずつきめ細かく巡視点検するため、多くの時間と労力を要している実態にあり、安定供給の確保を大前提に業務効率化を図るうえでの大きな課題となっていることから、これまで人間の手で行っていた設備パトロールをロボットやAI技術で支援することについて、システムの開発・実用化を具体的に進めていくこととした。最新鋭の火力発電所である上越火力1号機（新潟県上越市、出力57.2万ｋＷ、2022年12月1日営業運転開始）において、ロボット（業務DXロボットugo）やAI技術を活用した設備パトロールの自動化システムを導入。
③参考URL
https://prtimes.jp/main/html/rd/p/000000051.000034305.html
④投資対効果
RFIDリーダー搭載ugoの巡回で発電設備に取り付けた振動センサーのデータ収集、および4Kカメラ搭載高解像度な画像データをもとにしたAIによる異状検知により、省人化、点検品質の安定や点検精度の向上を実現。</t>
    <rPh sb="1" eb="4">
      <t>ハッチュウシャ</t>
    </rPh>
    <rPh sb="15" eb="17">
      <t>ガイヨウ</t>
    </rPh>
    <rPh sb="318" eb="320">
      <t>サンコウ</t>
    </rPh>
    <rPh sb="384" eb="389">
      <t>トウシタイコウカ</t>
    </rPh>
    <phoneticPr fontId="5"/>
  </si>
  <si>
    <t>東京都港区赤坂9丁目7番1号
ミッドタウン・タワー</t>
  </si>
  <si>
    <t>監視対象スケジュールと領域が設定でき、人を検知すると指定したメールやWebhook（SlackやMS teamsなど）に検知画像リンクを含めて検知したことを通知。</t>
  </si>
  <si>
    <t>米国</t>
    <rPh sb="0" eb="2">
      <t>ベイコク</t>
    </rPh>
    <phoneticPr fontId="5"/>
  </si>
  <si>
    <t>①発注者
××県（発注は発電所管理会社）
②概要
××県にて管理している水力発電所においては、保守高度化を進めており、ドローン自動巡回サービスを用いることにより、侵入者の痕跡の確認、水力発電所内の状況異変さらにはアナログメーター等の計器の読取を自動で行うことができ、遠隔地からの見張りや記録の保存に役立っている。</t>
    <rPh sb="1" eb="4">
      <t>ハッチュウシャ</t>
    </rPh>
    <rPh sb="22" eb="24">
      <t>ガイヨウ</t>
    </rPh>
    <phoneticPr fontId="5"/>
  </si>
  <si>
    <t>①発注者
××市（発注は建設会社）
②概要
××市にて新築中の下水処理施設において水張試験の際に、コンクリートから水が染み出てこないかの定期確認の際に、自動巡回の機能を用いた画像による点検を行った。特に高所などは人の目で足場を歩いて確認しなければならなかったが、ドローンによる自動巡回による点検、効率化に大きく貢献した。</t>
    <rPh sb="1" eb="4">
      <t>ハッチュウシャ</t>
    </rPh>
    <rPh sb="19" eb="21">
      <t>ガイヨウ</t>
    </rPh>
    <phoneticPr fontId="5"/>
  </si>
  <si>
    <t>機械警備事業部 機械営業室 清宮敬太</t>
  </si>
  <si>
    <t>①発注者
富士山静岡空港株式会社
②概要
警備業における人材不足対策と新技術等を活用した旅客ターミナル警備の更なる効率化と高度化を視野に導入。警備業務の効率化と警備員の適正配置による費用削減と新たな業務対応を行うことにより、機材の有効活用が進んでいる。
③参考URL
https://www.mtfuji-shizuokaairport.jp/information/keibirobo/</t>
    <rPh sb="1" eb="4">
      <t>ハッチュウシャ</t>
    </rPh>
    <rPh sb="18" eb="20">
      <t>ガイヨウ</t>
    </rPh>
    <rPh sb="128" eb="130">
      <t>サンコウ</t>
    </rPh>
    <phoneticPr fontId="5"/>
  </si>
  <si>
    <t>①発注者
京王電鉄株式会社
②概要
駅における、警戒および案内の強化と警備業務の効率化を目的に導入。プラットフォームでの巡回および女性専用車両の案内などに活用されている。</t>
    <rPh sb="1" eb="4">
      <t>ハッチュウシャ</t>
    </rPh>
    <rPh sb="15" eb="17">
      <t>ガイヨウ</t>
    </rPh>
    <phoneticPr fontId="5"/>
  </si>
  <si>
    <t>従来より高精度な画像センサーを施設に設置し、侵入者や施設の異変を検知し、異常時の前後映像およびライブ映像を監視センターに送信することができる。</t>
  </si>
  <si>
    <t>高精度な画像センサーにより、侵入者を検知する画像センサーを施設内の天井・壁面に設置する。侵入者検知時に、画像と音声を監視センターへ送信する</t>
  </si>
  <si>
    <t>①発注者
多店舗展開のチェーン店
②概要
上記のチェーン店においては、標準サービスである画像センサーを用いて取得できた動画データを当社のサーバーにて蓄積しておくことで、複数の店舗におけるトラブル時の過去動画の確認や労務管理に非常に役立っている。</t>
    <rPh sb="1" eb="4">
      <t>ハッチュウシャ</t>
    </rPh>
    <rPh sb="18" eb="20">
      <t>ガイヨウ</t>
    </rPh>
    <phoneticPr fontId="5"/>
  </si>
  <si>
    <t>①発注者
全国の市町村機関
②概要
教育施設は夜間や休日は閉館しており施設の器具備品や個人情報を含む重要情報の管理運営が課題であるが、画像とネットワーク技術を活用し遠隔地の施設状況を確認できることや警備員の駆け付けによる24時間運用監視を実施することで安心安全の提供が可能となる。</t>
    <rPh sb="1" eb="4">
      <t>ハッチュウシャ</t>
    </rPh>
    <rPh sb="15" eb="17">
      <t>ガイヨウ</t>
    </rPh>
    <phoneticPr fontId="5"/>
  </si>
  <si>
    <t>①発注者
甲信越地方の自治体
②概要
市内交差点に設置された定点カメラの管理面の課題があったため、画像とネットワークの技術を活用し24時間運用監視を行い稼働率・運用効率の向上を図った。</t>
    <rPh sb="1" eb="4">
      <t>ハッチュウシャ</t>
    </rPh>
    <rPh sb="16" eb="18">
      <t>ガイヨウ</t>
    </rPh>
    <phoneticPr fontId="5"/>
  </si>
  <si>
    <t>東京都千代田区大手町2-3-1
大手町プレイスウエストタワー</t>
  </si>
  <si>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t>
  </si>
  <si>
    <t>建設現場での巡回実証/実装例
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6" eb="19">
      <t>ハッチュウシャ</t>
    </rPh>
    <phoneticPr fontId="5"/>
  </si>
  <si>
    <r>
      <rPr>
        <sz val="11"/>
        <color theme="1"/>
        <rFont val="ＭＳ ゴシック"/>
        <family val="3"/>
        <charset val="128"/>
      </rPr>
      <t>レベル</t>
    </r>
    <r>
      <rPr>
        <sz val="11"/>
        <color theme="1"/>
        <rFont val="Arial"/>
        <family val="2"/>
        <scheme val="minor"/>
      </rPr>
      <t>3</t>
    </r>
    <r>
      <rPr>
        <sz val="11"/>
        <color theme="1"/>
        <rFont val="ＭＳ ゴシック"/>
        <family val="3"/>
        <charset val="128"/>
      </rPr>
      <t>：実装（製品・サービスとして提供されている）</t>
    </r>
    <phoneticPr fontId="3"/>
  </si>
  <si>
    <t>300人超</t>
    <rPh sb="3" eb="4">
      <t>ニン</t>
    </rPh>
    <phoneticPr fontId="3"/>
  </si>
  <si>
    <t>回答対象外</t>
    <rPh sb="0" eb="5">
      <t>カイトウタイショウガイ</t>
    </rPh>
    <phoneticPr fontId="3"/>
  </si>
  <si>
    <t>・PoC費用：3,000,000円〜（税別）
・AIソフトウェアライセンス費用：カメラ1台あたり5,000円〜（税別）</t>
    <rPh sb="16" eb="17">
      <t>エン</t>
    </rPh>
    <phoneticPr fontId="3"/>
  </si>
  <si>
    <t>50人超100人以下</t>
    <rPh sb="2" eb="3">
      <t>ニン</t>
    </rPh>
    <rPh sb="7" eb="8">
      <t>ニン</t>
    </rPh>
    <phoneticPr fontId="3"/>
  </si>
  <si>
    <t>1件</t>
    <rPh sb="1" eb="2">
      <t>ケン</t>
    </rPh>
    <phoneticPr fontId="3"/>
  </si>
  <si>
    <t>03-6280-5822 
asahara.go@kanamekey.com</t>
  </si>
  <si>
    <t>・サイズ（10cm~15cm×10cm×4cm~7cm）
・重量（300g~2,500g）
・画角（FOV）H123°/D142°/V68°
・最大解像度（2Mp）
・取得頻度（回/15m~１h）
・測距精度　傾斜計0.1°伸縮計0.1㎜
・防水・防塵（IP67）
・暗視補正機能（有）
・遠隔操作機能（有）
・稼働時間（センサ1~2年 カメラ及び風向風速計は太陽光発電）</t>
    <rPh sb="121" eb="123">
      <t>ボウスイ</t>
    </rPh>
    <rPh sb="124" eb="126">
      <t>ボウジン</t>
    </rPh>
    <phoneticPr fontId="3"/>
  </si>
  <si>
    <t xml:space="preserve">・初期導入費用：15,000円～100,000円（税抜）
・機器のレンタル料（1台）：6,500円～30,000円（税抜）
・ホームページ：https://www.nishimatsu.co.jp/solution/okippa104/
</t>
    <rPh sb="14" eb="15">
      <t>エン</t>
    </rPh>
    <rPh sb="48" eb="49">
      <t>エン</t>
    </rPh>
    <phoneticPr fontId="3"/>
  </si>
  <si>
    <t>地域環境ソリューション事業本部 事業推進部 事業推進２課 永山智之</t>
  </si>
  <si>
    <t>チイキカンキョウソリューションジギョウホンブ ジギョウスイシンブ ジギョウスイシン二カ ナガヤマトモユキ</t>
    <rPh sb="41" eb="42">
      <t>ニ</t>
    </rPh>
    <phoneticPr fontId="3"/>
  </si>
  <si>
    <t>50人以下</t>
    <rPh sb="2" eb="3">
      <t>ニン</t>
    </rPh>
    <phoneticPr fontId="3"/>
  </si>
  <si>
    <t>東京都中央区東日本橋2-8-4
東日本橋1stビル</t>
  </si>
  <si>
    <t xml:space="preserve">記載なし
</t>
  </si>
  <si>
    <t>東京都中央区東日本橋2-8-4 東日本橋1stビル</t>
  </si>
  <si>
    <t>「LINKLET」は簡単な操作で、専用のLTE首掛け型ウェアラブル端末とMicrosoft Teams /Zoomなどのビデオ会議サービスと連携します。</t>
  </si>
  <si>
    <t xml:space="preserve">ウェアラブル遠隔支援システム (LINKLET) </t>
  </si>
  <si>
    <t>オンライン会議（Zoom）</t>
    <rPh sb="5" eb="7">
      <t>カイギ</t>
    </rPh>
    <phoneticPr fontId="3"/>
  </si>
  <si>
    <t>オンライン会議（Microsoft Teams）</t>
    <rPh sb="5" eb="7">
      <t>カイギ</t>
    </rPh>
    <phoneticPr fontId="3"/>
  </si>
  <si>
    <t>該当なし</t>
    <rPh sb="0" eb="2">
      <t>ガイトウ</t>
    </rPh>
    <phoneticPr fontId="3"/>
  </si>
  <si>
    <t>①発注者
ヤンマーエネルギーシステム株式会社
②概要
発電機・空調機などのエネルギー機器メンテナンスにおいて活用
③参考URL
https://www.yanmar.com/jp/about/ymedia/article/yesdx.html</t>
    <rPh sb="1" eb="4">
      <t>ハッチュウシャ</t>
    </rPh>
    <rPh sb="24" eb="26">
      <t>ガイヨウ</t>
    </rPh>
    <rPh sb="58" eb="60">
      <t>サンコウ</t>
    </rPh>
    <phoneticPr fontId="3"/>
  </si>
  <si>
    <t>東京都渋谷区神宮前6-23-4 
桑野ビル2階</t>
  </si>
  <si>
    <t>100人超300人以下</t>
    <rPh sb="3" eb="4">
      <t>ニン</t>
    </rPh>
    <phoneticPr fontId="3"/>
  </si>
  <si>
    <t xml:space="preserve">観測機器名：カメラ画像計測装置
・カメラ台数：200万画素Full-HDカメラ18台(MIMM3号)、38万画素SDカメラ20台(MIMM2号)
・エリアカメラ、グローバルシャッター
・シャッタースピード：標準は1/2,000 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t>
  </si>
  <si>
    <t>・時速40km〜80kmの⾛⾏速度でも計測が可能で、交通規制が不要である。(状況に応じ、低速での計測も可)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t>
  </si>
  <si>
    <t>①顧客
建設会社
②概要
主に小規模な現場にて土工や構造物の3次元計測に活用頂いております。
③参考URL
https://www.earthbrain.com/lp/202209-scq/</t>
    <rPh sb="1" eb="3">
      <t>コキャク</t>
    </rPh>
    <phoneticPr fontId="3"/>
  </si>
  <si>
    <t>東京都新宿区北新宿2-21-1新宿フロントタワー</t>
  </si>
  <si>
    <t>①発明の名称：撮影支援装置、及び撮影方法
特許番号：特許第6354054号</t>
    <rPh sb="28" eb="29">
      <t>ダイ</t>
    </rPh>
    <rPh sb="36" eb="37">
      <t>ゴウ</t>
    </rPh>
    <phoneticPr fontId="3"/>
  </si>
  <si>
    <t>東京都千代田区神田錦町2丁目9番地 
コンフォール安田ビル3階</t>
  </si>
  <si>
    <t>コンクリート・インフラ技術部 インフラ調査1グループ 鈴木伸明</t>
  </si>
  <si>
    <t>100人超300人以下</t>
    <rPh sb="3" eb="4">
      <t>ニン</t>
    </rPh>
    <rPh sb="8" eb="9">
      <t>ニン</t>
    </rPh>
    <phoneticPr fontId="3"/>
  </si>
  <si>
    <t>東京都千代田区神田錦町 
2-2-1 KANDA SQUARE11階 WeWork内</t>
  </si>
  <si>
    <t>①発注者
足立区
②概要
ゴミ収集車に設置したドラレコを使った道路不具合の検知実証実験
③参考URL
https://www.morphoinc.com/news/20221114-jpr-mw</t>
    <rPh sb="1" eb="3">
      <t>ハッチュウ</t>
    </rPh>
    <rPh sb="3" eb="4">
      <t>モノ</t>
    </rPh>
    <rPh sb="10" eb="12">
      <t>ガイヨウ</t>
    </rPh>
    <rPh sb="45" eb="47">
      <t>サンコウ</t>
    </rPh>
    <phoneticPr fontId="3"/>
  </si>
  <si>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3"/>
  </si>
  <si>
    <t>取得したデータの傾向を分析することで経年劣化（亀裂、傷、欠損、動作異常、異音、異常振動、温度異常、漏えい電流、漏えいガス、等）の予兆を検知</t>
  </si>
  <si>
    <t>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t>
  </si>
  <si>
    <t>・サイズ：
　37cm×5cm×5cm（出荷時）
・重量（g）：380ｇ（電池含む）　
・取得頻度（回数/s、回数/m、回数/h、常時、等）：6回/h
・測距精度（mm）：±0.1mm
・測定距離（mm）：-20.00mm ~＋20.00mm（１軸方向のみ）
・防水等級（IPX1～IPX8）：IPx6相当（暴噴流に対して保護）
・動作環境温度（℃～℃）：-20℃～60℃
・遠隔操作機能（有/無）：有
・稼働時間（h）：約5年</t>
  </si>
  <si>
    <t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③参考URL
なし
④投資対効果
今後、地震発生時は、計測結果に基づくパトロールの優先順位を定めることができる。
</t>
    <rPh sb="117" eb="119">
      <t>サンコウ</t>
    </rPh>
    <phoneticPr fontId="3"/>
  </si>
  <si>
    <t>①発注者
官公庁
②概要
橋梁補修工事の効果を確認するため、センサーを設置し、橋台と橋桁および橋桁間の変位を遠隔でモニタリングする。
③参考URL
なし
④投資対効果
補修工事による変位量の抑制効果を確認できた。</t>
    <rPh sb="68" eb="70">
      <t>サンコウ</t>
    </rPh>
    <phoneticPr fontId="3"/>
  </si>
  <si>
    <t>特許登録　
発明の名称：計測装置
特許番号：特許第7285361号
特許出願
発明の名称：監視システム、監視方法及び監視プログラム
特許番号：特願2022-111928
発明の名称：監視システム
特許番号：特願2022-111970</t>
    <rPh sb="22" eb="24">
      <t>トッキョ</t>
    </rPh>
    <phoneticPr fontId="3"/>
  </si>
  <si>
    <t>03-5435-3560 平⽇9:00-17:00　
メールアドレス：inframanagement@pasco.co.jp</t>
  </si>
  <si>
    <t>大分県別府市石垣東10丁目6-12
ブルームビルⅡ3F-W号室</t>
  </si>
  <si>
    <t xml:space="preserve">11インチiPad Pro
・サイズ（長さ24.76cm×幅17.85cm×高さ0.59cm）
・重量（466g）
https://www.apple.com/jp/ipad-pro/specs/
iPhone 14
・サイズ（長さ14.67cm×幅7.15cm×高さ0.78cm）
・重量（172g）
https://www.apple.com/jp/iphone-14/specs/
など、iPad・iPhone各機器のスペックによる
</t>
  </si>
  <si>
    <t>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DX化により会社での作業が大幅に軽減され効率化が図れている。また、「調査員ぷらす」で撮影されたデータは撮影日時や場所が記録・保存され画像を修正したらわかるようになっており信憑性のある画像となっている。
③参考URL
なし
④投資対効果
調査及び内部作業の削減及び所有者への確認時期の早期化の効果が得られたとの報告を受けた。</t>
    <rPh sb="232" eb="234">
      <t>サンコウ</t>
    </rPh>
    <phoneticPr fontId="3"/>
  </si>
  <si>
    <t>ケイエイキカクブケンチョウサブ ムラクチヒトミ</t>
  </si>
  <si>
    <t xml:space="preserve">ISO9001:2015
ISO14001:2015
</t>
  </si>
  <si>
    <t>車両を走行して地中のデータを取得するものであり、法令に従って運転者が操縦することで移動する。</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</si>
  <si>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取得したレーダーデータを専門技術者がAIを使い三次元で解析し、地中の空洞や埋設物の正確な位置、コンクリート構造物内部の劣化状況を診断する</t>
  </si>
  <si>
    <t>代表事例：電磁波センサ（地中レーダー）による空洞探査技術【陥没予防マップ】
①発注者
A市
②概要
電磁波センサ（地中レーダー）による地下情報のデジタルデータ取得およびデータ解析による空洞箇所の把握。データ取得箇所や空洞箇所等の情報をオンラインGISに整理。
③参考URL
なし
④投資対効果
道路陥没の予防を通じて陥没事故に伴う人的・物的被害の減少、交通ネットワークの障害による市民生活への影響を低減した。</t>
    <rPh sb="131" eb="133">
      <t>サンコウ</t>
    </rPh>
    <phoneticPr fontId="3"/>
  </si>
  <si>
    <t>日本国</t>
    <rPh sb="0" eb="2">
      <t>ニホn</t>
    </rPh>
    <rPh sb="2" eb="3">
      <t>クニ</t>
    </rPh>
    <phoneticPr fontId="3"/>
  </si>
  <si>
    <t>東京都港区北青山2-14-4 
the ARGYLE aoyama 6階</t>
  </si>
  <si>
    <t>https://www.skydio.com/ja-jp/</t>
  </si>
  <si>
    <t>・センサータイプ：Sony IMX577 1/2.3” 12.3MP CMOS
・センサー画素数：12.3MP(1,230万画素)
その他詳細は前設問に記載の製品ページを参照ください。</t>
  </si>
  <si>
    <t>米国</t>
    <rPh sb="0" eb="2">
      <t>ベイコク</t>
    </rPh>
    <phoneticPr fontId="3"/>
  </si>
  <si>
    <t>米国カリフォルニア州</t>
    <rPh sb="0" eb="2">
      <t>ベイコク</t>
    </rPh>
    <phoneticPr fontId="3"/>
  </si>
  <si>
    <t>米国カリフォルニア州法</t>
    <rPh sb="10" eb="11">
      <t>ホウ</t>
    </rPh>
    <phoneticPr fontId="3"/>
  </si>
  <si>
    <t>法人名：Skydio Inc.
設立国：米国</t>
    <rPh sb="0" eb="2">
      <t>ホウジン</t>
    </rPh>
    <rPh sb="2" eb="3">
      <t>メイ</t>
    </rPh>
    <rPh sb="16" eb="18">
      <t>セツリツ</t>
    </rPh>
    <rPh sb="18" eb="19">
      <t>コク</t>
    </rPh>
    <rPh sb="20" eb="22">
      <t>ベイコク</t>
    </rPh>
    <phoneticPr fontId="3"/>
  </si>
  <si>
    <t>①実施者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3"/>
  </si>
  <si>
    <t>東京都千代田区大手町2-7-1 
TOKIWAブリッジB2階 TOKIWA GARAGE内 区画2</t>
  </si>
  <si>
    <t>・サイズ（⻑さ(cm)×幅(cm)×⾼さ(cm)）：2.5cm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-10℃～35℃
・暗視補正機能（有/無）: 無
・遠隔操作機能（有/無）: 無
・稼働時間（h）: 35分
・防爆記号（構造規格/国際整合防爆指針のいずれかで記載してください）: 無</t>
  </si>
  <si>
    <t>RICOH THETA X
・サイズ：51.7mm×136.2mm×29.0mm
・重量：170g
・画角：360°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・重量：68g
・ズーム：単焦点
・最大解像度：4K
・フレームレート：30fps
・取得頻度：常時
・防水等級：IP67
・防塵等級：IP67
・動作環境温度：-20℃～45℃
・暗視補正機能：無
・遠隔操作機能：有
・稼働時間：制限なし</t>
  </si>
  <si>
    <t>認証情報のみ米国のデータセンタを利用</t>
    <rPh sb="6" eb="8">
      <t>ベイコク</t>
    </rPh>
    <phoneticPr fontId="3"/>
  </si>
  <si>
    <t>デジタルサービスカイハツホンブ サイトウダイスケ</t>
  </si>
  <si>
    <t>兵庫県神戸市中央区栄町通2丁目4-7</t>
    <rPh sb="0" eb="3">
      <t>ヒョウゴケン</t>
    </rPh>
    <phoneticPr fontId="3"/>
  </si>
  <si>
    <t>0件</t>
    <rPh sb="1" eb="2">
      <t>ケン</t>
    </rPh>
    <phoneticPr fontId="3"/>
  </si>
  <si>
    <t>エヌティティビズリンク</t>
  </si>
  <si>
    <t>東京都文京区小石川1丁目4番1号　
住友不動産後楽園ビル</t>
  </si>
  <si>
    <t>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25mm × 34mm × 34mm
　本体ユニット： 66mm × 12mm × 60mm
・本体従量：
　カメラヘッド部　約29.5g (ケーブル含まず)
　本体ユニット部　約46.0g (ケーブル含まず)
・防塵/防水性能：　IP67(カメラヘッド部分のみ)
・電源電圧：　DC5V ±5% (USBより給電)
・消費電力：　Max.2.6W
・動作保証温度：　-5℃～40℃
スマートフォン/タブレット
【Android】
・CPU： Qualcomm® Snapdragon™ 8XX
・メモリ：4GB
「2024年1月現在」</t>
  </si>
  <si>
    <t>東京都目黒区下目黒1-7-1 
パスコ目黒さくらビル</t>
  </si>
  <si>
    <t>大阪府大阪市中央区久太郎町2-4-31</t>
    <rPh sb="0" eb="3">
      <t>オオサカフ</t>
    </rPh>
    <phoneticPr fontId="3"/>
  </si>
  <si>
    <t>【路面検査コンパクトユニット（3Dカメラ）】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</si>
  <si>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①発注者
国土交通省地方整備局、都道府県、市町村
②概要
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t>
    <rPh sb="1" eb="4">
      <t>ハッチュウシャ</t>
    </rPh>
    <rPh sb="26" eb="28">
      <t>ガイヨウ</t>
    </rPh>
    <phoneticPr fontId="3"/>
  </si>
  <si>
    <t>①発注者
東京都
②概要
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t>
    <rPh sb="1" eb="4">
      <t>ハッチュウシャ</t>
    </rPh>
    <rPh sb="10" eb="12">
      <t>ガイヨウ</t>
    </rPh>
    <phoneticPr fontId="3"/>
  </si>
  <si>
    <t>Skydio Inc</t>
  </si>
  <si>
    <t>操作用機器（コントローラー）と観測機器（ドローン、移動ロボット、等）を無線接続し、現場の担当者により遠隔操作</t>
  </si>
  <si>
    <t>ニシニホンロボットドローンセンターチョウ イトウオサム</t>
  </si>
  <si>
    <t xml:space="preserve">0000000000000
</t>
  </si>
  <si>
    <t>・サイズ（長さ：223mm×幅237mm×高さ74mm）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t>
  </si>
  <si>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</si>
  <si>
    <t>①発注者
XX県
②概要
XX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t>
    <rPh sb="1" eb="4">
      <t>ハッチュウシャ</t>
    </rPh>
    <rPh sb="10" eb="12">
      <t>ガイヨウ</t>
    </rPh>
    <phoneticPr fontId="3"/>
  </si>
  <si>
    <t>①発注者
倉庫業者
②概要
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t>
    <rPh sb="1" eb="4">
      <t>ハッチュウシャ</t>
    </rPh>
    <rPh sb="8" eb="9">
      <t>シャ</t>
    </rPh>
    <rPh sb="11" eb="13">
      <t>ガイヨウ</t>
    </rPh>
    <phoneticPr fontId="3"/>
  </si>
  <si>
    <t>①発注者
XX区
②概要
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t>
    <rPh sb="1" eb="4">
      <t>ハッチュウシャ</t>
    </rPh>
    <rPh sb="10" eb="12">
      <t>ガイヨウ</t>
    </rPh>
    <phoneticPr fontId="3"/>
  </si>
  <si>
    <t>機械警備事業部 機械営業室 清宮敬太</t>
    <rPh sb="14" eb="16">
      <t>セイミヤ</t>
    </rPh>
    <phoneticPr fontId="3"/>
  </si>
  <si>
    <t>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t>
  </si>
  <si>
    <t>画像撮影ユニット
・視認可能ひび割れ幅	取得画像から0.3mmを視認可能
・点検スピード	33.3m2/min（カメラ1台当たり）</t>
  </si>
  <si>
    <t>東京都渋谷区桜丘町26-1 
セルリアンタワー10階</t>
  </si>
  <si>
    <t>・操作用機器（コントローラー）と観測機器（ドローン、移動ロボット、等）を無線接続し、現場の担当者により遠隔操作
（※APIにてメーター読み取り機能を実装した場合）
・機器を携帯または装備し、確認対象の付近に持ち込み</t>
  </si>
  <si>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
機器名：Skydio X10
・サイズ（長さ65.0cm×幅78.9cm×高さ14.4cm） 
・重量（2.11kg）
・稼働時間（最大40分）
・移動速度（72km/h）
・制御可能距離（※LTE対応予定）
・操作性（前後/左右/上下）
・防水等級（IPX5） 
・防塵等級（IP5X）
・動作環境温度（-20℃～45℃）
・リモートID適合状況（適合している）</t>
  </si>
  <si>
    <t>点検現場での実証/実装例
①発注者
エヌ・ティ・ティ・コミュニケーションズ株式会社、株式会社建設技術研究所（実施協力）
②概要
砂防堰堤の撮影データを3Dモデル化し、経年や災害被害による変状を確認できた
③参考URL
https://www.docomosky.jp/skydio/skydio-3d-scan/</t>
    <rPh sb="14" eb="16">
      <t>ハッチュウ</t>
    </rPh>
    <phoneticPr fontId="3"/>
  </si>
  <si>
    <t>①発注者
大阪市高速電気軌道
②概要
ホームの天井内にある狭い空間でも飛行できる小型のドローンを使用し、駅の天井内の点検を行う。
約40駅に導入。
人が天井内に入って点検する従来の方法より手間が少なく、安全性も高い。</t>
    <rPh sb="1" eb="3">
      <t>ハッチュウ</t>
    </rPh>
    <rPh sb="3" eb="4">
      <t>シャ</t>
    </rPh>
    <rPh sb="16" eb="18">
      <t>ガイヨウ</t>
    </rPh>
    <phoneticPr fontId="3"/>
  </si>
  <si>
    <t>①発注者
日本製鉄株式会社
②概要
高度経済期に建設・整備されたプラント設備において、設備老朽化や人手不足による整備作業負荷とコストの増大が顕在化しており、日本製鉄においても様産業基盤のDX化による「機械化・遠隔化・自動化」の推進が喫緊の課題です。弊社は共同で解決方法実現する新しい手法確立を実現しています。</t>
    <rPh sb="1" eb="3">
      <t>ハッチュウ</t>
    </rPh>
    <rPh sb="3" eb="4">
      <t>シャ</t>
    </rPh>
    <rPh sb="15" eb="17">
      <t>ガイヨウ</t>
    </rPh>
    <phoneticPr fontId="3"/>
  </si>
  <si>
    <t>東京都港区赤坂4丁目1番1号
SHIMA赤坂ビル</t>
  </si>
  <si>
    <t>472T00011 / 472T00023</t>
  </si>
  <si>
    <t>https://go.vuzix.jp/aboutm400</t>
  </si>
  <si>
    <t>・要素技術（製品・サービス）の名称⑥：音声認識技術（M400スマートグラス）
・型番：記載なし
・製造業者名：Vuzix Corporation
・フリガナ：ビュージックス
・法人番号：0000000000000
・所在地：25 Hendrix Rd Ste A WEST HENRIETTA, NY 14586-9205 USA
・要素技術（製品・サービス）の名称⑦：画像認識技術（M400スマートグラス）
・型番：記載なし
・製造業者名：Vuzix Corporation
・フリガナ：ビュージックス
・法人番号：0000000000000
・所在地：25 Hendrix Rd Ste A WEST HENRIETTA, NY 14586-9205 USA
・要素技術（製品・サービス）の名称⑧：オンライン学習技術（M400スマートグラス）
・型番：記載なし
・製造業者名：Vuzix Corporation
・フリガナ：ビュージックス
・法人番号：0000000000000
・所在地：25 Hendrix Rd Ste A WEST HENRIETTA, NY 14586-9205 USA
・要素技術（製品・サービス）の名称⑨：電子的な情報通知（スマートグラス）技術（M400スマートグラス）
・型番：記載なし
・製造業者名：Vuzix Corporation
・フリガナ：ビュージックス
・法人番号：0000000000000
・所在地：25 Hendrix Rd Ste A WEST HENRIETTA, NY 14586-9205 USA
・要素技術（製品・サービス）の名称⑩：システムの遠隔制御技術（M400スマートグラス）
・型番：記載なし
・製造業者名：Vuzix Corporation
・フリガナ：ビュージックス
・法人番号：0000000000000
・所在地：25 Hendrix Rd Ste A WEST HENRIETTA, NY 14586-9205 USA</t>
    <rPh sb="40" eb="42">
      <t>カタバン</t>
    </rPh>
    <rPh sb="43" eb="45">
      <t>キサイ</t>
    </rPh>
    <rPh sb="207" eb="209">
      <t>カタバン</t>
    </rPh>
    <rPh sb="210" eb="212">
      <t>キサイ</t>
    </rPh>
    <rPh sb="380" eb="382">
      <t>キサイ</t>
    </rPh>
    <rPh sb="560" eb="562">
      <t>キサイ</t>
    </rPh>
    <rPh sb="732" eb="734">
      <t>キサイ</t>
    </rPh>
    <phoneticPr fontId="3"/>
  </si>
  <si>
    <t>・サイズ（⻑さ(cm)×幅(cm)×⾼さ(cm)） 15.5cm x 6.5cm x 2.4cm
・重量（g） 68g
・最⼤解像度（p） 1,080p
・フレームレート（fps） 4k 30fps or 1,080p 60fps
・防⽔等級（IPX1〜IPX8） IP67相当
・防塵等級（IP0X〜IP6X） IP67相当
・動作環境温度（℃〜℃） 0ºC ～35ºC
・遠隔操作機能（有/無） 有
・稼働時間（h） 1h~10h
・防爆記号（構造規格/国際整合防爆指針のいずれかで記載してください）：なし
https://www.vuzix.com/pages/compare-smart-glasses</t>
  </si>
  <si>
    <t>①発注者
某エレベーターメンテナンス企業
②概要
ハンズフリーで作業に集中できるスマートグラスの導入テストを数年前から実施。
ハード面・遠隔システムの高性能化が進んだことで、活用効果を期待できると判断し、2022年5月より本格的に導入を開始。</t>
    <rPh sb="1" eb="4">
      <t>ハッチュウシャ</t>
    </rPh>
    <rPh sb="22" eb="24">
      <t>ガイヨウ</t>
    </rPh>
    <phoneticPr fontId="3"/>
  </si>
  <si>
    <t>①発注者
〇〇県の果物生産
②概要
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t>
    <rPh sb="1" eb="4">
      <t>ハッチュウシャ</t>
    </rPh>
    <rPh sb="15" eb="17">
      <t>ガイヨウ</t>
    </rPh>
    <phoneticPr fontId="3"/>
  </si>
  <si>
    <t>①発注者
税関
②概要
貨物の検査を担当する職員がスマートグラスをかけることで検査の様子が遠くにいる人にも映像で共有され、ベテラン職員が遠隔から検査のポイントを指示することで業務負担軽減につながっています。</t>
    <rPh sb="1" eb="4">
      <t>ハッチュウシャ</t>
    </rPh>
    <rPh sb="5" eb="7">
      <t>ゼイカン</t>
    </rPh>
    <rPh sb="9" eb="11">
      <t>ガイヨウ</t>
    </rPh>
    <rPh sb="87" eb="91">
      <t>ギョウムフタン</t>
    </rPh>
    <rPh sb="91" eb="93">
      <t>ケイゲン</t>
    </rPh>
    <phoneticPr fontId="3"/>
  </si>
  <si>
    <t>無し</t>
    <rPh sb="0" eb="1">
      <t>ナ</t>
    </rPh>
    <phoneticPr fontId="3"/>
  </si>
  <si>
    <t>①発注者
国土交通省地方整備局、都道府県、市町村
②概要
管理する道路の3次元空間データを計測し、Viwerデータを納品した。納品したデータは道路の維持管理業務での現場確認に用いられており、業務の効率化に貢献している。</t>
    <rPh sb="1" eb="4">
      <t>ハッチュウシャ</t>
    </rPh>
    <rPh sb="26" eb="28">
      <t>ガイヨウ</t>
    </rPh>
    <phoneticPr fontId="3"/>
  </si>
  <si>
    <t>①発注者
国土交通省地方整備局
②概要
国土交通省地方整備局が管理する法面箇所においてMMSで計測し、現況を確認するとともに、過去データとの二時期差分によりはらみだし箇所を特定し、報告を行った。</t>
    <rPh sb="1" eb="4">
      <t>ハッチュウシャ</t>
    </rPh>
    <rPh sb="17" eb="19">
      <t>ガイヨウ</t>
    </rPh>
    <phoneticPr fontId="3"/>
  </si>
  <si>
    <t>大日本印刷株式会社</t>
    <rPh sb="5" eb="7">
      <t>カブシキ</t>
    </rPh>
    <rPh sb="7" eb="9">
      <t>カイシャ</t>
    </rPh>
    <phoneticPr fontId="3"/>
  </si>
  <si>
    <t>BIPROGY株式会社</t>
    <rPh sb="7" eb="11">
      <t>カブシキカイシャ</t>
    </rPh>
    <phoneticPr fontId="3"/>
  </si>
  <si>
    <t>①発注者
介護事業者
②概要
工場内部監査のために使用
③参考URL
なし
④投資対効果
定性効果（監査業務の効率化に寄与）</t>
    <rPh sb="1" eb="4">
      <t>ハッチュウシャ</t>
    </rPh>
    <phoneticPr fontId="3"/>
  </si>
  <si>
    <t>090-9974-8002 平日9:00-18:00
sakamoto-y10@mail.dnp.co.jp</t>
  </si>
  <si>
    <t>・デジタルデータを活用した鉄筋出来形計測の実施要領（案）(国土交通省）</t>
    <rPh sb="29" eb="34">
      <t>コクドコウツウショウ</t>
    </rPh>
    <phoneticPr fontId="3"/>
  </si>
  <si>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</si>
  <si>
    <t>（非公開）</t>
    <rPh sb="1" eb="4">
      <t>ヒコウカイ</t>
    </rPh>
    <phoneticPr fontId="3"/>
  </si>
  <si>
    <t>ジギョウカイハツトウカツホンブ イジチマサユキ</t>
  </si>
  <si>
    <t>Meister Apps AI画像自動検査パッケージ</t>
  </si>
  <si>
    <t>良品モデルと検査対象画像を比較し、製品について良品か不良品かの判定を行います。</t>
  </si>
  <si>
    <t>・サイズ 223mm×273mm×74mm（L×W×H） ※バッテリ装着時
・重量 約800ｇ（バッテリ含む）
・飛行可能時間 27分
・最高飛行速度 58km/h
・最大耐風速 11m/s
・最大高度 500m
・可用温度範囲 -5℃～40℃</t>
  </si>
  <si>
    <t>センサー Sony IMX577 1/2.3 CMOS
解像度(静止画) 1,200万画素（4,056×3,040)
解像度（動画） 4K60fps</t>
  </si>
  <si>
    <t xml:space="preserve">■費用は要求仕様に応じて御見積となります。
■お問い合わせページ：https://kddi.smartdrone.co.jp/contact-list/contact/
</t>
  </si>
  <si>
    <t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■そのうえで、skydio2+導入においては、通信の確保・電源の確保・離発着場所の確保をはじめ各種制約事項がございます
■お問い合わせページ：https://kddi.smartdrone.co.jp/contact-list/contact/
</t>
  </si>
  <si>
    <t>Parrot ANAFi AiはWiFiに加えてLTE上空利用に対応。4800万画素・6倍ズームのカメラを搭載しており、高精細な撮影を実施可能。雨天時の防水性を保証し困難な飛行条件にも耐えれる設計。</t>
  </si>
  <si>
    <t xml:space="preserve">・画角       ：水平方向の視野（HFOV) 68°
・ズーム    ：6倍
・ロスレス : 最大 4 倍 (1,080p),2 倍 (4K UHD)
・最大解像度：4K UHD: 3,840x2,160
　　　　 　      1,080 p: 1,920x1,080
・フレームレート：
4K UHD：24/25/30/48/50/60 fps
1080p：24/25/30/48/50/60/90/100/120 fps
HDR 10：4K UHD/1080p - 24/25/30 fps
・防水：IP3
・防塵：IP5
・動作環境：-10℃～40℃
</t>
  </si>
  <si>
    <t>機体販売実績：77台（レンタル含む） 飛行請負い件数：30件 スクール受講者数：80名 ※2024年3月時点</t>
  </si>
  <si>
    <t>防災訓練、遠隔映像伝送
①発注者
北海道 自治体
②概要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災害発生時の状況調査に要する時間の大幅短縮</t>
  </si>
  <si>
    <t>夜間空撮
①発注者
山形県 自治体
②概要
花火大会の様子を、ANAFI Aiにより空撮を実施
4800万画素のカメラにより、高精細な画像を撮影可能。
③参考URL
https://www.nttedt.co.jp/post/anafi-yamagata-20230819</t>
  </si>
  <si>
    <t>写真測量
①発注者
建設会社
②概要
ANAFI Aiを用いて建設地における写真測量を実施
対象のエリアに対し、飛行ルートを設定。フロント・サイドオーバーラップ率を自動で計算できるため、オルソ画像化および点群データ処理が容易に実施可能
③参考URL
なし
④投資対効果
これまでの測量と比較し、広範囲のエリアを短時間で測定可能</t>
    <rPh sb="119" eb="121">
      <t>サンコウ</t>
    </rPh>
    <phoneticPr fontId="3"/>
  </si>
  <si>
    <t>画角   ：水平方向の視野（HFOV）：68°
ズーム：3倍
解像度（静止画)：1,200万画素（4,056×3,040ピクセル）
最大フレームレート：
3,840×2,160　60/30/48/24fps
1,920×1,080　120/60/30fps
動作環境温度：-5℃～40℃</t>
  </si>
  <si>
    <t>機体販売実績：69台 飛行請負い件数：50件 スクール受講者数：360名(2024年3月時点)</t>
    <rPh sb="9" eb="10">
      <t>ダイ</t>
    </rPh>
    <rPh sb="41" eb="42">
      <t>ネン</t>
    </rPh>
    <rPh sb="43" eb="44">
      <t>ガツ</t>
    </rPh>
    <rPh sb="44" eb="46">
      <t>ジテン</t>
    </rPh>
    <phoneticPr fontId="3"/>
  </si>
  <si>
    <t>機体販売実績：2台　飛行請負い件数：5件以上　</t>
    <rPh sb="8" eb="9">
      <t>ダイ</t>
    </rPh>
    <phoneticPr fontId="3"/>
  </si>
  <si>
    <t xml:space="preserve">発電所の巡回点検
①発注者
県、企業局
②概要
水力発電所において、Skydio2+およびSkydioDockを活用した巡回点検の効率化を実現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t>
  </si>
  <si>
    <t>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</si>
  <si>
    <t>【機体購入・レンタル】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t>
  </si>
  <si>
    <t xml:space="preserve">記載なし
</t>
    <rPh sb="0" eb="2">
      <t>キサイ</t>
    </rPh>
    <phoneticPr fontId="3"/>
  </si>
  <si>
    <t xml:space="preserve">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ディスプレイ：2インチ LCD ディスプレイ(H240 x W320)
通信：LTE通信（NTTドコモのMVNO回線） / Wi-Fi接続可能
Bluetooth：Bluetooth 4.2(HFP/HSP)
バッテリー容量：4,200mAh(取り外し不可)
バッテリー駆動時間：最大8 時間
ACアダプタ：DC5V/2A
測位衛星システム：GPS
防爆仕様：無し
</t>
  </si>
  <si>
    <t>東京都港区芝浦三丁目1番21号 
msb Tamachi 田町ステーションタワーS 23階</t>
  </si>
  <si>
    <t>技術基準適合証明（電波法、電気通信事業法）を取得したBLE/LTEモジュールを利用
Bluetooth Sig（ロゴ認証）</t>
  </si>
  <si>
    <t>通信方式 Bluetooth 5.0/LTE Cat.1
上り(Uplink) 単体で動作
下り(Downlink) BLE-LTE Router経由
外形寸法 125.5mmx 139.9mm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-10℃～50℃
使用湿度範囲 20%~80%
難焼性主に素材としてPC UL94 V0を採用</t>
  </si>
  <si>
    <t xml:space="preserve">クラウド基盤はMicrosoft Azure（国内リージョン）を採用し、物理的セキュリティはMicrosoft Azureの基準に準拠
</t>
  </si>
  <si>
    <t>IoTカメラ（非防爆カメラと防爆カメラ）を利用したAI技術（文字認識技術；計器の値を読取）</t>
  </si>
  <si>
    <t>東京都港区浜松町1丁目9-3 
NABEYA東京ビル2F</t>
  </si>
  <si>
    <t>IoTカメラ・非防爆カメラはLiLz Cam LTE, LiLz Cam BLE(BLE/LTE Router), 防爆カメラはLC-EX10。AI技術はLiLz Gauge。</t>
  </si>
  <si>
    <t>産業・社会インフラの目視巡回点検を自動化するシステム。電源不要、配線・設置工事・ネット環境不要で、市販の金具を使いDIYにて通常あるいは防爆対応のIoTカメラを現場の計器の前に設置＆計器を撮影し、取得した計器画像をAIで自動読取（数値化・データ化）する。異常時は警告の発信も行う。</t>
  </si>
  <si>
    <t xml:space="preserve">危険エリア（防爆エリア）での認証（IECEx/JpEx＝Ex ic IIC T6(or T4) Gc、Ex ic IIC T135℃ Dc）（ATEX＝II 3G Ex ic IIC T6(or T4)  Gc、II 3D Ex ic IIIC T135℃ Dc）を4月に取得予定
</t>
  </si>
  <si>
    <t>非防爆カメラ:LCAM-L11（LiLz Cam LTE）、LCAM-B11（LiLz Cam BLE)&amp;BBLTR1-LP（BLE-LTE Router）、
防爆カメラ:LC-EX10</t>
  </si>
  <si>
    <t>東京都港区浜松町1丁目9-3 NABEYA東京ビル2F</t>
  </si>
  <si>
    <t>関連動画はこちら（ https://www.youtube.com/watch?v=FN27Q9Lbcuk ）。
市販の金具を使いDIYにて非防爆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AIで各計器の自動読取を設定すれば、自動で計器の（針の位置など）値が数値化・データ化されクラウドへデータが蓄積されていく（現状データ容量に限界無し）。LiLz Gaugeのデータは他システムとAPI連携が可能（APIは無料公開）で、例えばPI System（パイシステム）、電子帳票ツールの「i-Reporter( https://i-reporter.jp/ )」や「MENTENA（https://lp.mentena.biz/）」と連携している。</t>
    <rPh sb="70" eb="73">
      <t>ヒボウバク</t>
    </rPh>
    <phoneticPr fontId="3"/>
  </si>
  <si>
    <t>カメラの寸法：非防爆カメラ＝125.5mmx 139.9mmx 24.5mm、防爆カメラ＝130.2mmx 156.0mmx 26.1mm
重量：非防爆カメラ＝約350ｇ、防爆カメラ＝約550ｇ。
稼働時間：1日3回の撮影で電池が3年（再充電可能）。
画角：68.7°
画像取得頻度は最大で144回／1日＝10分に1度、最小は1回／1日。
測定距離は計器側の新旧や汚れの付着などで変わるため明確なコメントが難ですが、100mmの計器を利用した測定距離に関する試験データはあります。
防水防塵：IP65
動作環境温度：-10℃～60℃
遠隔操作は、「EV＝露光値」「フラッシュなど光の調節」など一部の調整は可能。近々に、撮影間隔・画質の調整も遠隔操作可能になる予定。
防爆記号：IECEx/JpEx＝Ex ic IIC T6(or T4) Gc、Ex ic IIC T135℃ Dcを取得予定。</t>
  </si>
  <si>
    <t>取得したデータの変化量を分析することで経年劣化状況（亀裂、傷、欠損、動作異常、異音、異常振動、温度異常、漏えい電流、漏えいガス、等）を検出。
取得したデータの傾向分析から経年劣化の予兆を行うAIの実装も開発工程には入っています。</t>
  </si>
  <si>
    <t>計器画像データから数値化された値が動作異常（しきい値を超えた）の場合に警告メール等を発信。日々の運用で警告が多い場合には、動作異常や漏洩の可能性を察知可能。</t>
    <rPh sb="75" eb="77">
      <t>カノウ</t>
    </rPh>
    <phoneticPr fontId="3"/>
  </si>
  <si>
    <t xml:space="preserve">初期導入費用：
非防爆カメラ（LiLz Cam LTE, LiLz Cam BLE(BLE-LTE Router) ）：オープン価格
防爆カメラ（LC-EX10）：オープン価格
クラウドサービス：Lightプラン＝１台につき3,800円／月・同Standardプラン5,800円／月、同Professionalプラン9,800円／月
他、DIY設置用の金具：2,000円~5,000円
</t>
  </si>
  <si>
    <t>①共通
環境温度：-10℃～60℃
防塵防水の規格：IP65（水中では使えないが台風などの環境下では使用可能）
②通信
非防爆カメラの通信は（現状）NTTドコモのLTE閉域網のみ。（同社LTEが不通の箇所では使えない。）
防爆カメラの通信は、NTTドコモ・ソフトバンク・auの3社のLTE閉域網に対応
③防爆カメラの防爆エリア対応
ゾーン2（ゾーン0とゾーン1では使えない）。</t>
  </si>
  <si>
    <t>遠い所・高所・暗所などの目視巡回点検を、安価＆簡単な初回設定で自動化・リモート化
（電源不要、配線・設置工事・ネット環境不要。カメラを市販の金具でDIYで置くだけで、当日から現場をデジタル化）
①初期投資が安価
➡3年間 電池が持続（再充電可能）するIoTカメラと、DIY用の金具のみ
②初期手続きが簡単
➡IoTカメラを対象箇所に置いてカメラの設定～机上で計器読取AIを設定するだけ。UIも分かり易く、計器読取AIの設定も簡単
③通常のAI企業は「計器読取AIのみ提供」だが、当社はソフト（AI等）とハード（カメラ・ルータ）両方を、LiLz Gaugeというワンストップでご提供のため、初期設定の簡易は随一
④i-reporter, MENTENA, パイシステム（PI system）等、外部システムと連携可能</t>
  </si>
  <si>
    <t>IoTカメラ（サーモカメラ）を利用したAI技術（色から温度を検知し閾値の管理や警告などを自動発信）</t>
  </si>
  <si>
    <t>市販の金具を使いDIY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AIで温度管理を設定すれば、自動で温度が数値化・データ化されクラウドへデータが蓄積されていく（現状データ容量に限界無し）。LiLz Gaugeのデータは他システムとAPI連携が可能（APIは無料公開）で、例えばPI System（パイシステム）、電子帳票ツールの「i-Reporter( https://i-reporter.jp/ )」や「MENTENA（https://lp.mentena.biz/）」と連携している。</t>
  </si>
  <si>
    <t>画像データから数値化された値が動作異常（しきい値を超えた）の場合に警告メール等を発信。日々の運用で警告が多い場合には、動作異常や漏洩の可能性を察知可能。</t>
    <rPh sb="73" eb="75">
      <t>カノウ</t>
    </rPh>
    <phoneticPr fontId="3"/>
  </si>
  <si>
    <t xml:space="preserve">初期導入費用：
サーモカメラ（LiLz Cam-Th ）：オープン価格
クラウドサービス：Basic＝1台につき6,800円／月～
他、DIY設置用の金具：2,000円～5,000円程度
</t>
  </si>
  <si>
    <t>遠い所・高所・暗所などの目視巡回点検を、安価＆簡単な初回設定で自動化・リモート化
（電源不要、配線・設置工事・ネット環境不要。カメラを市販の金具でDIYで置くだけで、当日から現場をデジタル化）
①初期投資が安価
➡3年間 電池が持続（再充電可能）するIoTカメラと、DIY用の金具のみ
②初期手続きが簡単
➡IoTカメラを対象箇所に置いてカメラの設定～机上で温度管理AIを設定するだけ。UIも分かり易く、AIの設定も簡単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</si>
  <si>
    <t>【カメラスペック】
撮像素子 1/4インチCMOS color
有効画素数/フレームレート　1,280x720/30fps
レンズ	2.28mm/F2.0
画角 H=98°98'；V=67°26'；D=132°9'
被写界深度 FID 120mm-100mm-160mm
保管温度範囲 -30℃～60℃
動作温度範囲 -10℃～60℃</t>
  </si>
  <si>
    <t>愛知県一宮市真清田1丁目3-18 
グロリアス本町7F</t>
  </si>
  <si>
    <t>https://airm.co.jp/</t>
  </si>
  <si>
    <t>https://airm.co.jp/product.html
https://www.youtube.com/watch?v=Nino4yfT4po&amp;t=4s</t>
  </si>
  <si>
    <t>愛知県一宮市真清田1丁目3-18 グロリアス本町7F</t>
  </si>
  <si>
    <t>撮影に用いるカメラ
サイズ 直径：60mm 高さ：245mm
重量　250ｇ
レンズ　800MP CMOS×25レンズ、F2.2
解像度　約1億2000万画素（全周写真）
照明光度　1,200lm
防水機能　なし
通信規格　Wi-Fi</t>
  </si>
  <si>
    <t>過去データと取得したデータとの差分分析をすることで、経年劣化状況（亀裂、傷、欠損、動作異常、異音、異常振動、温度異常、漏えい電流、漏えいガス、等）を検出
図面上に劣化度具合に応じて着色することが可能。構造物の損傷傾向を把握可能。</t>
  </si>
  <si>
    <t>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③参考URL
なし
④投資対効果
・現場の撮影管理からアプリ上で行うことにより、転記や写真整理から発生するヒューマンエラーをなくすことができ、報告書内容の精度が向上した。
・損傷の検出率が従来手法と比べ1.2倍程度となった。
・現場作業効率が飛躍的に向上した（桟橋点検において850m2/hr）。
・現場作業時間が減ることにより、船のレンタル費用などの経費を大幅に削減できた。</t>
    <rPh sb="108" eb="110">
      <t>サンコウ</t>
    </rPh>
    <rPh sb="118" eb="121">
      <t>トウシタイ</t>
    </rPh>
    <phoneticPr fontId="3"/>
  </si>
  <si>
    <t>①発注者
橋梁メーカー（国交省発注橋梁新設工事）
②概要
橋梁桁端の塗膜の状態（竣工から3~5年）を確認するため、本技術を導入しその経過を記録している。3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③参考URL
なし
④投資対導入効果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t>
    <rPh sb="204" eb="206">
      <t>サンコウ</t>
    </rPh>
    <rPh sb="214" eb="217">
      <t>トウシタイ</t>
    </rPh>
    <rPh sb="217" eb="219">
      <t>ドウニュウ</t>
    </rPh>
    <phoneticPr fontId="3"/>
  </si>
  <si>
    <t>①発注者
高速道路管理者
②概要
支承回りなどの狭隘部など点検不可となっている箇所の状態確認を行った。
③参考URL
なし
④投資対効果
・本システムと連携するモニタリングが可能なカメラに弊社で作成した特製の照明装置を取り付けて、これまで状態確認ができなかった桁端部や伸縮装置回りの状態の確認を行うことができた。</t>
    <rPh sb="53" eb="55">
      <t>サンコウ</t>
    </rPh>
    <rPh sb="63" eb="66">
      <t>トウシタイ</t>
    </rPh>
    <phoneticPr fontId="3"/>
  </si>
  <si>
    <t>・カメラが防水ではないため、水中での使用はできない。
・水滴がカメラに付着すると、写真がぼやけるため、撮影中のカメラレンズの状態を確認しながら撮影を行うこと。</t>
  </si>
  <si>
    <t>090-9127-0333 
平日9:00-18:00
ishida@airm.co.jp</t>
  </si>
  <si>
    <t>・SATLYS 映像解析AIモデル SDKサービス
　初期費用：50(千円)~
　ライセンス費用：5(千円)/カメラ１台~
・SATLYS 映像解析AIモデル クラウドサービス
　初期費用：52(千円)~
　サービス利用費用：43(千円)~　(※利用規模に応じて別途見積もり)</t>
  </si>
  <si>
    <t>①発注者
豊川市
②概要
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③参考URL
https://www.higashiaichi.co.jp/news/detail/12635
④投資対効果
パトロール人員を5名→3名に削減できた。</t>
    <rPh sb="1" eb="4">
      <t>ハッチュウシャ</t>
    </rPh>
    <rPh sb="10" eb="12">
      <t>ガイヨウ</t>
    </rPh>
    <rPh sb="184" eb="186">
      <t>サンコウ</t>
    </rPh>
    <rPh sb="240" eb="242">
      <t>トウシ</t>
    </rPh>
    <rPh sb="242" eb="243">
      <t>タイ</t>
    </rPh>
    <rPh sb="243" eb="245">
      <t>コウカ</t>
    </rPh>
    <phoneticPr fontId="3"/>
  </si>
  <si>
    <t>・初期設定費用　462,000円（税抜き）
・年間使用量　2,758,800円から（税抜き。LTE通信費込み）。主に車載器台数で変動。</t>
  </si>
  <si>
    <t>京都府京都市中京区西ノ京桑原町1番地</t>
    <rPh sb="0" eb="3">
      <t>キョウトフ</t>
    </rPh>
    <phoneticPr fontId="3"/>
  </si>
  <si>
    <t>京都府京都市中京区西ノ京桑原町1番地</t>
    <rPh sb="0" eb="3">
      <t>キョウトフ</t>
    </rPh>
    <rPh sb="3" eb="5">
      <t>キョウト</t>
    </rPh>
    <phoneticPr fontId="3"/>
  </si>
  <si>
    <t>機器を確認対象の付近に一時的に設置（仮設）
機器を携帯または装備し、確認対象の付近に持ち込み</t>
  </si>
  <si>
    <t>非公開</t>
    <rPh sb="0" eb="3">
      <t>ヒコウカイ</t>
    </rPh>
    <phoneticPr fontId="3"/>
  </si>
  <si>
    <t>①発注者
エンジン部品メーカー
②概要
摺動部品のサーメット溶射加工の皮膜剥離の検査
③参考URL
なし
④投資対効果
従来技術では非破壊で検知できなかった。納入後の不具合低減。</t>
    <rPh sb="1" eb="4">
      <t>ハッチュウシャ</t>
    </rPh>
    <rPh sb="17" eb="19">
      <t>ガイヨウ</t>
    </rPh>
    <rPh sb="44" eb="46">
      <t>サンコウ</t>
    </rPh>
    <rPh sb="54" eb="56">
      <t>トウシ</t>
    </rPh>
    <rPh sb="56" eb="57">
      <t>タイ</t>
    </rPh>
    <rPh sb="57" eb="59">
      <t>コウカ</t>
    </rPh>
    <phoneticPr fontId="3"/>
  </si>
  <si>
    <t>①発注者
大手セラミックスメーカー
②概要
半導体製造装置部品のセラミック溶射加工の皮膜剥離検査、および加工条件探求</t>
    <rPh sb="1" eb="4">
      <t>ハッチュウシャ</t>
    </rPh>
    <rPh sb="19" eb="21">
      <t>ガイヨウ</t>
    </rPh>
    <phoneticPr fontId="3"/>
  </si>
  <si>
    <t>①発注者
公的研究センター
②概要
従来装置を補完する新しい測定原理を採用した装置として試用
③参考URL
なし
④投資対効果
地域企業への貸し出し</t>
    <rPh sb="1" eb="4">
      <t>ハッチュウシャ</t>
    </rPh>
    <rPh sb="15" eb="17">
      <t>ガイヨウ</t>
    </rPh>
    <rPh sb="48" eb="50">
      <t>サンコウ</t>
    </rPh>
    <rPh sb="58" eb="63">
      <t>トウシタイコウカ</t>
    </rPh>
    <phoneticPr fontId="3"/>
  </si>
  <si>
    <t>・機器の購入額（1台）：15,000,000円(税抜)~</t>
  </si>
  <si>
    <t>新たな測定原理のため、超音波探傷やX線検査を補完、打音検査や浸透探傷検査、磁粉探傷検査をデジタル代替できる可能性がある。
超音波探傷が苦手とする表層付近に対して前処理や設置の制約が少なく短時間に比較的広範囲を観察可能。
特にコーティング部材の皮膜剥離エリアの検知を得意とする。
日本非破壊検査協会の機関誌『非破壊検査』2024年2月号にて画期的な技術として紹介されている。
日本工業出版社の『検査技術』2024年1月号、溶接学会誌2023年6月号などにも掲載。</t>
  </si>
  <si>
    <t>分析計測事業部 試験機ビジネスユニット</t>
  </si>
  <si>
    <t>ブンセキケイソクジギョウブ シケンキビジネスユニット</t>
  </si>
  <si>
    <t>問い合わせフォーム
https://www.an.shimadzu.co.jp/products/materials-testing/ultrasonic-optical-flaw-detector/miv-x/index.html</t>
    <rPh sb="0" eb="1">
      <t>ト</t>
    </rPh>
    <rPh sb="2" eb="3">
      <t>ア</t>
    </rPh>
    <phoneticPr fontId="3"/>
  </si>
  <si>
    <t>・サイズ：25cm×15.5cm×3cm 
・重量：4.5kg（センサ本体）
・画角：21.1cm
・解像度： 3.3mm
・動作環境温度：0℃～40 ℃
・遠隔操作：有線</t>
  </si>
  <si>
    <t xml:space="preserve">①発注者
日本非破壊検査株式会社　
②概要
石油精製・石油化学プラントは建設から30年～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③参考URL https://www.jndi.com/special-technology/radiographic-examination/cui-view/
④投資対効果
保温材上から連続透過検査を行い、配管内面・外面（CUI）の腐食・減肉を検出できるので、保温材を剥がす作業が削減された。
</t>
    <rPh sb="1" eb="4">
      <t>ハッチュウシャ</t>
    </rPh>
    <rPh sb="19" eb="21">
      <t>ガイヨウ</t>
    </rPh>
    <rPh sb="42" eb="43">
      <t>ネン</t>
    </rPh>
    <rPh sb="193" eb="195">
      <t>サンコウ</t>
    </rPh>
    <rPh sb="275" eb="280">
      <t>トウシタイコウカ</t>
    </rPh>
    <phoneticPr fontId="3"/>
  </si>
  <si>
    <t>デンシカンエイギョウスイシンブ ハカマタヒデト</t>
  </si>
  <si>
    <t>IoTカメラ（非防爆カメラ・防爆カメラ・サーモカメラ）を利用したAI技術（分類技術；現場の異常を検知）</t>
  </si>
  <si>
    <t>東京都港区浜松町1丁目9-3　
NABEYA東京ビル2F</t>
  </si>
  <si>
    <t>非防爆カメラはLiLz Cam LTE, LiLz Cam BLE(BLE/LTE Router), 防爆カメラはLC-EX10, サーモカメラはLiLz Cam-Th。AI技術はLiLz Guard。</t>
  </si>
  <si>
    <t>防爆カメラについては、危険エリア（防爆エリア）での認証（IECEx/JpEx＝Ex ic IIC T6(or T4) Gc、Ex ic IIC T135℃ Dc）（ATEX＝II 3G Ex ic IIC T6(or T4)  Gc、II 3D Ex ic IIIC T135℃ Dc）を2024年4月に取得予定。</t>
    <rPh sb="148" eb="149">
      <t>ネン</t>
    </rPh>
    <phoneticPr fontId="3"/>
  </si>
  <si>
    <t xml:space="preserve">該当なし
</t>
  </si>
  <si>
    <t>カメラの寸法：
非防爆カメラ＝125.5mm x 139.9mm x 24.5mm
防爆カメラ＝130.2mm x 156.0mm x 26.1mm
サーモカメラ＝125.5mm x 139.9mm x 26mm
重量：
非防爆カメラ＝約350g
防爆カメラ＝約550g
サーモカメラ＝378g
稼働時間：1日3回の撮影で電池が3年（再充電可能）。
画角：68.7°度（サーモカメラは対角71°度、水平51°度
画像取得頻度は最大で144回／1日＝10分に1度、最小は1回／1日。
測定距離は計器側の新旧や汚れの付着などで変わるため明確なコメントが難ですが、100mmの計器を利用した測定距離に関する試験データはあり。
防水防塵：IP65
動作環境温度：公式には-10℃～60℃（サーモカメラは上限75℃）
遠隔操作は、「EV＝露光値」「フラッシュなど光の調節」など一部の調整は可能。近々に、撮影間隔・画質の調整も遠隔操作可能になる予定。
防爆カメラは防爆記号：IECEx/JpEx＝Ex ic IIC T6(or T4) Gc、Ex ic IIC T135℃ Dcを取得予定。</t>
  </si>
  <si>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取得したデータの傾向分析から経年劣化の予兆を行うAIの実装も開発工程には入っています。</t>
  </si>
  <si>
    <t>遠い所・高所・暗所などの目視巡回点検を、安価＆簡単な初回設定で自動化・リモート化
（電源不要、配線・設置工事・ネット環境不要。カメラを市販の金具でDIYで置くだけで、当日 から現場をデジタル化）
①初期投資が安価➡3年間電池が持続（再充電可能）するIoTカメラと、DIY用の金具のみ。ハードウェアは新規追加の可能性もあるが、いずれも「電源不要、配線・設置工事・ネット環境不要」を予定
②初期手続きが簡単➡IoTカメラを対象箇所に置いてカメラの設定～机上で温度管理AIを設定するだけ。UIも分かり易く、AIの設定も簡単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</si>
  <si>
    <t>・ドイツ連邦材料試験所（BAM）発行の認定書
・ISO16371‐1：2011
・ASTM E 2446-23
・ASTM E 2597/2597M-22
・ISO10893-7:2018　
・ISO17636-2:2022
・ASTM E 2007-10:2023
・ASTM E 2776-17:2022
・ASME BPVC section v article 2
・JIS Z 3110
・JIS G 0804</t>
  </si>
  <si>
    <t>①発注者
防衛施設庁
②概要
航空機等防衛装備点検
③参考URL
なし
④投資対効果
不明</t>
    <rPh sb="1" eb="4">
      <t>ハッチュウシャ</t>
    </rPh>
    <rPh sb="12" eb="14">
      <t>ガイヨウ</t>
    </rPh>
    <rPh sb="27" eb="29">
      <t>サンコウ</t>
    </rPh>
    <rPh sb="37" eb="39">
      <t>トウシ</t>
    </rPh>
    <rPh sb="39" eb="40">
      <t>タイ</t>
    </rPh>
    <rPh sb="40" eb="42">
      <t>コウカ</t>
    </rPh>
    <phoneticPr fontId="3"/>
  </si>
  <si>
    <t>①発注者
文化庁
②概要
国立博物館、文化財研究所での文化財保護のための調査
③参考URL
なし
④投資対効果
不明</t>
    <rPh sb="1" eb="4">
      <t>ハッチュウシャ</t>
    </rPh>
    <rPh sb="10" eb="12">
      <t>ガイヨウ</t>
    </rPh>
    <rPh sb="40" eb="42">
      <t>サンコウ</t>
    </rPh>
    <rPh sb="50" eb="52">
      <t>トウシ</t>
    </rPh>
    <rPh sb="52" eb="53">
      <t>タイ</t>
    </rPh>
    <rPh sb="53" eb="55">
      <t>コウカ</t>
    </rPh>
    <phoneticPr fontId="3"/>
  </si>
  <si>
    <t>①発注者
防衛施設庁
②概要
防衛装備検査
③参考URL
なし
④投資対効果
不明</t>
    <rPh sb="1" eb="4">
      <t>ハッチュウシャ</t>
    </rPh>
    <rPh sb="12" eb="14">
      <t>ガイヨウ</t>
    </rPh>
    <rPh sb="23" eb="25">
      <t>サンコウ</t>
    </rPh>
    <rPh sb="33" eb="35">
      <t>トウシ</t>
    </rPh>
    <rPh sb="35" eb="36">
      <t>タイ</t>
    </rPh>
    <rPh sb="36" eb="38">
      <t>コウカ</t>
    </rPh>
    <phoneticPr fontId="3"/>
  </si>
  <si>
    <t>Smart Field Note (SFN)</t>
  </si>
  <si>
    <t>点検などの定型業務の効率化を支援するツールです。日々の点検結果や臨時作業、また作業中の気づきなど現場の情報を記録、クラウドへ蓄積、時間場所を問わず、必要な情報へアクセスできます。</t>
  </si>
  <si>
    <t xml:space="preserve">個別の製品サービスのページ
https://water-business-cloud.com/service01.html
クラウドサービス全体のページ
https://water-business-cloud.com/
</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</si>
  <si>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</si>
  <si>
    <t>Smart Field Viewer (SFV)</t>
  </si>
  <si>
    <t xml:space="preserve">個別の製品サービスのページ
https://water-business-cloud.com/service02.html
クラウドサービス全体のページ
https://water-business-cloud.com/
</t>
  </si>
  <si>
    <t>暗号化鍵がクラウドサービス内の耐タンパー装置（ハードウェアセキュリティ モジュール）等の仕組みによって安全に管理され、その暗号化鍵の使用可否が利用者側の管理下に置かれる等、利用者側の意に反した復号を行うことができない仕組みが確立されている。</t>
  </si>
  <si>
    <t>10件</t>
    <rPh sb="2" eb="3">
      <t>ケン</t>
    </rPh>
    <phoneticPr fontId="3"/>
  </si>
  <si>
    <t>2件</t>
    <rPh sb="1" eb="2">
      <t>ケン</t>
    </rPh>
    <phoneticPr fontId="3"/>
  </si>
  <si>
    <t xml:space="preserve">購入価格（税抜）
ラインドローンシステム：1,800,000円
オプション：500,000円
セイフティポート：1,400,000円
</t>
  </si>
  <si>
    <t>①特開2021-160529  ドローンの安全飛行装置　西武建設株式会社
②特許7022857　 無人飛行体の発着用プラットフォーム　西武建設株式会社
③特許6953589　ドローンの飛行ガイド装置　西武建設株式会社</t>
  </si>
  <si>
    <t>建物等の屋上と地上の 2箇所をラインで結び、そのライン間を係留したドローンが飛行することで、物理的な飛行制限を設け、これまで危険とされてきた場所での安全なドローン飛行が可能になります。
また、新技術情報提供システム（NETIS）にも登録しております。
NETIS登録番号：KT-200065-A
登録年月日：2020/07/29
https://www.netis.mlit.go.jp/netis/pubsearch/dtlprint?regNo=KT-200065%20</t>
  </si>
  <si>
    <t xml:space="preserve">＜共通の記載項目＞
・測定項目（光化学NDIRデュアルビームセンサー） 
・サイズ（長さ120cm×幅120cm×高さ28cm）
・重量（220g）
・許容周囲温度（0℃～50℃）
</t>
  </si>
  <si>
    <t>塩化水素
酸素（O2）
塩化水素/水分の2成分（HCl/H2O）</t>
  </si>
  <si>
    <t>・測定項目　塩化水素
・測定方式　レーザー波長非分散方式（JIS B7993）
・測定範囲　0-50ppm～0-2,000ppmの任意の1レンジ
・繰り返し性　±2.0％F.S.
・測定周期　連続
・サイズ　各 長さ29(cm)×幅19(cm)×高さ12(cm)　2台 (発光側/受光側1セット)
・重量　各 8(kg)
・許容周囲温度　-20℃～70℃
・防水等級　IP65相当
・測定項目　排ガス中の酸素
・ 測定方式　レーザー波長非分散方式（JIS B7993）
・測定範囲　0-25Vol% 
・繰返し性　±2.0％F.S.
・測定周期　連続
・サイズ　各　長さ29（cm）✕幅19（cm）✕高さ12（cm）　2台（発光側／受光側1セット）
・重量　各8kg
・許容温度範囲　−20℃〜70℃
・防水等級　IP65相当
・測定項目　①塩化水素　　②水分
・サイズ　各　長さ29（cm）✕幅19（cm）✕高さ12（cm）　2台（発光側／受光側　1セット）
・重量　各8kg
・許容温度範囲　−20℃〜70℃
・防水等級　IP65相当
＜測定項目①：塩化水素＞　
 ・測定方式　レーザー波長非分散方式（JIS B7993）
・測定範囲　①0-50ppm〜0-2000ppmの任意の1レンジ
・繰返し性　①±2.0％F.S.
・測定周期　連続
＜測定項目②：水分＞
・測定方式　レーザー波長非分散方式（JIS B7993）
・測定範囲　0-40Vol％
・繰返し性　±5.0％F.S.
・測定周期　連続</t>
  </si>
  <si>
    <t>法人設立国</t>
    <phoneticPr fontId="3"/>
  </si>
  <si>
    <t xml:space="preserve">【現時点では該当する製品・サービスはありません。】必須機能はないものの、紙媒体を電子媒体として変換する機能、申請者以外からのアクセスを制限する機能などを備え、往訪閲覧・縦覧の各プロセスで活用可能性のある製品・サービスの一覧を掲載します。
</t>
    <rPh sb="79" eb="81">
      <t xml:space="preserve">ケイシキノ </t>
    </rPh>
    <phoneticPr fontId="3"/>
  </si>
  <si>
    <r>
      <rPr>
        <sz val="10"/>
        <color theme="1"/>
        <rFont val="ＭＳ ゴシック"/>
        <family val="3"/>
        <charset val="128"/>
      </rPr>
      <t>必須機能はないものの、広域な利用状況・被害等の把握の各プロセスで活用可能性のある製品・サービスの一覧を以下に掲載しています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](/technology-map/10004_policies_technology-catalog_wide-area-inspection_table_02_20240308.xlsx))</t>
    </r>
    <r>
      <rPr>
        <sz val="10"/>
        <color theme="1"/>
        <rFont val="ＭＳ ゴシック"/>
        <family val="3"/>
        <charset val="128"/>
      </rPr>
      <t>。</t>
    </r>
    <rPh sb="67" eb="69">
      <t xml:space="preserve">ケイシキノ </t>
    </rPh>
    <phoneticPr fontId="3"/>
  </si>
  <si>
    <r>
      <t>* [</t>
    </r>
    <r>
      <rPr>
        <sz val="10"/>
        <color theme="1"/>
        <rFont val="ＭＳ ゴシック"/>
        <family val="3"/>
        <charset val="128"/>
      </rPr>
      <t>侵入痕跡・状況異変を検知する見張りのデジタル化を実現する製品・サービスの公募（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](/technology-map/catalog/#offer-05)</t>
    </r>
    <phoneticPr fontId="3"/>
  </si>
  <si>
    <t xml:space="preserve">【現時点では該当する製品・サービスはありません。】必須機能はないものの、侵入痕跡・状況異変を検知する見張りの各プロセスで活用可能性のある製品・サービスの一覧を掲載します。
</t>
    <rPh sb="79" eb="81">
      <t>ケイサイ</t>
    </rPh>
    <phoneticPr fontId="3"/>
  </si>
  <si>
    <r>
      <t>* [</t>
    </r>
    <r>
      <rPr>
        <sz val="10"/>
        <color theme="1"/>
        <rFont val="ＭＳ ゴシック"/>
        <family val="3"/>
        <charset val="128"/>
      </rPr>
      <t>目視等による施工・経年劣化・安全措置対策状況等確認のデジタル化を実現する製品・サービスの公募（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](/technology-map/catalog/#offer-06)</t>
    </r>
    <phoneticPr fontId="3"/>
  </si>
  <si>
    <r>
      <t>* [</t>
    </r>
    <r>
      <rPr>
        <sz val="10"/>
        <color theme="1"/>
        <rFont val="ＭＳ ゴシック"/>
        <family val="3"/>
        <charset val="128"/>
      </rPr>
      <t>測定・分析のデジタル化を実現する製品・サービスの公募（</t>
    </r>
    <r>
      <rPr>
        <sz val="10"/>
        <color theme="1"/>
        <rFont val="Arial"/>
        <family val="2"/>
        <scheme val="minor"/>
      </rPr>
      <t>2023</t>
    </r>
    <r>
      <rPr>
        <sz val="10"/>
        <color theme="1"/>
        <rFont val="ＭＳ ゴシック"/>
        <family val="3"/>
        <charset val="128"/>
      </rPr>
      <t>年</t>
    </r>
    <r>
      <rPr>
        <sz val="10"/>
        <color theme="1"/>
        <rFont val="Arial"/>
        <family val="2"/>
        <scheme val="minor"/>
      </rPr>
      <t>12</t>
    </r>
    <r>
      <rPr>
        <sz val="10"/>
        <color theme="1"/>
        <rFont val="ＭＳ ゴシック"/>
        <family val="3"/>
        <charset val="128"/>
      </rPr>
      <t>月</t>
    </r>
    <r>
      <rPr>
        <sz val="10"/>
        <color theme="1"/>
        <rFont val="Arial"/>
        <family val="2"/>
        <scheme val="minor"/>
      </rPr>
      <t>22</t>
    </r>
    <r>
      <rPr>
        <sz val="10"/>
        <color theme="1"/>
        <rFont val="ＭＳ ゴシック"/>
        <family val="3"/>
        <charset val="128"/>
      </rPr>
      <t>日募集終了）</t>
    </r>
    <r>
      <rPr>
        <sz val="10"/>
        <color theme="1"/>
        <rFont val="Arial"/>
        <family val="2"/>
        <scheme val="minor"/>
      </rPr>
      <t>](/technology-map/catalog/#offer-07)</t>
    </r>
    <phoneticPr fontId="3"/>
  </si>
  <si>
    <t>利用者の認証（多要素認証、生体認証、ｅＫＹＣ）</t>
    <phoneticPr fontId="3"/>
  </si>
  <si>
    <t>大規模言語モデル（LLM）</t>
    <rPh sb="0" eb="3">
      <t>ダイキボ</t>
    </rPh>
    <rPh sb="3" eb="5">
      <t>ゲンゴ</t>
    </rPh>
    <phoneticPr fontId="3"/>
  </si>
  <si>
    <r>
      <rPr>
        <sz val="10"/>
        <color rgb="FF000000"/>
        <rFont val="ＭＳ ゴシック"/>
        <family val="3"/>
        <charset val="128"/>
      </rPr>
      <t>一式￥</t>
    </r>
    <r>
      <rPr>
        <sz val="10"/>
        <color rgb="FF000000"/>
        <rFont val="Arial"/>
        <family val="2"/>
        <scheme val="minor"/>
      </rPr>
      <t>3,800,000</t>
    </r>
    <r>
      <rPr>
        <sz val="10"/>
        <color rgb="FF000000"/>
        <rFont val="ＭＳ ゴシック"/>
        <family val="3"/>
        <charset val="128"/>
      </rPr>
      <t>（年契約）
①ご契約初期費用</t>
    </r>
    <r>
      <rPr>
        <sz val="10"/>
        <color rgb="FF000000"/>
        <rFont val="Arial"/>
        <family val="2"/>
        <scheme val="minor"/>
      </rPr>
      <t xml:space="preserve"> ( </t>
    </r>
    <r>
      <rPr>
        <sz val="10"/>
        <color rgb="FF000000"/>
        <rFont val="ＭＳ ゴシック"/>
        <family val="3"/>
        <charset val="128"/>
      </rPr>
      <t>￥</t>
    </r>
    <r>
      <rPr>
        <sz val="10"/>
        <color rgb="FF000000"/>
        <rFont val="Arial"/>
        <family val="2"/>
        <scheme val="minor"/>
      </rPr>
      <t>450,000</t>
    </r>
    <r>
      <rPr>
        <sz val="10"/>
        <color rgb="FF000000"/>
        <rFont val="ＭＳ ゴシック"/>
        <family val="3"/>
        <charset val="128"/>
      </rPr>
      <t>）
②</t>
    </r>
    <r>
      <rPr>
        <sz val="10"/>
        <color rgb="FF000000"/>
        <rFont val="Arial"/>
        <family val="2"/>
        <scheme val="minor"/>
      </rPr>
      <t>Web</t>
    </r>
    <r>
      <rPr>
        <sz val="10"/>
        <color rgb="FF000000"/>
        <rFont val="ＭＳ ゴシック"/>
        <family val="3"/>
        <charset val="128"/>
      </rPr>
      <t>ベース道路管理システム</t>
    </r>
    <r>
      <rPr>
        <sz val="10"/>
        <color rgb="FF000000"/>
        <rFont val="Arial"/>
        <family val="2"/>
        <scheme val="minor"/>
      </rPr>
      <t xml:space="preserve"> (</t>
    </r>
    <r>
      <rPr>
        <sz val="10"/>
        <color rgb="FF000000"/>
        <rFont val="ＭＳ ゴシック"/>
        <family val="3"/>
        <charset val="128"/>
      </rPr>
      <t>年間使用料</t>
    </r>
    <r>
      <rPr>
        <sz val="10"/>
        <color rgb="FF000000"/>
        <rFont val="Arial"/>
        <family val="2"/>
        <scheme val="minor"/>
      </rPr>
      <t xml:space="preserve"> </t>
    </r>
    <r>
      <rPr>
        <sz val="10"/>
        <color rgb="FF000000"/>
        <rFont val="ＭＳ ゴシック"/>
        <family val="3"/>
        <charset val="128"/>
      </rPr>
      <t>￥</t>
    </r>
    <r>
      <rPr>
        <sz val="10"/>
        <color rgb="FF000000"/>
        <rFont val="Arial"/>
        <family val="2"/>
        <scheme val="minor"/>
      </rPr>
      <t>900,000</t>
    </r>
    <r>
      <rPr>
        <sz val="10"/>
        <color rgb="FF000000"/>
        <rFont val="ＭＳ ゴシック"/>
        <family val="3"/>
        <charset val="128"/>
      </rPr>
      <t>）
③簡易路面平坦性測定装置</t>
    </r>
    <r>
      <rPr>
        <sz val="10"/>
        <color rgb="FF000000"/>
        <rFont val="Arial"/>
        <family val="2"/>
        <scheme val="minor"/>
      </rPr>
      <t>(</t>
    </r>
    <r>
      <rPr>
        <sz val="10"/>
        <color rgb="FF000000"/>
        <rFont val="ＭＳ ゴシック"/>
        <family val="3"/>
        <charset val="128"/>
      </rPr>
      <t>車両</t>
    </r>
    <r>
      <rPr>
        <sz val="10"/>
        <color rgb="FF000000"/>
        <rFont val="Arial"/>
        <family val="2"/>
        <scheme val="minor"/>
      </rPr>
      <t>1</t>
    </r>
    <r>
      <rPr>
        <sz val="10"/>
        <color rgb="FF000000"/>
        <rFont val="ＭＳ ゴシック"/>
        <family val="3"/>
        <charset val="128"/>
      </rPr>
      <t>台分</t>
    </r>
    <r>
      <rPr>
        <sz val="10"/>
        <color rgb="FF000000"/>
        <rFont val="Arial"/>
        <family val="2"/>
        <scheme val="minor"/>
      </rPr>
      <t xml:space="preserve"> IRI</t>
    </r>
    <r>
      <rPr>
        <sz val="10"/>
        <color rgb="FF000000"/>
        <rFont val="ＭＳ ゴシック"/>
        <family val="3"/>
        <charset val="128"/>
      </rPr>
      <t>計測機器</t>
    </r>
    <r>
      <rPr>
        <sz val="10"/>
        <color rgb="FF000000"/>
        <rFont val="Arial"/>
        <family val="2"/>
        <scheme val="minor"/>
      </rPr>
      <t>ACTUS</t>
    </r>
    <r>
      <rPr>
        <sz val="10"/>
        <color rgb="FF000000"/>
        <rFont val="ＭＳ ゴシック"/>
        <family val="3"/>
        <charset val="128"/>
      </rPr>
      <t>一式</t>
    </r>
    <r>
      <rPr>
        <sz val="10"/>
        <color rgb="FF000000"/>
        <rFont val="Arial"/>
        <family val="2"/>
        <scheme val="minor"/>
      </rPr>
      <t xml:space="preserve">  </t>
    </r>
    <r>
      <rPr>
        <sz val="10"/>
        <color rgb="FF000000"/>
        <rFont val="ＭＳ ゴシック"/>
        <family val="3"/>
        <charset val="128"/>
      </rPr>
      <t>￥</t>
    </r>
    <r>
      <rPr>
        <sz val="10"/>
        <color rgb="FF000000"/>
        <rFont val="Arial"/>
        <family val="2"/>
        <scheme val="minor"/>
      </rPr>
      <t>1,920,000</t>
    </r>
    <r>
      <rPr>
        <sz val="10"/>
        <color rgb="FF000000"/>
        <rFont val="ＭＳ ゴシック"/>
        <family val="3"/>
        <charset val="128"/>
      </rPr>
      <t>）
④その他（</t>
    </r>
    <r>
      <rPr>
        <sz val="10"/>
        <color rgb="FF000000"/>
        <rFont val="Arial"/>
        <family val="2"/>
        <scheme val="minor"/>
      </rPr>
      <t>PC</t>
    </r>
    <r>
      <rPr>
        <sz val="10"/>
        <color rgb="FF000000"/>
        <rFont val="ＭＳ ゴシック"/>
        <family val="3"/>
        <charset val="128"/>
      </rPr>
      <t>、車両設置作業（工賃車両</t>
    </r>
    <r>
      <rPr>
        <sz val="10"/>
        <color rgb="FF000000"/>
        <rFont val="Arial"/>
        <family val="2"/>
        <scheme val="minor"/>
      </rPr>
      <t>1</t>
    </r>
    <r>
      <rPr>
        <sz val="10"/>
        <color rgb="FF000000"/>
        <rFont val="ＭＳ ゴシック"/>
        <family val="3"/>
        <charset val="128"/>
      </rPr>
      <t>台分、初期導入指導料、交通費等））費用（</t>
    </r>
    <r>
      <rPr>
        <sz val="10"/>
        <color rgb="FF000000"/>
        <rFont val="Arial"/>
        <family val="2"/>
        <scheme val="minor"/>
      </rPr>
      <t>¥530,000</t>
    </r>
    <r>
      <rPr>
        <sz val="10"/>
        <color rgb="FF000000"/>
        <rFont val="ＭＳ ゴシック"/>
        <family val="3"/>
        <charset val="128"/>
      </rPr>
      <t>）</t>
    </r>
    <phoneticPr fontId="3"/>
  </si>
  <si>
    <t>product-reiwa5</t>
    <phoneticPr fontId="3"/>
  </si>
  <si>
    <t>その他追加の機能や性能情報等</t>
  </si>
  <si>
    <t>証書（電子文書）の改ざん防止機能の有無</t>
    <phoneticPr fontId="40"/>
  </si>
  <si>
    <t>証書（電子文書）の改ざんを防止する方法</t>
    <phoneticPr fontId="40"/>
  </si>
  <si>
    <t xml:space="preserve"> 証書（電子文書）の改ざん防止を実現する技術の成熟度</t>
    <phoneticPr fontId="40"/>
  </si>
  <si>
    <t xml:space="preserve"> 証書（電子文書）の改ざん防止を実現する技術の詳細</t>
    <phoneticPr fontId="40"/>
  </si>
  <si>
    <t>不正受講対策の機能の精度</t>
    <phoneticPr fontId="40"/>
  </si>
  <si>
    <t>不正受験対策の機能の精度</t>
  </si>
  <si>
    <t>経営企画室 道端純一</t>
    <phoneticPr fontId="3"/>
  </si>
  <si>
    <t>ケイエイキカクシツ ミチハタジュンイチ</t>
    <phoneticPr fontId="3"/>
  </si>
  <si>
    <t>記載無し</t>
    <rPh sb="0" eb="2">
      <t>キサイ</t>
    </rPh>
    <phoneticPr fontId="3"/>
  </si>
  <si>
    <t>営業本部 佐藤直人</t>
    <phoneticPr fontId="3"/>
  </si>
  <si>
    <t>エイギョウホンブ サトウナオト</t>
    <phoneticPr fontId="3"/>
  </si>
  <si>
    <r>
      <t>manaable</t>
    </r>
    <r>
      <rPr>
        <sz val="10"/>
        <color theme="1"/>
        <rFont val="Arial"/>
        <family val="3"/>
        <charset val="128"/>
        <scheme val="major"/>
      </rPr>
      <t>株式会社</t>
    </r>
  </si>
  <si>
    <r>
      <t>50⼈</t>
    </r>
    <r>
      <rPr>
        <sz val="10"/>
        <color theme="1"/>
        <rFont val="Arial"/>
        <family val="3"/>
        <charset val="128"/>
        <scheme val="minor"/>
      </rPr>
      <t>以下</t>
    </r>
  </si>
  <si>
    <r>
      <t>5,000</t>
    </r>
    <r>
      <rPr>
        <sz val="10"/>
        <color theme="1"/>
        <rFont val="Arial"/>
        <family val="3"/>
        <charset val="128"/>
        <scheme val="minor"/>
      </rPr>
      <t>万円以下</t>
    </r>
  </si>
  <si>
    <r>
      <rPr>
        <sz val="10"/>
        <color theme="1"/>
        <rFont val="Arial"/>
        <family val="3"/>
        <charset val="128"/>
        <scheme val="minor"/>
      </rPr>
      <t>東京都渋谷区千駄ヶ谷</t>
    </r>
    <r>
      <rPr>
        <sz val="10"/>
        <color theme="1"/>
        <rFont val="Arial"/>
        <family val="2"/>
        <scheme val="minor"/>
      </rPr>
      <t>4-10-8</t>
    </r>
    <r>
      <rPr>
        <sz val="10"/>
        <color theme="1"/>
        <rFont val="Arial"/>
        <family val="3"/>
        <charset val="128"/>
        <scheme val="minor"/>
      </rPr>
      <t>ウイング</t>
    </r>
    <r>
      <rPr>
        <sz val="10"/>
        <color theme="1"/>
        <rFont val="Arial"/>
        <family val="2"/>
        <scheme val="minor"/>
      </rPr>
      <t>410-2A</t>
    </r>
  </si>
  <si>
    <r>
      <rPr>
        <sz val="10"/>
        <color theme="1"/>
        <rFont val="Arial"/>
        <family val="3"/>
        <charset val="128"/>
        <scheme val="minor"/>
      </rPr>
      <t>中央省庁（全省庁統一資格）</t>
    </r>
  </si>
  <si>
    <r>
      <rPr>
        <sz val="10"/>
        <color theme="1"/>
        <rFont val="Arial"/>
        <family val="3"/>
        <charset val="128"/>
        <scheme val="minor"/>
      </rPr>
      <t>全国</t>
    </r>
  </si>
  <si>
    <r>
      <rPr>
        <sz val="10"/>
        <color theme="1"/>
        <rFont val="Arial"/>
        <family val="3"/>
        <charset val="128"/>
        <scheme val="minor"/>
      </rPr>
      <t>記載なし</t>
    </r>
    <rPh sb="0" eb="2">
      <t>キサイ</t>
    </rPh>
    <phoneticPr fontId="1"/>
  </si>
  <si>
    <r>
      <rPr>
        <sz val="10"/>
        <color theme="1"/>
        <rFont val="Arial"/>
        <family val="3"/>
        <charset val="128"/>
        <scheme val="minor"/>
      </rPr>
      <t>「</t>
    </r>
    <r>
      <rPr>
        <sz val="10"/>
        <color theme="1"/>
        <rFont val="Arial"/>
        <family val="2"/>
        <scheme val="minor"/>
      </rPr>
      <t>manaable</t>
    </r>
    <r>
      <rPr>
        <sz val="10"/>
        <color theme="1"/>
        <rFont val="Arial"/>
        <family val="3"/>
        <charset val="128"/>
        <scheme val="minor"/>
      </rPr>
      <t>（マナブル）」は</t>
    </r>
    <r>
      <rPr>
        <sz val="10"/>
        <color theme="1"/>
        <rFont val="Arial"/>
        <family val="2"/>
        <scheme val="minor"/>
      </rPr>
      <t>100</t>
    </r>
    <r>
      <rPr>
        <sz val="10"/>
        <color theme="1"/>
        <rFont val="Arial"/>
        <family val="3"/>
        <charset val="128"/>
        <scheme val="minor"/>
      </rPr>
      <t>万人以上のユーザーにご利用いただいている研修管理システムです。
会場研修やライブ配信・オンデマンド（</t>
    </r>
    <r>
      <rPr>
        <sz val="10"/>
        <color theme="1"/>
        <rFont val="Arial"/>
        <family val="2"/>
        <scheme val="minor"/>
      </rPr>
      <t>e-</t>
    </r>
    <r>
      <rPr>
        <sz val="10"/>
        <color theme="1"/>
        <rFont val="Arial"/>
        <family val="3"/>
        <charset val="128"/>
        <scheme val="minor"/>
      </rPr>
      <t>ラーニング）でのオンライン研修などあらゆる研修に対応し、参加者管理やオンライン支払管理、受講後のアンケート作成機能など、研修にかかわる業務の一元管理を可能にし、従来の非効率な研修体制に革新的かつ最適な研修体制をご提供いたします。</t>
    </r>
  </si>
  <si>
    <r>
      <rPr>
        <sz val="10"/>
        <rFont val="Arial"/>
        <family val="3"/>
        <charset val="128"/>
        <scheme val="minor"/>
      </rPr>
      <t>記載なし</t>
    </r>
    <rPh sb="0" eb="2">
      <t>キサイ</t>
    </rPh>
    <phoneticPr fontId="1"/>
  </si>
  <si>
    <r>
      <rPr>
        <sz val="10"/>
        <color theme="1"/>
        <rFont val="Arial"/>
        <family val="3"/>
        <charset val="128"/>
        <scheme val="minor"/>
      </rPr>
      <t>法人名と同一</t>
    </r>
    <rPh sb="0" eb="2">
      <t>ホウジン</t>
    </rPh>
    <rPh sb="2" eb="3">
      <t>メイ</t>
    </rPh>
    <rPh sb="4" eb="6">
      <t>ドウイツ</t>
    </rPh>
    <phoneticPr fontId="1"/>
  </si>
  <si>
    <r>
      <rPr>
        <sz val="10"/>
        <color theme="1"/>
        <rFont val="Arial"/>
        <family val="3"/>
        <charset val="128"/>
        <scheme val="minor"/>
      </rPr>
      <t>回答対象外</t>
    </r>
    <rPh sb="0" eb="5">
      <t>カイトウタイショウガイ</t>
    </rPh>
    <phoneticPr fontId="1"/>
  </si>
  <si>
    <r>
      <rPr>
        <sz val="10"/>
        <rFont val="Arial"/>
        <family val="3"/>
        <charset val="128"/>
        <scheme val="minor"/>
      </rPr>
      <t>回答対象外</t>
    </r>
    <rPh sb="0" eb="5">
      <t>カイトウタイショウガイ</t>
    </rPh>
    <phoneticPr fontId="1"/>
  </si>
  <si>
    <r>
      <rPr>
        <sz val="10"/>
        <color theme="1"/>
        <rFont val="Arial"/>
        <family val="3"/>
        <charset val="128"/>
        <scheme val="minor"/>
      </rPr>
      <t>容貌の確認：顔写真付き本人確認書類の画像と、受講の申込みを行う者の容貌の画像を照らし合わせるなど、容貌も含めた本人確認を行うことができる</t>
    </r>
  </si>
  <si>
    <r>
      <rPr>
        <sz val="10"/>
        <color theme="1"/>
        <rFont val="Arial"/>
        <family val="3"/>
        <charset val="128"/>
        <scheme val="minor"/>
      </rPr>
      <t>決済機能あり：本製品・サービス上でオンラインで受講料決済を行うことができる</t>
    </r>
  </si>
  <si>
    <r>
      <rPr>
        <sz val="10"/>
        <color theme="1"/>
        <rFont val="Arial"/>
        <family val="3"/>
        <charset val="128"/>
        <scheme val="minor"/>
      </rPr>
      <t>ライブ配信
収録された動画の視聴（所定の日時に視聴する必要がある）
収録された動画の視聴（受講者が好きなタイミングで視聴することができる）</t>
    </r>
  </si>
  <si>
    <r>
      <t>ID</t>
    </r>
    <r>
      <rPr>
        <sz val="10"/>
        <color theme="1"/>
        <rFont val="Arial"/>
        <family val="3"/>
        <charset val="128"/>
        <scheme val="minor"/>
      </rPr>
      <t>・パスワードによる確認：受講にあたり、登録された</t>
    </r>
    <r>
      <rPr>
        <sz val="10"/>
        <color theme="1"/>
        <rFont val="Arial"/>
        <family val="2"/>
        <scheme val="minor"/>
      </rPr>
      <t>ID</t>
    </r>
    <r>
      <rPr>
        <sz val="10"/>
        <color theme="1"/>
        <rFont val="Arial"/>
        <family val="3"/>
        <charset val="128"/>
        <scheme val="minor"/>
      </rPr>
      <t>・パスワードでの認証を求めることができる
その他：</t>
    </r>
    <r>
      <rPr>
        <sz val="10"/>
        <color theme="1"/>
        <rFont val="Arial"/>
        <family val="2"/>
        <scheme val="minor"/>
      </rPr>
      <t>2024</t>
    </r>
    <r>
      <rPr>
        <sz val="10"/>
        <color theme="1"/>
        <rFont val="Arial"/>
        <family val="3"/>
        <charset val="128"/>
        <scheme val="minor"/>
      </rPr>
      <t>年度顔認証機能を追加予定</t>
    </r>
  </si>
  <si>
    <r>
      <rPr>
        <sz val="10"/>
        <color theme="1"/>
        <rFont val="Arial"/>
        <family val="3"/>
        <charset val="128"/>
        <scheme val="minor"/>
      </rPr>
      <t>資料のダウンロードができる</t>
    </r>
  </si>
  <si>
    <r>
      <rPr>
        <sz val="10"/>
        <color theme="1"/>
        <rFont val="Arial"/>
        <family val="3"/>
        <charset val="128"/>
        <scheme val="minor"/>
      </rPr>
      <t>証跡による事後的な確認：受講者の受講状況を撮影・録画したり、接続状況のログを確認したりすることなどにより、事後的に受講状況を確認することができる
その他：</t>
    </r>
    <r>
      <rPr>
        <sz val="10"/>
        <color theme="1"/>
        <rFont val="Arial"/>
        <family val="2"/>
        <scheme val="minor"/>
      </rPr>
      <t>2024</t>
    </r>
    <r>
      <rPr>
        <sz val="10"/>
        <color theme="1"/>
        <rFont val="Arial"/>
        <family val="3"/>
        <charset val="128"/>
        <scheme val="minor"/>
      </rPr>
      <t>年度に受講中のカメラによる受講状況確認機能を追加予定</t>
    </r>
    <rPh sb="94" eb="102">
      <t>ジュコウジョウキョウカクニンキノウ</t>
    </rPh>
    <phoneticPr fontId="1"/>
  </si>
  <si>
    <r>
      <rPr>
        <sz val="10"/>
        <color theme="1"/>
        <rFont val="Arial"/>
        <family val="3"/>
        <charset val="128"/>
        <scheme val="minor"/>
      </rPr>
      <t>録画視聴の早送り防止：（収録された講義動画の視聴の場合）講義動画の早送り視聴を防止する仕組みがある
その他：</t>
    </r>
    <r>
      <rPr>
        <sz val="10"/>
        <color theme="1"/>
        <rFont val="Arial"/>
        <family val="2"/>
        <scheme val="minor"/>
      </rPr>
      <t>2024</t>
    </r>
    <r>
      <rPr>
        <sz val="10"/>
        <color theme="1"/>
        <rFont val="Arial"/>
        <family val="3"/>
        <charset val="128"/>
        <scheme val="minor"/>
      </rPr>
      <t>年度に受講中のカメラによる不正受講対策を追加予定</t>
    </r>
    <rPh sb="58" eb="60">
      <t>ネンド</t>
    </rPh>
    <rPh sb="61" eb="64">
      <t>ジュコウチュウ</t>
    </rPh>
    <rPh sb="71" eb="77">
      <t>フセイジュコウタイサク</t>
    </rPh>
    <phoneticPr fontId="1"/>
  </si>
  <si>
    <r>
      <rPr>
        <sz val="10"/>
        <rFont val="Arial"/>
        <family val="3"/>
        <charset val="128"/>
        <scheme val="minor"/>
      </rPr>
      <t>現状対応しているのは、動画視聴時の早送り防止です。動画プレイヤーのコントローラーを制御し、シークバーの操作を禁止しております。
今後、その他の検知機能も搭載を検討しております。</t>
    </r>
  </si>
  <si>
    <r>
      <rPr>
        <sz val="10"/>
        <rFont val="Arial"/>
        <family val="3"/>
        <charset val="128"/>
        <scheme val="minor"/>
      </rPr>
      <t>機能あり</t>
    </r>
    <rPh sb="0" eb="2">
      <t>キノウ</t>
    </rPh>
    <phoneticPr fontId="1"/>
  </si>
  <si>
    <r>
      <rPr>
        <sz val="10"/>
        <color theme="1"/>
        <rFont val="Arial"/>
        <family val="3"/>
        <charset val="128"/>
        <scheme val="minor"/>
      </rPr>
      <t>受験者自身のコンピュータ等を利用して在宅で実施する、いわゆる</t>
    </r>
    <r>
      <rPr>
        <sz val="10"/>
        <color theme="1"/>
        <rFont val="Arial"/>
        <family val="2"/>
        <scheme val="minor"/>
      </rPr>
      <t>WBT</t>
    </r>
    <r>
      <rPr>
        <sz val="10"/>
        <color theme="1"/>
        <rFont val="Arial"/>
        <family val="3"/>
        <charset val="128"/>
        <scheme val="minor"/>
      </rPr>
      <t>（</t>
    </r>
    <r>
      <rPr>
        <sz val="10"/>
        <color theme="1"/>
        <rFont val="Arial"/>
        <family val="2"/>
        <scheme val="minor"/>
      </rPr>
      <t>Web Based Test</t>
    </r>
    <r>
      <rPr>
        <sz val="10"/>
        <color theme="1"/>
        <rFont val="Arial"/>
        <family val="3"/>
        <charset val="128"/>
        <scheme val="minor"/>
      </rPr>
      <t>）／</t>
    </r>
    <r>
      <rPr>
        <sz val="10"/>
        <color theme="1"/>
        <rFont val="Arial"/>
        <family val="2"/>
        <scheme val="minor"/>
      </rPr>
      <t>IBT</t>
    </r>
    <r>
      <rPr>
        <sz val="10"/>
        <color theme="1"/>
        <rFont val="Arial"/>
        <family val="3"/>
        <charset val="128"/>
        <scheme val="minor"/>
      </rPr>
      <t>（</t>
    </r>
    <r>
      <rPr>
        <sz val="10"/>
        <color theme="1"/>
        <rFont val="Arial"/>
        <family val="2"/>
        <scheme val="minor"/>
      </rPr>
      <t>Internet Based Test</t>
    </r>
    <r>
      <rPr>
        <sz val="10"/>
        <color theme="1"/>
        <rFont val="Arial"/>
        <family val="3"/>
        <charset val="128"/>
        <scheme val="minor"/>
      </rPr>
      <t>）方式に対応している</t>
    </r>
  </si>
  <si>
    <r>
      <rPr>
        <sz val="10"/>
        <color theme="1"/>
        <rFont val="Arial"/>
        <family val="3"/>
        <charset val="128"/>
        <scheme val="minor"/>
      </rPr>
      <t>選択式</t>
    </r>
  </si>
  <si>
    <r>
      <rPr>
        <sz val="10"/>
        <color theme="1"/>
        <rFont val="Arial"/>
        <family val="3"/>
        <charset val="128"/>
        <scheme val="minor"/>
      </rPr>
      <t>受験者の任意のタイミングで受験できる
全受験者一斉に同時間帯で試験を行う</t>
    </r>
  </si>
  <si>
    <r>
      <t>ID</t>
    </r>
    <r>
      <rPr>
        <sz val="10"/>
        <color theme="1"/>
        <rFont val="Arial"/>
        <family val="3"/>
        <charset val="128"/>
        <scheme val="minor"/>
      </rPr>
      <t>・パスワードによる確認：受験にあたり、登録された</t>
    </r>
    <r>
      <rPr>
        <sz val="10"/>
        <color theme="1"/>
        <rFont val="Arial"/>
        <family val="2"/>
        <scheme val="minor"/>
      </rPr>
      <t>ID</t>
    </r>
    <r>
      <rPr>
        <sz val="10"/>
        <color theme="1"/>
        <rFont val="Arial"/>
        <family val="3"/>
        <charset val="128"/>
        <scheme val="minor"/>
      </rPr>
      <t>・パスワードでの認証を求めることができる（容貌までは確認しない）
その他：</t>
    </r>
    <r>
      <rPr>
        <sz val="10"/>
        <color theme="1"/>
        <rFont val="Arial"/>
        <family val="2"/>
        <scheme val="minor"/>
      </rPr>
      <t>2024</t>
    </r>
    <r>
      <rPr>
        <sz val="10"/>
        <color theme="1"/>
        <rFont val="Arial"/>
        <family val="3"/>
        <charset val="128"/>
        <scheme val="minor"/>
      </rPr>
      <t>年度顔認証機能を追加予定</t>
    </r>
    <phoneticPr fontId="3"/>
  </si>
  <si>
    <r>
      <rPr>
        <sz val="10"/>
        <color theme="1"/>
        <rFont val="Arial"/>
        <family val="3"/>
        <charset val="128"/>
        <scheme val="minor"/>
      </rPr>
      <t>テスト内容による不正対策：設問を複数パターンで設定できる、設問の順番をランダムに設定するなどの仕組みがある
その他：</t>
    </r>
    <r>
      <rPr>
        <sz val="10"/>
        <color theme="1"/>
        <rFont val="Arial"/>
        <family val="2"/>
        <scheme val="minor"/>
      </rPr>
      <t>2024</t>
    </r>
    <r>
      <rPr>
        <sz val="10"/>
        <color theme="1"/>
        <rFont val="Arial"/>
        <family val="3"/>
        <charset val="128"/>
        <scheme val="minor"/>
      </rPr>
      <t>年度に受講中のカメラによる不正受講対策を追加予定</t>
    </r>
  </si>
  <si>
    <r>
      <rPr>
        <sz val="10"/>
        <rFont val="Arial"/>
        <family val="3"/>
        <charset val="128"/>
        <scheme val="minor"/>
      </rPr>
      <t>現在は、テスト内容による不正対策に対応しています。複数の設問を登録し、その中からランダムに設問を出題したり、順番をランダムにすることができます。</t>
    </r>
  </si>
  <si>
    <r>
      <rPr>
        <sz val="10"/>
        <color theme="1"/>
        <rFont val="Arial"/>
        <family val="3"/>
        <charset val="128"/>
        <scheme val="minor"/>
      </rPr>
      <t>機能あり</t>
    </r>
  </si>
  <si>
    <r>
      <rPr>
        <sz val="10"/>
        <color theme="1"/>
        <rFont val="Arial"/>
        <family val="3"/>
        <charset val="128"/>
        <scheme val="minor"/>
      </rPr>
      <t>修了時に</t>
    </r>
    <r>
      <rPr>
        <sz val="10"/>
        <color theme="1"/>
        <rFont val="Arial"/>
        <family val="2"/>
        <scheme val="minor"/>
      </rPr>
      <t>PDF</t>
    </r>
    <r>
      <rPr>
        <sz val="10"/>
        <color theme="1"/>
        <rFont val="Arial"/>
        <family val="3"/>
        <charset val="128"/>
        <scheme val="minor"/>
      </rPr>
      <t>での修了書の発行が可能です。修了書のタイトルや本文の内容をカスタマイズできます。</t>
    </r>
  </si>
  <si>
    <r>
      <rPr>
        <sz val="10"/>
        <color theme="1"/>
        <rFont val="Arial"/>
        <family val="3"/>
        <charset val="128"/>
        <scheme val="minor"/>
      </rPr>
      <t>専用のサポートサイトにて問い合わせを承っております。</t>
    </r>
  </si>
  <si>
    <r>
      <rPr>
        <sz val="10"/>
        <color theme="1"/>
        <rFont val="Arial"/>
        <family val="3"/>
        <charset val="128"/>
        <scheme val="minor"/>
      </rPr>
      <t>実施者等とのコミュニケーション手段は提供していない</t>
    </r>
  </si>
  <si>
    <r>
      <rPr>
        <sz val="10"/>
        <color theme="1"/>
        <rFont val="Arial"/>
        <family val="3"/>
        <charset val="128"/>
        <scheme val="minor"/>
      </rPr>
      <t>受講者登録は、予定の規模の合わせて環境設定が可能であるため、制限は設けていません。ライブ配信は、</t>
    </r>
    <r>
      <rPr>
        <sz val="10"/>
        <color theme="1"/>
        <rFont val="Arial"/>
        <family val="2"/>
        <scheme val="minor"/>
      </rPr>
      <t>Zoom</t>
    </r>
    <r>
      <rPr>
        <sz val="10"/>
        <color theme="1"/>
        <rFont val="Arial"/>
        <family val="3"/>
        <charset val="128"/>
        <scheme val="minor"/>
      </rPr>
      <t>や</t>
    </r>
    <r>
      <rPr>
        <sz val="10"/>
        <color theme="1"/>
        <rFont val="Arial"/>
        <family val="2"/>
        <scheme val="minor"/>
      </rPr>
      <t>Webex</t>
    </r>
    <r>
      <rPr>
        <sz val="10"/>
        <color theme="1"/>
        <rFont val="Arial"/>
        <family val="3"/>
        <charset val="128"/>
        <scheme val="minor"/>
      </rPr>
      <t>などの外部サービスへの連携をしているため、外部サービスに依存します。</t>
    </r>
  </si>
  <si>
    <r>
      <t xml:space="preserve">Zoom
Microsoft teams
Cisco Webex
</t>
    </r>
    <r>
      <rPr>
        <sz val="10"/>
        <color theme="1"/>
        <rFont val="Arial"/>
        <family val="3"/>
        <charset val="128"/>
        <scheme val="minor"/>
      </rPr>
      <t>導入が必要なソフトウェアはない（ブラウザで講習・試験が完結する）</t>
    </r>
  </si>
  <si>
    <r>
      <t>ISO/IEC 27001</t>
    </r>
    <r>
      <rPr>
        <sz val="10"/>
        <color theme="1"/>
        <rFont val="Arial"/>
        <family val="3"/>
        <charset val="128"/>
        <scheme val="minor"/>
      </rPr>
      <t>認証</t>
    </r>
  </si>
  <si>
    <r>
      <rPr>
        <sz val="10"/>
        <color theme="1"/>
        <rFont val="Arial"/>
        <family val="3"/>
        <charset val="128"/>
        <scheme val="minor"/>
      </rPr>
      <t>取得していない</t>
    </r>
  </si>
  <si>
    <r>
      <rPr>
        <sz val="10"/>
        <color theme="1"/>
        <rFont val="Arial"/>
        <family val="3"/>
        <charset val="128"/>
        <scheme val="minor"/>
      </rPr>
      <t>準拠するガイドラインはないが、独自に脆弱性検査を実施している</t>
    </r>
  </si>
  <si>
    <r>
      <rPr>
        <sz val="10"/>
        <color theme="1"/>
        <rFont val="Arial"/>
        <family val="3"/>
        <charset val="128"/>
        <scheme val="minor"/>
      </rPr>
      <t>日本国内のデータセンタ</t>
    </r>
  </si>
  <si>
    <r>
      <t>70</t>
    </r>
    <r>
      <rPr>
        <sz val="10"/>
        <rFont val="Arial"/>
        <family val="3"/>
        <charset val="128"/>
        <scheme val="minor"/>
      </rPr>
      <t>団体以上の導入で、登録者数は</t>
    </r>
    <r>
      <rPr>
        <sz val="10"/>
        <rFont val="Arial"/>
        <family val="2"/>
        <scheme val="minor"/>
      </rPr>
      <t>100</t>
    </r>
    <r>
      <rPr>
        <sz val="10"/>
        <rFont val="Arial"/>
        <family val="3"/>
        <charset val="128"/>
        <scheme val="minor"/>
      </rPr>
      <t>万人以上</t>
    </r>
  </si>
  <si>
    <r>
      <t>2024</t>
    </r>
    <r>
      <rPr>
        <sz val="10"/>
        <color theme="1"/>
        <rFont val="Arial"/>
        <family val="3"/>
        <charset val="128"/>
        <scheme val="minor"/>
      </rPr>
      <t>年</t>
    </r>
    <r>
      <rPr>
        <sz val="10"/>
        <color theme="1"/>
        <rFont val="Arial"/>
        <family val="2"/>
        <scheme val="minor"/>
      </rPr>
      <t>2</t>
    </r>
    <r>
      <rPr>
        <sz val="10"/>
        <color theme="1"/>
        <rFont val="Arial"/>
        <family val="3"/>
        <charset val="128"/>
        <scheme val="minor"/>
      </rPr>
      <t>月現在、導入に向けて動いているプロジェクトがございます。</t>
    </r>
  </si>
  <si>
    <r>
      <rPr>
        <sz val="10"/>
        <rFont val="Arial"/>
        <family val="3"/>
        <charset val="128"/>
        <scheme val="minor"/>
      </rPr>
      <t>①発注者
公益社団法人日本薬剤師会
②概要
日本薬剤師会および各都道府県薬剤師会が実施する薬剤師向けの研修を</t>
    </r>
    <r>
      <rPr>
        <sz val="10"/>
        <rFont val="Arial"/>
        <family val="2"/>
        <scheme val="minor"/>
      </rPr>
      <t>manaable</t>
    </r>
    <r>
      <rPr>
        <sz val="10"/>
        <rFont val="Arial"/>
        <family val="3"/>
        <charset val="128"/>
        <scheme val="minor"/>
      </rPr>
      <t>でデジタル化していただいております。各都道府県薬剤師会が持つノウハウを他の都道府県に共有するなどの効率化や、日本薬剤師会が作成した研修コンテンツを都道府県薬剤師会がカスタマイズして活用するなど、幅広い研修にご利用いただいています。
③参考</t>
    </r>
    <r>
      <rPr>
        <sz val="10"/>
        <rFont val="Arial"/>
        <family val="2"/>
        <scheme val="minor"/>
      </rPr>
      <t>URL</t>
    </r>
    <r>
      <rPr>
        <sz val="10"/>
        <rFont val="Arial"/>
        <family val="3"/>
        <charset val="128"/>
        <scheme val="minor"/>
      </rPr>
      <t xml:space="preserve">（あれば）
</t>
    </r>
    <r>
      <rPr>
        <sz val="10"/>
        <rFont val="Arial"/>
        <family val="2"/>
        <scheme val="minor"/>
      </rPr>
      <t xml:space="preserve">https://manaable.com/case/nichiyaku.html
</t>
    </r>
    <r>
      <rPr>
        <sz val="10"/>
        <rFont val="Arial"/>
        <family val="3"/>
        <charset val="128"/>
        <scheme val="minor"/>
      </rPr>
      <t>④投資対効果
・申込み受付から研修実施、その後の修了証発行までをデジタル化したことで、薬剤師会事務局のコスト削減
・日本薬剤師会作成の研修コンテンツを、これまではメールやファイルストレージで動画の共有など行っていたところ、</t>
    </r>
    <r>
      <rPr>
        <sz val="10"/>
        <rFont val="Arial"/>
        <family val="2"/>
        <scheme val="minor"/>
      </rPr>
      <t>manaable</t>
    </r>
    <r>
      <rPr>
        <sz val="10"/>
        <rFont val="Arial"/>
        <family val="3"/>
        <charset val="128"/>
        <scheme val="minor"/>
      </rPr>
      <t>上で一括管理することが可能となり、ファイルストレージなどの外部コストの削減</t>
    </r>
  </si>
  <si>
    <r>
      <rPr>
        <sz val="10"/>
        <rFont val="Arial"/>
        <family val="3"/>
        <charset val="128"/>
        <scheme val="minor"/>
      </rPr>
      <t>①発注者
公益社団法人熊本県看護協会
②概要
熊本県看護協会では、看護師や看護学生に向けての研修を実施しています。</t>
    </r>
    <r>
      <rPr>
        <sz val="10"/>
        <rFont val="Arial"/>
        <family val="2"/>
        <scheme val="minor"/>
      </rPr>
      <t>manaable</t>
    </r>
    <r>
      <rPr>
        <sz val="10"/>
        <rFont val="Arial"/>
        <family val="3"/>
        <charset val="128"/>
        <scheme val="minor"/>
      </rPr>
      <t>導入前は申し込みを</t>
    </r>
    <r>
      <rPr>
        <sz val="10"/>
        <rFont val="Arial"/>
        <family val="2"/>
        <scheme val="minor"/>
      </rPr>
      <t>Fax</t>
    </r>
    <r>
      <rPr>
        <sz val="10"/>
        <rFont val="Arial"/>
        <family val="3"/>
        <charset val="128"/>
        <scheme val="minor"/>
      </rPr>
      <t>で受け付けるなど、アナログな対応が多かったところ、</t>
    </r>
    <r>
      <rPr>
        <sz val="10"/>
        <rFont val="Arial"/>
        <family val="2"/>
        <scheme val="minor"/>
      </rPr>
      <t>manaable</t>
    </r>
    <r>
      <rPr>
        <sz val="10"/>
        <rFont val="Arial"/>
        <family val="3"/>
        <charset val="128"/>
        <scheme val="minor"/>
      </rPr>
      <t>でデジタル化を進めていただきました。コロナ禍においても、研修のデジタル化により、非対面での研修の実施が可能となりました。
③参考</t>
    </r>
    <r>
      <rPr>
        <sz val="10"/>
        <rFont val="Arial"/>
        <family val="2"/>
        <scheme val="minor"/>
      </rPr>
      <t xml:space="preserve">URL
https://manaable.com/case/kna.html
</t>
    </r>
    <r>
      <rPr>
        <sz val="10"/>
        <rFont val="Arial"/>
        <family val="3"/>
        <charset val="128"/>
        <scheme val="minor"/>
      </rPr>
      <t>④投資対効果
・</t>
    </r>
    <r>
      <rPr>
        <sz val="10"/>
        <rFont val="Arial"/>
        <family val="2"/>
        <scheme val="minor"/>
      </rPr>
      <t>Fax</t>
    </r>
    <r>
      <rPr>
        <sz val="10"/>
        <rFont val="Arial"/>
        <family val="3"/>
        <charset val="128"/>
        <scheme val="minor"/>
      </rPr>
      <t>による紙ベースの申込書を処理する作業の削減
・ユーザーの属性による研修費の違いをシステムで処理することでのコスト削減</t>
    </r>
  </si>
  <si>
    <r>
      <rPr>
        <sz val="10"/>
        <rFont val="Arial"/>
        <family val="3"/>
        <charset val="128"/>
        <scheme val="minor"/>
      </rPr>
      <t>①発注者
特定非営利活動法人全国認定こども園協会
②概要
認定こども園の園長や保育士に向けての研修を提供している特定非営利活動法人全国認定こども園協会では、法令に基づく研修履歴の管理が課題として認識されていました。</t>
    </r>
    <r>
      <rPr>
        <sz val="10"/>
        <rFont val="Arial"/>
        <family val="2"/>
        <scheme val="minor"/>
      </rPr>
      <t>manaable</t>
    </r>
    <r>
      <rPr>
        <sz val="10"/>
        <rFont val="Arial"/>
        <family val="3"/>
        <charset val="128"/>
        <scheme val="minor"/>
      </rPr>
      <t>を導入することで、研修履歴を一元管理することができるようになりました。
③参考</t>
    </r>
    <r>
      <rPr>
        <sz val="10"/>
        <rFont val="Arial"/>
        <family val="2"/>
        <scheme val="minor"/>
      </rPr>
      <t xml:space="preserve">URL
https://manaable.com/case/kodomoenkyokai.html
</t>
    </r>
    <r>
      <rPr>
        <sz val="10"/>
        <rFont val="Arial"/>
        <family val="3"/>
        <charset val="128"/>
        <scheme val="minor"/>
      </rPr>
      <t>④投資対効果
・保育士の研修履歴の一括管理によるコスト削減</t>
    </r>
  </si>
  <si>
    <r>
      <rPr>
        <sz val="10"/>
        <color theme="1"/>
        <rFont val="Arial"/>
        <family val="3"/>
        <charset val="128"/>
        <scheme val="minor"/>
      </rPr>
      <t>研修の登録、申込、決済、受講、試験、アンケートなど、研修に関連するプロセスを一気通貫で</t>
    </r>
    <r>
      <rPr>
        <sz val="10"/>
        <color theme="1"/>
        <rFont val="Arial"/>
        <family val="2"/>
        <scheme val="minor"/>
      </rPr>
      <t>manaable</t>
    </r>
    <r>
      <rPr>
        <sz val="10"/>
        <color theme="1"/>
        <rFont val="Arial"/>
        <family val="3"/>
        <charset val="128"/>
        <scheme val="minor"/>
      </rPr>
      <t>で管理をいただけます。</t>
    </r>
  </si>
  <si>
    <r>
      <rPr>
        <sz val="10"/>
        <color theme="1"/>
        <rFont val="Arial"/>
        <family val="3"/>
        <charset val="128"/>
        <scheme val="minor"/>
      </rPr>
      <t>非公開</t>
    </r>
  </si>
  <si>
    <r>
      <rPr>
        <sz val="10"/>
        <color theme="1"/>
        <rFont val="Arial"/>
        <family val="3"/>
        <charset val="128"/>
        <scheme val="minor"/>
      </rPr>
      <t>年間利用料を上限としています。</t>
    </r>
  </si>
  <si>
    <r>
      <rPr>
        <sz val="10"/>
        <color theme="1"/>
        <rFont val="Arial"/>
        <family val="3"/>
        <charset val="128"/>
        <scheme val="minor"/>
      </rPr>
      <t>日本の裁判所に裁判管轄権がある</t>
    </r>
  </si>
  <si>
    <r>
      <rPr>
        <sz val="10"/>
        <color theme="1"/>
        <rFont val="Arial"/>
        <family val="3"/>
        <charset val="128"/>
        <scheme val="minor"/>
      </rPr>
      <t>日本法に準拠する</t>
    </r>
  </si>
  <si>
    <t>事業開発局 山田宏樹</t>
    <phoneticPr fontId="3"/>
  </si>
  <si>
    <t>ジギョウカイハツキョク ヤマダヒロキ</t>
    <phoneticPr fontId="3"/>
  </si>
  <si>
    <r>
      <t xml:space="preserve">03-5413-3064 </t>
    </r>
    <r>
      <rPr>
        <sz val="10"/>
        <color theme="1"/>
        <rFont val="Arial"/>
        <family val="3"/>
        <charset val="128"/>
        <scheme val="minor"/>
      </rPr>
      <t>平日</t>
    </r>
    <r>
      <rPr>
        <sz val="10"/>
        <color theme="1"/>
        <rFont val="Arial"/>
        <family val="2"/>
        <scheme val="minor"/>
      </rPr>
      <t>10:00-19:00
h_yamada@manaable.com</t>
    </r>
  </si>
  <si>
    <r>
      <t>①発注者
Chartered Secretaries Institute of Singapore (シンガポール公認秘書検定協会）
②概要
新型コロナによるパンデミックにおいて、本協会は従来度通りの物理的な試験を実施できなくなった。</t>
    </r>
    <r>
      <rPr>
        <sz val="10"/>
        <rFont val="ＭＳ 明朝"/>
        <family val="1"/>
        <charset val="128"/>
      </rPr>
      <t>​</t>
    </r>
    <r>
      <rPr>
        <sz val="10"/>
        <rFont val="Arial"/>
        <family val="3"/>
        <charset val="128"/>
        <scheme val="minor"/>
      </rPr>
      <t>オンラインで試験を実施する上で本人確認や試験中のカンニング検知ができる信頼できるシステムが必要</t>
    </r>
    <r>
      <rPr>
        <sz val="10"/>
        <rFont val="ＭＳ 明朝"/>
        <family val="1"/>
        <charset val="128"/>
      </rPr>
      <t>​</t>
    </r>
    <r>
      <rPr>
        <sz val="10"/>
        <rFont val="Arial"/>
        <family val="3"/>
        <charset val="128"/>
        <scheme val="minor"/>
      </rPr>
      <t>となり、資格発行の為の厳しい要件をも満たすAvePoint Examenaの導入を決定。
試験中にAIによるリアルタイムのカンニング監視機能や、試験アプリ以外をロックするPCロック機能を用いて安全かつ円滑なオンライン試験を遂行可能となった。試験中にインターネット接続状況が不安定になった受験者に対しても、15秒おきに最新の回答を同期する機能が提供されており、受講者の手元の回答画面は試験中終始録画されるため、全てのオンライン試験受講者に対し公平な試験環境を提供可能。急な試験方法の切り替えに迅速に対応し、2020年以降本協会は2,000人以上の受講者に対し80回以上のオンライン試験を実施し、現在でもAvePoint Examenaは安定した資格試験の実施をサポートしている。
③参考URL
https://www.avepoint.com/jp/news/edutech-release
④投資対効果
記載なし</t>
    </r>
    <rPh sb="1" eb="3">
      <t>ハッチュウ</t>
    </rPh>
    <rPh sb="3" eb="4">
      <t>シャ</t>
    </rPh>
    <rPh sb="561" eb="566">
      <t>トウシタイコウカ</t>
    </rPh>
    <rPh sb="567" eb="569">
      <t>キサイ</t>
    </rPh>
    <phoneticPr fontId="1"/>
  </si>
  <si>
    <t>管理本部フロントコネクト室 西原大</t>
    <rPh sb="0" eb="4">
      <t>カンリホンブ</t>
    </rPh>
    <rPh sb="12" eb="13">
      <t>シツ</t>
    </rPh>
    <phoneticPr fontId="1"/>
  </si>
  <si>
    <t>カンリホンブフロントコネクトシツ ニシハラダイ</t>
    <phoneticPr fontId="3"/>
  </si>
  <si>
    <r>
      <rPr>
        <sz val="10"/>
        <color theme="1"/>
        <rFont val="ＭＳ ゴシック"/>
        <family val="3"/>
        <charset val="128"/>
      </rPr>
      <t>電話番号：</t>
    </r>
    <r>
      <rPr>
        <sz val="10"/>
        <color theme="1"/>
        <rFont val="Arial"/>
        <family val="2"/>
        <scheme val="minor"/>
      </rPr>
      <t xml:space="preserve">050-3628-9240 </t>
    </r>
    <r>
      <rPr>
        <sz val="10"/>
        <color theme="1"/>
        <rFont val="ＭＳ ゴシック"/>
        <family val="3"/>
        <charset val="128"/>
      </rPr>
      <t>平日</t>
    </r>
    <r>
      <rPr>
        <sz val="10"/>
        <color theme="1"/>
        <rFont val="Arial"/>
        <family val="2"/>
        <scheme val="minor"/>
      </rPr>
      <t xml:space="preserve">9:30-18:00
</t>
    </r>
    <r>
      <rPr>
        <sz val="10"/>
        <color theme="1"/>
        <rFont val="ＭＳ ゴシック"/>
        <family val="3"/>
        <charset val="128"/>
      </rPr>
      <t>メールアドレス：</t>
    </r>
    <r>
      <rPr>
        <sz val="10"/>
        <color theme="1"/>
        <rFont val="Arial"/>
        <family val="2"/>
        <scheme val="minor"/>
      </rPr>
      <t>FC@digital-knowledge.co.jp</t>
    </r>
    <phoneticPr fontId="3"/>
  </si>
  <si>
    <r>
      <t>Amazon Rekognition</t>
    </r>
    <r>
      <rPr>
        <sz val="10"/>
        <color theme="1"/>
        <rFont val="ＭＳ ゴシック"/>
        <family val="3"/>
        <charset val="128"/>
      </rPr>
      <t>という技術を用いて、受講途中、一定間隔で人の顔が検出されるかどうかを確認しています。検出されない場合は、動画が停止し、人の顔が検出されない状態が続くと画面が閉じる仕組みになっており、離席、居眠りを防止する効果がございます。
受講終了後には、一定間隔で取得した顔画像と、サービスログイン時に登録した本人画像と照らし合わせて、本人一致率の算出も行っております。これによりなりすましを発見できます。
また、録画した動画の視聴において、初回再生時のみ早送りの機能を使えなくなるように制御しています。同時に動画表示時間を</t>
    </r>
    <r>
      <rPr>
        <sz val="10"/>
        <color theme="1"/>
        <rFont val="Arial"/>
        <family val="2"/>
        <scheme val="minor"/>
      </rPr>
      <t>1</t>
    </r>
    <r>
      <rPr>
        <sz val="10"/>
        <color theme="1"/>
        <rFont val="ＭＳ ゴシック"/>
        <family val="3"/>
        <charset val="128"/>
      </rPr>
      <t>秒ごと記録しており、何らかの方法で飛ばし見を試みた際に検知する仕組みがあり、飛ばし見防止を実現しています。</t>
    </r>
    <phoneticPr fontId="3"/>
  </si>
  <si>
    <r>
      <rPr>
        <sz val="10"/>
        <color theme="1"/>
        <rFont val="ＭＳ ゴシック"/>
        <family val="3"/>
        <charset val="128"/>
      </rPr>
      <t>お客様ごとに用意されたデザイン・文言で修了証を作成することができます。受講者は画面から自分の名前に自動で置き換えられた修了証を</t>
    </r>
    <r>
      <rPr>
        <sz val="10"/>
        <color theme="1"/>
        <rFont val="Arial"/>
        <family val="2"/>
        <scheme val="minor"/>
      </rPr>
      <t>PDF</t>
    </r>
    <r>
      <rPr>
        <sz val="10"/>
        <color theme="1"/>
        <rFont val="ＭＳ ゴシック"/>
        <family val="3"/>
        <charset val="128"/>
      </rPr>
      <t>でダウンロードすることができます。</t>
    </r>
    <phoneticPr fontId="3"/>
  </si>
  <si>
    <t>サービスの提供が24時間連続して中断した場合には、お支払いいただいた使用料の総額を全利用時間数で除した金額を一時間あたりの損害額とみなし、24時間を超えた部分につき中断した時間数に応じて損害賠償金を支払う。</t>
    <phoneticPr fontId="3"/>
  </si>
  <si>
    <t>ラーニングパートナー第二事業部 各務、後藤、落合</t>
    <phoneticPr fontId="3"/>
  </si>
  <si>
    <t>ラーニングパートナーダイニジギョウブ カガミ、ゴトウ、オチアイ</t>
    <phoneticPr fontId="3"/>
  </si>
  <si>
    <t>商品企画部 加治屋卓郎</t>
    <phoneticPr fontId="3"/>
  </si>
  <si>
    <t>ショウヒンキカクブ カジヤタクロウ</t>
    <phoneticPr fontId="3"/>
  </si>
  <si>
    <t>視聴必須の動画において、画再生プレイヤー上でシークバーを先に進めないように制御をかけることが可能です。動画再生が2回目以降で繰り返し視聴する受講者には、シークバー再生制御を外すことができます。</t>
    <phoneticPr fontId="3"/>
  </si>
  <si>
    <t>ソリューション営業本部 マーケティングチーム 佐々木美和</t>
    <phoneticPr fontId="3"/>
  </si>
  <si>
    <t>ソリューションエイギョウホンブ マーケティングチーム ササキミワ</t>
    <phoneticPr fontId="3"/>
  </si>
  <si>
    <r>
      <rPr>
        <sz val="10"/>
        <rFont val="ＭＳ ゴシック"/>
        <family val="3"/>
        <charset val="128"/>
      </rPr>
      <t>リモート中はチャットや直接会話（1対1や1対全員）等の対応が可能。本人確認等は</t>
    </r>
    <r>
      <rPr>
        <sz val="10"/>
        <rFont val="Arial"/>
        <family val="2"/>
        <scheme val="minor"/>
      </rPr>
      <t>AI</t>
    </r>
    <r>
      <rPr>
        <sz val="10"/>
        <rFont val="ＭＳ ゴシック"/>
        <family val="3"/>
        <charset val="128"/>
      </rPr>
      <t>での判定併用が可能。受験者確認以外に、</t>
    </r>
    <r>
      <rPr>
        <sz val="10"/>
        <rFont val="Arial"/>
        <family val="3"/>
      </rPr>
      <t>PC</t>
    </r>
    <r>
      <rPr>
        <sz val="10"/>
        <rFont val="ＭＳ ゴシック"/>
        <family val="3"/>
        <charset val="128"/>
      </rPr>
      <t>画面もモニタリングおよび録画しており、不正行為を厳格に判定、記録も残します。
弊社オフィス内に、オンラインテストセンター試験用「試験監督官</t>
    </r>
    <r>
      <rPr>
        <sz val="10"/>
        <rFont val="Arial"/>
        <family val="2"/>
        <scheme val="minor"/>
      </rPr>
      <t xml:space="preserve"> </t>
    </r>
    <r>
      <rPr>
        <sz val="10"/>
        <rFont val="ＭＳ ゴシック"/>
        <family val="3"/>
        <charset val="128"/>
      </rPr>
      <t>監視ブース」を設置。専門の遠隔試験監督員の認定試験制度も作成し、認定された試験監督員による厳格な遠隔試験監督制度を実現。スポットでの一斉試験や随時試験のいずれにも対応可能。既に</t>
    </r>
    <r>
      <rPr>
        <sz val="10"/>
        <rFont val="Arial"/>
        <family val="2"/>
        <scheme val="minor"/>
      </rPr>
      <t>1</t>
    </r>
    <r>
      <rPr>
        <sz val="10"/>
        <rFont val="ＭＳ ゴシック"/>
        <family val="3"/>
        <charset val="128"/>
      </rPr>
      <t>万人以上の遠隔監視の実績があり、受験の申込・決済から試験実施、採点、合格者管理等の機能を全て有したリモート型試験のオールインワンモデルです。</t>
    </r>
    <phoneticPr fontId="3"/>
  </si>
  <si>
    <r>
      <rPr>
        <sz val="10"/>
        <color theme="1"/>
        <rFont val="ＭＳ ゴシック"/>
        <family val="3"/>
        <charset val="128"/>
      </rPr>
      <t>遠隔にて人が監視する体制をご提供でき、</t>
    </r>
    <r>
      <rPr>
        <sz val="10"/>
        <color theme="1"/>
        <rFont val="Arial"/>
        <family val="2"/>
        <scheme val="minor"/>
      </rPr>
      <t>PC</t>
    </r>
    <r>
      <rPr>
        <sz val="10"/>
        <color theme="1"/>
        <rFont val="ＭＳ ゴシック"/>
        <family val="3"/>
        <charset val="128"/>
      </rPr>
      <t>インカメラの受講者本人の映像と音声、受講者が操作している</t>
    </r>
    <r>
      <rPr>
        <sz val="10"/>
        <color theme="1"/>
        <rFont val="Arial"/>
        <family val="2"/>
        <scheme val="minor"/>
      </rPr>
      <t>PC</t>
    </r>
    <r>
      <rPr>
        <sz val="10"/>
        <color theme="1"/>
        <rFont val="ＭＳ ゴシック"/>
        <family val="3"/>
        <charset val="128"/>
      </rPr>
      <t>の全画面の映像が監視対象です。そのため、不審な目線の動き・なりすまし・入れ替わり・離席・禁止物の持ち込み・内容の読み上げ・第三者の音声・許可されない</t>
    </r>
    <r>
      <rPr>
        <sz val="10"/>
        <color theme="1"/>
        <rFont val="Arial"/>
        <family val="2"/>
        <scheme val="minor"/>
      </rPr>
      <t>PC</t>
    </r>
    <r>
      <rPr>
        <sz val="10"/>
        <color theme="1"/>
        <rFont val="ＭＳ ゴシック"/>
        <family val="3"/>
        <charset val="128"/>
      </rPr>
      <t>操作等を目視にて検知可能です。検知の際の注意方法として、テキスト（チャット）及びビデオ通話による注意や受講の強制終了（失格）が可能です。
また、受講中の各種映像や音声は録画し、後での検証や主催者様へのエスカレーションに用いることが可能です。
いわゆる</t>
    </r>
    <r>
      <rPr>
        <sz val="10"/>
        <color theme="1"/>
        <rFont val="Arial"/>
        <family val="2"/>
        <scheme val="minor"/>
      </rPr>
      <t>AI</t>
    </r>
    <r>
      <rPr>
        <sz val="10"/>
        <color theme="1"/>
        <rFont val="ＭＳ ゴシック"/>
        <family val="3"/>
        <charset val="128"/>
      </rPr>
      <t>技術については有人による監視をサポートする目的で有用であると考えられるため、今後の展望として</t>
    </r>
    <r>
      <rPr>
        <sz val="10"/>
        <color theme="1"/>
        <rFont val="Arial"/>
        <family val="2"/>
        <scheme val="minor"/>
      </rPr>
      <t>AI</t>
    </r>
    <r>
      <rPr>
        <sz val="10"/>
        <color theme="1"/>
        <rFont val="ＭＳ ゴシック"/>
        <family val="3"/>
        <charset val="128"/>
      </rPr>
      <t>技術の利用も視野に入れております。</t>
    </r>
    <phoneticPr fontId="3"/>
  </si>
  <si>
    <t>エーアイディーエスジギョウブ ワカシマリュウタロウ</t>
    <phoneticPr fontId="3"/>
  </si>
  <si>
    <t>教育事業推進本部 新事業開発部 松井亜希子</t>
    <phoneticPr fontId="3"/>
  </si>
  <si>
    <t>キョウイクジギョウスイシンホンブ シンジギョウカイハツブ マツイアキコ</t>
    <phoneticPr fontId="3"/>
  </si>
  <si>
    <t>リモート本人確認サービス</t>
    <phoneticPr fontId="40"/>
  </si>
  <si>
    <t>3億円超</t>
    <phoneticPr fontId="40"/>
  </si>
  <si>
    <r>
      <rPr>
        <sz val="10"/>
        <color rgb="FFFF0000"/>
        <rFont val="ＭＳ ゴシック"/>
        <family val="3"/>
        <charset val="128"/>
      </rPr>
      <t>東京都港区芝五丁目</t>
    </r>
    <r>
      <rPr>
        <sz val="10"/>
        <color rgb="FFFF0000"/>
        <rFont val="Arial"/>
        <family val="2"/>
        <scheme val="minor"/>
      </rPr>
      <t>7</t>
    </r>
    <r>
      <rPr>
        <sz val="10"/>
        <color rgb="FFFF0000"/>
        <rFont val="ＭＳ ゴシック"/>
        <family val="3"/>
        <charset val="128"/>
      </rPr>
      <t>番</t>
    </r>
    <r>
      <rPr>
        <sz val="10"/>
        <color rgb="FFFF0000"/>
        <rFont val="Arial"/>
        <family val="2"/>
        <scheme val="minor"/>
      </rPr>
      <t>1</t>
    </r>
    <r>
      <rPr>
        <sz val="10"/>
        <color rgb="FFFF0000"/>
        <rFont val="ＭＳ ゴシック"/>
        <family val="3"/>
        <charset val="128"/>
      </rPr>
      <t>号</t>
    </r>
    <phoneticPr fontId="3"/>
  </si>
  <si>
    <t>https://jpn.nec.com/</t>
    <phoneticPr fontId="40"/>
  </si>
  <si>
    <t>受講者/受験者の端末のカメラ映像から、顔認証により本人性/受講態度を分析・記録するクラウドサービスです。講習/試験コンテンツを提供する任意の外部サービスにアドオンして利用できます。</t>
    <phoneticPr fontId="40"/>
  </si>
  <si>
    <t>記載なし</t>
    <rPh sb="0" eb="2">
      <t>キサイ</t>
    </rPh>
    <phoneticPr fontId="40"/>
  </si>
  <si>
    <t>法人名と同一</t>
    <rPh sb="0" eb="3">
      <t>ホウジンメイ</t>
    </rPh>
    <rPh sb="4" eb="6">
      <t>ドウイツ</t>
    </rPh>
    <phoneticPr fontId="40"/>
  </si>
  <si>
    <t>仕組みなし：本人確認を行う仕組みはない
受講申込みや受講者情報の登録は連携する任意の外部サービスでの実施を想定しています</t>
    <phoneticPr fontId="40"/>
  </si>
  <si>
    <t>ライブ配信
収録された動画の視聴（所定の日時に視聴する必要がある）
収録された動画の視聴（受講者が好きなタイミングで視聴することができる）</t>
    <phoneticPr fontId="40"/>
  </si>
  <si>
    <t>顔写真による認証：登録された顔写真情報と、実際に受講しようとしている者の容貌を照らし合わせて、受講者本人であることを確認することができる
連携する任意の外部サービス側で受講者本人であることを確認する仕組みがある場合はそちらに準じます</t>
    <phoneticPr fontId="40"/>
  </si>
  <si>
    <t>カメラ等を活用したリアルタイムでの確認：常時カメラで受講者の受講状況を撮影し、リアルタイムで受講状況を確認することができる
証跡による事後的な確認：受講者の受講状況を撮影・録画したり、接続状況のログを確認したりすることなどにより、事後的に受講状況を確認することができる</t>
    <phoneticPr fontId="40"/>
  </si>
  <si>
    <t>離席検知：一定時間以上の離席を検知する仕組みがある
居眠り検知：居眠りを検知する仕組みがある
不集中検知：画面外を見ている、講義と無関係の操作をしているなど、講習に集中していないことを検知する仕組みがある
なりすまし検知：受講者以外の人間が受講していることを検知する仕組みがある
複数人での受講を検知する仕組みがあります</t>
    <phoneticPr fontId="40"/>
  </si>
  <si>
    <t>離席について、カメラ画像から顔を検出する技術を活用して、一定期間以上顔を検出できなかった場合に離席を検知することが可能です。
居眠りについて、目閉じの状態を分析することで、目を閉じている状態が一定時間以上継続している場合に検知することが可能です。
不集中行為について、顔の向きを分析することで、正面を見ていない状態が一定時間以上継続している場合によそ見をしていることが検知可能です。
なりすましについて、予め登録された受講者の顔画像とカメラ画像の照合による顔認証で登録された受講者の顔と異なる顔が映っている場合に受講者以外の人間が受講していることを検知可能です。
カメラ画像から顔を検出する技術を活用して、複数人の顔がカメラ画像に映っている場合に複数人で受講している行為を検知可能です。</t>
    <phoneticPr fontId="40"/>
  </si>
  <si>
    <t>回答対象外</t>
    <rPh sb="0" eb="5">
      <t>カイトウタイショウガイ</t>
    </rPh>
    <phoneticPr fontId="40"/>
  </si>
  <si>
    <t>実施者等とのコミュニケーション手段は提供していない</t>
    <phoneticPr fontId="40"/>
  </si>
  <si>
    <t>世界トップレベルの精度を誇るNECの顔認証を用いたクラウド認証基盤※を活用しており、受講人数の許容数はクラウドリソースの拡張によって柔軟に対応可能です。快適にご利用いただくための最適なシステム構成については個別にご相談ください。
(※参考) プレスリリース（2024年2月8日）
NEC、米国国立機関による顔認証精度評価で第1位を獲得
～世界50以上の国と地域で顔認証事業を展開～
＜URL＞ https://jpn.nec.com/press/202402/20240208_01.html</t>
    <phoneticPr fontId="40"/>
  </si>
  <si>
    <t>導入が必要なソフトウェアはない（ブラウザで講習・試験が完結する）</t>
    <phoneticPr fontId="40"/>
  </si>
  <si>
    <r>
      <rPr>
        <sz val="10"/>
        <color rgb="FFFF0000"/>
        <rFont val="ＭＳ ゴシック"/>
        <family val="3"/>
        <charset val="128"/>
      </rPr>
      <t>受講端末のカメラから取得した受講者の顔画像をもとに、受講者の本人性</t>
    </r>
    <r>
      <rPr>
        <sz val="10"/>
        <color rgb="FFFF0000"/>
        <rFont val="Arial"/>
        <family val="2"/>
        <scheme val="minor"/>
      </rPr>
      <t>/</t>
    </r>
    <r>
      <rPr>
        <sz val="10"/>
        <color rgb="FFFF0000"/>
        <rFont val="ＭＳ ゴシック"/>
        <family val="3"/>
        <charset val="128"/>
      </rPr>
      <t>受講態度を</t>
    </r>
    <r>
      <rPr>
        <sz val="10"/>
        <color rgb="FFFF0000"/>
        <rFont val="Arial"/>
        <family val="2"/>
        <scheme val="minor"/>
      </rPr>
      <t>NEC</t>
    </r>
    <r>
      <rPr>
        <sz val="10"/>
        <color rgb="FFFF0000"/>
        <rFont val="ＭＳ ゴシック"/>
        <family val="3"/>
        <charset val="128"/>
      </rPr>
      <t>の顔認証技術により分析します。</t>
    </r>
    <r>
      <rPr>
        <sz val="10"/>
        <color rgb="FFFF0000"/>
        <rFont val="Arial"/>
        <family val="2"/>
        <scheme val="minor"/>
      </rPr>
      <t>2023</t>
    </r>
    <r>
      <rPr>
        <sz val="10"/>
        <color rgb="FFFF0000"/>
        <rFont val="ＭＳ ゴシック"/>
        <family val="3"/>
        <charset val="128"/>
      </rPr>
      <t>年度に実施したデジタル庁実証事業での不適切行為の検知率は以下のとおりです。
不適切行為疑義の全体検知率：</t>
    </r>
    <r>
      <rPr>
        <sz val="10"/>
        <color rgb="FFFF0000"/>
        <rFont val="Arial"/>
        <family val="2"/>
        <scheme val="minor"/>
      </rPr>
      <t xml:space="preserve">99.1%
</t>
    </r>
    <r>
      <rPr>
        <sz val="10"/>
        <color rgb="FFFF0000"/>
        <rFont val="ＭＳ ゴシック"/>
        <family val="3"/>
        <charset val="128"/>
      </rPr>
      <t>・離席：</t>
    </r>
    <r>
      <rPr>
        <sz val="10"/>
        <color rgb="FFFF0000"/>
        <rFont val="Arial"/>
        <family val="2"/>
        <scheme val="minor"/>
      </rPr>
      <t xml:space="preserve">100.0%
</t>
    </r>
    <r>
      <rPr>
        <sz val="10"/>
        <color rgb="FFFF0000"/>
        <rFont val="ＭＳ ゴシック"/>
        <family val="3"/>
        <charset val="128"/>
      </rPr>
      <t>・居眠り：</t>
    </r>
    <r>
      <rPr>
        <sz val="10"/>
        <color rgb="FFFF0000"/>
        <rFont val="Arial"/>
        <family val="2"/>
        <scheme val="minor"/>
      </rPr>
      <t xml:space="preserve">97.8%
</t>
    </r>
    <r>
      <rPr>
        <sz val="10"/>
        <color rgb="FFFF0000"/>
        <rFont val="ＭＳ ゴシック"/>
        <family val="3"/>
        <charset val="128"/>
      </rPr>
      <t>・不集中（よそ見）：</t>
    </r>
    <r>
      <rPr>
        <sz val="10"/>
        <color rgb="FFFF0000"/>
        <rFont val="Arial"/>
        <family val="2"/>
        <scheme val="minor"/>
      </rPr>
      <t xml:space="preserve">97.8%
</t>
    </r>
    <r>
      <rPr>
        <sz val="10"/>
        <color rgb="FFFF0000"/>
        <rFont val="ＭＳ ゴシック"/>
        <family val="3"/>
        <charset val="128"/>
      </rPr>
      <t>・なりすまし：</t>
    </r>
    <r>
      <rPr>
        <sz val="10"/>
        <color rgb="FFFF0000"/>
        <rFont val="Arial"/>
        <family val="2"/>
        <scheme val="minor"/>
      </rPr>
      <t xml:space="preserve">100.0%
</t>
    </r>
    <r>
      <rPr>
        <sz val="10"/>
        <color rgb="FFFF0000"/>
        <rFont val="ＭＳ ゴシック"/>
        <family val="3"/>
        <charset val="128"/>
      </rPr>
      <t>・複数人受講：</t>
    </r>
    <r>
      <rPr>
        <sz val="10"/>
        <color rgb="FFFF0000"/>
        <rFont val="Arial"/>
        <family val="2"/>
        <scheme val="minor"/>
      </rPr>
      <t>100.0%
(</t>
    </r>
    <r>
      <rPr>
        <sz val="10"/>
        <color rgb="FFFF0000"/>
        <rFont val="ＭＳ ゴシック"/>
        <family val="3"/>
        <charset val="128"/>
      </rPr>
      <t>参考</t>
    </r>
    <r>
      <rPr>
        <sz val="10"/>
        <color rgb="FFFF0000"/>
        <rFont val="Arial"/>
        <family val="2"/>
        <scheme val="minor"/>
      </rPr>
      <t>)</t>
    </r>
    <r>
      <rPr>
        <sz val="10"/>
        <color rgb="FFFF0000"/>
        <rFont val="ＭＳ ゴシック"/>
        <family val="3"/>
        <charset val="128"/>
      </rPr>
      <t>デジタル庁実証事業最終報告書
類型</t>
    </r>
    <r>
      <rPr>
        <sz val="10"/>
        <color rgb="FFFF0000"/>
        <rFont val="Arial"/>
        <family val="2"/>
        <scheme val="minor"/>
      </rPr>
      <t>14</t>
    </r>
    <r>
      <rPr>
        <sz val="10"/>
        <color rgb="FFFF0000"/>
        <rFont val="ＭＳ ゴシック"/>
        <family val="3"/>
        <charset val="128"/>
      </rPr>
      <t xml:space="preserve">：学習管理システム等を活用したオンライン法定講習の実証
</t>
    </r>
    <r>
      <rPr>
        <sz val="10"/>
        <color rgb="FFFF0000"/>
        <rFont val="Arial"/>
        <family val="2"/>
        <scheme val="minor"/>
      </rPr>
      <t>https://www.digital.go.jp/policies/digital-extraordinary-administrative-research-committee/technology-verification/type14</t>
    </r>
    <phoneticPr fontId="40"/>
  </si>
  <si>
    <t>ISO/IEC 27001認証
ISO/IEC 27017認証</t>
    <phoneticPr fontId="40"/>
  </si>
  <si>
    <t>取得していない</t>
    <phoneticPr fontId="40"/>
  </si>
  <si>
    <t>準拠するガイドラインはないが、独自に脆弱性検査を実施している</t>
    <phoneticPr fontId="40"/>
  </si>
  <si>
    <t>「CRYPTREC 暗号リスト(電子政府推奨暗号)」に掲載されている暗号化アルゴリズムによって暗号化されています。
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ます。</t>
    <phoneticPr fontId="40"/>
  </si>
  <si>
    <t>公開可能な導入事例無し</t>
    <rPh sb="0" eb="2">
      <t>コウカイ</t>
    </rPh>
    <phoneticPr fontId="40"/>
  </si>
  <si>
    <t>不正受講・不正受験を検知する機能以外の動画配信・オンラインミーティング・受講・受験・学習管理等の機能が必要な場合は別途ご用意頂く必要があります。</t>
  </si>
  <si>
    <t>・高い認証精度を有するNECの顔認証技術※1により、目視による確認では見抜くことが難しい、外見がよく似た人物によるなりすまし行為を検知できるなど、講習/試験運用実施者の負荷の軽減・効率化を実現します。
・講習/試験コンテンツを提供する任意の外部サービスにアドオンして利用できます。
・デジタル庁の実証事業※2にて不適切行為疑義に対して基準を満たす検知精度を備え、講習実施者が行う受講者の本人性及び受講態度の監視負荷の軽減効果、及び受講者に対する不適切行為の一定の抑制 ・防止効果を有するとの評価を得ています。
※1：米国国立標準技術研究所(NIST)による顔認証ベンチマークテストでこれまでにNo.1を複数回獲得した顔認証技術を採用
　＜URL＞https://jpn.nec.com/biometrics/face/history.html
　（NISTによる評価結果は米国政府による特定のシステム、製品、サービス、企業を推奨するものではありません。）
※2：デジタル庁実証事業最終報告書
　類型14：学習管理システム等を活用したオンライン法定講習の実証
　＜URL＞https://www.digital.go.jp/policies/digital-extraordinary-administrative-research-committee/technology-verification/type14</t>
    <phoneticPr fontId="40"/>
  </si>
  <si>
    <t>損害発生の原因となった本サービスに係る損害発生時の直近の1ヵ月分の利用料金を上限とする。</t>
    <phoneticPr fontId="40"/>
  </si>
  <si>
    <t>バイオメトリクス・ビジョンAI統括部</t>
  </si>
  <si>
    <t>バイオメトリクス・ビジョンエーアイトウカツブ</t>
  </si>
  <si>
    <t>nfc-web@info.jp.nec.com</t>
    <phoneticPr fontId="40"/>
  </si>
  <si>
    <r>
      <t>3</t>
    </r>
    <r>
      <rPr>
        <sz val="10"/>
        <color rgb="FF000000"/>
        <rFont val="Arial"/>
        <family val="3"/>
        <charset val="128"/>
        <scheme val="major"/>
      </rPr>
      <t>億円超</t>
    </r>
    <phoneticPr fontId="3"/>
  </si>
  <si>
    <r>
      <t>ICT</t>
    </r>
    <r>
      <rPr>
        <sz val="10"/>
        <color rgb="FF000000"/>
        <rFont val="ＭＳ ゴシック"/>
        <family val="3"/>
        <charset val="128"/>
      </rPr>
      <t>ソリューション事業部 データ事業推進部 新規事業開発担当</t>
    </r>
    <phoneticPr fontId="3"/>
  </si>
  <si>
    <t>アイシーティーソリューションジギョウブ データジギョウスイシンブ シンキジギョウカイハツタントウ</t>
    <phoneticPr fontId="3"/>
  </si>
  <si>
    <r>
      <rPr>
        <sz val="10"/>
        <color rgb="FF000000"/>
        <rFont val="ＭＳ ゴシック"/>
        <family val="3"/>
        <charset val="128"/>
      </rPr>
      <t>プラットフォームテクノロジーサービス事業部門</t>
    </r>
    <r>
      <rPr>
        <sz val="10"/>
        <color rgb="FF000000"/>
        <rFont val="Arial"/>
        <family val="2"/>
        <scheme val="minor"/>
      </rPr>
      <t xml:space="preserve"> </t>
    </r>
    <r>
      <rPr>
        <sz val="10"/>
        <color rgb="FF000000"/>
        <rFont val="ＭＳ ゴシック"/>
        <family val="3"/>
        <charset val="128"/>
      </rPr>
      <t>テクノロジーサービスソフトウェア統括部 坂本浩基</t>
    </r>
    <phoneticPr fontId="3"/>
  </si>
  <si>
    <r>
      <rPr>
        <sz val="10"/>
        <color rgb="FF000000"/>
        <rFont val="ＭＳ ゴシック"/>
        <family val="3"/>
        <charset val="128"/>
      </rPr>
      <t>プラットフォームテクノロジーサービスジギョウブモン</t>
    </r>
    <r>
      <rPr>
        <sz val="10"/>
        <color rgb="FF000000"/>
        <rFont val="Arial"/>
        <family val="2"/>
        <scheme val="minor"/>
      </rPr>
      <t xml:space="preserve"> </t>
    </r>
    <r>
      <rPr>
        <sz val="10"/>
        <color rgb="FF000000"/>
        <rFont val="ＭＳ ゴシック"/>
        <family val="3"/>
        <charset val="128"/>
      </rPr>
      <t>テクノロジーサービスソフトウェアトウカツブ サカモトヒロキ</t>
    </r>
    <phoneticPr fontId="3"/>
  </si>
  <si>
    <t>hsakamoto-cp@nec.com
平日9:00-17:00</t>
    <rPh sb="21" eb="23">
      <t>ヘイジツ</t>
    </rPh>
    <phoneticPr fontId="2"/>
  </si>
  <si>
    <r>
      <t>3</t>
    </r>
    <r>
      <rPr>
        <sz val="10"/>
        <color rgb="FF000000"/>
        <rFont val="Arial"/>
        <family val="3"/>
        <charset val="128"/>
        <scheme val="major"/>
      </rPr>
      <t>．当社は、本サービスを提供すべき場合において、自己の責めに帰すべき事由により本サービスの提供をしなかったときは、本サービスが全く利用できない状態にあることを当社が知った時刻から起算して、</t>
    </r>
    <r>
      <rPr>
        <sz val="10"/>
        <color rgb="FF000000"/>
        <rFont val="Arial"/>
        <family val="2"/>
        <scheme val="major"/>
      </rPr>
      <t>48</t>
    </r>
    <r>
      <rPr>
        <sz val="10"/>
        <color rgb="FF000000"/>
        <rFont val="Arial"/>
        <family val="3"/>
        <charset val="128"/>
        <scheme val="major"/>
      </rPr>
      <t xml:space="preserve">時間以上その状態が連続したときに限り、契約者による存在の賠償請求に応じるものとします。
４．前項に基づき当社が負う損害賠償責任の上限額は、以下の各号のいずれか低い金額とします。
</t>
    </r>
    <r>
      <rPr>
        <sz val="10"/>
        <color rgb="FF000000"/>
        <rFont val="Arial"/>
        <family val="2"/>
        <scheme val="major"/>
      </rPr>
      <t xml:space="preserve">(1) </t>
    </r>
    <r>
      <rPr>
        <sz val="10"/>
        <color rgb="FF000000"/>
        <rFont val="Arial"/>
        <family val="3"/>
        <charset val="128"/>
        <scheme val="major"/>
      </rPr>
      <t xml:space="preserve">平均日額（本サービスを全く利用できない状態が連続した期間の初日の属する暦月の前６暦月の１日当りの平均額をいいます。前６暦月の実績を把握することが困難な場合には、当社が別に定める方法により算出した額とします。）を算定の基準とし、契約者が本サービスを全く利用できない状態になることを当社が知った時刻以後その状態が連続した時間数（２４時間の倍数である部分に限ります。）に相当する金額
</t>
    </r>
    <r>
      <rPr>
        <sz val="10"/>
        <color rgb="FF000000"/>
        <rFont val="Arial"/>
        <family val="2"/>
        <scheme val="major"/>
      </rPr>
      <t xml:space="preserve">(2) </t>
    </r>
    <r>
      <rPr>
        <sz val="10"/>
        <color rgb="FF000000"/>
        <rFont val="Arial"/>
        <family val="3"/>
        <charset val="128"/>
        <scheme val="major"/>
      </rPr>
      <t>平均日額の３０日相当額
５．第３項以外の事由により当社が本契約に関して契約者に損害賠償を負う場合、当社が負う損害賠償責任の上限額は、契約者が実際に支払った直近の１ヶ月分のサービス利用料に相当する金額とします。
６．前項の定めに関して、契約者に発生した損害の事由が、第４１条（ライセンサーの契約遵守）に定めるライセンサーその他の第三者の行為等に起因する場合、当社の責任範囲は、当該第三者が当社に補償する範囲に限ります。
７．本条に基づき当社が負担する損害賠償の範囲は、契約者に現実的に発生した通常かつ直接の損害とします。なお、逸失利益および第三者の請求に基づく損害は賠償の範囲に含まれません。
８．契約者の損害賠償請求権は、特段の定めがある場合を除き、損害発生の日から３ヶ月以内に行使しなければ消滅するものとします。</t>
    </r>
    <phoneticPr fontId="3"/>
  </si>
  <si>
    <t>テクノロジーサービスソフトウェア統括部 小林宰
テクノロジーサービスソフトウェア統括部 江波祥樹</t>
    <phoneticPr fontId="3"/>
  </si>
  <si>
    <t>テクノロジーサービスソフトウェアトウカツブ コバヤシツカサ
テクノロジーサービスソフトウェアトウカツブ　エナミショウジュ</t>
    <phoneticPr fontId="3"/>
  </si>
  <si>
    <t>SpeedLetterPlus</t>
    <phoneticPr fontId="40"/>
  </si>
  <si>
    <t>TOPPANエッジ株式会社</t>
    <phoneticPr fontId="2"/>
  </si>
  <si>
    <t>トッパンエッジ</t>
    <phoneticPr fontId="40"/>
  </si>
  <si>
    <t>東京都港区東新橋1-7-3</t>
  </si>
  <si>
    <t>https://www.edge.toppan.com/enterprise/about.html</t>
    <phoneticPr fontId="40"/>
  </si>
  <si>
    <t>中央省庁（全省庁統⼀資格）
都道府県
市区町村</t>
    <phoneticPr fontId="40"/>
  </si>
  <si>
    <t>全国</t>
    <phoneticPr fontId="40"/>
  </si>
  <si>
    <r>
      <rPr>
        <sz val="10"/>
        <color rgb="FFFF0000"/>
        <rFont val="Arial"/>
        <family val="2"/>
        <charset val="128"/>
        <scheme val="minor"/>
      </rPr>
      <t>記載なし</t>
    </r>
    <rPh sb="0" eb="2">
      <t>キサイ</t>
    </rPh>
    <phoneticPr fontId="2"/>
  </si>
  <si>
    <t>「Speed Letter Plus」は、これまで紙で送付していた秘匿性の高い通知物を、デジタルで送付するサービスです。マイナンバーカード等による本人確認を行ったIDに対して、デジタルデータ化した通知物を電子送付いたします。</t>
  </si>
  <si>
    <t>https://solution.toppan.co.jp/newnormal/service/speedletterplus.html</t>
    <phoneticPr fontId="40"/>
  </si>
  <si>
    <r>
      <rPr>
        <sz val="10"/>
        <color rgb="FFFF0000"/>
        <rFont val="Arial"/>
        <family val="3"/>
        <charset val="128"/>
        <scheme val="minor"/>
      </rPr>
      <t>記載なし</t>
    </r>
    <rPh sb="0" eb="2">
      <t>キサイ</t>
    </rPh>
    <phoneticPr fontId="40"/>
  </si>
  <si>
    <r>
      <rPr>
        <sz val="10"/>
        <color rgb="FFFF0000"/>
        <rFont val="Arial"/>
        <family val="3"/>
        <charset val="128"/>
        <scheme val="minor"/>
      </rPr>
      <t>法人名と同一</t>
    </r>
    <rPh sb="0" eb="3">
      <t>ホウジンメイ</t>
    </rPh>
    <rPh sb="4" eb="6">
      <t>ドウイツ</t>
    </rPh>
    <phoneticPr fontId="40"/>
  </si>
  <si>
    <r>
      <rPr>
        <sz val="10"/>
        <color rgb="FFFF0000"/>
        <rFont val="Arial"/>
        <family val="3"/>
        <charset val="128"/>
        <scheme val="minor"/>
      </rPr>
      <t>回答対象外</t>
    </r>
    <rPh sb="0" eb="5">
      <t>カイトウタイショウガイ</t>
    </rPh>
    <phoneticPr fontId="2"/>
  </si>
  <si>
    <t>申請者の知識情報（ID・パスワード、PINコード、秘密の質問、等）を利用し本人を認証する</t>
    <phoneticPr fontId="40"/>
  </si>
  <si>
    <r>
      <t>ID/</t>
    </r>
    <r>
      <rPr>
        <sz val="10"/>
        <color rgb="FFFF0000"/>
        <rFont val="ＭＳ ゴシック"/>
        <family val="3"/>
        <charset val="128"/>
      </rPr>
      <t>パスワード認証とメールアドレス</t>
    </r>
    <r>
      <rPr>
        <sz val="10"/>
        <color rgb="FFFF0000"/>
        <rFont val="Arial"/>
        <family val="2"/>
        <scheme val="minor"/>
      </rPr>
      <t>/</t>
    </r>
    <r>
      <rPr>
        <sz val="10"/>
        <color rgb="FFFF0000"/>
        <rFont val="ＭＳ ゴシック"/>
        <family val="3"/>
        <charset val="128"/>
      </rPr>
      <t>携帯電話番号（</t>
    </r>
    <r>
      <rPr>
        <sz val="10"/>
        <color rgb="FFFF0000"/>
        <rFont val="Arial"/>
        <family val="2"/>
        <scheme val="minor"/>
      </rPr>
      <t>SMS</t>
    </r>
    <r>
      <rPr>
        <sz val="10"/>
        <color rgb="FFFF0000"/>
        <rFont val="ＭＳ ゴシック"/>
        <family val="3"/>
        <charset val="128"/>
      </rPr>
      <t>）を組み合わせた二段階認証により、本人認証を実施。</t>
    </r>
    <phoneticPr fontId="3"/>
  </si>
  <si>
    <r>
      <rPr>
        <sz val="10"/>
        <color rgb="FFFF0000"/>
        <rFont val="Arial"/>
        <family val="2"/>
        <charset val="128"/>
        <scheme val="minor"/>
      </rPr>
      <t>無</t>
    </r>
  </si>
  <si>
    <r>
      <rPr>
        <sz val="10"/>
        <color rgb="FFFF0000"/>
        <rFont val="Arial"/>
        <family val="3"/>
        <charset val="128"/>
        <scheme val="minor"/>
      </rPr>
      <t>無</t>
    </r>
    <rPh sb="0" eb="1">
      <t>ナ</t>
    </rPh>
    <phoneticPr fontId="2"/>
  </si>
  <si>
    <t>ISO/IEC 27001認証
JIS Q 15001認証</t>
    <phoneticPr fontId="40"/>
  </si>
  <si>
    <r>
      <t>ISMAP</t>
    </r>
    <r>
      <rPr>
        <sz val="10"/>
        <color rgb="FFFF0000"/>
        <rFont val="Arial"/>
        <family val="2"/>
        <charset val="128"/>
        <scheme val="minor"/>
      </rPr>
      <t>認証</t>
    </r>
    <rPh sb="5" eb="7">
      <t>ニンショウ</t>
    </rPh>
    <phoneticPr fontId="40"/>
  </si>
  <si>
    <t>日本国内のデータセンタ</t>
    <phoneticPr fontId="2"/>
  </si>
  <si>
    <t>LGWAN回線の経由かつログイン認証により、データにアクセスできる</t>
    <phoneticPr fontId="40"/>
  </si>
  <si>
    <t>①発注者
市区町村（非公開）
②概要
保育園に在園する世帯に向けて、保育施設を継続して利用するための現況確認を電子送付する。</t>
    <phoneticPr fontId="40"/>
  </si>
  <si>
    <r>
      <rPr>
        <sz val="10"/>
        <color rgb="FFFF0000"/>
        <rFont val="Arial"/>
        <family val="3"/>
        <charset val="128"/>
        <scheme val="minor"/>
      </rPr>
      <t>記載なし</t>
    </r>
    <rPh sb="0" eb="2">
      <t>キサイ</t>
    </rPh>
    <phoneticPr fontId="2"/>
  </si>
  <si>
    <t>マイナンバーカードを利用した本人認証にあたっては、登録者側で特定のアプリケーションをスマートフォンにダウンロードする必要あり。</t>
    <phoneticPr fontId="40"/>
  </si>
  <si>
    <t>契約者が当社に損害発生月に支払った本サービスの月額利用料金の1ヵ月分相当額を超えないものとします</t>
    <phoneticPr fontId="40"/>
  </si>
  <si>
    <t>ハイブリッドBPO戦略室 開発推進チーム</t>
    <phoneticPr fontId="2"/>
  </si>
  <si>
    <t>ハイブリッドビーピーオーセンリャクシツ カイハツスイシンチーム</t>
    <phoneticPr fontId="2"/>
  </si>
  <si>
    <t>speedletterplus_support@toppan.co.jp</t>
    <phoneticPr fontId="40"/>
  </si>
  <si>
    <t>その他追加の機能や性能情報等</t>
    <phoneticPr fontId="40"/>
  </si>
  <si>
    <t>位置情報の取得機能の有無</t>
    <rPh sb="0" eb="4">
      <t>イチジョウホウ</t>
    </rPh>
    <rPh sb="5" eb="7">
      <t>シュトク</t>
    </rPh>
    <rPh sb="7" eb="9">
      <t>キノウ</t>
    </rPh>
    <rPh sb="10" eb="12">
      <t>ウム</t>
    </rPh>
    <phoneticPr fontId="3"/>
  </si>
  <si>
    <t>位置情報の取得方法</t>
    <rPh sb="0" eb="4">
      <t>イチジョウホウ</t>
    </rPh>
    <rPh sb="5" eb="7">
      <t>シュトク</t>
    </rPh>
    <rPh sb="7" eb="9">
      <t>ホウホウ</t>
    </rPh>
    <phoneticPr fontId="3"/>
  </si>
  <si>
    <t>位置情報の取得を実現する技術の成熟度</t>
    <rPh sb="0" eb="4">
      <t>イチジョウホウ</t>
    </rPh>
    <rPh sb="5" eb="7">
      <t>シュトク</t>
    </rPh>
    <rPh sb="8" eb="10">
      <t>ジツゲン</t>
    </rPh>
    <rPh sb="12" eb="14">
      <t>ギジュツ</t>
    </rPh>
    <rPh sb="15" eb="18">
      <t>セイジュクド</t>
    </rPh>
    <phoneticPr fontId="3"/>
  </si>
  <si>
    <t>位置情報の取得を実現する技術の詳細</t>
    <rPh sb="0" eb="4">
      <t>イチジョウホウ</t>
    </rPh>
    <rPh sb="5" eb="7">
      <t>シュトク</t>
    </rPh>
    <rPh sb="8" eb="10">
      <t>ジツゲン</t>
    </rPh>
    <rPh sb="12" eb="14">
      <t>ギジュツ</t>
    </rPh>
    <rPh sb="15" eb="17">
      <t>ショウサイ</t>
    </rPh>
    <phoneticPr fontId="3"/>
  </si>
  <si>
    <r>
      <t xml:space="preserve">050-5445-5380 </t>
    </r>
    <r>
      <rPr>
        <sz val="10"/>
        <color theme="1"/>
        <rFont val="ＭＳ ゴシック"/>
        <family val="3"/>
        <charset val="128"/>
      </rPr>
      <t>平日</t>
    </r>
    <r>
      <rPr>
        <sz val="10"/>
        <color theme="1"/>
        <rFont val="Arial"/>
        <family val="2"/>
        <scheme val="minor"/>
      </rPr>
      <t>11:00-17:00</t>
    </r>
    <r>
      <rPr>
        <sz val="10"/>
        <color theme="1"/>
        <rFont val="ＭＳ ゴシック"/>
        <family val="3"/>
        <charset val="128"/>
      </rPr>
      <t xml:space="preserve">　
</t>
    </r>
    <r>
      <rPr>
        <sz val="10"/>
        <color theme="1"/>
        <rFont val="Arial"/>
        <family val="2"/>
        <scheme val="minor"/>
      </rPr>
      <t>kito@westunitis.co.jp</t>
    </r>
    <phoneticPr fontId="40"/>
  </si>
  <si>
    <r>
      <t xml:space="preserve">https://line-works.com/pricing/
</t>
    </r>
    <r>
      <rPr>
        <sz val="10"/>
        <color theme="1"/>
        <rFont val="ＭＳ ゴシック"/>
        <family val="3"/>
        <charset val="128"/>
      </rPr>
      <t>初期費用なし、ユーザー数に応じた月額課金のみ発生します。
フリー：無料（</t>
    </r>
    <r>
      <rPr>
        <sz val="10"/>
        <color theme="1"/>
        <rFont val="Arial"/>
        <family val="2"/>
        <scheme val="minor"/>
      </rPr>
      <t>30</t>
    </r>
    <r>
      <rPr>
        <sz val="10"/>
        <color theme="1"/>
        <rFont val="ＭＳ ゴシック"/>
        <family val="3"/>
        <charset val="128"/>
      </rPr>
      <t>人まで）
スタンダード（</t>
    </r>
    <r>
      <rPr>
        <sz val="10"/>
        <color theme="1"/>
        <rFont val="Arial"/>
        <family val="2"/>
        <scheme val="minor"/>
      </rPr>
      <t>1</t>
    </r>
    <r>
      <rPr>
        <sz val="10"/>
        <color theme="1"/>
        <rFont val="ＭＳ ゴシック"/>
        <family val="3"/>
        <charset val="128"/>
      </rPr>
      <t>ユーザーあたり月額）：月額契約</t>
    </r>
    <r>
      <rPr>
        <sz val="10"/>
        <color theme="1"/>
        <rFont val="Arial"/>
        <family val="2"/>
        <scheme val="minor"/>
      </rPr>
      <t xml:space="preserve"> 540</t>
    </r>
    <r>
      <rPr>
        <sz val="10"/>
        <color theme="1"/>
        <rFont val="ＭＳ ゴシック"/>
        <family val="3"/>
        <charset val="128"/>
      </rPr>
      <t>円（税抜）／年額契約</t>
    </r>
    <r>
      <rPr>
        <sz val="10"/>
        <color theme="1"/>
        <rFont val="Arial"/>
        <family val="2"/>
        <scheme val="minor"/>
      </rPr>
      <t xml:space="preserve"> 450</t>
    </r>
    <r>
      <rPr>
        <sz val="10"/>
        <color theme="1"/>
        <rFont val="ＭＳ ゴシック"/>
        <family val="3"/>
        <charset val="128"/>
      </rPr>
      <t>円（税抜）
アドバンスト（</t>
    </r>
    <r>
      <rPr>
        <sz val="10"/>
        <color theme="1"/>
        <rFont val="Arial"/>
        <family val="2"/>
        <scheme val="minor"/>
      </rPr>
      <t>1</t>
    </r>
    <r>
      <rPr>
        <sz val="10"/>
        <color theme="1"/>
        <rFont val="ＭＳ ゴシック"/>
        <family val="3"/>
        <charset val="128"/>
      </rPr>
      <t>ユーザーあたり月額）：月額契約</t>
    </r>
    <r>
      <rPr>
        <sz val="10"/>
        <color theme="1"/>
        <rFont val="Arial"/>
        <family val="2"/>
        <scheme val="minor"/>
      </rPr>
      <t xml:space="preserve"> 960</t>
    </r>
    <r>
      <rPr>
        <sz val="10"/>
        <color theme="1"/>
        <rFont val="ＭＳ ゴシック"/>
        <family val="3"/>
        <charset val="128"/>
      </rPr>
      <t>円（税抜）／年額契約</t>
    </r>
    <r>
      <rPr>
        <sz val="10"/>
        <color theme="1"/>
        <rFont val="Arial"/>
        <family val="2"/>
        <scheme val="minor"/>
      </rPr>
      <t xml:space="preserve"> 800</t>
    </r>
    <r>
      <rPr>
        <sz val="10"/>
        <color theme="1"/>
        <rFont val="ＭＳ ゴシック"/>
        <family val="3"/>
        <charset val="128"/>
      </rPr>
      <t>円（税抜）</t>
    </r>
    <phoneticPr fontId="3"/>
  </si>
  <si>
    <r>
      <rPr>
        <sz val="10"/>
        <color rgb="FFFF0000"/>
        <rFont val="Arial"/>
        <family val="3"/>
        <charset val="128"/>
        <scheme val="minor"/>
      </rPr>
      <t>無</t>
    </r>
    <rPh sb="0" eb="1">
      <t>ナ</t>
    </rPh>
    <phoneticPr fontId="40"/>
  </si>
  <si>
    <r>
      <rPr>
        <sz val="10"/>
        <color rgb="FFFF0000"/>
        <rFont val="Arial"/>
        <family val="2"/>
        <charset val="128"/>
        <scheme val="minor"/>
      </rPr>
      <t>回答対象外</t>
    </r>
    <rPh sb="0" eb="5">
      <t>カイトウタイショウガイ</t>
    </rPh>
    <phoneticPr fontId="40"/>
  </si>
  <si>
    <t>有</t>
    <rPh sb="0" eb="1">
      <t>ア</t>
    </rPh>
    <phoneticPr fontId="40"/>
  </si>
  <si>
    <r>
      <rPr>
        <sz val="10"/>
        <color rgb="FFFF0000"/>
        <rFont val="Arial"/>
        <family val="3"/>
        <charset val="128"/>
        <scheme val="minor"/>
      </rPr>
      <t>検査員や検査対象者、検査現場の管理者等が持つ</t>
    </r>
    <r>
      <rPr>
        <sz val="10"/>
        <color rgb="FFFF0000"/>
        <rFont val="Arial"/>
        <family val="2"/>
        <scheme val="minor"/>
      </rPr>
      <t>GPS</t>
    </r>
    <r>
      <rPr>
        <sz val="10"/>
        <color rgb="FFFF0000"/>
        <rFont val="Arial"/>
        <family val="3"/>
        <charset val="128"/>
        <scheme val="minor"/>
      </rPr>
      <t>機能を備えたデバイス（スマートフォン、</t>
    </r>
    <r>
      <rPr>
        <sz val="10"/>
        <color rgb="FFFF0000"/>
        <rFont val="Arial"/>
        <family val="2"/>
        <scheme val="minor"/>
      </rPr>
      <t>GPS</t>
    </r>
    <r>
      <rPr>
        <sz val="10"/>
        <color rgb="FFFF0000"/>
        <rFont val="Arial"/>
        <family val="3"/>
        <charset val="128"/>
        <scheme val="minor"/>
      </rPr>
      <t>トラッカー等）を利用して、リアルタイムに位置情報を遠隔地の検査員等に送信する</t>
    </r>
  </si>
  <si>
    <r>
      <rPr>
        <sz val="10"/>
        <color rgb="FFFF0000"/>
        <rFont val="Arial"/>
        <family val="3"/>
        <charset val="128"/>
        <scheme val="minor"/>
      </rPr>
      <t>レベル</t>
    </r>
    <r>
      <rPr>
        <sz val="10"/>
        <color rgb="FFFF0000"/>
        <rFont val="Arial"/>
        <family val="2"/>
        <scheme val="minor"/>
      </rPr>
      <t>2</t>
    </r>
    <r>
      <rPr>
        <sz val="10"/>
        <color rgb="FFFF0000"/>
        <rFont val="Arial"/>
        <family val="3"/>
        <charset val="128"/>
        <scheme val="minor"/>
      </rPr>
      <t>：応用（製品・サービスとしての提供に向けて実証試験段階である）</t>
    </r>
  </si>
  <si>
    <r>
      <rPr>
        <sz val="10"/>
        <color rgb="FFFF0000"/>
        <rFont val="Arial"/>
        <family val="3"/>
        <charset val="128"/>
        <scheme val="minor"/>
      </rPr>
      <t>検査対象者が実際の場所で検査を受けていることを検査員が確認するために、検査対象者が遠隔通信（</t>
    </r>
    <r>
      <rPr>
        <sz val="10"/>
        <color rgb="FFFF0000"/>
        <rFont val="Arial"/>
        <family val="2"/>
        <scheme val="minor"/>
      </rPr>
      <t>Web</t>
    </r>
    <r>
      <rPr>
        <sz val="10"/>
        <color rgb="FFFF0000"/>
        <rFont val="Arial"/>
        <family val="3"/>
        <charset val="128"/>
        <scheme val="minor"/>
      </rPr>
      <t>会議）に使用するスマートフォンの</t>
    </r>
    <r>
      <rPr>
        <sz val="10"/>
        <color rgb="FFFF0000"/>
        <rFont val="Arial"/>
        <family val="2"/>
        <scheme val="minor"/>
      </rPr>
      <t>GPS</t>
    </r>
    <r>
      <rPr>
        <sz val="10"/>
        <color rgb="FFFF0000"/>
        <rFont val="Arial"/>
        <family val="3"/>
        <charset val="128"/>
        <scheme val="minor"/>
      </rPr>
      <t>機能より取得した位置情報をリアルタイムに検査員側のアプリケーション画面内に表示する機能を有する。位置情報を送信する側（検査対象者）は、スマートフォン専用アプリ（</t>
    </r>
    <r>
      <rPr>
        <sz val="10"/>
        <color rgb="FFFF0000"/>
        <rFont val="Arial"/>
        <family val="2"/>
        <scheme val="minor"/>
      </rPr>
      <t>Android</t>
    </r>
    <r>
      <rPr>
        <sz val="10"/>
        <color rgb="FFFF0000"/>
        <rFont val="Arial"/>
        <family val="3"/>
        <charset val="128"/>
        <scheme val="minor"/>
      </rPr>
      <t>版および</t>
    </r>
    <r>
      <rPr>
        <sz val="10"/>
        <color rgb="FFFF0000"/>
        <rFont val="Arial"/>
        <family val="2"/>
        <scheme val="minor"/>
      </rPr>
      <t>iOS</t>
    </r>
    <r>
      <rPr>
        <sz val="10"/>
        <color rgb="FFFF0000"/>
        <rFont val="Arial"/>
        <family val="3"/>
        <charset val="128"/>
        <scheme val="minor"/>
      </rPr>
      <t>版）により動作する。位置情報を表示する側（検査員）は、ブラウザで動作する</t>
    </r>
    <r>
      <rPr>
        <sz val="10"/>
        <color rgb="FFFF0000"/>
        <rFont val="Arial"/>
        <family val="2"/>
        <scheme val="minor"/>
      </rPr>
      <t>Web</t>
    </r>
    <r>
      <rPr>
        <sz val="10"/>
        <color rgb="FFFF0000"/>
        <rFont val="Arial"/>
        <family val="3"/>
        <charset val="128"/>
        <scheme val="minor"/>
      </rPr>
      <t>アプリケーションとなっている。</t>
    </r>
  </si>
  <si>
    <r>
      <t xml:space="preserve">097-537-9564 </t>
    </r>
    <r>
      <rPr>
        <sz val="10"/>
        <color theme="1"/>
        <rFont val="ＭＳ ゴシック"/>
        <family val="3"/>
        <charset val="128"/>
      </rPr>
      <t>平日</t>
    </r>
    <r>
      <rPr>
        <sz val="10"/>
        <color theme="1"/>
        <rFont val="Arial"/>
        <family val="2"/>
        <scheme val="minor"/>
      </rPr>
      <t>8:30-17:30
oec-dx@oec.co.jp</t>
    </r>
    <phoneticPr fontId="40"/>
  </si>
  <si>
    <r>
      <t xml:space="preserve">03-3392-6711 </t>
    </r>
    <r>
      <rPr>
        <sz val="10"/>
        <color theme="1"/>
        <rFont val="ＭＳ ゴシック"/>
        <family val="3"/>
        <charset val="128"/>
      </rPr>
      <t>平日</t>
    </r>
    <r>
      <rPr>
        <sz val="10"/>
        <color theme="1"/>
        <rFont val="Arial"/>
        <family val="2"/>
        <scheme val="minor"/>
      </rPr>
      <t>9:00-18:00
tcg@tcg.co.jp</t>
    </r>
    <phoneticPr fontId="40"/>
  </si>
  <si>
    <r>
      <t xml:space="preserve">050-3464-6525 </t>
    </r>
    <r>
      <rPr>
        <sz val="10"/>
        <color theme="1"/>
        <rFont val="ＭＳ ゴシック"/>
        <family val="3"/>
        <charset val="128"/>
      </rPr>
      <t>平日</t>
    </r>
    <r>
      <rPr>
        <sz val="10"/>
        <color theme="1"/>
        <rFont val="Arial"/>
        <family val="2"/>
        <scheme val="minor"/>
      </rPr>
      <t>10:00-17:00
infra-drones@ml.ntt.com</t>
    </r>
    <phoneticPr fontId="40"/>
  </si>
  <si>
    <r>
      <t xml:space="preserve">070-3508-7372 </t>
    </r>
    <r>
      <rPr>
        <sz val="10"/>
        <color theme="1"/>
        <rFont val="ＭＳ ゴシック"/>
        <family val="3"/>
        <charset val="128"/>
      </rPr>
      <t>平日</t>
    </r>
    <r>
      <rPr>
        <sz val="10"/>
        <color theme="1"/>
        <rFont val="Arial"/>
        <family val="2"/>
        <scheme val="minor"/>
      </rPr>
      <t>9:00-18:00
xsg-itou</t>
    </r>
    <r>
      <rPr>
        <sz val="10"/>
        <color theme="1"/>
        <rFont val="ＭＳ ゴシック"/>
        <family val="3"/>
        <charset val="128"/>
      </rPr>
      <t>＠</t>
    </r>
    <r>
      <rPr>
        <sz val="10"/>
        <color theme="1"/>
        <rFont val="Arial"/>
        <family val="2"/>
        <scheme val="minor"/>
      </rPr>
      <t xml:space="preserve">kddi.com
</t>
    </r>
    <phoneticPr fontId="40"/>
  </si>
  <si>
    <t>映像分析や画像認識技術による問題箇所の特定（設備やデバイスの破損、変形、汚れ、腐食、等）、映像分析や画像認識技術による施設内構造物の距離（幅・奥行・高さ等）の測量、映像分析や画像認識技術により特定した現地の調査対象の数量等と、法令等で基準として定められている数量等を比較し、基準への準拠状況を判断</t>
  </si>
  <si>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3"/>
        <charset val="128"/>
        <scheme val="minor"/>
      </rPr>
      <t>ISO/IEC 27701</t>
    </r>
    <r>
      <rPr>
        <sz val="10"/>
        <color rgb="FFFF0000"/>
        <rFont val="ＭＳ ゴシック"/>
        <family val="3"/>
        <charset val="128"/>
      </rPr>
      <t>認証</t>
    </r>
    <rPh sb="13" eb="15">
      <t>ニンショウ</t>
    </rPh>
    <phoneticPr fontId="3"/>
  </si>
  <si>
    <t xml:space="preserve">①発明の名称：携帯用の撮像装置、映像処理システム、映像処理方法、及び映像処理プログラム
特許番号：特許第7335463号
②発明の名称：情報処理システム、情報処理装置、情報処理方法、プログラム
特許番号：特許第7419450号
③情報処理システム、情報処理方法、プログラム
特許番号：特許第7352762号
</t>
    <rPh sb="1" eb="3">
      <t>ハツメイ</t>
    </rPh>
    <rPh sb="4" eb="6">
      <t>メイショウ</t>
    </rPh>
    <rPh sb="44" eb="48">
      <t>トッキョバンゴウ</t>
    </rPh>
    <rPh sb="62" eb="64">
      <t>ハツメイ</t>
    </rPh>
    <rPh sb="65" eb="67">
      <t>メイショウ</t>
    </rPh>
    <rPh sb="97" eb="101">
      <t>トッキョバンゴウ</t>
    </rPh>
    <rPh sb="137" eb="141">
      <t>トッキョバンゴウ</t>
    </rPh>
    <phoneticPr fontId="40"/>
  </si>
  <si>
    <r>
      <t xml:space="preserve">080-3427-0230 </t>
    </r>
    <r>
      <rPr>
        <sz val="10"/>
        <color theme="1"/>
        <rFont val="ＭＳ ゴシック"/>
        <family val="3"/>
        <charset val="128"/>
      </rPr>
      <t>平日</t>
    </r>
    <r>
      <rPr>
        <sz val="10"/>
        <color theme="1"/>
        <rFont val="Arial"/>
        <family val="2"/>
        <scheme val="minor"/>
      </rPr>
      <t>10:00-19:00
r-iwasaki@safie.jp</t>
    </r>
    <rPh sb="15" eb="16">
      <t>ジツ</t>
    </rPh>
    <phoneticPr fontId="1"/>
  </si>
  <si>
    <r>
      <t xml:space="preserve">03-5360-3860  </t>
    </r>
    <r>
      <rPr>
        <sz val="10"/>
        <color theme="1"/>
        <rFont val="ＭＳ ゴシック"/>
        <family val="3"/>
        <charset val="128"/>
      </rPr>
      <t>平日</t>
    </r>
    <r>
      <rPr>
        <sz val="10"/>
        <color theme="1"/>
        <rFont val="Arial"/>
        <family val="2"/>
        <scheme val="minor"/>
      </rPr>
      <t>9:00-17:30
stc-sales@list.soliton.co.jp</t>
    </r>
    <phoneticPr fontId="40"/>
  </si>
  <si>
    <r>
      <t xml:space="preserve">050-5050-2263 </t>
    </r>
    <r>
      <rPr>
        <sz val="10"/>
        <color theme="1"/>
        <rFont val="ＭＳ ゴシック"/>
        <family val="3"/>
        <charset val="128"/>
      </rPr>
      <t>平日</t>
    </r>
    <r>
      <rPr>
        <sz val="10"/>
        <color theme="1"/>
        <rFont val="Arial"/>
        <family val="2"/>
        <scheme val="minor"/>
      </rPr>
      <t>10:00-18:00
pr@quando.jp</t>
    </r>
    <phoneticPr fontId="40"/>
  </si>
  <si>
    <r>
      <t>①発注者
奈良県
②概要
少人数で複数現場をまわすには効率化が必須でした。今までは工程表の変更があるたびに職人や協力企業数十人に電話をしていたが、本アプリで共有してから連絡の電話が無くなりました。職人からも好評で段取りがしやすくなったとの事です。現在では実務業務の</t>
    </r>
    <r>
      <rPr>
        <sz val="10"/>
        <color rgb="FFFF0000"/>
        <rFont val="Arial"/>
        <family val="3"/>
        <charset val="128"/>
        <scheme val="minor"/>
      </rPr>
      <t>40</t>
    </r>
    <r>
      <rPr>
        <sz val="10"/>
        <color theme="1"/>
        <rFont val="Arial"/>
        <family val="3"/>
        <charset val="128"/>
        <scheme val="minor"/>
      </rPr>
      <t>％で本サービスを活用している。
③参考URL
無し
④投資対効果
無駄な電話や連絡が減り、現場に訪問する回数が少なくなったので年間の準利益が</t>
    </r>
    <r>
      <rPr>
        <sz val="10"/>
        <color rgb="FFFF0000"/>
        <rFont val="Arial"/>
        <family val="3"/>
        <charset val="128"/>
        <scheme val="minor"/>
      </rPr>
      <t>2</t>
    </r>
    <r>
      <rPr>
        <sz val="10"/>
        <rFont val="Arial"/>
        <family val="3"/>
        <charset val="128"/>
        <scheme val="minor"/>
      </rPr>
      <t>％</t>
    </r>
    <r>
      <rPr>
        <sz val="10"/>
        <color theme="1"/>
        <rFont val="Arial"/>
        <family val="3"/>
        <charset val="128"/>
        <scheme val="minor"/>
      </rPr>
      <t>向上</t>
    </r>
    <rPh sb="5" eb="8">
      <t>ナラケン</t>
    </rPh>
    <rPh sb="14" eb="17">
      <t>ショウニンズウ</t>
    </rPh>
    <rPh sb="18" eb="20">
      <t>フクスウ</t>
    </rPh>
    <rPh sb="20" eb="22">
      <t>ゲンバ</t>
    </rPh>
    <rPh sb="28" eb="31">
      <t>コウリツカ</t>
    </rPh>
    <rPh sb="32" eb="34">
      <t>ヒッス</t>
    </rPh>
    <rPh sb="38" eb="39">
      <t>イマ</t>
    </rPh>
    <rPh sb="42" eb="45">
      <t>コウテイヒョウ</t>
    </rPh>
    <rPh sb="46" eb="48">
      <t>ヘンコウ</t>
    </rPh>
    <rPh sb="54" eb="56">
      <t>ショクニン</t>
    </rPh>
    <rPh sb="57" eb="61">
      <t>キョウリョクキギョウ</t>
    </rPh>
    <rPh sb="61" eb="64">
      <t>スウジュウニン</t>
    </rPh>
    <rPh sb="65" eb="67">
      <t>デンワ</t>
    </rPh>
    <rPh sb="74" eb="75">
      <t>ホン</t>
    </rPh>
    <rPh sb="79" eb="81">
      <t>キョウユウ</t>
    </rPh>
    <rPh sb="85" eb="87">
      <t>レンラク</t>
    </rPh>
    <rPh sb="88" eb="90">
      <t>デンワ</t>
    </rPh>
    <rPh sb="91" eb="92">
      <t>ナ</t>
    </rPh>
    <rPh sb="99" eb="101">
      <t>ショクニン</t>
    </rPh>
    <rPh sb="104" eb="106">
      <t>コウヒョウ</t>
    </rPh>
    <rPh sb="107" eb="109">
      <t>ダンド</t>
    </rPh>
    <rPh sb="120" eb="121">
      <t>コト</t>
    </rPh>
    <rPh sb="159" eb="160">
      <t>ナ</t>
    </rPh>
    <rPh sb="182" eb="184">
      <t>ゲンバ</t>
    </rPh>
    <rPh sb="185" eb="187">
      <t>ホウモン</t>
    </rPh>
    <rPh sb="189" eb="191">
      <t>カイスウ</t>
    </rPh>
    <phoneticPr fontId="1"/>
  </si>
  <si>
    <r>
      <t>①発注者
京都市
②概要
リフォーム施工で運用。中国人の為に日本人職人との言葉の壁を無くすには施工管理アプリが必須でした。今までは納品物がきちんと現場に納品されているのか図面通りに進んで居るのかが不安でした。現場に頻繁に足を運んで状況を確認しに行ってたが訪問する頻度が</t>
    </r>
    <r>
      <rPr>
        <sz val="10"/>
        <color rgb="FFFF0000"/>
        <rFont val="Arial"/>
        <family val="3"/>
        <charset val="128"/>
        <scheme val="minor"/>
      </rPr>
      <t>2</t>
    </r>
    <r>
      <rPr>
        <sz val="10"/>
        <color theme="1"/>
        <rFont val="Arial"/>
        <family val="3"/>
        <charset val="128"/>
        <scheme val="minor"/>
      </rPr>
      <t>割ほど減った。現場の30％程度で使用している。
③参考URL
https://kyo-ken.org/
④投資対効果
無駄な現場訪問が減り、高い駐車場の請求等が少なくなったので年間の利益が3％向上された。</t>
    </r>
    <rPh sb="5" eb="8">
      <t>キョウトシ</t>
    </rPh>
    <rPh sb="19" eb="21">
      <t>セコウ</t>
    </rPh>
    <rPh sb="22" eb="24">
      <t>ウンヨウ</t>
    </rPh>
    <rPh sb="25" eb="27">
      <t>チュウゴク</t>
    </rPh>
    <rPh sb="27" eb="28">
      <t>ジン</t>
    </rPh>
    <rPh sb="29" eb="30">
      <t>タメ</t>
    </rPh>
    <rPh sb="31" eb="34">
      <t>ニホンジン</t>
    </rPh>
    <rPh sb="34" eb="36">
      <t>ショクニン</t>
    </rPh>
    <rPh sb="38" eb="40">
      <t>コトバ</t>
    </rPh>
    <rPh sb="41" eb="42">
      <t>カベ</t>
    </rPh>
    <rPh sb="43" eb="44">
      <t>ナ</t>
    </rPh>
    <rPh sb="48" eb="52">
      <t>セコウカンリ</t>
    </rPh>
    <rPh sb="56" eb="58">
      <t>ヒッス</t>
    </rPh>
    <rPh sb="62" eb="63">
      <t>イマ</t>
    </rPh>
    <rPh sb="66" eb="69">
      <t>ノウヒンブツ</t>
    </rPh>
    <rPh sb="74" eb="76">
      <t>ゲンバ</t>
    </rPh>
    <rPh sb="77" eb="79">
      <t>ノウヒン</t>
    </rPh>
    <rPh sb="86" eb="88">
      <t>ズメン</t>
    </rPh>
    <rPh sb="88" eb="89">
      <t>ドオ</t>
    </rPh>
    <rPh sb="91" eb="92">
      <t>スス</t>
    </rPh>
    <rPh sb="94" eb="95">
      <t>イ</t>
    </rPh>
    <rPh sb="99" eb="101">
      <t>フアン</t>
    </rPh>
    <rPh sb="105" eb="107">
      <t>ゲンバ</t>
    </rPh>
    <rPh sb="108" eb="110">
      <t>ヒンパン</t>
    </rPh>
    <rPh sb="111" eb="112">
      <t>アシ</t>
    </rPh>
    <rPh sb="113" eb="114">
      <t>ハコ</t>
    </rPh>
    <rPh sb="116" eb="118">
      <t>ジョウキョウ</t>
    </rPh>
    <rPh sb="119" eb="121">
      <t>カクニン</t>
    </rPh>
    <rPh sb="123" eb="124">
      <t>イ</t>
    </rPh>
    <rPh sb="128" eb="130">
      <t>ホウモン</t>
    </rPh>
    <rPh sb="132" eb="134">
      <t>ヒンド</t>
    </rPh>
    <rPh sb="136" eb="137">
      <t>ワリ</t>
    </rPh>
    <rPh sb="139" eb="140">
      <t>ヘ</t>
    </rPh>
    <rPh sb="143" eb="145">
      <t>ゲンバ</t>
    </rPh>
    <rPh sb="149" eb="151">
      <t>テイド</t>
    </rPh>
    <rPh sb="152" eb="154">
      <t>シヨウ</t>
    </rPh>
    <rPh sb="200" eb="202">
      <t>ゲンバ</t>
    </rPh>
    <rPh sb="202" eb="204">
      <t>ホウモン</t>
    </rPh>
    <rPh sb="208" eb="209">
      <t>タカ</t>
    </rPh>
    <rPh sb="210" eb="213">
      <t>チュウシャジョウ</t>
    </rPh>
    <rPh sb="214" eb="216">
      <t>セイキュウ</t>
    </rPh>
    <phoneticPr fontId="1"/>
  </si>
  <si>
    <r>
      <t xml:space="preserve">090-6730-9444 </t>
    </r>
    <r>
      <rPr>
        <sz val="10"/>
        <color theme="1"/>
        <rFont val="ＭＳ ゴシック"/>
        <family val="3"/>
        <charset val="128"/>
      </rPr>
      <t>平日</t>
    </r>
    <r>
      <rPr>
        <sz val="10"/>
        <color theme="1"/>
        <rFont val="Arial"/>
        <family val="2"/>
        <scheme val="minor"/>
      </rPr>
      <t>9:00-18:00</t>
    </r>
    <r>
      <rPr>
        <sz val="10"/>
        <color theme="1"/>
        <rFont val="ＭＳ ゴシック"/>
        <family val="3"/>
        <charset val="128"/>
      </rPr>
      <t xml:space="preserve">
</t>
    </r>
    <r>
      <rPr>
        <sz val="10"/>
        <color theme="1"/>
        <rFont val="Arial"/>
        <family val="2"/>
        <scheme val="minor"/>
      </rPr>
      <t>kyoto@genbaichiban.com</t>
    </r>
    <phoneticPr fontId="40"/>
  </si>
  <si>
    <r>
      <t xml:space="preserve">0256-52-0008 </t>
    </r>
    <r>
      <rPr>
        <sz val="10"/>
        <color theme="1"/>
        <rFont val="ＭＳ ゴシック"/>
        <family val="3"/>
        <charset val="128"/>
      </rPr>
      <t>平日</t>
    </r>
    <r>
      <rPr>
        <sz val="10"/>
        <color theme="1"/>
        <rFont val="Arial"/>
        <family val="2"/>
        <scheme val="minor"/>
      </rPr>
      <t>9:00-16:00
infomail@a-sighte.com</t>
    </r>
    <phoneticPr fontId="40"/>
  </si>
  <si>
    <r>
      <t xml:space="preserve">0256-52-0008 </t>
    </r>
    <r>
      <rPr>
        <sz val="10"/>
        <color theme="1"/>
        <rFont val="ＭＳ ゴシック"/>
        <family val="3"/>
        <charset val="128"/>
      </rPr>
      <t>平日</t>
    </r>
    <r>
      <rPr>
        <sz val="10"/>
        <color theme="1"/>
        <rFont val="Arial"/>
        <family val="2"/>
        <scheme val="minor"/>
      </rPr>
      <t>9:00-16:00
holostruction@n-oyanagi.com</t>
    </r>
    <phoneticPr fontId="40"/>
  </si>
  <si>
    <t>遠隔カメラとリモート監査システム（施設・設備等の遠隔検査）</t>
    <phoneticPr fontId="40"/>
  </si>
  <si>
    <t>アレドノ合同会社</t>
  </si>
  <si>
    <t>アレドノ</t>
    <phoneticPr fontId="40"/>
  </si>
  <si>
    <t>東京都目黒区碑文谷1-20-15</t>
    <phoneticPr fontId="40"/>
  </si>
  <si>
    <t>https://aredono.jp</t>
    <phoneticPr fontId="40"/>
  </si>
  <si>
    <t>無し</t>
    <phoneticPr fontId="40"/>
  </si>
  <si>
    <r>
      <rPr>
        <sz val="10"/>
        <color rgb="FFFF0000"/>
        <rFont val="Arial"/>
        <family val="3"/>
        <charset val="128"/>
        <scheme val="minor"/>
      </rPr>
      <t>記載なし</t>
    </r>
  </si>
  <si>
    <t>汎用的なリモート会議システムをPC、スマートフォン、タブレット等の機器をカスタム連携させることで、検査・調査の効率化・省人化を実現する。</t>
    <phoneticPr fontId="40"/>
  </si>
  <si>
    <r>
      <rPr>
        <sz val="10"/>
        <color rgb="FFFF0000"/>
        <rFont val="ＭＳ ゴシック"/>
        <family val="3"/>
        <charset val="128"/>
      </rPr>
      <t>シスコシステムズ合同会社：</t>
    </r>
    <r>
      <rPr>
        <sz val="10"/>
        <color rgb="FFFF0000"/>
        <rFont val="Arial"/>
        <family val="2"/>
        <scheme val="minor"/>
      </rPr>
      <t xml:space="preserve">https://www.webex.com/ja/index.html
</t>
    </r>
    <r>
      <rPr>
        <sz val="10"/>
        <color rgb="FFFF0000"/>
        <rFont val="ＭＳ ゴシック"/>
        <family val="3"/>
        <charset val="128"/>
      </rPr>
      <t>三菱電機システムサービス株式会社：</t>
    </r>
    <r>
      <rPr>
        <sz val="10"/>
        <color rgb="FFFF0000"/>
        <rFont val="Arial"/>
        <family val="2"/>
        <scheme val="minor"/>
      </rPr>
      <t>https://www.melsc.co.jp/business/visual/index.html</t>
    </r>
    <phoneticPr fontId="40"/>
  </si>
  <si>
    <r>
      <rPr>
        <sz val="10"/>
        <color rgb="FFFF0000"/>
        <rFont val="Arial"/>
        <family val="2"/>
        <charset val="128"/>
        <scheme val="minor"/>
      </rPr>
      <t>金融機関等コンピュータシステムの安全対策基準・解説書第</t>
    </r>
    <r>
      <rPr>
        <sz val="10"/>
        <color rgb="FFFF0000"/>
        <rFont val="Arial"/>
        <family val="2"/>
        <scheme val="minor"/>
      </rPr>
      <t>9</t>
    </r>
    <r>
      <rPr>
        <sz val="10"/>
        <color rgb="FFFF0000"/>
        <rFont val="Arial"/>
        <family val="2"/>
        <charset val="128"/>
        <scheme val="minor"/>
      </rPr>
      <t>版（</t>
    </r>
    <r>
      <rPr>
        <sz val="10"/>
        <color rgb="FFFF0000"/>
        <rFont val="Arial"/>
        <family val="2"/>
        <scheme val="minor"/>
      </rPr>
      <t>FISC</t>
    </r>
    <r>
      <rPr>
        <sz val="10"/>
        <color rgb="FFFF0000"/>
        <rFont val="Arial"/>
        <family val="2"/>
        <charset val="128"/>
        <scheme val="minor"/>
      </rPr>
      <t>）</t>
    </r>
    <rPh sb="26" eb="27">
      <t>ダイ</t>
    </rPh>
    <rPh sb="28" eb="29">
      <t>ハン</t>
    </rPh>
    <phoneticPr fontId="40"/>
  </si>
  <si>
    <r>
      <t>Web</t>
    </r>
    <r>
      <rPr>
        <sz val="10"/>
        <color rgb="FFFF0000"/>
        <rFont val="Arial"/>
        <family val="3"/>
        <charset val="128"/>
        <scheme val="minor"/>
      </rPr>
      <t>会議システム</t>
    </r>
    <r>
      <rPr>
        <sz val="10"/>
        <color rgb="FFFF0000"/>
        <rFont val="Arial"/>
        <family val="2"/>
        <scheme val="minor"/>
      </rPr>
      <t>(Cisco Webex)</t>
    </r>
    <phoneticPr fontId="40"/>
  </si>
  <si>
    <r>
      <rPr>
        <sz val="10"/>
        <color rgb="FFFF0000"/>
        <rFont val="Arial"/>
        <family val="3"/>
        <charset val="128"/>
        <scheme val="minor"/>
      </rPr>
      <t>シスコシステムズ合同会社</t>
    </r>
    <rPh sb="8" eb="12">
      <t>ゴウドウカイシャ</t>
    </rPh>
    <phoneticPr fontId="40"/>
  </si>
  <si>
    <t>シスコシステムズ</t>
    <phoneticPr fontId="40"/>
  </si>
  <si>
    <t>東京都港区赤坂9-7-1 ミッドタウン・タワー</t>
    <phoneticPr fontId="40"/>
  </si>
  <si>
    <t>映像データ
音声データ（通話、施設の環境音、装置の動作音、等）
テキストデータ（テキストメッセージ、等）
電子ファイル（ドキュメント・画像・数値、等）</t>
    <phoneticPr fontId="40"/>
  </si>
  <si>
    <t>画面共有機能
録画録音機能
文字起こし機能
画面への直接描画機能（スケッチ等）
デバイスの遠隔操作機能
ポインター機能
映像データの複数同時表示機能
会議URLの事前発行機能
会議毎のパスワード設定機能</t>
    <phoneticPr fontId="40"/>
  </si>
  <si>
    <r>
      <t>1000</t>
    </r>
    <r>
      <rPr>
        <sz val="10"/>
        <color rgb="FFFF0000"/>
        <rFont val="Arial"/>
        <family val="3"/>
        <charset val="128"/>
        <scheme val="minor"/>
      </rPr>
      <t>　※</t>
    </r>
    <r>
      <rPr>
        <sz val="10"/>
        <color rgb="FFFF0000"/>
        <rFont val="Arial"/>
        <family val="2"/>
        <scheme val="minor"/>
      </rPr>
      <t>Webex Meeting</t>
    </r>
    <r>
      <rPr>
        <sz val="10"/>
        <color rgb="FFFF0000"/>
        <rFont val="Arial"/>
        <family val="3"/>
        <charset val="128"/>
        <scheme val="minor"/>
      </rPr>
      <t>利用時</t>
    </r>
    <phoneticPr fontId="40"/>
  </si>
  <si>
    <r>
      <rPr>
        <sz val="10"/>
        <color rgb="FFFF0000"/>
        <rFont val="Arial"/>
        <family val="3"/>
        <charset val="128"/>
        <scheme val="minor"/>
      </rPr>
      <t xml:space="preserve">ウェアラブル端末（スマートグラス、ヘッドマウントディスプレイ、等）
スマートフォン、タブレット端末
</t>
    </r>
    <r>
      <rPr>
        <sz val="10"/>
        <color rgb="FFFF0000"/>
        <rFont val="Arial"/>
        <family val="2"/>
        <scheme val="minor"/>
      </rPr>
      <t xml:space="preserve">PC
</t>
    </r>
    <r>
      <rPr>
        <sz val="10"/>
        <color rgb="FFFF0000"/>
        <rFont val="Arial"/>
        <family val="3"/>
        <charset val="128"/>
        <scheme val="minor"/>
      </rPr>
      <t>ビデオ会議専用機器</t>
    </r>
    <rPh sb="56" eb="62">
      <t>カイギセンヨウキキ</t>
    </rPh>
    <phoneticPr fontId="40"/>
  </si>
  <si>
    <t>Cisco Desk 
・24インチ、1080p、タッチディスプレイ一体型
・64度8Mピクセルカメラ
・フルレンジスピーカ
・AIによるノイズ除去機能
・USB-C、Bluetooth接続
・W565/H474/D70(mm)
・重量8.7kg
Cisco「Cisco Desk」https://www.cisco.com/c/ja_jp/products/collateral/collaboration-endpoints/webex-desk-series/webex-desk-ds.html
Cisco Desk Pro 
・27インチ、4K、タッチディスプレイ一体型
・71度12Mピクセルカメラ
・フルレンジスピーカ
・AIによるノイズ除去機能
・Microsoft Teams Room対応
・USB-C、Bluetooth接続
・W630/H510/D75(mm)
・重量11.6kg
Cisco「Cisco Desk Pro」https://www.cisco.com/c/ja_jp/products/collaboration-endpoints/webex-desk-pro/index.html
Cisco Room Bar 
・内蔵コーデック、広角レンズカメラ、スピーカー、マイクを備えた一体型ビデオバー　※別途ディスプレイが必要
・120度12Mピクセルカメラ
・デジタル5倍ズーム
・話者追尾、自動フレーミング
・フルレンジスピーカ
・AIによるノイズ除去機能
・Microsoft Teams Room対応
・USB-C、Bluetooth接続
・W534/H82/D64(mm)
・重量1.5kg
Cisco「Cisco Room Bar」https://www.cisco.com/c/ja_jp/products/collateral/collaboration-endpoints/webex-room-series/webex-room-bar-ds.html
Cisco Webex Room Kit 
・内蔵コーデック、広角レンズカメラ、スピーカー、マイクを備えた一体型ビデオバー　※別途ディスプレイが必要
・83度 5K UltraHDカメラ
・デジタル3倍ズーム
・話者追尾、自動フレーミング
・フルレンジスピーカ
・AIによるノイズ除去機能
・W700/H106/D88(mm)
・重量3.2kg
Cisco「Cisco Webex Room Kit」https://www.cisco.com/c/ja_jp/products/collateral/collaboration-endpoints/spark-room-kit-series/datasheet-c78-738729.html
書画カメラ：ELMO MX-P3 4Kコンパクト書画カメラ
・1,300万画素の超高画質
・デジタル16倍ズーム
・軽量(460g)、小型（幅：290mm 奥行：82mm 高さ（厚さ）：22mm(収納時)）、省スペース、レイアウトフリー
・HDMI/RGBケーブル1本で表示装置と簡単に接続、各種操作もワンタッチで可能
ELMO「4Kコンパクト書画カメラ MX-P3」https://www.elmo.co.jp/product/doc_camera/mx-p3/
ウエアラブルデバイス(スマートグラス)：RealWear HMT-1スマートグラス
・ハンズフリー、眼鏡型、頭部に装着（重量430g）
・大容量バッテリー（8～10時間の運用に対応）
・ディスプレイ内臓
・IP66レベルの高い堅牢性（防水、防塵、-20℃～50℃の環境下で稼働、
2メートルの落下に耐える耐衝撃性）
・音声認識による操作
・大音量＋ノイズキャンセリング
・Webexと連携可能
・防爆仕様あり(RealWear HMT-1Z1)　※今回の実証では利用なし
realwear「RealWear」https://www.realwear.com/jp/</t>
    <phoneticPr fontId="40"/>
  </si>
  <si>
    <r>
      <t>ISO/IEC 27001</t>
    </r>
    <r>
      <rPr>
        <sz val="10"/>
        <color rgb="FFFF0000"/>
        <rFont val="Arial"/>
        <family val="2"/>
        <charset val="128"/>
        <scheme val="minor"/>
      </rPr>
      <t xml:space="preserve">認証
</t>
    </r>
    <r>
      <rPr>
        <sz val="10"/>
        <color rgb="FFFF0000"/>
        <rFont val="Arial"/>
        <family val="2"/>
        <scheme val="minor"/>
      </rPr>
      <t>ISO/IEC 27017</t>
    </r>
    <r>
      <rPr>
        <sz val="10"/>
        <color rgb="FFFF0000"/>
        <rFont val="Arial"/>
        <family val="2"/>
        <charset val="128"/>
        <scheme val="minor"/>
      </rPr>
      <t>認証</t>
    </r>
    <phoneticPr fontId="40"/>
  </si>
  <si>
    <r>
      <rPr>
        <sz val="10"/>
        <color rgb="FFFF0000"/>
        <rFont val="Arial"/>
        <family val="3"/>
        <charset val="128"/>
        <scheme val="minor"/>
      </rPr>
      <t>回答対象外</t>
    </r>
  </si>
  <si>
    <r>
      <t>ISO/IEC 27018</t>
    </r>
    <r>
      <rPr>
        <sz val="10"/>
        <color rgb="FFFF0000"/>
        <rFont val="Arial"/>
        <family val="3"/>
        <charset val="128"/>
        <scheme val="minor"/>
      </rPr>
      <t>認証、</t>
    </r>
    <r>
      <rPr>
        <sz val="10"/>
        <color rgb="FFFF0000"/>
        <rFont val="Arial"/>
        <family val="2"/>
        <scheme val="minor"/>
      </rPr>
      <t>SOC2 Type II</t>
    </r>
    <r>
      <rPr>
        <sz val="10"/>
        <color rgb="FFFF0000"/>
        <rFont val="Arial"/>
        <family val="3"/>
        <charset val="128"/>
        <scheme val="minor"/>
      </rPr>
      <t>、</t>
    </r>
    <r>
      <rPr>
        <sz val="10"/>
        <color rgb="FFFF0000"/>
        <rFont val="Arial"/>
        <family val="2"/>
        <scheme val="minor"/>
      </rPr>
      <t>SOC3</t>
    </r>
    <r>
      <rPr>
        <sz val="10"/>
        <color rgb="FFFF0000"/>
        <rFont val="Arial"/>
        <family val="3"/>
        <charset val="128"/>
        <scheme val="minor"/>
      </rPr>
      <t>、</t>
    </r>
    <r>
      <rPr>
        <sz val="10"/>
        <color rgb="FFFF0000"/>
        <rFont val="Arial"/>
        <family val="2"/>
        <scheme val="minor"/>
      </rPr>
      <t>ISMAP</t>
    </r>
    <phoneticPr fontId="40"/>
  </si>
  <si>
    <r>
      <rPr>
        <sz val="10"/>
        <color rgb="FFFF0000"/>
        <rFont val="Arial"/>
        <family val="3"/>
        <charset val="128"/>
        <scheme val="minor"/>
      </rPr>
      <t>国内外発刊のガイドラインに準拠した脆弱性検査を実施している</t>
    </r>
    <phoneticPr fontId="40"/>
  </si>
  <si>
    <r>
      <rPr>
        <sz val="10"/>
        <color rgb="FFFF0000"/>
        <rFont val="Arial"/>
        <family val="2"/>
        <charset val="128"/>
        <scheme val="minor"/>
      </rPr>
      <t>データセンタに業務データを保存しない</t>
    </r>
    <phoneticPr fontId="40"/>
  </si>
  <si>
    <r>
      <t>0</t>
    </r>
    <r>
      <rPr>
        <sz val="10"/>
        <color rgb="FFFF0000"/>
        <rFont val="Arial"/>
        <family val="3"/>
        <charset val="128"/>
        <scheme val="minor"/>
      </rPr>
      <t>件</t>
    </r>
    <rPh sb="1" eb="2">
      <t>ケン</t>
    </rPh>
    <phoneticPr fontId="40"/>
  </si>
  <si>
    <r>
      <rPr>
        <sz val="10"/>
        <color rgb="FFFF0000"/>
        <rFont val="Arial"/>
        <family val="3"/>
        <charset val="128"/>
        <scheme val="minor"/>
      </rPr>
      <t>非開示</t>
    </r>
    <rPh sb="0" eb="3">
      <t>ヒカイジ</t>
    </rPh>
    <phoneticPr fontId="40"/>
  </si>
  <si>
    <r>
      <rPr>
        <sz val="10"/>
        <color rgb="FFFF0000"/>
        <rFont val="Arial"/>
        <family val="3"/>
        <charset val="128"/>
        <scheme val="minor"/>
      </rPr>
      <t>費用に関しましてはアレドノ合同会社までお問い合わせください。</t>
    </r>
    <phoneticPr fontId="40"/>
  </si>
  <si>
    <t>ウエアラブルデバイスは両手が開くことで安全性の確保ができ、工場内等の現場には有効である。留意事項としてはネットワーク回線の確保と映像をできるだけ固定させ、遠隔検査側の画面酔いへの対応が必要となる。
検査現場の電波状況により画質は変化するため、通信キャリア圏外やWi-Fiが無いなど電波が届かない現場においては、スマートフォンやデジカメで静止画や動画を撮影し、保存したデータをHDMIケーブル経由で、通信環境が確保された場所に設置したビデオ会議専用機器(Webex Desk)の資料共有機能を用いることで、欠損なく遠隔地検査者側で十分な精度で確認が可能である。</t>
    <phoneticPr fontId="40"/>
  </si>
  <si>
    <t>Webexプラットフォームには、標準的なオンライン会議機能はもとより、録画機能、自動文字生成機能、主な13の音声言語を100以上の言語にリアルタイム翻訳できる字幕作成機能、リアルタイムに静止画や動画を個人またはチームに共有可能なチャット機能、クラウドPBX機能など、さまざまな有用な機能が利用可能である。そこにCiscoビデオ会議専用機器を活用することで高品質な映像や音声でコミュニケーションできるだけでなく、汎用的なPCのみを利用した運用では得られない操作性や安定性が実現でき、検査者もより検査に集中し、検査の質・精度も現地検査に近づくことが可能になります。
ビデオ会議専用機器を使用する効果として、音声(マイク集音やスピーカー品質)とビデオ会議用にチューニングされた高品質な映像を得られることの他に、確認書類(方針、規定、組織、議事録、報告書、手順書、目標、計画書、記録書など)を被検査側会議室のディスプレイに投影しながらヒアリングを行う際のオペレーションが、現地検査と同じ要領で円滑に実施が可能です。</t>
    <phoneticPr fontId="40"/>
  </si>
  <si>
    <t>DX事業推進部 小野寺</t>
    <phoneticPr fontId="40"/>
  </si>
  <si>
    <t>ディーエックススイシンブ オノデラ</t>
    <phoneticPr fontId="40"/>
  </si>
  <si>
    <t>080-1037-0850
info@aredono.jp</t>
    <phoneticPr fontId="40"/>
  </si>
  <si>
    <t>遠隔作業支援システム</t>
    <phoneticPr fontId="40"/>
  </si>
  <si>
    <t>沖電気工業株式会社</t>
  </si>
  <si>
    <t>オキデンキコウギョウ</t>
  </si>
  <si>
    <t>東京都港区虎ノ門1-7-12</t>
  </si>
  <si>
    <t>https://www.oki.com/jp/</t>
    <phoneticPr fontId="40"/>
  </si>
  <si>
    <t>中央省庁（全省庁統一資格）
都道府県
市区町村</t>
    <phoneticPr fontId="40"/>
  </si>
  <si>
    <t>通常の映像、音声に加え映像上に情報を追加して、遠隔から現場作業を指導・支援するシステムです。映像で現場状況を確認し、映像上に直接スケッチやジェスチャ等を描画して、現場へ円滑に作業指導・指示ができます。</t>
  </si>
  <si>
    <t>https://www.oki.com/jp/press/2023/09/z23047.html</t>
    <phoneticPr fontId="40"/>
  </si>
  <si>
    <t>映像データ
音声データ（通話、施設の環境音、装置の動作音、等）
ジェスチャ、スケッチ等の指示情報</t>
    <phoneticPr fontId="40"/>
  </si>
  <si>
    <t>録画録音機能
画面への直接描画機能（スケッチ等）
ポインター機能
会議URLの事前発行機能</t>
    <phoneticPr fontId="40"/>
  </si>
  <si>
    <t>ウェアラブル端末（スマートグラス、ヘッドマウントディスプレイ、等）
スマートフォン、タブレット端末
PC</t>
    <phoneticPr fontId="40"/>
  </si>
  <si>
    <t>対象外</t>
    <phoneticPr fontId="40"/>
  </si>
  <si>
    <t>①発注者
某流通業者
②概要
流通業者の設備・施設は全国に点在しており、
定期点検、監査等に複数人の出張が必要となり、コストを押し上げていた。
遠隔作業支援システムの利用により、出張コストを削減可能となった。
また監査資格を持つ有識者の移動時間、身体的負荷を減らすことができ、人的リソースの有効活用も可能となった。</t>
    <phoneticPr fontId="40"/>
  </si>
  <si>
    <r>
      <rPr>
        <sz val="10"/>
        <color rgb="FFFF0000"/>
        <rFont val="Arial"/>
        <family val="2"/>
        <charset val="128"/>
        <scheme val="minor"/>
      </rPr>
      <t>記載なし</t>
    </r>
    <phoneticPr fontId="40"/>
  </si>
  <si>
    <r>
      <rPr>
        <sz val="10"/>
        <color rgb="FFFF0000"/>
        <rFont val="Arial"/>
        <family val="3"/>
        <charset val="128"/>
        <scheme val="minor"/>
      </rPr>
      <t>・</t>
    </r>
    <r>
      <rPr>
        <sz val="10"/>
        <color rgb="FFFF0000"/>
        <rFont val="Arial"/>
        <family val="2"/>
        <scheme val="minor"/>
      </rPr>
      <t>β</t>
    </r>
    <r>
      <rPr>
        <sz val="10"/>
        <color rgb="FFFF0000"/>
        <rFont val="Arial"/>
        <family val="3"/>
        <charset val="128"/>
        <scheme val="minor"/>
      </rPr>
      <t>サービスとして無償で一定期間ご利用可能だが、商品化前のサービスであるため、補償等がないという制限に同意いただいたうえでご利用いただく必要がある。
・地下等、電波状況の安定していない環境では、サービスを利用する汎用の端末とサーバとの通信が不安定となる可能性がある。</t>
    </r>
    <phoneticPr fontId="40"/>
  </si>
  <si>
    <t>サービスはWebサーバーを介して提供される。また、汎用の端末、より具体的にはブラウザが動き、インターネットに接続可能な端末であれば利用できる可能性があるため、利用希望者で追加の設備購入等を必要とせず、手持ちの端末で簡便に試用を開始することができる。
関連する発表が情報処理学会シンポジウム インタラクション2019でプレミアム発表として選出された。
https://www.interaction-ipsj.org/proceedings/2019/data/pdf/2B-36.pdf
サービス提供開始にあたり、日本経済新聞記者による取材内容がWeb記事として掲載された。
https://www.nikkei.com/article/DGXZQOUC101S60Q3A910C2000000/
その他Web記事等で35件以上掲載されている。
例：https://news.mynavi.jp/techplus/article/20230929-2781732/</t>
    <phoneticPr fontId="40"/>
  </si>
  <si>
    <t>ギジュツホンブ ケンキュウカイハツセンター プラットホームケンキュウカイハツブ</t>
    <phoneticPr fontId="40"/>
  </si>
  <si>
    <t>048-420-7073 平日9:00-17:00
rs-beta@oki.com</t>
    <phoneticPr fontId="40"/>
  </si>
  <si>
    <t>コニカミノルタ株式会社</t>
  </si>
  <si>
    <t>コニカミノルタ</t>
  </si>
  <si>
    <t>日本国</t>
    <phoneticPr fontId="40"/>
  </si>
  <si>
    <t>東京都千代田区丸の内二丁目7番2号</t>
  </si>
  <si>
    <t>https://www.konicaminolta.com/jp-ja/index.html</t>
    <phoneticPr fontId="3"/>
  </si>
  <si>
    <t>中央省庁（全省庁統一資格）</t>
    <phoneticPr fontId="40"/>
  </si>
  <si>
    <t>カメラ映像をAI技術で解析し、作業者の姿勢を判別して、危険エリアへの侵入や作業者の転倒、同じ場所での長期滞在などを検出し、リアルタイムで管理者へアラートを通知します。</t>
  </si>
  <si>
    <r>
      <rPr>
        <sz val="10"/>
        <color rgb="FFFF0000"/>
        <rFont val="ＭＳ ゴシック"/>
        <family val="3"/>
        <charset val="128"/>
      </rPr>
      <t>・カメラ画像利活用ガイドブック（経済産業省）
・つながる世界の品質確保に向けた手引き（独立行政法人情報処理推進機構）
・スマートホーム</t>
    </r>
    <r>
      <rPr>
        <sz val="10"/>
        <color rgb="FFFF0000"/>
        <rFont val="Arial"/>
        <family val="2"/>
        <scheme val="minor"/>
      </rPr>
      <t xml:space="preserve"> IoT </t>
    </r>
    <r>
      <rPr>
        <sz val="10"/>
        <color rgb="FFFF0000"/>
        <rFont val="ＭＳ ゴシック"/>
        <family val="3"/>
        <charset val="128"/>
      </rPr>
      <t>データプライバシーガイドライン（一般社団法人電子情報技術産業協会）
・機械学習品質マネジメントガイドライン（国立研究開発法人新エネルギー・産業技術総合開発機構）</t>
    </r>
    <phoneticPr fontId="40"/>
  </si>
  <si>
    <t>カメラ技術（MOBOTIX）</t>
    <rPh sb="3" eb="5">
      <t>ギジュツ</t>
    </rPh>
    <phoneticPr fontId="3"/>
  </si>
  <si>
    <t>5010001084367</t>
  </si>
  <si>
    <r>
      <rPr>
        <sz val="10"/>
        <color rgb="FFFF0000"/>
        <rFont val="ＭＳ ゴシック"/>
        <family val="3"/>
        <charset val="128"/>
      </rPr>
      <t>画像認識技術（</t>
    </r>
    <r>
      <rPr>
        <sz val="10"/>
        <color rgb="FFFF0000"/>
        <rFont val="Arial"/>
        <family val="2"/>
        <scheme val="minor"/>
      </rPr>
      <t>Imaging AI</t>
    </r>
    <r>
      <rPr>
        <sz val="10"/>
        <color rgb="FFFF0000"/>
        <rFont val="ＭＳ ゴシック"/>
        <family val="3"/>
        <charset val="128"/>
      </rPr>
      <t>）</t>
    </r>
    <rPh sb="0" eb="2">
      <t>ガゾウ</t>
    </rPh>
    <rPh sb="2" eb="4">
      <t>ニンシキ</t>
    </rPh>
    <rPh sb="4" eb="6">
      <t>ギジュツ</t>
    </rPh>
    <phoneticPr fontId="40"/>
  </si>
  <si>
    <t>映像分析や画像認識技術による問題箇所の特定（設備やデバイスの破損、変形、汚れ、腐食、等）
映像分析や画像認識技術による施設内構造物の距離（幅・奥行・高さ等）の測量</t>
    <phoneticPr fontId="40"/>
  </si>
  <si>
    <t>骨格推定技術により、転倒や侵入してはいけない所への侵入の監視などを自動で行う。サーマルカメラによる温度監視により、熱の異常を常時監視し、異常があった際には発報・通知を行う。</t>
    <phoneticPr fontId="3"/>
  </si>
  <si>
    <t>ISO/IEC 27001認証</t>
    <phoneticPr fontId="40"/>
  </si>
  <si>
    <t>記載なし</t>
    <phoneticPr fontId="40"/>
  </si>
  <si>
    <t>初期費用(デバイス購入費含む) 210,000円～ (見積もり条件による) 
https://forxai.konicaminolta.com/case/foodmanufacturing/index.html</t>
    <phoneticPr fontId="40"/>
  </si>
  <si>
    <t>AIはすべての危険行動の検知を保証するものではありません。
本製品はは機能安全製品ではなく、意思決定の支援ツールです。AI判定結果の最終判断はお客様責任で実施をお願いします。</t>
    <phoneticPr fontId="40"/>
  </si>
  <si>
    <t>オンプレミスのためランニングコスト不要、インターネット接続不要で運用可能。
AIの追加学習が要らず、設置後すぐに運用開始が可能。
食品機械装置 2024年3月号に記載。
ASPIC CLOUD/AI Award2022にて、弊社のImaging AIが準グランプリを受賞。</t>
    <phoneticPr fontId="40"/>
  </si>
  <si>
    <t>070-2199-7460 平日9:00-17:00
seiichi.tsuduki@konicaminolta.com</t>
    <phoneticPr fontId="40"/>
  </si>
  <si>
    <t>ドローン等の運用限界高度等</t>
  </si>
  <si>
    <t>3Dモデリングの精度</t>
  </si>
  <si>
    <t>AIモデルによる判断の精度</t>
  </si>
  <si>
    <t>調査対象の構造や形状等※を算出する　※構造や形状とは、物体の面積、延長、体積、位置関係や地形の高低差、勾配、等を意味する。
調査対象を識別し、過去情報からの変化量や基準値との差分を算出する</t>
    <phoneticPr fontId="3"/>
  </si>
  <si>
    <t>JIS Q 15001認証</t>
    <rPh sb="11" eb="13">
      <t>ニンショウ</t>
    </rPh>
    <phoneticPr fontId="1"/>
  </si>
  <si>
    <t>c-gov-kkc@kk-grp.jp</t>
  </si>
  <si>
    <t>土地（家屋、農地、等）の利用状況
施設の利用状況（設備、器具、等）
被災状況（河道閉塞による湛水、土石流、地滑り、等）
交通利用状況（駐車実態、交通危険箇所、等）</t>
    <phoneticPr fontId="3"/>
  </si>
  <si>
    <r>
      <rPr>
        <sz val="10"/>
        <color theme="1"/>
        <rFont val="ＭＳ ゴシック"/>
        <family val="3"/>
        <charset val="128"/>
      </rPr>
      <t>事業開発 白坂</t>
    </r>
    <r>
      <rPr>
        <sz val="10"/>
        <color theme="1"/>
        <rFont val="Arial"/>
        <family val="2"/>
        <scheme val="minor"/>
      </rPr>
      <t xml:space="preserve"> </t>
    </r>
    <r>
      <rPr>
        <sz val="10"/>
        <color theme="1"/>
        <rFont val="ＭＳ ゴシック"/>
        <family val="3"/>
        <charset val="128"/>
      </rPr>
      <t>上村</t>
    </r>
    <phoneticPr fontId="3"/>
  </si>
  <si>
    <r>
      <rPr>
        <sz val="10"/>
        <color theme="1"/>
        <rFont val="ＭＳ ゴシック"/>
        <family val="3"/>
        <charset val="128"/>
      </rPr>
      <t>ジギョウカイハツ シラサカ</t>
    </r>
    <r>
      <rPr>
        <sz val="10"/>
        <color theme="1"/>
        <rFont val="Arial"/>
        <family val="2"/>
        <scheme val="minor"/>
      </rPr>
      <t xml:space="preserve"> </t>
    </r>
    <r>
      <rPr>
        <sz val="10"/>
        <color theme="1"/>
        <rFont val="ＭＳ ゴシック"/>
        <family val="3"/>
        <charset val="128"/>
      </rPr>
      <t>ウエムラ</t>
    </r>
    <phoneticPr fontId="3"/>
  </si>
  <si>
    <t>機体仕様上の運用限界高度（海抜）：6000ｍ
2023年度に行った実証（カメラ、ドローン、ロボット、AI等を活用した自然物等の実地調査の実証）においては、寒冷地の山林において高度40mにて飛行を行い、撮影を実施。天候は曇り、風速は5m/s以下であった。</t>
  </si>
  <si>
    <t>大阪府大阪市北区堂島浜1丁目2番1号 新ダイビル24階</t>
    <rPh sb="0" eb="3">
      <t>オオサカフ</t>
    </rPh>
    <phoneticPr fontId="1"/>
  </si>
  <si>
    <r>
      <t>クラウドストレージ（</t>
    </r>
    <r>
      <rPr>
        <sz val="10"/>
        <color theme="1"/>
        <rFont val="Arial"/>
        <family val="3"/>
        <charset val="128"/>
        <scheme val="minor"/>
      </rPr>
      <t>米国</t>
    </r>
    <r>
      <rPr>
        <sz val="10"/>
        <color rgb="FF000000"/>
        <rFont val="Arial"/>
        <family val="2"/>
        <scheme val="minor"/>
      </rPr>
      <t>）</t>
    </r>
    <rPh sb="10" eb="12">
      <t>ベイコク</t>
    </rPh>
    <phoneticPr fontId="1"/>
  </si>
  <si>
    <t>https://www.kccs.co.jp/contents/ict/service/flood-detection/</t>
    <phoneticPr fontId="3"/>
  </si>
  <si>
    <r>
      <t>LTE</t>
    </r>
    <r>
      <rPr>
        <sz val="10"/>
        <color rgb="FF000000"/>
        <rFont val="ＭＳ ゴシック"/>
        <family val="3"/>
        <charset val="128"/>
      </rPr>
      <t>ルーター（「</t>
    </r>
    <r>
      <rPr>
        <sz val="10"/>
        <color rgb="FF000000"/>
        <rFont val="Arial"/>
        <family val="2"/>
        <scheme val="minor"/>
      </rPr>
      <t>K5G-C-100A</t>
    </r>
    <r>
      <rPr>
        <sz val="10"/>
        <color rgb="FF000000"/>
        <rFont val="ＭＳ ゴシック"/>
        <family val="3"/>
        <charset val="128"/>
      </rPr>
      <t>」（京セラ製））</t>
    </r>
    <phoneticPr fontId="3"/>
  </si>
  <si>
    <t>調査対象の構造や形状等※を算出する ※構造や形状とは、物体の面積、延長、体積、位置関係や地形の高低差、勾配、等を意味する。
調査対象を識別し、過去情報からの変化量や基準値との差分を算出する</t>
    <phoneticPr fontId="3"/>
  </si>
  <si>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2"/>
        <scheme val="minor"/>
      </rPr>
      <t>ISO/IEC 27701</t>
    </r>
    <r>
      <rPr>
        <sz val="10"/>
        <color rgb="FFFF0000"/>
        <rFont val="ＭＳ ゴシック"/>
        <family val="3"/>
        <charset val="128"/>
      </rPr>
      <t>認証</t>
    </r>
    <phoneticPr fontId="3"/>
  </si>
  <si>
    <r>
      <t>①発明の名称：映像提供システム、映像提供方法および映像提供プログラム
特許番号：特許第</t>
    </r>
    <r>
      <rPr>
        <sz val="10"/>
        <color rgb="FFFF0000"/>
        <rFont val="Arial"/>
        <family val="2"/>
        <scheme val="minor"/>
      </rPr>
      <t>7398184</t>
    </r>
    <r>
      <rPr>
        <sz val="10"/>
        <color rgb="FFFF0000"/>
        <rFont val="Arial"/>
        <family val="3"/>
        <charset val="128"/>
        <scheme val="minor"/>
      </rPr>
      <t>号
②発明の名称：システム、方法、およびプログラム
特許番号：特許第</t>
    </r>
    <r>
      <rPr>
        <sz val="10"/>
        <color rgb="FFFF0000"/>
        <rFont val="Arial"/>
        <family val="2"/>
        <scheme val="minor"/>
      </rPr>
      <t>7487392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76" eb="80">
      <t>トッキョバンゴウ</t>
    </rPh>
    <rPh sb="94" eb="96">
      <t>ハツメイ</t>
    </rPh>
    <rPh sb="97" eb="99">
      <t>メイショウ</t>
    </rPh>
    <rPh sb="123" eb="127">
      <t>トッキョバンゴウ</t>
    </rPh>
    <phoneticPr fontId="1"/>
  </si>
  <si>
    <r>
      <rPr>
        <sz val="10"/>
        <color rgb="FFFF0000"/>
        <rFont val="Arial"/>
        <family val="3"/>
        <charset val="128"/>
        <scheme val="minor"/>
      </rPr>
      <t>有</t>
    </r>
  </si>
  <si>
    <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1"/>
  </si>
  <si>
    <r>
      <rPr>
        <sz val="10"/>
        <color rgb="FFFF0000"/>
        <rFont val="Arial"/>
        <family val="3"/>
        <charset val="128"/>
        <scheme val="minor"/>
      </rP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1"/>
  </si>
  <si>
    <t>D-Resilio 災害時エリアモニタリング自動化ドローン</t>
    <phoneticPr fontId="40"/>
  </si>
  <si>
    <t>株式会社NTTデータ</t>
    <phoneticPr fontId="40"/>
  </si>
  <si>
    <t>エヌ・ティ・ティ・データ</t>
  </si>
  <si>
    <t>東京都江東区豊洲3-3-3</t>
  </si>
  <si>
    <t>防災ドローン自動航行システムにより、「ワンストップでの航路設定・自律飛行制御」、「取得映像の統合・解析」、及び、「マルチプラットフォームによる機体の有効活用」等を実現し、被災状況調査を「安心・安全」かつ「最低限の人的負担」での実施をサポートします。</t>
    <phoneticPr fontId="40"/>
  </si>
  <si>
    <t>https://www.d-resilio.jp/products/top/area_monitoring_drone/</t>
    <phoneticPr fontId="40"/>
  </si>
  <si>
    <r>
      <rPr>
        <sz val="10"/>
        <color rgb="FFFF0000"/>
        <rFont val="Arial"/>
        <family val="3"/>
        <charset val="128"/>
        <scheme val="minor"/>
      </rPr>
      <t>記載なし</t>
    </r>
    <rPh sb="0" eb="2">
      <t>キサイ</t>
    </rPh>
    <phoneticPr fontId="3"/>
  </si>
  <si>
    <t>株式会社NTTデータ</t>
  </si>
  <si>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phoneticPr fontId="40"/>
  </si>
  <si>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操作用機器（コントローラー）と観測機器（ドローン、移動ロボット、等）を光ファイバーケーブル等により有線接続することで、現場の担当者による遠隔操作が可能
事前に設定したルートに基づき自律移動が可能</t>
    <phoneticPr fontId="40"/>
  </si>
  <si>
    <t>カメラ等により静止画や動画データを取得する</t>
    <phoneticPr fontId="40"/>
  </si>
  <si>
    <t>観測機器内に保存
リアルタイムに外部ストレージ（クラウド等）に保存
取得したデータをリアルタイムで遠隔の検査員に伝送するため、データを保存しない</t>
    <phoneticPr fontId="40"/>
  </si>
  <si>
    <t>複数ドローン機体の遠隔操作により、被災状況の把握を広域的に迅速に実施。
それを必要最小限の人数で容易に実現することを目指します。
・運航管理システムによる複数ドローン機体の同時飛行制御
・3D（三次元）地図上での航路設定
・上空風速等の気象予測情報との連携
・有人航空機（防災ヘリ等）との衝突回避
・ドローン関係機関の各種申請システムとの連携
・オルソ画像、3D点群データの取得
・AIによる被災箇所判定支援
・地図にデータを重畳し、被災状況を可視化</t>
    <phoneticPr fontId="40"/>
  </si>
  <si>
    <t>豊富なドローン機種に対応し、ドローン機体の柔軟な活用を支援します。
・産業用ドローン、安価な小型ドローンなど豊富な機種に対応
・災害連携協定への対応などドローン保有のさまざまなあり方に柔軟に対応
・既に保有しているドローンを活用してプロポ飛行から遠隔自律飛行への進化を実現
・マルチユースによりドローン機体の稼働率を向上させ投資対効果への配慮</t>
    <phoneticPr fontId="40"/>
  </si>
  <si>
    <t>お客様のニーズに合ったカメラが搭載可能なドローンを選定します。</t>
    <phoneticPr fontId="40"/>
  </si>
  <si>
    <t>調査対象の構造や形状等※を算出する ※構造や形状とは、物体の面積、延長、体積、位置関係や地形の高低差、勾配、等を意味する。
調査対象を識別し、過去情報からの変化量や基準値との差分を算出する</t>
    <phoneticPr fontId="40"/>
  </si>
  <si>
    <t>ドローンが取得した膨大な映像情報から、人間の判断を必要とする対象をトリアージし、状況把握・判断の高度化を支援します。
・LTE・無線通信によるリアルタイム映像配信
・差分検知、物体検知、セグメンテーション等の豊富なAIアルゴリズムによる分析
・映像の活用プロセス（生情報の取得から情報の地図化、インテリジェンス化、意思決定に至るまで）に配慮した機能配置
・報告書の自動作成、災害査定インプット情報抽出 
・ドローンで撮影した写真から3Dモデルを作成し、外観、傾斜、部位の被害程度の判定支援</t>
    <phoneticPr fontId="40"/>
  </si>
  <si>
    <t>ドローン運用としては法制度範囲内で広く対応経験あり。
その中で必要とされる精度や撮影時間制約に応じて高度や撮影方法を提案可能。
例：被災家屋の詳細まで把握したい等の場合には高度50m以下で撮影する等</t>
    <phoneticPr fontId="40"/>
  </si>
  <si>
    <r>
      <rPr>
        <sz val="10"/>
        <color rgb="FFFF0000"/>
        <rFont val="Arial"/>
        <family val="3"/>
        <charset val="128"/>
        <scheme val="minor"/>
      </rPr>
      <t>リアルタイムキネマティック（</t>
    </r>
    <r>
      <rPr>
        <sz val="10"/>
        <color rgb="FFFF0000"/>
        <rFont val="Arial"/>
        <family val="2"/>
        <scheme val="minor"/>
      </rPr>
      <t>RTK</t>
    </r>
    <r>
      <rPr>
        <sz val="10"/>
        <color rgb="FFFF0000"/>
        <rFont val="Arial"/>
        <family val="3"/>
        <charset val="128"/>
        <scheme val="minor"/>
      </rPr>
      <t>）法機材を搭載したドローンを使用して</t>
    </r>
    <r>
      <rPr>
        <sz val="10"/>
        <color rgb="FFFF0000"/>
        <rFont val="Arial"/>
        <family val="2"/>
        <scheme val="minor"/>
      </rPr>
      <t>3D</t>
    </r>
    <r>
      <rPr>
        <sz val="10"/>
        <color rgb="FFFF0000"/>
        <rFont val="Arial"/>
        <family val="3"/>
        <charset val="128"/>
        <scheme val="minor"/>
      </rPr>
      <t>モデルを生成することで、同モデルと実際の構造物における特定間距離の誤差が最良で</t>
    </r>
    <r>
      <rPr>
        <sz val="10"/>
        <color rgb="FFFF0000"/>
        <rFont val="Arial"/>
        <family val="2"/>
        <scheme val="minor"/>
      </rPr>
      <t>0.01m</t>
    </r>
    <r>
      <rPr>
        <sz val="10"/>
        <color rgb="FFFF0000"/>
        <rFont val="Arial"/>
        <family val="3"/>
        <charset val="128"/>
        <scheme val="minor"/>
      </rPr>
      <t>程度であることを確認できている。
また、生成データの位置情報（</t>
    </r>
    <r>
      <rPr>
        <sz val="10"/>
        <color rgb="FFFF0000"/>
        <rFont val="Arial"/>
        <family val="2"/>
        <scheme val="minor"/>
      </rPr>
      <t>X,Y,Z</t>
    </r>
    <r>
      <rPr>
        <sz val="10"/>
        <color rgb="FFFF0000"/>
        <rFont val="Arial"/>
        <family val="3"/>
        <charset val="128"/>
        <scheme val="minor"/>
      </rPr>
      <t>）の誤差についても最大で</t>
    </r>
    <r>
      <rPr>
        <sz val="10"/>
        <color rgb="FFFF0000"/>
        <rFont val="Arial"/>
        <family val="2"/>
        <scheme val="minor"/>
      </rPr>
      <t>0.1m</t>
    </r>
    <r>
      <rPr>
        <sz val="10"/>
        <color rgb="FFFF0000"/>
        <rFont val="Arial"/>
        <family val="3"/>
        <charset val="128"/>
        <scheme val="minor"/>
      </rPr>
      <t>程度に収まっていることを確認できている。</t>
    </r>
    <phoneticPr fontId="40"/>
  </si>
  <si>
    <r>
      <rPr>
        <sz val="10"/>
        <color rgb="FFFF0000"/>
        <rFont val="Arial"/>
        <family val="2"/>
        <charset val="128"/>
        <scheme val="minor"/>
      </rPr>
      <t>記載なし</t>
    </r>
    <rPh sb="0" eb="2">
      <t>キサイ</t>
    </rPh>
    <phoneticPr fontId="40"/>
  </si>
  <si>
    <r>
      <rPr>
        <sz val="10"/>
        <color rgb="FFFF0000"/>
        <rFont val="Arial"/>
        <family val="3"/>
        <charset val="128"/>
        <scheme val="minor"/>
      </rPr>
      <t>回答対象外</t>
    </r>
    <rPh sb="0" eb="5">
      <t>カイトウタイショウガイ</t>
    </rPh>
    <phoneticPr fontId="40"/>
  </si>
  <si>
    <t>準拠するガイドラインはないが独自に脆弱性検査を実施している</t>
    <phoneticPr fontId="40"/>
  </si>
  <si>
    <r>
      <rPr>
        <sz val="10"/>
        <color rgb="FFFF0000"/>
        <rFont val="Arial"/>
        <family val="2"/>
        <scheme val="minor"/>
      </rPr>
      <t>1</t>
    </r>
    <r>
      <rPr>
        <sz val="10"/>
        <color rgb="FFFF0000"/>
        <rFont val="ＭＳ ゴシック"/>
        <family val="3"/>
        <charset val="128"/>
      </rPr>
      <t>件</t>
    </r>
    <phoneticPr fontId="40"/>
  </si>
  <si>
    <t>①発注者
愛媛県
②概要
愛媛県では、同県西部・佐田岬半島の伊方町に立地する伊方発電所の原子力防災活動にドローンを活用しており、NTTデータはドローンの飛行ルートの策定や、複数ドローンの運航管理の仕組みを提供している。
③参考URL
https://www.nttdata.com/jp/ja/trends/data-insight/2022/012102/
https://www.nttdata.com/global/ja/news/services_info/2021/120100/
④効果
原子力災害の大きな特徴は住民の広域避難を伴うところであり、地震などの自然災害と原子力災害が同時に発生した場合、より迅速に避難する必要がある。そのため、避難経路などの状況をできるだけ速やかに把握する必要がある。従来から実施している公用車などを走行させたパトロールに加え、ドローンを活用することで、よりスピーディーな把握が可能となる。</t>
    <phoneticPr fontId="40"/>
  </si>
  <si>
    <t>1500万円から
・導入検討
・機体（VTOL、回転翼、固定翼等）、カメラ、センサー
・ルート策定
・法規等の確認
・関係機関調整
・UTM、コントローラー、遠隔制御に関するシステム提供
・情報連携基盤の提供（地図、映像、飛行ルート、衛星写真、気象情報、その他災害関連情報）
・オルソ画像、3D点群データ
・運用設計</t>
    <phoneticPr fontId="40"/>
  </si>
  <si>
    <t>NTTデータのD-Resilio 災害時エリアモニタリング自動化ドローンは、防災ドローン自動航行システムにより、災害発生時に避難道路や構造物などの被災状況を迅速かつ網羅的に把握することで、行政機関やインフラ事業者等の災害対応業務の高度化を実現。同時に多数のドローンを自律飛行させ短時間で必要十分な映像を収集し、一元的な管理のもとで関係先に配信を行います。
収集した画像・映像は、D-Resilio連携基盤の地図に重畳して表示が可能。
更に他の災害情報や別システムと連携をすることで被災情報をより可視化し、関係者に共有する事が可能です。
ドローンで撮影した画像・映像、地形データ等を有効活用させるためのサービスです。</t>
    <phoneticPr fontId="40"/>
  </si>
  <si>
    <t>賠償上限は契約金額の範囲内とする。逸失利益分を含まない。</t>
  </si>
  <si>
    <t>D-Resilio 連携基盤</t>
    <phoneticPr fontId="40"/>
  </si>
  <si>
    <t>D-Resilio連携基盤は迅速で的確な対応が必要とされる災害時に、行政や企業の効率的な防災情報収集を実現し、先回りした災害対応の検討・判断を支援するプラットフォームです。
防災業務に有用なコンテンツを提供しているさまざまな企業との連携により、今までにない基盤サービスを実現します。</t>
    <phoneticPr fontId="40"/>
  </si>
  <si>
    <t>各社から連携いただいた情報コンテンツに対してユーザー条件値に応じた変化を分析し、差分がある場合にはアラートを挙げる</t>
    <phoneticPr fontId="40"/>
  </si>
  <si>
    <t>D-Resilio連携基盤内には形状にとらわれずにデータ処理を実行できるソフトウェアを採用しており、リアルタイムに高速でデータを収集・加工・分析・連携することを実現しています。</t>
    <phoneticPr fontId="40"/>
  </si>
  <si>
    <t>10万円/月～</t>
    <phoneticPr fontId="40"/>
  </si>
  <si>
    <t>契約金額の範囲内</t>
  </si>
  <si>
    <t>AIモデルによる判断の精度</t>
    <rPh sb="8" eb="10">
      <t>ハンダン</t>
    </rPh>
    <rPh sb="11" eb="13">
      <t>セイド</t>
    </rPh>
    <phoneticPr fontId="3"/>
  </si>
  <si>
    <r>
      <rPr>
        <u/>
        <sz val="10"/>
        <color theme="10"/>
        <rFont val="ＭＳ ゴシック"/>
        <family val="3"/>
        <charset val="128"/>
      </rPr>
      <t>ホームページ　</t>
    </r>
    <r>
      <rPr>
        <u/>
        <sz val="10"/>
        <color theme="10"/>
        <rFont val="Arial"/>
        <family val="2"/>
        <scheme val="minor"/>
      </rPr>
      <t>https://www.secom.co.jp/corporate/outline/about.html
SNS(Facebook)　www.facebook.com/secom.jp</t>
    </r>
    <r>
      <rPr>
        <u/>
        <sz val="10"/>
        <color theme="10"/>
        <rFont val="ＭＳ ゴシック"/>
        <family val="3"/>
        <charset val="128"/>
      </rPr>
      <t xml:space="preserve">　
</t>
    </r>
    <r>
      <rPr>
        <u/>
        <sz val="10"/>
        <color theme="10"/>
        <rFont val="Arial"/>
        <family val="2"/>
        <scheme val="minor"/>
      </rPr>
      <t>(X)　twitter.com/SECOM_jp</t>
    </r>
    <phoneticPr fontId="3"/>
  </si>
  <si>
    <r>
      <t>5G&amp;IoT</t>
    </r>
    <r>
      <rPr>
        <sz val="10"/>
        <color rgb="FF000000"/>
        <rFont val="ＭＳ ゴシック"/>
        <family val="3"/>
        <charset val="128"/>
      </rPr>
      <t xml:space="preserve">部ドローンサービス部門 </t>
    </r>
    <r>
      <rPr>
        <sz val="10"/>
        <color rgb="FF000000"/>
        <rFont val="Arial"/>
        <family val="2"/>
        <scheme val="minor"/>
      </rPr>
      <t>docomosky</t>
    </r>
    <r>
      <rPr>
        <sz val="10"/>
        <color rgb="FF000000"/>
        <rFont val="ＭＳ ゴシック"/>
        <family val="3"/>
        <charset val="128"/>
      </rPr>
      <t>チーム</t>
    </r>
    <phoneticPr fontId="3"/>
  </si>
  <si>
    <t>セキュリティソリューション</t>
    <phoneticPr fontId="40"/>
  </si>
  <si>
    <t>MOBOTIXカメラと自動検出技術により高度セキュリティシステムを構築し、 警備員のワークフローの改善、効率化を実現します。</t>
    <phoneticPr fontId="3"/>
  </si>
  <si>
    <t>https://businesssolution.konicaminolta.jp/business/products/mobotix/customer-stories/index.html
https://businesssolution.konicaminolta.jp/business/products/mobotix/solutions/flyer/index.html
https://businesssolution.konicaminolta.jp/business/products/mobotix/solutions/flyer/server-room/index.html
https://businesssolution.konicaminolta.jp/business/products/mobotix/solutions/flyer/shared-area-at-night/index.html</t>
    <phoneticPr fontId="40"/>
  </si>
  <si>
    <t>カメラ技術（MOBOTIX）</t>
    <phoneticPr fontId="3"/>
  </si>
  <si>
    <t>画像認識技術（MOBOTIX）</t>
    <phoneticPr fontId="40"/>
  </si>
  <si>
    <t>人（侵入者、作業者、通行者、等）
モビリティ（車両、航空機、船舶、等）</t>
    <phoneticPr fontId="40"/>
  </si>
  <si>
    <t>静止画や動画データ</t>
    <phoneticPr fontId="40"/>
  </si>
  <si>
    <t>機器を見張り対象の付近に設置（常設）
機器を見張り対象の付近に一時的に設置（仮設）</t>
    <phoneticPr fontId="40"/>
  </si>
  <si>
    <t>レベル3：実装（製品・サービスとして提供されている）</t>
    <phoneticPr fontId="40"/>
  </si>
  <si>
    <t>商用電源がある、かつポール等ある場所であれば移動できる。人や車両、物品等を対象として静止画・動画データを機器本体に保存できる。</t>
    <phoneticPr fontId="40"/>
  </si>
  <si>
    <t>・サイズ：長さ23.2cm×幅15.3cm×高さ22.8cm
・重量：2,500g
・画角：ユニット交換により95° x 50～15° x 8.5°まで変更可能
・ズーム：光学ズーム機能なし、デジタルズーム8倍
・最大解像度：3,840x2,160
・フレームレート：30@3,840x2,160
・取得頻度（回数/s、回数/m、回数/h、等）：　リアルタイム
・防水等級：IPX6
・防塵等級：IP6X
・動作環境温度：-40℃～65 ℃
・防爆記号：該当なし
・暗視補正機能：有
・耐放射線性：無
・稼働時間：電源供給があれば24時間365日
・給電方式：PoE
参考URL
https://businesssolution.konicaminolta.jp/business/products/mobotix/lineup/mobotix7/m73/index.html</t>
    <rPh sb="5" eb="6">
      <t>ナガ</t>
    </rPh>
    <rPh sb="14" eb="15">
      <t>ハバ</t>
    </rPh>
    <rPh sb="22" eb="23">
      <t>タカ</t>
    </rPh>
    <phoneticPr fontId="40"/>
  </si>
  <si>
    <t>有</t>
    <phoneticPr fontId="40"/>
  </si>
  <si>
    <t>識別機能を有さない</t>
    <phoneticPr fontId="40"/>
  </si>
  <si>
    <t>対象領域に居る人の映像分析により、異常行動（侵入、持ち去り・持ち込み、等）を検知</t>
    <phoneticPr fontId="40"/>
  </si>
  <si>
    <t>事前学習済みのAIアプリケーションにより、あらかじめ指定したエリアに侵入した人や車両を検知できる。さらに、異常検知時には、異常発生の10秒前から映像の録画を開始させることが可能である。https://businesssolution.konicaminolta.jp/business/products/mobotix/lineup/mobotix7/m73/index.html</t>
    <phoneticPr fontId="40"/>
  </si>
  <si>
    <t>アプリケーション等のプッシュ通知により、静止画や動画等のデータを伝送することで異常内容を伝達
電話、メール等により、音声やテキストデータを伝送することで異常内容を伝達
異常の有無のみを伝達（警告灯の点灯、警告音の発出、等）</t>
    <phoneticPr fontId="40"/>
  </si>
  <si>
    <t>音（警告音等）</t>
    <phoneticPr fontId="40"/>
  </si>
  <si>
    <t>人、モビリティ、等の有無や異常を検知後、ネットワーク経由で信号を発信。遠隔地の管理者等が常駐する場所にて設置した機器にて信号を受信し、警告灯の点灯や警告音を発出させることが可能。さらに、メールに異常発生時の画像を添付することが可能であり、スマホ等から以上を認知することができる。https://businesssolution.konicaminolta.jp/business/products/mobotix/lineup/mobotix7/m73/index.html</t>
    <phoneticPr fontId="40"/>
  </si>
  <si>
    <t>非開示</t>
    <rPh sb="0" eb="3">
      <t>ヒカイジ</t>
    </rPh>
    <phoneticPr fontId="40"/>
  </si>
  <si>
    <t xml:space="preserve">・初期導入費用：50万円～（税抜）　※システム構成により増減あり
・機器の購入額（1台）：30万円～（税抜）
・機器のレンタル料（1台）：該当なし
・ホームページ：価格はWebに公開していない
</t>
  </si>
  <si>
    <t>記載なし</t>
    <phoneticPr fontId="3"/>
  </si>
  <si>
    <t>・防爆仕様ではないため、火薬庫等の危険場所では使用できない。
・電源からの常時給電が必要。</t>
    <phoneticPr fontId="40"/>
  </si>
  <si>
    <t>ヒアリングを行い、適切なシステムをご提案させていただきます。</t>
  </si>
  <si>
    <t>画像処理・AIによる防犯防災ソリューション</t>
    <phoneticPr fontId="40"/>
  </si>
  <si>
    <t>株式会社システム計画研究所</t>
    <phoneticPr fontId="40"/>
  </si>
  <si>
    <t>システムケイカクケンキュウショ</t>
  </si>
  <si>
    <t>50人超100人以下</t>
  </si>
  <si>
    <t>東京都渋谷区桜丘町18番6号</t>
    <phoneticPr fontId="40"/>
  </si>
  <si>
    <t>https://www.isp.co.jp/</t>
    <phoneticPr fontId="40"/>
  </si>
  <si>
    <t>ドローン・UGV・監視カメラの撮影画像により、人、炎、煙、破損等の検知対象をAIで検出します。画像処理と独自のAIにて解析を行い、異常と判定した際にメール等にて発報します。検知対象はニーズに応じて拡張可能です。</t>
  </si>
  <si>
    <t>サービス全体のページ https://www.isp.co.jp/products/ai/ 
個別の製品サービスのページ
https://isp-vision.jp/</t>
    <phoneticPr fontId="40"/>
  </si>
  <si>
    <t>ISP Vision Library</t>
  </si>
  <si>
    <t>株式会社システム計画研究所</t>
  </si>
  <si>
    <t xml:space="preserve">ISP edgeAI </t>
    <phoneticPr fontId="40"/>
  </si>
  <si>
    <t>対象領域に居る人の行動を識別（映像分析、赤外線センサ、等）
対象領域にあるモビリティを識別（画像認識等）
対象領域にある文字（車両ナンバー等）を識別（画像認識、文字認識、等）</t>
    <phoneticPr fontId="40"/>
  </si>
  <si>
    <t>対象領域に居る人・モビリティの正常状態（人数、個数、文字等）との画像認識比較により、異常（侵入、持ち去り・持ち込み、等）を検知
対象領域に居る人の映像分析により、異常行動（侵入、持ち去り・持ち込み、等）を検知
対象領域に居る人・モビリティの侵入形跡を熱放射（赤外線）の量や温度の変化をもとに検知</t>
    <phoneticPr fontId="40"/>
  </si>
  <si>
    <t>少量の学習データで個別の用途に特化したモデルを構築できる独自のスモールスタートAIコアエンジンREELと、高度な画像処理を組合せることにより、カメラ等で取得されたデータにおいて、人、炎、煙、破損等の検知を行います。</t>
  </si>
  <si>
    <t>アプリケーション等のプッシュ通知により、静止画や動画等のデータを伝送することで異常内容を伝達
電話、メール等により、音声やテキストデータを伝送することで異常内容を伝達</t>
    <phoneticPr fontId="40"/>
  </si>
  <si>
    <t>警報機能を有さない</t>
    <phoneticPr fontId="40"/>
  </si>
  <si>
    <t>ネットワーク経由での警告灯点灯やブザー等による音声アラート、メールでの発報の他、各種プラットフォームを利用してのコミュニケーションツールへの通知も可能。ご要望に応じて、柔軟にカスタマイズできます。</t>
  </si>
  <si>
    <t>日本国内のデータセンタもしくは社内の業務データ管理サーバに保管</t>
    <phoneticPr fontId="40"/>
  </si>
  <si>
    <t>特定の利用者のみにアクセスを可能とするアクセス制御を行っている。
データセンタ内では、AES-256で暗号化している。
データ保存に関しては、社内基準のセキュリティ監査にて合格している。</t>
    <phoneticPr fontId="40"/>
  </si>
  <si>
    <t>・製造業
・飲食業
・研究機関
他、導入もしくは評価実績あり。契約により詳細は非公開。</t>
    <phoneticPr fontId="40"/>
  </si>
  <si>
    <t>個別にお見積もりいたします。別途お問い合わせください。</t>
  </si>
  <si>
    <t>カメラ画像利活用ガイドブック（経済産業省）</t>
    <phoneticPr fontId="40"/>
  </si>
  <si>
    <t>画像撮影において、検知対象の解析に十分な品質を担保できるスペック・撮影条件であること</t>
  </si>
  <si>
    <t>・画像解析による防犯防災
多様な画像・動画フォーマットに対応し、通常のRGBカメラによる人物検出のみならず、サーマルカメラ画像による夜間の人物検知を実現。さらに特定領域における炎、煙を検知します。
人物検出など一般物体検出のみならず、特定の外観・ふるまいを検知するカスタマイズも可能です。
・柔軟なシステム構成
クラウド上でのAI解析、現場に設置したエッジ端末でのAI解析のいずれも可能です。また、既存の点検システムとの連携が必要な場合、追加構築いたします。</t>
    <phoneticPr fontId="40"/>
  </si>
  <si>
    <t>顧客との契約条件による</t>
    <phoneticPr fontId="40"/>
  </si>
  <si>
    <t>事業本部 井上由香
事業本部 宇宙ロボティクス事業ユニット 廣嶋友継</t>
    <phoneticPr fontId="40"/>
  </si>
  <si>
    <t>ジギョウホンブ イノウエユカ
ジギョウホンブ ウチュウロボティクスジギョウユニット ヒロシマトモツグ</t>
    <phoneticPr fontId="40"/>
  </si>
  <si>
    <t>03-5489-0232 平日10:00-18:00
または、以下のフォームからお問合せ下さい。
https://www.isp.co.jp/contact/index.html</t>
    <phoneticPr fontId="40"/>
  </si>
  <si>
    <t>取得した静止画・動画データや検査結果の報告書類の改ざんを防止する機能の有無</t>
    <rPh sb="0" eb="2">
      <t>シュトク</t>
    </rPh>
    <rPh sb="4" eb="7">
      <t>セイシガ</t>
    </rPh>
    <rPh sb="8" eb="10">
      <t>ドウガ</t>
    </rPh>
    <rPh sb="14" eb="16">
      <t>ケンサ</t>
    </rPh>
    <rPh sb="16" eb="18">
      <t>ケッカ</t>
    </rPh>
    <rPh sb="19" eb="21">
      <t>ホウコク</t>
    </rPh>
    <rPh sb="21" eb="23">
      <t>ショルイ</t>
    </rPh>
    <rPh sb="24" eb="25">
      <t>カイ</t>
    </rPh>
    <rPh sb="28" eb="30">
      <t>ボウシ</t>
    </rPh>
    <rPh sb="32" eb="34">
      <t>キノウ</t>
    </rPh>
    <rPh sb="35" eb="37">
      <t>ウム</t>
    </rPh>
    <phoneticPr fontId="3"/>
  </si>
  <si>
    <t>取得したデータや検査結果の報告書類の改ざんを防止する方法</t>
    <rPh sb="0" eb="2">
      <t>シュトク</t>
    </rPh>
    <rPh sb="8" eb="10">
      <t>ケンサ</t>
    </rPh>
    <rPh sb="10" eb="12">
      <t>ケッカ</t>
    </rPh>
    <rPh sb="13" eb="15">
      <t>ホウコク</t>
    </rPh>
    <rPh sb="15" eb="17">
      <t>ショルイ</t>
    </rPh>
    <rPh sb="18" eb="19">
      <t>カイ</t>
    </rPh>
    <rPh sb="22" eb="24">
      <t>ボウシ</t>
    </rPh>
    <rPh sb="26" eb="28">
      <t>ホウホウ</t>
    </rPh>
    <phoneticPr fontId="3"/>
  </si>
  <si>
    <t>改ざん防止を実現する技術の成熟度</t>
    <rPh sb="0" eb="1">
      <t>カイ</t>
    </rPh>
    <rPh sb="3" eb="5">
      <t>ボウシ</t>
    </rPh>
    <rPh sb="6" eb="8">
      <t>ジツゲン</t>
    </rPh>
    <rPh sb="10" eb="12">
      <t>ギジュツ</t>
    </rPh>
    <rPh sb="13" eb="15">
      <t>セイジュク</t>
    </rPh>
    <rPh sb="15" eb="16">
      <t>ド</t>
    </rPh>
    <phoneticPr fontId="3"/>
  </si>
  <si>
    <t>改ざん防止を実現する技術の詳細</t>
    <rPh sb="0" eb="1">
      <t>カイ</t>
    </rPh>
    <rPh sb="3" eb="5">
      <t>ボウシ</t>
    </rPh>
    <rPh sb="6" eb="8">
      <t>ジツゲン</t>
    </rPh>
    <rPh sb="10" eb="12">
      <t>ギジュツ</t>
    </rPh>
    <rPh sb="13" eb="15">
      <t>ショウサイ</t>
    </rPh>
    <phoneticPr fontId="3"/>
  </si>
  <si>
    <t>3Dモデリングの精度</t>
    <phoneticPr fontId="40"/>
  </si>
  <si>
    <t>AIモデルによる判断の精度</t>
    <phoneticPr fontId="40"/>
  </si>
  <si>
    <t>土木構造物（道路、トンネル、橋梁、導管等の埋設物、等）
建築物（家屋、事業所、工場、畜舎、倉庫、等）
設備（建築設備、水道設備、製造設備、防災設備、等）
製品・食品（自動車、医薬品、等）
家畜・野生動物（牛、豚、鹿、めん羊、ねずみ、等）</t>
    <phoneticPr fontId="3"/>
  </si>
  <si>
    <t xml:space="preserve">JIS Q 15001
</t>
    <phoneticPr fontId="57"/>
  </si>
  <si>
    <t>コンクリートインフラギジュツブ インフラチョウサイチグループ スズキノブアキ</t>
    <phoneticPr fontId="3"/>
  </si>
  <si>
    <r>
      <rPr>
        <sz val="10"/>
        <color theme="1"/>
        <rFont val="ＭＳ ゴシック"/>
        <family val="3"/>
        <charset val="128"/>
      </rPr>
      <t>キヤノンマーケティングジャパン</t>
    </r>
    <r>
      <rPr>
        <sz val="10"/>
        <color theme="1"/>
        <rFont val="Arial"/>
        <family val="2"/>
        <scheme val="minor"/>
      </rPr>
      <t xml:space="preserve"> </t>
    </r>
    <r>
      <rPr>
        <sz val="10"/>
        <color theme="1"/>
        <rFont val="ＭＳ ゴシック"/>
        <family val="3"/>
        <charset val="128"/>
      </rPr>
      <t>エヌブイエスキカクダイイッカ</t>
    </r>
    <phoneticPr fontId="3"/>
  </si>
  <si>
    <t>無</t>
    <rPh sb="0" eb="1">
      <t>ナ</t>
    </rPh>
    <phoneticPr fontId="40"/>
  </si>
  <si>
    <r>
      <rPr>
        <sz val="10"/>
        <color theme="1"/>
        <rFont val="ＭＳ ゴシック"/>
        <family val="3"/>
        <charset val="128"/>
      </rPr>
      <t>新空間情報事業部</t>
    </r>
    <r>
      <rPr>
        <sz val="10"/>
        <color theme="1"/>
        <rFont val="Arial"/>
        <family val="2"/>
        <scheme val="minor"/>
      </rPr>
      <t xml:space="preserve"> </t>
    </r>
    <r>
      <rPr>
        <sz val="10"/>
        <color theme="1"/>
        <rFont val="ＭＳ ゴシック"/>
        <family val="3"/>
        <charset val="128"/>
      </rPr>
      <t>新空間技術部 前田近邦</t>
    </r>
    <phoneticPr fontId="3"/>
  </si>
  <si>
    <r>
      <t>5G&amp;IoT</t>
    </r>
    <r>
      <rPr>
        <sz val="10"/>
        <color theme="1"/>
        <rFont val="ＭＳ ゴシック"/>
        <family val="3"/>
        <charset val="128"/>
      </rPr>
      <t xml:space="preserve">部ドローンサービス部門 </t>
    </r>
    <r>
      <rPr>
        <sz val="10"/>
        <color theme="1"/>
        <rFont val="Arial"/>
        <family val="2"/>
        <scheme val="minor"/>
      </rPr>
      <t>docomosky</t>
    </r>
    <r>
      <rPr>
        <sz val="10"/>
        <color theme="1"/>
        <rFont val="ＭＳ ゴシック"/>
        <family val="3"/>
        <charset val="128"/>
      </rPr>
      <t>チーム</t>
    </r>
    <phoneticPr fontId="3"/>
  </si>
  <si>
    <r>
      <t>ISO/IEC 27001</t>
    </r>
    <r>
      <rPr>
        <sz val="10"/>
        <color rgb="FF000000"/>
        <rFont val="ＭＳ ゴシック"/>
        <family val="3"/>
        <charset val="128"/>
      </rPr>
      <t xml:space="preserve">認証
</t>
    </r>
    <phoneticPr fontId="3"/>
  </si>
  <si>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 xml:space="preserve">認証
</t>
    </r>
    <r>
      <rPr>
        <sz val="10"/>
        <color rgb="FFFF0000"/>
        <rFont val="Arial"/>
        <family val="2"/>
        <scheme val="minor"/>
      </rPr>
      <t>ISO/IEC 27701</t>
    </r>
    <r>
      <rPr>
        <sz val="10"/>
        <color rgb="FFFF0000"/>
        <rFont val="ＭＳ ゴシック"/>
        <family val="3"/>
        <charset val="128"/>
      </rPr>
      <t>認証</t>
    </r>
    <rPh sb="13" eb="15">
      <t>ニンショウ</t>
    </rPh>
    <phoneticPr fontId="1"/>
  </si>
  <si>
    <t xml:space="preserve">①発明の名称：携帯用の撮像装置、映像処理システム、映像処理方法、及び映像処理プログラム
特許番号：特許第7335463号
②発明の名称：情報処理システム、情報処理装置、情報処理方法、プログラム
特許番号：特許第7419450号
③情報処理システム、情報処理方法、プログラム
特許番号：特許第7352762号
</t>
    <rPh sb="1" eb="3">
      <t>ハツメイ</t>
    </rPh>
    <rPh sb="4" eb="6">
      <t>メイショウ</t>
    </rPh>
    <rPh sb="44" eb="48">
      <t>トッキョバンゴウ</t>
    </rPh>
    <rPh sb="62" eb="64">
      <t>ハツメイ</t>
    </rPh>
    <rPh sb="65" eb="67">
      <t>メイショウ</t>
    </rPh>
    <rPh sb="97" eb="101">
      <t>トッキョバンゴウ</t>
    </rPh>
    <rPh sb="137" eb="141">
      <t>トッキョバンゴウ</t>
    </rPh>
    <phoneticPr fontId="4"/>
  </si>
  <si>
    <r>
      <rPr>
        <sz val="10"/>
        <color rgb="FF000000"/>
        <rFont val="ＭＳ ゴシック"/>
        <family val="3"/>
        <charset val="128"/>
      </rPr>
      <t xml:space="preserve">電話 </t>
    </r>
    <r>
      <rPr>
        <sz val="10"/>
        <color rgb="FF000000"/>
        <rFont val="Arial"/>
        <family val="2"/>
        <scheme val="minor"/>
      </rPr>
      <t>090-7289-6491</t>
    </r>
    <r>
      <rPr>
        <sz val="10"/>
        <color rgb="FF000000"/>
        <rFont val="ＭＳ ゴシック"/>
        <family val="3"/>
        <charset val="128"/>
      </rPr>
      <t>（岡本英一郎）平日</t>
    </r>
    <r>
      <rPr>
        <sz val="10"/>
        <color rgb="FF000000"/>
        <rFont val="Arial"/>
        <family val="2"/>
        <scheme val="minor"/>
      </rPr>
      <t xml:space="preserve">8:00-18:00 e.okamoto@nbk1560.com
</t>
    </r>
    <r>
      <rPr>
        <sz val="10"/>
        <color rgb="FF000000"/>
        <rFont val="ＭＳ ゴシック"/>
        <family val="3"/>
        <charset val="128"/>
      </rPr>
      <t xml:space="preserve">電話 </t>
    </r>
    <r>
      <rPr>
        <sz val="10"/>
        <color rgb="FF000000"/>
        <rFont val="Arial"/>
        <family val="2"/>
        <scheme val="minor"/>
      </rPr>
      <t>070-4091-3635</t>
    </r>
    <r>
      <rPr>
        <sz val="10"/>
        <color rgb="FF000000"/>
        <rFont val="ＭＳ ゴシック"/>
        <family val="3"/>
        <charset val="128"/>
      </rPr>
      <t>（佐藤盛超）平日</t>
    </r>
    <r>
      <rPr>
        <sz val="10"/>
        <color rgb="FF000000"/>
        <rFont val="Arial"/>
        <family val="2"/>
        <scheme val="minor"/>
      </rPr>
      <t xml:space="preserve">8:00-18:00 shigeyuki.sato@nbk1560.com
</t>
    </r>
    <r>
      <rPr>
        <sz val="10"/>
        <color rgb="FF000000"/>
        <rFont val="ＭＳ ゴシック"/>
        <family val="3"/>
        <charset val="128"/>
      </rPr>
      <t xml:space="preserve">緊急時は上記と関係なく常時対応。
</t>
    </r>
    <phoneticPr fontId="3"/>
  </si>
  <si>
    <r>
      <t xml:space="preserve">0539-62-5245 </t>
    </r>
    <r>
      <rPr>
        <sz val="10"/>
        <color rgb="FF000000"/>
        <rFont val="ＭＳ ゴシック"/>
        <family val="3"/>
        <charset val="128"/>
      </rPr>
      <t>平日</t>
    </r>
    <r>
      <rPr>
        <sz val="10"/>
        <color rgb="FF000000"/>
        <rFont val="Arial"/>
        <family val="2"/>
        <scheme val="minor"/>
      </rPr>
      <t xml:space="preserve"> 8:30-17:00
hideto@etd.hpk.co.jp</t>
    </r>
    <phoneticPr fontId="3"/>
  </si>
  <si>
    <r>
      <t>090-7289-6491</t>
    </r>
    <r>
      <rPr>
        <sz val="10"/>
        <color rgb="FF000000"/>
        <rFont val="ＭＳ ゴシック"/>
        <family val="3"/>
        <charset val="128"/>
      </rPr>
      <t>（岡本英一郎）平日</t>
    </r>
    <r>
      <rPr>
        <sz val="10"/>
        <color rgb="FF000000"/>
        <rFont val="Arial"/>
        <family val="2"/>
        <scheme val="minor"/>
      </rPr>
      <t>8:00-18:00 e.okamoto@nbk1560.com
070-4091-3635</t>
    </r>
    <r>
      <rPr>
        <sz val="10"/>
        <color rgb="FF000000"/>
        <rFont val="ＭＳ ゴシック"/>
        <family val="3"/>
        <charset val="128"/>
      </rPr>
      <t>（佐藤盛超）平日</t>
    </r>
    <r>
      <rPr>
        <sz val="10"/>
        <color rgb="FF000000"/>
        <rFont val="Arial"/>
        <family val="2"/>
        <scheme val="minor"/>
      </rPr>
      <t xml:space="preserve">8:00-18:00 shigeyuki.sato@nbk1560.com
</t>
    </r>
    <r>
      <rPr>
        <sz val="10"/>
        <color rgb="FF000000"/>
        <rFont val="ＭＳ ゴシック"/>
        <family val="3"/>
        <charset val="128"/>
      </rPr>
      <t>緊急時は上記と関係なく常時対応。</t>
    </r>
    <phoneticPr fontId="3"/>
  </si>
  <si>
    <t>セーフィー</t>
    <phoneticPr fontId="40"/>
  </si>
  <si>
    <t>東京都品川区西品川1丁目1-1 住友不動産大崎ガーデンタワー</t>
    <phoneticPr fontId="40"/>
  </si>
  <si>
    <t>https://safie.co.jp/</t>
    <phoneticPr fontId="40"/>
  </si>
  <si>
    <r>
      <rPr>
        <sz val="10"/>
        <color rgb="FFFF0000"/>
        <rFont val="Arial"/>
        <family val="3"/>
        <charset val="128"/>
        <scheme val="minor"/>
      </rPr>
      <t>全国</t>
    </r>
    <phoneticPr fontId="3"/>
  </si>
  <si>
    <t>https://safie.jp/products/</t>
    <phoneticPr fontId="40"/>
  </si>
  <si>
    <r>
      <rPr>
        <sz val="10"/>
        <color rgb="FFFF0000"/>
        <rFont val="Arial"/>
        <family val="2"/>
        <charset val="128"/>
        <scheme val="minor"/>
      </rPr>
      <t>記載なし</t>
    </r>
  </si>
  <si>
    <t>0000000000000</t>
    <phoneticPr fontId="40"/>
  </si>
  <si>
    <t>Axis Communications AB Gränden 1 SE-223 69 Lund</t>
    <phoneticPr fontId="40"/>
  </si>
  <si>
    <t>土木構造物（道路、トンネル、橋梁、導管等の埋設物、等）
建築物（家屋、事業所、工場、畜舎、倉庫、等）
設備（建築設備、水道設備、製造設備、防災設備、等）
製品・食品（自動車、医薬品、等）
家畜・野生動物（牛、豚、鹿、めん羊、ねずみ、等）</t>
    <phoneticPr fontId="40"/>
  </si>
  <si>
    <r>
      <rPr>
        <sz val="10"/>
        <color rgb="FFFF0000"/>
        <rFont val="Arial"/>
        <family val="3"/>
        <charset val="128"/>
        <scheme val="minor"/>
      </rPr>
      <t>静止画や動画データ</t>
    </r>
    <phoneticPr fontId="3"/>
  </si>
  <si>
    <t>機器を確認対象の付近に設置（常設）
機器を確認対象の付近に一時的に設置（仮設）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phoneticPr fontId="40"/>
  </si>
  <si>
    <t>・確認対象：カメラで撮影できるもの全て。工事施工状況（施工進捗や現場養生）、橋梁・道路、機器稼働状況（光、音、メーター含む）河川水位など 
・取得データ種類：100万画素の映像、200万画素の静止画
・機器設置移動：単管や仮設電柱への設置が可能。取り外しも簡易であり、移動も人力で可能。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t>
    <phoneticPr fontId="40"/>
  </si>
  <si>
    <t>・サイズ：H275mm x W180mm x D135mm ・重量：約3.95kg (金具含む) 
・水平画角：182°
・保護等級：IP66
・動作環境温度：-10℃～50℃
・湿度：10%～85% RH (結露なきこと)
・電源：AC電源 : 100V
・消費電力：最大40W
・最低照度：0.03lx (IR使用時 : 0lx)
・付属品：AC電源版 :取付金具 (単管クランプ、ステンレスバンド)、5mの屋外電源ケーブル(防水コンセントプラグ付き)
・通信：LTE通信（NTTドコモのMVNO回線）
https://safie.jp/go/</t>
    <rPh sb="77" eb="79">
      <t>オンド</t>
    </rPh>
    <phoneticPr fontId="40"/>
  </si>
  <si>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t>
    <phoneticPr fontId="40"/>
  </si>
  <si>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phoneticPr fontId="40"/>
  </si>
  <si>
    <r>
      <t>ISO/IEC 27001</t>
    </r>
    <r>
      <rPr>
        <sz val="10"/>
        <color rgb="FFFF0000"/>
        <rFont val="Arial"/>
        <family val="3"/>
        <charset val="128"/>
        <scheme val="minor"/>
      </rPr>
      <t xml:space="preserve">認証
</t>
    </r>
    <r>
      <rPr>
        <sz val="10"/>
        <color rgb="FFFF0000"/>
        <rFont val="Arial"/>
        <family val="2"/>
        <scheme val="minor"/>
      </rPr>
      <t>ISO/IEC 27017</t>
    </r>
    <r>
      <rPr>
        <sz val="10"/>
        <color rgb="FFFF0000"/>
        <rFont val="Arial"/>
        <family val="3"/>
        <charset val="128"/>
        <scheme val="minor"/>
      </rPr>
      <t xml:space="preserve">認証
</t>
    </r>
    <r>
      <rPr>
        <sz val="10"/>
        <color rgb="FFFF0000"/>
        <rFont val="Arial"/>
        <family val="2"/>
        <scheme val="minor"/>
      </rPr>
      <t>ISO/IEC 27701</t>
    </r>
    <r>
      <rPr>
        <sz val="10"/>
        <color rgb="FFFF0000"/>
        <rFont val="Arial"/>
        <family val="3"/>
        <charset val="128"/>
        <scheme val="minor"/>
      </rPr>
      <t>認証</t>
    </r>
    <phoneticPr fontId="40"/>
  </si>
  <si>
    <t>脆弱性検査を実施していないが脆弱性検査の実施を検討中</t>
    <phoneticPr fontId="40"/>
  </si>
  <si>
    <t>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t>
    <phoneticPr fontId="40"/>
  </si>
  <si>
    <r>
      <rPr>
        <sz val="10"/>
        <color rgb="FFFF0000"/>
        <rFont val="Arial"/>
        <family val="3"/>
        <charset val="128"/>
        <scheme val="minor"/>
      </rPr>
      <t>①発明の名称：情報処理システム、情報処理方法、及び情報処理プログラム
特許番号：特許第</t>
    </r>
    <r>
      <rPr>
        <sz val="10"/>
        <color rgb="FFFF0000"/>
        <rFont val="Arial"/>
        <family val="2"/>
        <scheme val="minor"/>
      </rPr>
      <t>7159503</t>
    </r>
    <r>
      <rPr>
        <sz val="10"/>
        <color rgb="FFFF0000"/>
        <rFont val="Arial"/>
        <family val="3"/>
        <charset val="128"/>
        <scheme val="minor"/>
      </rPr>
      <t>号
②発明の名称：情報処理システム、情報処理方法及びプログラム
特許番号：特許第</t>
    </r>
    <r>
      <rPr>
        <sz val="10"/>
        <color rgb="FFFF0000"/>
        <rFont val="Arial"/>
        <family val="2"/>
        <scheme val="minor"/>
      </rPr>
      <t>7220972</t>
    </r>
    <r>
      <rPr>
        <sz val="10"/>
        <color rgb="FFFF0000"/>
        <rFont val="Arial"/>
        <family val="3"/>
        <charset val="128"/>
        <scheme val="minor"/>
      </rPr>
      <t>号
③発明の名称：情報処理システム、情報処理方法及びプログラム
特許番号：特願</t>
    </r>
    <r>
      <rPr>
        <sz val="10"/>
        <color rgb="FFFF0000"/>
        <rFont val="Arial"/>
        <family val="2"/>
        <scheme val="minor"/>
      </rPr>
      <t>2023-209725</t>
    </r>
    <rPh sb="1" eb="3">
      <t>ハツメイ</t>
    </rPh>
    <rPh sb="4" eb="6">
      <t>メイショウ</t>
    </rPh>
    <rPh sb="35" eb="39">
      <t>トッキョバンゴウ</t>
    </rPh>
    <rPh sb="53" eb="55">
      <t>ハツメイ</t>
    </rPh>
    <rPh sb="56" eb="58">
      <t>メイショウ</t>
    </rPh>
    <rPh sb="82" eb="86">
      <t>トッキョバンゴウ</t>
    </rPh>
    <rPh sb="100" eb="102">
      <t>ハツメイ</t>
    </rPh>
    <rPh sb="103" eb="105">
      <t>メイショウ</t>
    </rPh>
    <rPh sb="129" eb="133">
      <t>トッキョバンゴウ</t>
    </rPh>
    <phoneticPr fontId="3"/>
  </si>
  <si>
    <t>・カメラ画像利活用ガイドブック（経済産業省）</t>
    <phoneticPr fontId="40"/>
  </si>
  <si>
    <t>080-3427-0230 平⽇10:00-19:00
r-iwasaki@safie.jp</t>
    <phoneticPr fontId="40"/>
  </si>
  <si>
    <t>Safie GO PTZ Plus（LTE搭載・屋外向けGPS搭載PTZカメラ（NETIS登録））</t>
    <phoneticPr fontId="40"/>
  </si>
  <si>
    <t>セーフィーは「映像から未来をつくる」というビジョンのもと、人々の意思決定に映像をお役立ていただける未来を創造し、企業から個人まで誰もが手軽に利用できる映像プラットフォームを提供しています。</t>
    <phoneticPr fontId="40"/>
  </si>
  <si>
    <t>ｉ‐ＰＲＯ株式会社</t>
    <phoneticPr fontId="40"/>
  </si>
  <si>
    <t>東京都港区港南2丁目15番1号</t>
    <phoneticPr fontId="40"/>
  </si>
  <si>
    <t>該当なし</t>
    <phoneticPr fontId="40"/>
  </si>
  <si>
    <t>・サイズ：H191mm x W176mm x D190mm ・重量：約4.5kg (金具含む)
・水平画角：62°- 6.7°
・保護等級：IP66
・動作環境温度：-10℃～50℃
・湿度：20%～90% RH (結露なきこと)
・電源：AC電源 : 100V
・消費電力：最大26W
・最低照度：0.006lx (デイナイト)
・付属品：取付金具 (単管クランプ)、5mの屋外電源ケーブル(防水コンセントプラグ付き)
・通信：LTE通信（NTTドコモのMVNO回線）
・ズーム性能：光学ズーム（360°エンドレスパン、90°チルト）
・測位衛星システム：GPS</t>
    <rPh sb="80" eb="82">
      <t>オンド</t>
    </rPh>
    <phoneticPr fontId="40"/>
  </si>
  <si>
    <t>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t>
    <phoneticPr fontId="40"/>
  </si>
  <si>
    <t>・代表取締役社長 佐渡島隆平は、Forbes JAPAN「日本の起業家ランキング2021」において1位を受賞。 ・「クラウド録画サービス」シェア56.4％を獲得しシェア1位 ・その他メディア掲載多数 ・NETIS登録：KT-180113-A</t>
  </si>
  <si>
    <t>KOM-MICS（コムミクス）</t>
    <phoneticPr fontId="40"/>
  </si>
  <si>
    <t>株式会社小松製作所</t>
    <phoneticPr fontId="40"/>
  </si>
  <si>
    <t>コマツセイサクショ</t>
  </si>
  <si>
    <t>東京都港区海岸1丁目2番20号</t>
  </si>
  <si>
    <t>https://www.komatsu.jp/ja</t>
    <phoneticPr fontId="40"/>
  </si>
  <si>
    <t>都道府県</t>
    <phoneticPr fontId="40"/>
  </si>
  <si>
    <t>工作機械や溶接ロボットなどの生産設備から稼働実績データを取得し、見える化・分析によりネック工程の生産性改善や、状態監視による設備の予知保全、加工の異常検知、および生産管理などを行うシステム。</t>
  </si>
  <si>
    <t>https://www.qualica.co.jp/service/manufact/kommics/index.html</t>
    <phoneticPr fontId="40"/>
  </si>
  <si>
    <r>
      <rPr>
        <sz val="10"/>
        <color rgb="FFFF0000"/>
        <rFont val="Arial"/>
        <family val="2"/>
        <charset val="128"/>
        <scheme val="minor"/>
      </rPr>
      <t>機械量センサ</t>
    </r>
    <phoneticPr fontId="40"/>
  </si>
  <si>
    <t>KOM-MICS Logger</t>
  </si>
  <si>
    <t>株式会社小松製作所</t>
  </si>
  <si>
    <r>
      <rPr>
        <sz val="10"/>
        <color rgb="FFFF0000"/>
        <rFont val="Arial"/>
        <family val="2"/>
        <charset val="128"/>
        <scheme val="minor"/>
      </rPr>
      <t>自動制御</t>
    </r>
    <phoneticPr fontId="40"/>
  </si>
  <si>
    <r>
      <rPr>
        <sz val="10"/>
        <color rgb="FFFF0000"/>
        <rFont val="Arial"/>
        <family val="2"/>
        <charset val="128"/>
        <scheme val="minor"/>
      </rPr>
      <t>ストレージ</t>
    </r>
    <phoneticPr fontId="40"/>
  </si>
  <si>
    <t>KOM-MICS Cloud</t>
  </si>
  <si>
    <r>
      <rPr>
        <sz val="10"/>
        <color rgb="FFFF0000"/>
        <rFont val="Arial"/>
        <family val="2"/>
        <charset val="128"/>
        <scheme val="minor"/>
      </rPr>
      <t>オンライン学習</t>
    </r>
    <phoneticPr fontId="40"/>
  </si>
  <si>
    <r>
      <rPr>
        <sz val="10"/>
        <color rgb="FFFF0000"/>
        <rFont val="Arial"/>
        <family val="2"/>
        <charset val="128"/>
        <scheme val="minor"/>
      </rPr>
      <t>集計・統計</t>
    </r>
    <phoneticPr fontId="40"/>
  </si>
  <si>
    <t>KOM-MICS Viewer</t>
  </si>
  <si>
    <r>
      <rPr>
        <sz val="10"/>
        <color rgb="FFFF0000"/>
        <rFont val="Arial"/>
        <family val="3"/>
        <charset val="128"/>
        <scheme val="minor"/>
      </rPr>
      <t>・要素技術の名称：電気センサ
・製造業者名：クオリカ株式会社
・フリガナ：クオリカ
・法人番号：</t>
    </r>
    <r>
      <rPr>
        <sz val="10"/>
        <color rgb="FFFF0000"/>
        <rFont val="Arial"/>
        <family val="2"/>
        <scheme val="minor"/>
      </rPr>
      <t xml:space="preserve">7011101062095
</t>
    </r>
    <r>
      <rPr>
        <sz val="10"/>
        <color rgb="FFFF0000"/>
        <rFont val="Arial"/>
        <family val="3"/>
        <charset val="128"/>
        <scheme val="minor"/>
      </rPr>
      <t>・所在地：東京都新宿区西新宿</t>
    </r>
    <r>
      <rPr>
        <sz val="10"/>
        <color rgb="FFFF0000"/>
        <rFont val="Arial"/>
        <family val="2"/>
        <scheme val="minor"/>
      </rPr>
      <t>8</t>
    </r>
    <r>
      <rPr>
        <sz val="10"/>
        <color rgb="FFFF0000"/>
        <rFont val="Arial"/>
        <family val="3"/>
        <charset val="128"/>
        <scheme val="minor"/>
      </rPr>
      <t>丁目</t>
    </r>
    <r>
      <rPr>
        <sz val="10"/>
        <color rgb="FFFF0000"/>
        <rFont val="Arial"/>
        <family val="2"/>
        <scheme val="minor"/>
      </rPr>
      <t>17</t>
    </r>
    <r>
      <rPr>
        <sz val="10"/>
        <color rgb="FFFF0000"/>
        <rFont val="Arial"/>
        <family val="3"/>
        <charset val="128"/>
        <scheme val="minor"/>
      </rPr>
      <t>番</t>
    </r>
    <r>
      <rPr>
        <sz val="10"/>
        <color rgb="FFFF0000"/>
        <rFont val="Arial"/>
        <family val="2"/>
        <scheme val="minor"/>
      </rPr>
      <t>1</t>
    </r>
    <r>
      <rPr>
        <sz val="10"/>
        <color rgb="FFFF0000"/>
        <rFont val="Arial"/>
        <family val="3"/>
        <charset val="128"/>
        <scheme val="minor"/>
      </rPr>
      <t>号</t>
    </r>
    <phoneticPr fontId="40"/>
  </si>
  <si>
    <t>建築物（家屋、事業所、工場、畜舎、倉庫、等）
設備（建築設備、水道設備、製造設備、防災設備、等）</t>
    <phoneticPr fontId="40"/>
  </si>
  <si>
    <t>静止画や動画データ
流量データ（液体、気体、等）
圧力データ（液体、気体、等）
温度データ
振動データ
音響データ（打診音等）
電流データ
加速度データ
CNC/PLCデータ、電圧データ、湿度データ</t>
    <phoneticPr fontId="40"/>
  </si>
  <si>
    <t>機器を確認対象の付近に設置（常設）</t>
    <phoneticPr fontId="40"/>
  </si>
  <si>
    <t>生産設備のコントローラ（CNC、PLC等）や外付けセンサと、KOM-MICS Loggerをインストールした端末を、有線あるいは無線通信で接続して設置し、データを取得する。</t>
  </si>
  <si>
    <t>【カメラ】
Logicool　ウェブカメラ　C920n
https://www.logicool.co.jp/ja-jp/products/webcams/hd-pro-webcam-c920n.960-001261.html
＜仕様＞
・サイズ：高さ43.3mm x 幅94mm x 奥行き71mm
・重量：162g
・対角視野（dFoV）：78°
・最大解像度、フレームレート：1080 p/30fps-720p/30fps
・カメラ画素数（メガピクセル）：3
・フォーカスタイプ：オートフォーカス
・レンズタイプ：ガラス
・内蔵マイク：ステレオ
・マイク集音範囲：最大1m
【センサ】
U_RD　ワイヤレスCTセンサ　CWD-3-1+CTT-CLS-WLSシリーズ
https://www.u-rd.com/products/CWD-3-1.html#detail_tab
＜仕様＞
・重量：約50g（無線部）、約65～340g（CT部）
・データサンプリング：1sec毎
・データ送信間隔：30sec毎
・プロファイル：EnOcean GP
・周波数：928MHz
・アンテナ：内部パターンアンテナ
・技術基準適合：認証番号206-000372
・ワイヤレス電流センサ貫通穴径：φ10～φ36
・適用電流：5A～600A
・最小動作値：2A
・耐電圧：AC1000V／1min（CTコア～ケース 間）
・絶縁抵抗：DC500V／≦100MΩ（CTコア～ケース 間）
・許容脱着回数：概略100回程度
・使用条件：-10℃～50℃　80%RH≦　結露のないこと
・保存条件：-20℃～60℃　80%RH≦　結露のないこと
・RoHS対応状況：10物質対応</t>
    <phoneticPr fontId="40"/>
  </si>
  <si>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取得したデータに管理値や管理幅を設定することで異常を検出する</t>
    <phoneticPr fontId="40"/>
  </si>
  <si>
    <t>・設備から取得した過去の正常データをAIに学習させ、現状のデータが正常状態からどの程度乖離しているかを表す指標である異常度をAIで算出し、その異常度に閾値を設けて異常を検出する。
・設備のコントローラ等の指令値（入力）に対する実績（出力）の差分や、実績の傾向を分析して異常を検出する。
・設備やセンサから取得したデータに対して管理値や管理幅などの閾値を設け、閾値超過を異常として検出する。</t>
    <phoneticPr fontId="40"/>
  </si>
  <si>
    <t>・クラウドへのデータ送信時にhttpsで暗号化
・Viewerからのアクセス時に2段階認証を実施
・不要通信ポート遮断、Global IP未使用、アクセスIP制限などを実施</t>
    <phoneticPr fontId="40"/>
  </si>
  <si>
    <t>2200件以上</t>
  </si>
  <si>
    <t>①発注者
建機部品サプライヤー（厚板板金溶接）
②概要
溶接ロボットの点検・保守業務において、点検不備や漏れによる部品故障が発生すると、ロボットの稼働停止により長時間生産が停止してしまう。これを防ぐためには、ロボットを停止させて多くの人と時間をかけて点検・保守を実施する必要があり課題となっていた。KOM-MICSを導入後は、溶接の電流値や電圧値等を監視することで、ロボットや付帯装置の状態把握や異常兆候の自動検出が可能となり、予知保全によって故障による生産停止を抑制できた。また、点検・保守業務も大幅に効率化できた。</t>
    <rPh sb="1" eb="4">
      <t>ハッチュウシャ</t>
    </rPh>
    <phoneticPr fontId="40"/>
  </si>
  <si>
    <t>詳細は販売代理店（クオリカ）にお問い合わせください。
（問合せ先情報参照）</t>
    <phoneticPr fontId="40"/>
  </si>
  <si>
    <t>①発明の名称：加工情報収集システム
特許番号：特許第6854607号
②発明の名称：加工負荷解析装置、加工負荷解析プログラム、及び加工負荷解析システム
特許番号：特許第6865055号
③発明の名称：学習済みモデルの製造方法、生産システム、異常判定装置、及び異常判定方法
特許番号：特許第7263185号</t>
    <phoneticPr fontId="40"/>
  </si>
  <si>
    <t>データ収集端末、センサ、カメラ等に指定/推奨機種あり</t>
    <phoneticPr fontId="40"/>
  </si>
  <si>
    <t>【特徴】
・複数メーカの様々な設備と最小限の設定で通信可能
・取得データの標準化により個別のデータ取得設定が不要
・データはクラウドで一元管理でユーザによる個別管理不要
・クラウド経由で常に最新Verのアプリが使用可能
・具体的に現場改善につながる有用なアプリを搭載
【受賞歴】
・2018年　GOOD FACTORY賞（ものづくりプロセス革新賞）
・2019年　ものづくり日本大賞（内閣総理大臣賞受賞）</t>
    <phoneticPr fontId="40"/>
  </si>
  <si>
    <t>直近12ヶ月以内に支払い済みの利用料金の合計額を限度とする。責に帰すべき事由又は規約・契約違反を直接の原因として現実に発生した損害に限定。逸失利益、特別損害、付随的損害、間接損害及び結果損害に関しては一切責任は負わない。</t>
    <phoneticPr fontId="40"/>
  </si>
  <si>
    <t>【販売代理店】クオリカ株式会社 製造サービス事業部 KOM-MICS推進室</t>
    <phoneticPr fontId="40"/>
  </si>
  <si>
    <r>
      <rPr>
        <sz val="10"/>
        <color rgb="FFFF0000"/>
        <rFont val="ＭＳ ゴシック"/>
        <family val="3"/>
        <charset val="128"/>
      </rPr>
      <t>クオリカ</t>
    </r>
    <r>
      <rPr>
        <sz val="10"/>
        <color rgb="FFFF0000"/>
        <rFont val="Arial"/>
        <family val="2"/>
        <scheme val="minor"/>
      </rPr>
      <t xml:space="preserve"> </t>
    </r>
    <r>
      <rPr>
        <sz val="10"/>
        <color rgb="FFFF0000"/>
        <rFont val="ＭＳ ゴシック"/>
        <family val="3"/>
        <charset val="128"/>
      </rPr>
      <t>セイゾウサービスジギョウブ</t>
    </r>
    <r>
      <rPr>
        <sz val="10"/>
        <color rgb="FFFF0000"/>
        <rFont val="Arial"/>
        <family val="2"/>
        <scheme val="minor"/>
      </rPr>
      <t xml:space="preserve"> </t>
    </r>
    <r>
      <rPr>
        <sz val="10"/>
        <color rgb="FFFF0000"/>
        <rFont val="ＭＳ ゴシック"/>
        <family val="3"/>
        <charset val="128"/>
      </rPr>
      <t>コムミクススイシンシツ</t>
    </r>
    <phoneticPr fontId="40"/>
  </si>
  <si>
    <t>03-5937-0777
info_kom-mics@qualica.co.jp</t>
    <phoneticPr fontId="40"/>
  </si>
  <si>
    <t>MONiPLAT</t>
    <phoneticPr fontId="40"/>
  </si>
  <si>
    <t>株式会社バルカー</t>
  </si>
  <si>
    <t>バルカー</t>
    <phoneticPr fontId="40"/>
  </si>
  <si>
    <t>東京都品川区大崎2丁目1番1号</t>
    <phoneticPr fontId="40"/>
  </si>
  <si>
    <t>https://www.valqua.co.jp/</t>
    <phoneticPr fontId="40"/>
  </si>
  <si>
    <t>MONiPLATは、スマートデバイスを利用して設備の定期点検や状態監視を一元管理できる革新的なクラウドシステムです。
初期費用が不要で20設備まで無料で利用が可能なため、スモールスタートで導入が可能です。</t>
    <phoneticPr fontId="40"/>
  </si>
  <si>
    <t>https://moniplat.com/</t>
    <phoneticPr fontId="40"/>
  </si>
  <si>
    <r>
      <rPr>
        <sz val="10"/>
        <color rgb="FFFF0000"/>
        <rFont val="Arial"/>
        <family val="3"/>
        <charset val="128"/>
        <scheme val="minor"/>
      </rPr>
      <t>株式会社バルカー</t>
    </r>
  </si>
  <si>
    <r>
      <rPr>
        <sz val="10"/>
        <color rgb="FFFF0000"/>
        <rFont val="Arial"/>
        <family val="3"/>
        <charset val="128"/>
        <scheme val="minor"/>
      </rPr>
      <t>バルカー</t>
    </r>
    <phoneticPr fontId="40"/>
  </si>
  <si>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phoneticPr fontId="40"/>
  </si>
  <si>
    <t>・クラウドに保管された設備点検データを自動的にグラフ化する
・ユーザー独自の分析作業のため、保管されている設備点検データをCSV出力し分析作業に活用可能</t>
    <phoneticPr fontId="40"/>
  </si>
  <si>
    <t>技術分類　　⇒暗号技術
公開鍵認証　⇒署名：RSA
ハッシュ関数⇒SHA-256,SHA-512</t>
    <phoneticPr fontId="40"/>
  </si>
  <si>
    <t>①発注者
株式会社林田産業
②概要
設備の点検情報が一元管理できるシステムとして導入。点検作業の効率化が、会社のDX化とSDGs経営を大きく前進。
③参考URL
https://moniplat.com/cases/tbm/hayashida/
④投資対効果
・設備の点検の一元管理がDX化を推進
・1日約1.5時間もの工数削減に成功
・承認フローと提出書類の作成が迅速化</t>
    <phoneticPr fontId="40"/>
  </si>
  <si>
    <t>①発注者
株式会社デジック
②概要
定期保全のスムーズなデジタル化と、安心のサポート。初期費用無料＆20設備まで無料だから、始めやすい！
③参考URL
https://moniplat.com/cases/tbm/digic/
④投資対効果
・デジタル定期保全で会社のiPadも有効稼働
・クラウド保管により保管スペースの確保が不要に
・スケジュール機能でルーティン化され意識も向上</t>
    <phoneticPr fontId="40"/>
  </si>
  <si>
    <t>①発注者
株式会社スリーシープランニング
②概要
定期保全の効率化とエビデンス確保、さらにリアルタイム情報共有で運行管理が新しいステージへ！
③参考URL
https://moniplat.com/cases/tbm/cccpl/
④投資対効果
・定期保全が楽になり、エビデンスとして残せる
・車両情報の共有がリアルタイムにできる
・他の運行管理ソフトにないカスタマイズが可能</t>
    <phoneticPr fontId="40"/>
  </si>
  <si>
    <t>・初期導入費用：0円
・月額利用料：0～150,000円/月</t>
    <phoneticPr fontId="40"/>
  </si>
  <si>
    <t>・防爆エリアでの使用においては、スマートデバイスの防爆対応をお願いします
・TBM点検機能はオンラインが基本とはなりますが、オフラインでの使用の際は端末一時保存等で運用的に対応の必要がございます</t>
    <phoneticPr fontId="40"/>
  </si>
  <si>
    <t>2023.11.1　日本能率協会コンサルティングJMAC「IoT７つ道具」認定取得
2023.4.25	　テレビ東京CM放映
2023.6.16　小学館ダイム公式サイト「@DIMEアットダイム」記事公開
2023.8.8	プレスリリース配信ポータル「PR TIMES」記事公開
2023.8.9	「PM Award 2023」JISAデジタルトランスフォーメーション(DX)賞　受賞
2024.1.20	　日刊工業新聞雑誌「工場管理」２月号	記事公開　設備点検のDX化に向けた取組み
2024.2.17	　BS-TBS	テレビ番組「トレンドクリップ」登場
2024.3.22	　製造業向け専門メディアMONOist	　記事公開
2024.5.10	　小学館ダイム公式サイト「@DIMEアットダイム」記事公開
2024.5.9	　日本DX大賞実行委員会　一般社団法人日本デジタルトランスフォーメーション推進協会　DX大賞決勝進出</t>
    <phoneticPr fontId="40"/>
  </si>
  <si>
    <r>
      <t>H&amp;S</t>
    </r>
    <r>
      <rPr>
        <sz val="10"/>
        <color rgb="FFFF0000"/>
        <rFont val="Arial"/>
        <family val="3"/>
        <charset val="128"/>
        <scheme val="major"/>
      </rPr>
      <t>事業本部</t>
    </r>
    <r>
      <rPr>
        <sz val="10"/>
        <color rgb="FFFF0000"/>
        <rFont val="Arial"/>
        <family val="2"/>
        <scheme val="major"/>
      </rPr>
      <t xml:space="preserve"> </t>
    </r>
    <r>
      <rPr>
        <sz val="10"/>
        <color rgb="FFFF0000"/>
        <rFont val="Arial"/>
        <family val="3"/>
        <charset val="128"/>
        <scheme val="major"/>
      </rPr>
      <t>デジタルソリューション部</t>
    </r>
    <phoneticPr fontId="40"/>
  </si>
  <si>
    <t>エイチアンドエスジギョウホンブ デジタルソリューションブ</t>
    <phoneticPr fontId="40"/>
  </si>
  <si>
    <t>03-5434-7379 平日8:50-17:35
support-moniplat@valqua.com</t>
    <phoneticPr fontId="40"/>
  </si>
  <si>
    <t>Duranta</t>
    <phoneticPr fontId="40"/>
  </si>
  <si>
    <t>株式会社モルフォAIソリューションズ</t>
    <phoneticPr fontId="40"/>
  </si>
  <si>
    <t>モルフォエーアイソリューションズ</t>
  </si>
  <si>
    <t>東京都千代田区神田錦町2-2-1
KANDA SQUARE10F</t>
    <phoneticPr fontId="40"/>
  </si>
  <si>
    <t>https://www.morphoai.com/</t>
    <phoneticPr fontId="40"/>
  </si>
  <si>
    <t>カメラとソフトウェアを連携し、カメラ映像に対してAIを作動
様々な物体の検出、人の状態の検出、解析、映像の認識が可能</t>
    <phoneticPr fontId="40"/>
  </si>
  <si>
    <t>https://duranta.morphoai.com/</t>
    <phoneticPr fontId="40"/>
  </si>
  <si>
    <t>株式会社モルフォAIソリューションズ</t>
    <rPh sb="0" eb="4">
      <t>カブシキカイシャ</t>
    </rPh>
    <phoneticPr fontId="40"/>
  </si>
  <si>
    <t>東京都千代田区神田錦町2-2-1 KANDA SQUARE10F</t>
  </si>
  <si>
    <t>機器を確認対象の付近に設置（常設）</t>
  </si>
  <si>
    <t>様々な事象をカメラ映像を通しAIで認識する、カメラはネットワークと電源の供給が必要、移動はカメラの設置環境を変更すれば可能。</t>
    <phoneticPr fontId="40"/>
  </si>
  <si>
    <r>
      <rPr>
        <sz val="10"/>
        <color rgb="FFFF0000"/>
        <rFont val="Arial"/>
        <family val="3"/>
        <charset val="128"/>
        <scheme val="minor"/>
      </rPr>
      <t>該当なし</t>
    </r>
    <phoneticPr fontId="3"/>
  </si>
  <si>
    <t>カメラ機器は映像をRTSP形式で転送できるものであれば対応可能</t>
    <phoneticPr fontId="40"/>
  </si>
  <si>
    <t>物体検出や画像処理、LLMを活用して各ユースケースに対応する</t>
    <phoneticPr fontId="40"/>
  </si>
  <si>
    <t>ログインIDとPASSで制御</t>
    <phoneticPr fontId="40"/>
  </si>
  <si>
    <t>内容によって社内、国内、海外が存在する</t>
  </si>
  <si>
    <t>各ベンダーのセキュリティサービスを利用</t>
    <phoneticPr fontId="40"/>
  </si>
  <si>
    <t>①発注者
工場（詳細非公開）
②概要
安全管理（詳細非公開）</t>
    <rPh sb="1" eb="4">
      <t>ハッチュウシャ</t>
    </rPh>
    <rPh sb="8" eb="10">
      <t>ショウサイ</t>
    </rPh>
    <rPh sb="10" eb="13">
      <t>ヒコウカイ</t>
    </rPh>
    <rPh sb="17" eb="19">
      <t>ガイヨウ</t>
    </rPh>
    <rPh sb="25" eb="30">
      <t>ショウサイヒコウカイ</t>
    </rPh>
    <phoneticPr fontId="40"/>
  </si>
  <si>
    <t>利用費用を上限とする</t>
  </si>
  <si>
    <t>事業本部 古川</t>
    <phoneticPr fontId="40"/>
  </si>
  <si>
    <r>
      <rPr>
        <sz val="10"/>
        <color rgb="FFFF0000"/>
        <rFont val="Arial"/>
        <family val="3"/>
        <charset val="128"/>
        <scheme val="minor"/>
      </rPr>
      <t>ジギョウホンブ</t>
    </r>
    <r>
      <rPr>
        <sz val="10"/>
        <color rgb="FFFF0000"/>
        <rFont val="Arial"/>
        <family val="2"/>
        <scheme val="minor"/>
      </rPr>
      <t xml:space="preserve"> </t>
    </r>
    <r>
      <rPr>
        <sz val="10"/>
        <color rgb="FFFF0000"/>
        <rFont val="Arial"/>
        <family val="3"/>
        <charset val="128"/>
        <scheme val="minor"/>
      </rPr>
      <t>フルカワ</t>
    </r>
    <phoneticPr fontId="40"/>
  </si>
  <si>
    <r>
      <t xml:space="preserve">080-8746-4854 </t>
    </r>
    <r>
      <rPr>
        <sz val="10"/>
        <color rgb="FFFF0000"/>
        <rFont val="Arial"/>
        <family val="3"/>
        <charset val="128"/>
        <scheme val="minor"/>
      </rPr>
      <t>平日</t>
    </r>
    <r>
      <rPr>
        <sz val="10"/>
        <color rgb="FFFF0000"/>
        <rFont val="Arial"/>
        <family val="2"/>
        <scheme val="minor"/>
      </rPr>
      <t>10:00-17:00
contact@morphoai.com</t>
    </r>
    <rPh sb="14" eb="16">
      <t>ヘイジツ</t>
    </rPh>
    <phoneticPr fontId="40"/>
  </si>
  <si>
    <t>画像処理・AIによる設備点検ソリューション</t>
    <phoneticPr fontId="40"/>
  </si>
  <si>
    <t>画像により、様々な計器の読み取り（ランプON/OFF判定、アナログ・デジタルメータ読み取り、バルブ開閉）や施設の劣化（サビ、ヒビ等）や異常昇温など動作異常を、画像処理とAIにて自動化します。ドローン・UGVによる循環撮影や、施設の固定カメラによる撮影と連携することで目視による点検作業を自動化・省人化します。</t>
    <phoneticPr fontId="40"/>
  </si>
  <si>
    <t>ひびここ</t>
  </si>
  <si>
    <t xml:space="preserve">ISP edgeAI </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</si>
  <si>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t>
    <phoneticPr fontId="40"/>
  </si>
  <si>
    <t>少量の学習データで個別の用途に特化したモデルを構築できる独自のスモールスタートAIコアエンジンREELと、高度な画像処理を組合せることにより、カメラ等で取得されたデータにおいて、ヒビ等の瑕疵の検知、通常と異なる状態や差分の抽出、劣化の推定などの分析、及び計器の読み取りを行います。</t>
  </si>
  <si>
    <r>
      <t>2023</t>
    </r>
    <r>
      <rPr>
        <sz val="10"/>
        <color rgb="FFFF0000"/>
        <rFont val="Arial"/>
        <family val="2"/>
        <charset val="128"/>
        <scheme val="minor"/>
      </rPr>
      <t>年度デジタル庁技術実証類型</t>
    </r>
    <r>
      <rPr>
        <sz val="10"/>
        <color rgb="FFFF0000"/>
        <rFont val="Arial"/>
        <family val="2"/>
        <scheme val="minor"/>
      </rPr>
      <t>5</t>
    </r>
    <r>
      <rPr>
        <sz val="10"/>
        <color rgb="FFFF0000"/>
        <rFont val="Arial"/>
        <family val="2"/>
        <charset val="128"/>
        <scheme val="minor"/>
      </rPr>
      <t>における誤検知率：
バルブの全閉・半開・全開の判定</t>
    </r>
    <r>
      <rPr>
        <sz val="10"/>
        <color rgb="FFFF0000"/>
        <rFont val="Arial"/>
        <family val="2"/>
        <scheme val="minor"/>
      </rPr>
      <t>[</t>
    </r>
    <r>
      <rPr>
        <sz val="10"/>
        <color rgb="FFFF0000"/>
        <rFont val="Arial"/>
        <family val="2"/>
        <charset val="128"/>
        <scheme val="minor"/>
      </rPr>
      <t>ドローン</t>
    </r>
    <r>
      <rPr>
        <sz val="10"/>
        <color rgb="FFFF0000"/>
        <rFont val="Arial"/>
        <family val="2"/>
        <scheme val="minor"/>
      </rPr>
      <t xml:space="preserve">, UGV:0%, </t>
    </r>
    <r>
      <rPr>
        <sz val="10"/>
        <color rgb="FFFF0000"/>
        <rFont val="Arial"/>
        <family val="2"/>
        <charset val="128"/>
        <scheme val="minor"/>
      </rPr>
      <t>固定カメラ</t>
    </r>
    <r>
      <rPr>
        <sz val="10"/>
        <color rgb="FFFF0000"/>
        <rFont val="Arial"/>
        <family val="2"/>
        <scheme val="minor"/>
      </rPr>
      <t xml:space="preserve">:0%]
</t>
    </r>
    <r>
      <rPr>
        <sz val="10"/>
        <color rgb="FFFF0000"/>
        <rFont val="Arial"/>
        <family val="2"/>
        <charset val="128"/>
        <scheme val="minor"/>
      </rPr>
      <t>設備の状態</t>
    </r>
    <r>
      <rPr>
        <sz val="10"/>
        <color rgb="FFFF0000"/>
        <rFont val="Arial"/>
        <family val="2"/>
        <scheme val="minor"/>
      </rPr>
      <t>(</t>
    </r>
    <r>
      <rPr>
        <sz val="10"/>
        <color rgb="FFFF0000"/>
        <rFont val="Arial"/>
        <family val="2"/>
        <charset val="128"/>
        <scheme val="minor"/>
      </rPr>
      <t>ガス漏洩警報設備の</t>
    </r>
    <r>
      <rPr>
        <sz val="10"/>
        <color rgb="FFFF0000"/>
        <rFont val="Arial"/>
        <family val="2"/>
        <scheme val="minor"/>
      </rPr>
      <t>ON/OFF) [</t>
    </r>
    <r>
      <rPr>
        <sz val="10"/>
        <color rgb="FFFF0000"/>
        <rFont val="Arial"/>
        <family val="2"/>
        <charset val="128"/>
        <scheme val="minor"/>
      </rPr>
      <t>ドローン</t>
    </r>
    <r>
      <rPr>
        <sz val="10"/>
        <color rgb="FFFF0000"/>
        <rFont val="Arial"/>
        <family val="2"/>
        <scheme val="minor"/>
      </rPr>
      <t>:11</t>
    </r>
    <r>
      <rPr>
        <sz val="10"/>
        <color rgb="FFFF0000"/>
        <rFont val="Arial"/>
        <family val="2"/>
        <charset val="128"/>
        <scheme val="minor"/>
      </rPr>
      <t>～</t>
    </r>
    <r>
      <rPr>
        <sz val="10"/>
        <color rgb="FFFF0000"/>
        <rFont val="Arial"/>
        <family val="2"/>
        <scheme val="minor"/>
      </rPr>
      <t>18%, UGV:33</t>
    </r>
    <r>
      <rPr>
        <sz val="10"/>
        <color rgb="FFFF0000"/>
        <rFont val="Arial"/>
        <family val="2"/>
        <charset val="128"/>
        <scheme val="minor"/>
      </rPr>
      <t>～</t>
    </r>
    <r>
      <rPr>
        <sz val="10"/>
        <color rgb="FFFF0000"/>
        <rFont val="Arial"/>
        <family val="2"/>
        <scheme val="minor"/>
      </rPr>
      <t xml:space="preserve">35%]
</t>
    </r>
    <r>
      <rPr>
        <sz val="10"/>
        <color rgb="FFFF0000"/>
        <rFont val="Arial"/>
        <family val="2"/>
        <charset val="128"/>
        <scheme val="minor"/>
      </rPr>
      <t>設備の状態</t>
    </r>
    <r>
      <rPr>
        <sz val="10"/>
        <color rgb="FFFF0000"/>
        <rFont val="Arial"/>
        <family val="2"/>
        <scheme val="minor"/>
      </rPr>
      <t>(</t>
    </r>
    <r>
      <rPr>
        <sz val="10"/>
        <color rgb="FFFF0000"/>
        <rFont val="Arial"/>
        <family val="2"/>
        <charset val="128"/>
        <scheme val="minor"/>
      </rPr>
      <t>ガス漏洩警報設備の劣化</t>
    </r>
    <r>
      <rPr>
        <sz val="10"/>
        <color rgb="FFFF0000"/>
        <rFont val="Arial"/>
        <family val="2"/>
        <scheme val="minor"/>
      </rPr>
      <t>) [</t>
    </r>
    <r>
      <rPr>
        <sz val="10"/>
        <color rgb="FFFF0000"/>
        <rFont val="Arial"/>
        <family val="2"/>
        <charset val="128"/>
        <scheme val="minor"/>
      </rPr>
      <t>ドローン</t>
    </r>
    <r>
      <rPr>
        <sz val="10"/>
        <color rgb="FFFF0000"/>
        <rFont val="Arial"/>
        <family val="2"/>
        <scheme val="minor"/>
      </rPr>
      <t xml:space="preserve">:0%, UGV:0%]
</t>
    </r>
    <r>
      <rPr>
        <sz val="10"/>
        <color rgb="FFFF0000"/>
        <rFont val="Arial"/>
        <family val="2"/>
        <charset val="128"/>
        <scheme val="minor"/>
      </rPr>
      <t>・配管の劣化</t>
    </r>
    <r>
      <rPr>
        <sz val="10"/>
        <color rgb="FFFF0000"/>
        <rFont val="Arial"/>
        <family val="2"/>
        <scheme val="minor"/>
      </rPr>
      <t xml:space="preserve"> [</t>
    </r>
    <r>
      <rPr>
        <sz val="10"/>
        <color rgb="FFFF0000"/>
        <rFont val="Arial"/>
        <family val="2"/>
        <charset val="128"/>
        <scheme val="minor"/>
      </rPr>
      <t>ドローン</t>
    </r>
    <r>
      <rPr>
        <sz val="10"/>
        <color rgb="FFFF0000"/>
        <rFont val="Arial"/>
        <family val="2"/>
        <scheme val="minor"/>
      </rPr>
      <t xml:space="preserve">:4%, UGV:0%, </t>
    </r>
    <r>
      <rPr>
        <sz val="10"/>
        <color rgb="FFFF0000"/>
        <rFont val="Arial"/>
        <family val="2"/>
        <charset val="128"/>
        <scheme val="minor"/>
      </rPr>
      <t>固定カメラ</t>
    </r>
    <r>
      <rPr>
        <sz val="10"/>
        <color rgb="FFFF0000"/>
        <rFont val="Arial"/>
        <family val="2"/>
        <scheme val="minor"/>
      </rPr>
      <t xml:space="preserve">:0%]
</t>
    </r>
    <r>
      <rPr>
        <sz val="10"/>
        <color rgb="FFFF0000"/>
        <rFont val="Arial"/>
        <family val="2"/>
        <charset val="128"/>
        <scheme val="minor"/>
      </rPr>
      <t>・設備の温度</t>
    </r>
    <r>
      <rPr>
        <sz val="10"/>
        <color rgb="FFFF0000"/>
        <rFont val="Arial"/>
        <family val="2"/>
        <scheme val="minor"/>
      </rPr>
      <t xml:space="preserve"> [</t>
    </r>
    <r>
      <rPr>
        <sz val="10"/>
        <color rgb="FFFF0000"/>
        <rFont val="Arial"/>
        <family val="2"/>
        <charset val="128"/>
        <scheme val="minor"/>
      </rPr>
      <t>ドローン</t>
    </r>
    <r>
      <rPr>
        <sz val="10"/>
        <color rgb="FFFF0000"/>
        <rFont val="Arial"/>
        <family val="2"/>
        <scheme val="minor"/>
      </rPr>
      <t xml:space="preserve">, UGV:0%]
</t>
    </r>
    <r>
      <rPr>
        <sz val="10"/>
        <color rgb="FFFF0000"/>
        <rFont val="Arial"/>
        <family val="2"/>
        <charset val="128"/>
        <scheme val="minor"/>
      </rPr>
      <t>・温度計の劣化</t>
    </r>
    <r>
      <rPr>
        <sz val="10"/>
        <color rgb="FFFF0000"/>
        <rFont val="Arial"/>
        <family val="2"/>
        <scheme val="minor"/>
      </rPr>
      <t xml:space="preserve"> [</t>
    </r>
    <r>
      <rPr>
        <sz val="10"/>
        <color rgb="FFFF0000"/>
        <rFont val="Arial"/>
        <family val="2"/>
        <charset val="128"/>
        <scheme val="minor"/>
      </rPr>
      <t>固定カメラ</t>
    </r>
    <r>
      <rPr>
        <sz val="10"/>
        <color rgb="FFFF0000"/>
        <rFont val="Arial"/>
        <family val="2"/>
        <scheme val="minor"/>
      </rPr>
      <t xml:space="preserve">:4%]
</t>
    </r>
    <r>
      <rPr>
        <sz val="10"/>
        <color rgb="FFFF0000"/>
        <rFont val="Arial"/>
        <family val="2"/>
        <charset val="128"/>
        <scheme val="minor"/>
      </rPr>
      <t>・アナログ計器</t>
    </r>
    <r>
      <rPr>
        <sz val="10"/>
        <color rgb="FFFF0000"/>
        <rFont val="Arial"/>
        <family val="2"/>
        <scheme val="minor"/>
      </rPr>
      <t>(</t>
    </r>
    <r>
      <rPr>
        <sz val="10"/>
        <color rgb="FFFF0000"/>
        <rFont val="Arial"/>
        <family val="2"/>
        <charset val="128"/>
        <scheme val="minor"/>
      </rPr>
      <t>丸形</t>
    </r>
    <r>
      <rPr>
        <sz val="10"/>
        <color rgb="FFFF0000"/>
        <rFont val="Arial"/>
        <family val="2"/>
        <scheme val="minor"/>
      </rPr>
      <t>/</t>
    </r>
    <r>
      <rPr>
        <sz val="10"/>
        <color rgb="FFFF0000"/>
        <rFont val="Arial"/>
        <family val="2"/>
        <charset val="128"/>
        <scheme val="minor"/>
      </rPr>
      <t>角形</t>
    </r>
    <r>
      <rPr>
        <sz val="10"/>
        <color rgb="FFFF0000"/>
        <rFont val="Arial"/>
        <family val="2"/>
        <scheme val="minor"/>
      </rPr>
      <t>) [</t>
    </r>
    <r>
      <rPr>
        <sz val="10"/>
        <color rgb="FFFF0000"/>
        <rFont val="Arial"/>
        <family val="2"/>
        <charset val="128"/>
        <scheme val="minor"/>
      </rPr>
      <t>固定カメラ</t>
    </r>
    <r>
      <rPr>
        <sz val="10"/>
        <color rgb="FFFF0000"/>
        <rFont val="Arial"/>
        <family val="2"/>
        <scheme val="minor"/>
      </rPr>
      <t xml:space="preserve">:2%]
</t>
    </r>
    <r>
      <rPr>
        <sz val="10"/>
        <color rgb="FFFF0000"/>
        <rFont val="Arial"/>
        <family val="2"/>
        <charset val="128"/>
        <scheme val="minor"/>
      </rPr>
      <t>・デジタル計器</t>
    </r>
    <r>
      <rPr>
        <sz val="10"/>
        <color rgb="FFFF0000"/>
        <rFont val="Arial"/>
        <family val="2"/>
        <scheme val="minor"/>
      </rPr>
      <t>(7</t>
    </r>
    <r>
      <rPr>
        <sz val="10"/>
        <color rgb="FFFF0000"/>
        <rFont val="Arial"/>
        <family val="2"/>
        <charset val="128"/>
        <scheme val="minor"/>
      </rPr>
      <t>セグ</t>
    </r>
    <r>
      <rPr>
        <sz val="10"/>
        <color rgb="FFFF0000"/>
        <rFont val="Arial"/>
        <family val="2"/>
        <scheme val="minor"/>
      </rPr>
      <t>) [</t>
    </r>
    <r>
      <rPr>
        <sz val="10"/>
        <color rgb="FFFF0000"/>
        <rFont val="Arial"/>
        <family val="2"/>
        <charset val="128"/>
        <scheme val="minor"/>
      </rPr>
      <t>固定カメラ</t>
    </r>
    <r>
      <rPr>
        <sz val="10"/>
        <color rgb="FFFF0000"/>
        <rFont val="Arial"/>
        <family val="2"/>
        <scheme val="minor"/>
      </rPr>
      <t xml:space="preserve">:26%]
</t>
    </r>
    <r>
      <rPr>
        <sz val="10"/>
        <color rgb="FFFF0000"/>
        <rFont val="Arial"/>
        <family val="2"/>
        <charset val="128"/>
        <scheme val="minor"/>
      </rPr>
      <t>なお誤検知となるケースは、周辺の照度など外部環境に起因するケース以外は手法の調整にて改善しております。</t>
    </r>
    <phoneticPr fontId="40"/>
  </si>
  <si>
    <t>日本国内のデータセンタもしくは社内の業務データ管理サーバに保管</t>
  </si>
  <si>
    <t>・電力施設
・土木建設会社
・研究機関
等にて導入実績あり。契約により詳細は非公開。</t>
    <phoneticPr fontId="40"/>
  </si>
  <si>
    <t>①発明の名称：点検システム及び管理サーバ、プログラム、ヒビ割れ情報提供方法
特許番号：特許第P2022052780号</t>
    <phoneticPr fontId="40"/>
  </si>
  <si>
    <t>画像が検知対象を解析するに十分な品質で撮影されていること</t>
    <phoneticPr fontId="40"/>
  </si>
  <si>
    <t>撮影画像においては多様なデータ形式に対応し、ドローン・UGVによるデータ取得手段、及びパトランプ・メール等の多様な発報手段にも柔軟に連携し、システム全体をまとめあげるAIシステム開発力を有しています。是非お気軽にご相談ください。</t>
    <phoneticPr fontId="40"/>
  </si>
  <si>
    <t>契約締結時に法務協議により決定</t>
  </si>
  <si>
    <t>03-5489-0232  平日10:00-18:00
または、以下のフォームからお問合せ下さい。
https://www.isp.co.jp/contact/index.html</t>
    <phoneticPr fontId="40"/>
  </si>
  <si>
    <t>ガス事業者向けドローン点検ソリューション</t>
    <phoneticPr fontId="40"/>
  </si>
  <si>
    <t>東京都港区虎ノ門1丁目16番16号 
虎ノ門1丁目MGビル 6F</t>
    <phoneticPr fontId="40"/>
  </si>
  <si>
    <t>https://kddi.smartdrone.co.jp</t>
    <phoneticPr fontId="40"/>
  </si>
  <si>
    <t>ガス事業者の有する日常・定期的な点検にあたりドローンを活用した撮影・AI解析を有するデータ解析プラットフォームを提供することで、点検を効率的かつ安全に実施します。</t>
  </si>
  <si>
    <t>https://kddi.smartdrone.co.jp/solution/inspection/</t>
    <phoneticPr fontId="40"/>
  </si>
  <si>
    <r>
      <rPr>
        <sz val="10"/>
        <color rgb="FFFF0000"/>
        <rFont val="Arial"/>
        <family val="3"/>
        <charset val="128"/>
        <scheme val="minor"/>
      </rPr>
      <t>・プラントにおけるドローンの安全な運用方法に関するガイドライン</t>
    </r>
    <r>
      <rPr>
        <sz val="10"/>
        <color rgb="FFFF0000"/>
        <rFont val="Arial"/>
        <family val="2"/>
        <scheme val="minor"/>
      </rPr>
      <t>(</t>
    </r>
    <r>
      <rPr>
        <sz val="10"/>
        <color rgb="FFFF0000"/>
        <rFont val="Arial"/>
        <family val="3"/>
        <charset val="128"/>
        <scheme val="minor"/>
      </rPr>
      <t>石油コンビナート等災害防止</t>
    </r>
    <r>
      <rPr>
        <sz val="10"/>
        <color rgb="FFFF0000"/>
        <rFont val="Arial"/>
        <family val="2"/>
        <scheme val="minor"/>
      </rPr>
      <t>3</t>
    </r>
    <r>
      <rPr>
        <sz val="10"/>
        <color rgb="FFFF0000"/>
        <rFont val="Arial"/>
        <family val="3"/>
        <charset val="128"/>
        <scheme val="minor"/>
      </rPr>
      <t>省連絡会議</t>
    </r>
    <r>
      <rPr>
        <sz val="10"/>
        <color rgb="FFFF0000"/>
        <rFont val="Arial"/>
        <family val="2"/>
        <scheme val="minor"/>
      </rPr>
      <t>(</t>
    </r>
    <r>
      <rPr>
        <sz val="10"/>
        <color rgb="FFFF0000"/>
        <rFont val="Arial"/>
        <family val="3"/>
        <charset val="128"/>
        <scheme val="minor"/>
      </rPr>
      <t>総務省消防庁、構成労働省、経済産業省</t>
    </r>
    <r>
      <rPr>
        <sz val="10"/>
        <color rgb="FFFF0000"/>
        <rFont val="Arial"/>
        <family val="2"/>
        <scheme val="minor"/>
      </rPr>
      <t>))</t>
    </r>
    <phoneticPr fontId="40"/>
  </si>
  <si>
    <t>データマネジメントシステム</t>
  </si>
  <si>
    <t>東京都港区虎ノ門1丁目16番16号  虎ノ門1丁目MGビル 6F</t>
  </si>
  <si>
    <t>Skydio X10</t>
    <phoneticPr fontId="40"/>
  </si>
  <si>
    <t>Skydio Inc.</t>
    <phoneticPr fontId="40"/>
  </si>
  <si>
    <t>3000 Clearview Way, San Mateo, CA 94402, United States</t>
    <phoneticPr fontId="40"/>
  </si>
  <si>
    <t>設備（建築設備、水道設備、製造設備、防災設備、等）
LPガス設備(貯槽タンク、配管、気化器、増熱器、その他付帯設備等) 、都市ガス設備(貯槽タンク、充てん機、圧縮機、配管、その他付帯設備等)</t>
    <phoneticPr fontId="40"/>
  </si>
  <si>
    <t>負荷のかかる高所作業を日常的に目視点検困難なエリアにおいて、静止画、動画データを専用のドローン（バッテリー稼働式）により取得する。</t>
  </si>
  <si>
    <r>
      <t>・サイズ 78.99mm×65.00mm×14.50mm</t>
    </r>
    <r>
      <rPr>
        <sz val="10"/>
        <color rgb="FFFF0000"/>
        <rFont val="Arial"/>
        <family val="3"/>
        <charset val="128"/>
        <scheme val="minor"/>
      </rPr>
      <t>（</t>
    </r>
    <r>
      <rPr>
        <sz val="10"/>
        <color rgb="FFFF0000"/>
        <rFont val="Arial"/>
        <family val="2"/>
        <scheme val="minor"/>
      </rPr>
      <t>L×W×H</t>
    </r>
    <r>
      <rPr>
        <sz val="10"/>
        <color rgb="FFFF0000"/>
        <rFont val="Arial"/>
        <family val="2"/>
        <charset val="128"/>
        <scheme val="minor"/>
      </rPr>
      <t>）</t>
    </r>
    <r>
      <rPr>
        <sz val="10"/>
        <color rgb="FFFF0000"/>
        <rFont val="Arial"/>
        <family val="2"/>
        <scheme val="minor"/>
      </rPr>
      <t xml:space="preserve"> </t>
    </r>
    <r>
      <rPr>
        <sz val="10"/>
        <color rgb="FFFF0000"/>
        <rFont val="Arial"/>
        <family val="2"/>
        <charset val="128"/>
        <scheme val="minor"/>
      </rPr>
      <t>※バッテリ装着時
・重量</t>
    </r>
    <r>
      <rPr>
        <sz val="10"/>
        <color rgb="FFFF0000"/>
        <rFont val="Arial"/>
        <family val="2"/>
        <scheme val="minor"/>
      </rPr>
      <t xml:space="preserve"> </t>
    </r>
    <r>
      <rPr>
        <sz val="10"/>
        <color rgb="FFFF0000"/>
        <rFont val="Arial"/>
        <family val="2"/>
        <charset val="128"/>
        <scheme val="minor"/>
      </rPr>
      <t>約</t>
    </r>
    <r>
      <rPr>
        <sz val="10"/>
        <color rgb="FFFF0000"/>
        <rFont val="Arial"/>
        <family val="2"/>
        <scheme val="minor"/>
      </rPr>
      <t>2,100</t>
    </r>
    <r>
      <rPr>
        <sz val="10"/>
        <color rgb="FFFF0000"/>
        <rFont val="Arial"/>
        <family val="2"/>
        <charset val="128"/>
        <scheme val="minor"/>
      </rPr>
      <t>ｇ（バッテリ含む）
・飛行可能時間</t>
    </r>
    <r>
      <rPr>
        <sz val="10"/>
        <color rgb="FFFF0000"/>
        <rFont val="Arial"/>
        <family val="2"/>
        <scheme val="minor"/>
      </rPr>
      <t xml:space="preserve"> 35</t>
    </r>
    <r>
      <rPr>
        <sz val="10"/>
        <color rgb="FFFF0000"/>
        <rFont val="Arial"/>
        <family val="2"/>
        <charset val="128"/>
        <scheme val="minor"/>
      </rPr>
      <t>分
・最高飛行速度</t>
    </r>
    <r>
      <rPr>
        <sz val="10"/>
        <color rgb="FFFF0000"/>
        <rFont val="Arial"/>
        <family val="2"/>
        <scheme val="minor"/>
      </rPr>
      <t xml:space="preserve"> 72km/h
</t>
    </r>
    <r>
      <rPr>
        <sz val="10"/>
        <color rgb="FFFF0000"/>
        <rFont val="Arial"/>
        <family val="2"/>
        <charset val="128"/>
        <scheme val="minor"/>
      </rPr>
      <t>・防水・防塵等級</t>
    </r>
    <r>
      <rPr>
        <sz val="10"/>
        <color rgb="FFFF0000"/>
        <rFont val="Arial"/>
        <family val="2"/>
        <scheme val="minor"/>
      </rPr>
      <t xml:space="preserve"> IP55
</t>
    </r>
    <r>
      <rPr>
        <sz val="10"/>
        <color rgb="FFFF0000"/>
        <rFont val="Arial"/>
        <family val="2"/>
        <charset val="128"/>
        <scheme val="minor"/>
      </rPr>
      <t>・最大高度</t>
    </r>
    <r>
      <rPr>
        <sz val="10"/>
        <color rgb="FFFF0000"/>
        <rFont val="Arial"/>
        <family val="2"/>
        <scheme val="minor"/>
      </rPr>
      <t xml:space="preserve"> 4,572m
</t>
    </r>
    <r>
      <rPr>
        <sz val="10"/>
        <color rgb="FFFF0000"/>
        <rFont val="Arial"/>
        <family val="2"/>
        <charset val="128"/>
        <scheme val="minor"/>
      </rPr>
      <t>・可用温度範囲</t>
    </r>
    <r>
      <rPr>
        <sz val="10"/>
        <color rgb="FFFF0000"/>
        <rFont val="Arial"/>
        <family val="2"/>
        <scheme val="minor"/>
      </rPr>
      <t xml:space="preserve"> -20</t>
    </r>
    <r>
      <rPr>
        <sz val="10"/>
        <color rgb="FFFF0000"/>
        <rFont val="Arial"/>
        <family val="2"/>
        <charset val="128"/>
        <scheme val="minor"/>
      </rPr>
      <t>℃～</t>
    </r>
    <r>
      <rPr>
        <sz val="10"/>
        <color rgb="FFFF0000"/>
        <rFont val="Arial"/>
        <family val="2"/>
        <scheme val="minor"/>
      </rPr>
      <t>45</t>
    </r>
    <r>
      <rPr>
        <sz val="10"/>
        <color rgb="FFFF0000"/>
        <rFont val="Arial"/>
        <family val="2"/>
        <charset val="128"/>
        <scheme val="minor"/>
      </rPr>
      <t>℃</t>
    </r>
    <phoneticPr fontId="40"/>
  </si>
  <si>
    <t xml:space="preserve">センサー
・望遠カメラ Sony IMX586-K 1/2 インチ 48 MP CMOS
・ワイドカメラSony IMX989 1インチ 50.3 MP CMOS
・挟角カメラSony IMX686 1/1.7 インチ 64 MP CMOS
解像度（動画） 4K60fps HDR
サーマル：FLIR Boson+ 640x512 </t>
    <phoneticPr fontId="40"/>
  </si>
  <si>
    <t>亀裂等の代表的項目はレベル3, 一部項目はレベル2</t>
  </si>
  <si>
    <t>・検査対象物に対しドローンが毎回同じ場所を的確に撮影するためにRTK等の位置補正技術を用い、同じ場所の撮影(点検)が可能
・撮影された映像に対し、点検作業者が通常の目視点検と同じように判断できるレベルの解像度での撮影が可能
・撮影された画像をクラウド上で解析及び機械学習にて錆やひび等の腐食箇所を検知、また、計器の値の読み取りもデータ化し点検レポートとして出力
・設備を実際に巡回し腐食レベルの判断が作業員の主観であったものが、AI解析により統一化され、データの蓄積による知見の蓄積にも繋がる。作業員の点検作業のレベル感の統一及び効率化を実現</t>
    <phoneticPr fontId="40"/>
  </si>
  <si>
    <t>日本国内のデータセンタ</t>
    <phoneticPr fontId="40"/>
  </si>
  <si>
    <t>クラウド基盤はAmazon AWS（国内リージョン）を採用し、物理的セキュリティはAmazon AWSの基準に準拠</t>
    <phoneticPr fontId="40"/>
  </si>
  <si>
    <r>
      <t>2</t>
    </r>
    <r>
      <rPr>
        <sz val="10"/>
        <color rgb="FFFF0000"/>
        <rFont val="Arial"/>
        <family val="3"/>
        <charset val="128"/>
        <scheme val="minor"/>
      </rPr>
      <t>件</t>
    </r>
    <rPh sb="1" eb="2">
      <t>ケン</t>
    </rPh>
    <phoneticPr fontId="40"/>
  </si>
  <si>
    <r>
      <t>0</t>
    </r>
    <r>
      <rPr>
        <sz val="10"/>
        <color rgb="FFFF0000"/>
        <rFont val="Arial"/>
        <family val="3"/>
        <charset val="128"/>
        <scheme val="minor"/>
      </rPr>
      <t>件</t>
    </r>
    <phoneticPr fontId="40"/>
  </si>
  <si>
    <t>■費用は要求仕様に応じて御見積となります。
■お問い合わせページ：https://kddi.smartdrone.co.jp/contact-list/contact/</t>
    <phoneticPr fontId="40"/>
  </si>
  <si>
    <r>
      <rPr>
        <sz val="10"/>
        <color rgb="FFFF0000"/>
        <rFont val="Arial"/>
        <family val="3"/>
        <charset val="128"/>
        <scheme val="minor"/>
      </rPr>
      <t>プラントにおけるドローンの安全な運用方法に関するガイドライン（厚生労働省）</t>
    </r>
    <rPh sb="31" eb="36">
      <t>コウセイロウドウショウ</t>
    </rPh>
    <phoneticPr fontId="40"/>
  </si>
  <si>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■ドローン本体は防爆仕様ではではないため、防爆エリア内では飛行できません。
■お問い合わせページ：https://kddi.smartdrone.co.jp/contact-list/contact/</t>
    <phoneticPr fontId="40"/>
  </si>
  <si>
    <t>ガス事業者における安全確保に必要な巡視点検業務を効率化。
例として、1日3回2名体制で行う巡視点検業務の一部をドローンに代替して省力化を実施。同時に人手では見ることが難しい高所や岸壁などの危険個所の巡視をドローンにて行うことにより早期の異常発見に貢献。
また災害時の状況把握として、作業員の二次災害の防止にも貢献可能。</t>
    <phoneticPr fontId="40"/>
  </si>
  <si>
    <t>KDDIスマートド ロ ーン ソリューションサービス基本要綱に準じる</t>
    <phoneticPr fontId="40"/>
  </si>
  <si>
    <t>プラットフォーム事業部 坂本亮</t>
    <phoneticPr fontId="40"/>
  </si>
  <si>
    <t>プラットフォームジギョウブ サカモトリョウ</t>
    <phoneticPr fontId="40"/>
  </si>
  <si>
    <t>問い合わせフォーム
https://kddi.smartdrone.co.jp/contact-list/contact/</t>
    <phoneticPr fontId="40"/>
  </si>
  <si>
    <t>点検記録アプリ『Pinspect』</t>
    <phoneticPr fontId="40"/>
  </si>
  <si>
    <t>東京都品川区荏原1丁目20番10号</t>
    <phoneticPr fontId="40"/>
  </si>
  <si>
    <t>https://www.miratecdrone.co.jp/</t>
    <phoneticPr fontId="40"/>
  </si>
  <si>
    <t>中央省庁（全省庁統一資格）
市区町村</t>
    <phoneticPr fontId="40"/>
  </si>
  <si>
    <t>座標を取得し、検査箇所をピンとして空間上に可視化。写真やメモを座標と紐付けて現場情報をレポート等として出力、クラウドで共有、BIM/CIM等に反映可能で、報告業務省力化、生産性向上を実現します。</t>
    <phoneticPr fontId="40"/>
  </si>
  <si>
    <t>https://www.msoft.co.jp/service/pinspect.html
関連サービスページ https://www.msoft.co.jp/service/checkplus/ https://www.msoft.co.jp/service/monolist/</t>
    <phoneticPr fontId="40"/>
  </si>
  <si>
    <t>株式会社エム・ソフト</t>
    <phoneticPr fontId="40"/>
  </si>
  <si>
    <t>エム・ソフト</t>
    <phoneticPr fontId="40"/>
  </si>
  <si>
    <t>東京都台東区東上野2丁目18番10号</t>
    <phoneticPr fontId="40"/>
  </si>
  <si>
    <t>土木構造物（道路、トンネル、橋梁、導管等の埋設物、等）
建築物（家屋、事業所、工場、畜舎、倉庫、等）
設備（建築設備、水道設備、製造設備、防災設備、等）</t>
    <phoneticPr fontId="40"/>
  </si>
  <si>
    <t>機器を確認対象の付近に一時的に設置（仮設）</t>
  </si>
  <si>
    <t>アプリを使いタブレットのカメラで、可視画像と3次元座標データを取得でき、取得したデータをAR上に記録可能。また、LiDAR搭載の新型iPad Proにも標準で対応し、従来機種よりも高い認識精度で、ピンの配置、3次元情報記録が可能。</t>
    <phoneticPr fontId="40"/>
  </si>
  <si>
    <t>iPhone/iPad/Android対応
例）LiDAR搭載の新型iPad Pro11インチを使用する場合
サイズ：249.7㎜×177.5㎜×5.3㎜
重量：Wi-Fiモデル　444g、Wi-Fi + Cellularモデル　446g
稼働時間：最大10時間
動作環境温度：0℃～35℃
ズーム：デジタル5倍
解像度：2,420 x 1,668ピクセル
LiDARスキャナ有効照射距離：5m</t>
    <phoneticPr fontId="40"/>
  </si>
  <si>
    <r>
      <rPr>
        <sz val="10"/>
        <color rgb="FFFF0000"/>
        <rFont val="Arial"/>
        <family val="3"/>
        <charset val="128"/>
        <scheme val="minor"/>
      </rPr>
      <t>有</t>
    </r>
    <rPh sb="0" eb="1">
      <t>ア</t>
    </rPh>
    <phoneticPr fontId="40"/>
  </si>
  <si>
    <r>
      <t>AR</t>
    </r>
    <r>
      <rPr>
        <sz val="10"/>
        <color rgb="FFFF0000"/>
        <rFont val="Arial"/>
        <family val="2"/>
        <charset val="128"/>
        <scheme val="minor"/>
      </rPr>
      <t>空間上の位置情報を持ったピンに登録した過去の画像やメモと比較することで、経年劣化、安全措置対策状況、安全衛生状況を把握（人の目による確認）</t>
    </r>
    <phoneticPr fontId="40"/>
  </si>
  <si>
    <r>
      <rPr>
        <sz val="10"/>
        <color rgb="FFFF0000"/>
        <rFont val="Arial"/>
        <family val="2"/>
        <charset val="128"/>
        <scheme val="minor"/>
      </rPr>
      <t>レベル</t>
    </r>
    <r>
      <rPr>
        <sz val="10"/>
        <color rgb="FFFF0000"/>
        <rFont val="Arial"/>
        <family val="2"/>
        <scheme val="minor"/>
      </rPr>
      <t>3</t>
    </r>
    <r>
      <rPr>
        <sz val="10"/>
        <color rgb="FFFF0000"/>
        <rFont val="Arial"/>
        <family val="2"/>
        <charset val="128"/>
        <scheme val="minor"/>
      </rPr>
      <t>：実装（製品・サービスとして提供されている）</t>
    </r>
  </si>
  <si>
    <r>
      <rPr>
        <sz val="10"/>
        <color rgb="FFFF0000"/>
        <rFont val="ＭＳ ゴシック"/>
        <family val="3"/>
        <charset val="128"/>
      </rPr>
      <t>「</t>
    </r>
    <r>
      <rPr>
        <sz val="10"/>
        <color rgb="FFFF0000"/>
        <rFont val="Arial"/>
        <family val="2"/>
        <scheme val="minor"/>
      </rPr>
      <t>Pinspect</t>
    </r>
    <r>
      <rPr>
        <sz val="10"/>
        <color rgb="FFFF0000"/>
        <rFont val="ＭＳ ゴシック"/>
        <family val="3"/>
        <charset val="128"/>
      </rPr>
      <t>」単体で取得できる主なデータは</t>
    </r>
    <r>
      <rPr>
        <sz val="10"/>
        <color rgb="FFFF0000"/>
        <rFont val="Arial"/>
        <family val="2"/>
        <scheme val="minor"/>
      </rPr>
      <t>3</t>
    </r>
    <r>
      <rPr>
        <sz val="10"/>
        <color rgb="FFFF0000"/>
        <rFont val="ＭＳ ゴシック"/>
        <family val="3"/>
        <charset val="128"/>
      </rPr>
      <t>次元座標と写真となっており、</t>
    </r>
    <r>
      <rPr>
        <sz val="10"/>
        <color rgb="FFFF0000"/>
        <rFont val="Arial"/>
        <family val="2"/>
        <scheme val="minor"/>
      </rPr>
      <t>3</t>
    </r>
    <r>
      <rPr>
        <sz val="10"/>
        <color rgb="FFFF0000"/>
        <rFont val="ＭＳ ゴシック"/>
        <family val="3"/>
        <charset val="128"/>
      </rPr>
      <t>次元座標値とともに写真やテキスト情報を記録するという記録ツールです。
オプション機能の</t>
    </r>
    <r>
      <rPr>
        <sz val="10"/>
        <color rgb="FFFF0000"/>
        <rFont val="Arial"/>
        <family val="2"/>
        <scheme val="minor"/>
      </rPr>
      <t>CAD</t>
    </r>
    <r>
      <rPr>
        <sz val="10"/>
        <color rgb="FFFF0000"/>
        <rFont val="ＭＳ ゴシック"/>
        <family val="3"/>
        <charset val="128"/>
      </rPr>
      <t>ソフト</t>
    </r>
    <r>
      <rPr>
        <sz val="10"/>
        <color rgb="FFFF0000"/>
        <rFont val="Arial"/>
        <family val="2"/>
        <scheme val="minor"/>
      </rPr>
      <t>Rebro</t>
    </r>
    <r>
      <rPr>
        <sz val="10"/>
        <color rgb="FFFF0000"/>
        <rFont val="ＭＳ ゴシック"/>
        <family val="3"/>
        <charset val="128"/>
      </rPr>
      <t>連携により、</t>
    </r>
    <r>
      <rPr>
        <sz val="10"/>
        <color rgb="FFFF0000"/>
        <rFont val="Arial"/>
        <family val="2"/>
        <scheme val="minor"/>
      </rPr>
      <t>BIM</t>
    </r>
    <r>
      <rPr>
        <sz val="10"/>
        <color rgb="FFFF0000"/>
        <rFont val="ＭＳ ゴシック"/>
        <family val="3"/>
        <charset val="128"/>
      </rPr>
      <t>データをインポートし</t>
    </r>
    <r>
      <rPr>
        <sz val="10"/>
        <color rgb="FFFF0000"/>
        <rFont val="Arial"/>
        <family val="2"/>
        <scheme val="minor"/>
      </rPr>
      <t>AR</t>
    </r>
    <r>
      <rPr>
        <sz val="10"/>
        <color rgb="FFFF0000"/>
        <rFont val="ＭＳ ゴシック"/>
        <family val="3"/>
        <charset val="128"/>
      </rPr>
      <t>空間にピンを表示し、</t>
    </r>
    <r>
      <rPr>
        <sz val="10"/>
        <color rgb="FFFF0000"/>
        <rFont val="Arial"/>
        <family val="2"/>
        <scheme val="minor"/>
      </rPr>
      <t>BIM</t>
    </r>
    <r>
      <rPr>
        <sz val="10"/>
        <color rgb="FFFF0000"/>
        <rFont val="ＭＳ ゴシック"/>
        <family val="3"/>
        <charset val="128"/>
      </rPr>
      <t>オブジェクトの位置を可視化して、現場で詳細な</t>
    </r>
    <r>
      <rPr>
        <sz val="10"/>
        <color rgb="FFFF0000"/>
        <rFont val="Arial"/>
        <family val="2"/>
        <scheme val="minor"/>
      </rPr>
      <t>BIM</t>
    </r>
    <r>
      <rPr>
        <sz val="10"/>
        <color rgb="FFFF0000"/>
        <rFont val="ＭＳ ゴシック"/>
        <family val="3"/>
        <charset val="128"/>
      </rPr>
      <t>情報の閲覧が可能となります。また、現場で撮影した画像や追記したコメントを</t>
    </r>
    <r>
      <rPr>
        <sz val="10"/>
        <color rgb="FFFF0000"/>
        <rFont val="Arial"/>
        <family val="2"/>
        <scheme val="minor"/>
      </rPr>
      <t>CAD</t>
    </r>
    <r>
      <rPr>
        <sz val="10"/>
        <color rgb="FFFF0000"/>
        <rFont val="ＭＳ ゴシック"/>
        <family val="3"/>
        <charset val="128"/>
      </rPr>
      <t>ソフト</t>
    </r>
    <r>
      <rPr>
        <sz val="10"/>
        <color rgb="FFFF0000"/>
        <rFont val="Arial"/>
        <family val="2"/>
        <scheme val="minor"/>
      </rPr>
      <t>Rebro</t>
    </r>
    <r>
      <rPr>
        <sz val="10"/>
        <color rgb="FFFF0000"/>
        <rFont val="ＭＳ ゴシック"/>
        <family val="3"/>
        <charset val="128"/>
      </rPr>
      <t>にインポートすることもできます。
更に画像の</t>
    </r>
    <r>
      <rPr>
        <sz val="10"/>
        <color rgb="FFFF0000"/>
        <rFont val="Arial"/>
        <family val="2"/>
        <scheme val="minor"/>
      </rPr>
      <t>AI</t>
    </r>
    <r>
      <rPr>
        <sz val="10"/>
        <color rgb="FFFF0000"/>
        <rFont val="ＭＳ ゴシック"/>
        <family val="3"/>
        <charset val="128"/>
      </rPr>
      <t>診断可能な外部のアプリケーションなどを、</t>
    </r>
    <r>
      <rPr>
        <sz val="10"/>
        <color rgb="FFFF0000"/>
        <rFont val="Arial"/>
        <family val="2"/>
        <scheme val="minor"/>
      </rPr>
      <t>API</t>
    </r>
    <r>
      <rPr>
        <sz val="10"/>
        <color rgb="FFFF0000"/>
        <rFont val="ＭＳ ゴシック"/>
        <family val="3"/>
        <charset val="128"/>
      </rPr>
      <t>を使ってデータ連携させるような機能の拡張カスタマイズも可能です。</t>
    </r>
    <phoneticPr fontId="40"/>
  </si>
  <si>
    <t>タブレットのカメラでアプリを通じて撮影された画像と、別のカメラで撮影された画像をクラウドにアップロードした場合、クラウド上で区別でき、また、タブレットのカメラで撮影された画像は編集できない。</t>
    <phoneticPr fontId="40"/>
  </si>
  <si>
    <t>タブレットのカメラでアプリを通じて撮影された画像と、別のカメラで撮影してクラウドにアップロードした画像は、ファイル名で区別でき、タブレットのカメラで撮影された画像は編集できる仕様にはなっていない。</t>
    <phoneticPr fontId="40"/>
  </si>
  <si>
    <t>ISO/IEC 27017認証</t>
  </si>
  <si>
    <t>・ユーザー認証：Sign in with Appleによる2段階認証
・事業者サイドのなりすまし対策：SSL/TLSによるサーバーの認証
・暗号化対策：通信経路はHTTPSで暗号化されている
・その他セキュリティ：管理者側接続時のIP制限</t>
    <phoneticPr fontId="40"/>
  </si>
  <si>
    <r>
      <t xml:space="preserve">①発注者
ゼネコン
②概要
施工管理の区画貫通処理管理において、現場で対象箇所をひとつずつ確認し、それぞれ黒板に必要事項を記入して写真に撮影、事務所に帰ってからは
写真台帳や報告書にまとめる必要があり膨大な時間を費やしていた。本サービスとBIM（Rebro）を活用することで、区画貫通処理における撮影写真管
理や、事務所での管理書類の出力作業を短縮した。
</t>
    </r>
    <r>
      <rPr>
        <sz val="10"/>
        <color rgb="FFFF0000"/>
        <rFont val="Arial"/>
        <family val="3"/>
        <charset val="128"/>
        <scheme val="minor"/>
      </rPr>
      <t>③参考</t>
    </r>
    <r>
      <rPr>
        <sz val="10"/>
        <color rgb="FFFF0000"/>
        <rFont val="Arial"/>
        <family val="2"/>
        <scheme val="minor"/>
      </rPr>
      <t xml:space="preserve">URL
</t>
    </r>
    <r>
      <rPr>
        <sz val="10"/>
        <color rgb="FFFF0000"/>
        <rFont val="Arial"/>
        <family val="3"/>
        <charset val="128"/>
        <scheme val="minor"/>
      </rPr>
      <t xml:space="preserve">なし
</t>
    </r>
    <r>
      <rPr>
        <sz val="10"/>
        <color rgb="FFFF0000"/>
        <rFont val="Arial"/>
        <family val="2"/>
        <scheme val="minor"/>
      </rPr>
      <t>④投資対効果
従来の物理的な黒板を用いて管理する手法と比較して、約70％の作業時間の短縮を実現した。</t>
    </r>
    <rPh sb="179" eb="181">
      <t>サンコウ</t>
    </rPh>
    <phoneticPr fontId="40"/>
  </si>
  <si>
    <t>初期費用：ビジネスプラン：50,000円、エンタープライズプラン：800,000円
基本料：ビジネスプラン：10,000円/月、エンタープライズプラン：50,000円/月
BOX利用料：ビジネスプラン：100BOXパック30,000円/月のみ
エンタープライズプラン：100BOXパック30,000円/月で100BOX単位で増可能
BIM連携オプション：7,000円/月
オリジナルレポートテンプレート：300,000円～※エンタープライズプランのみ
Webデザインカスタマイズ：200,000円</t>
    <phoneticPr fontId="40"/>
  </si>
  <si>
    <t>①発明の名称：情報管理装置、情報管理システム、情報管理方法および情報管理プログラム
特許番号：特許第2020-98568号</t>
    <phoneticPr fontId="40"/>
  </si>
  <si>
    <t>【動作環境】
iPad：iPad（第6世代以降）、iPad Pro、iPad mini（第5世代以降）、iPad Air（第4世代以降）
iPhone：iPhone 7以降の各機種
OS：iOS14以降
【推奨環境】 LiDARスキャナ搭載のiPadまたはiPhone</t>
    <phoneticPr fontId="40"/>
  </si>
  <si>
    <t>特長
①アプリの簡単操作で、点検箇所の位置・写真・メモを素早く記録！現場での作業時間を短縮します！
②点検完了と同時にExcelでレポートが完成！報告書の作成時間を劇的に短縮します！
③点検結果をクラウドで関係者と簡単に共有可能！報告・指示の待ち時間や現場の訪問回数を大幅削減できます！
月刊クリーンテクノロジー2019年9月号 掲載
鉄道建築ニュース 2020年9月号 掲載
月刊自動認識 2021年12月号 掲載</t>
    <phoneticPr fontId="40"/>
  </si>
  <si>
    <t>本サービスの提供の中断、停止、終了、使用不能または変更、本サービスによる投稿データの消失または機器の故障もしくは損傷、その他本サービスに関してユーザーが被った損害につき、かかる損害が当社の故意または重大な過失に起因する場合を除き、当該損害が発生した月に登録ユーザーが当社に支払った対価の金額を超えて賠償する責任を負わないものとし、また、付随的損害、間接損害、特別損害、将来の損害及び逸失利益にかかる損害については、賠償する責任を負わないものとします。</t>
    <phoneticPr fontId="40"/>
  </si>
  <si>
    <t>育成事業部西日本SEグループ 山脇</t>
  </si>
  <si>
    <t>イクセイジギョウブニシ二ホンエスイーグループ ヤマワキ</t>
  </si>
  <si>
    <t>078-940-0307
yamawaki.takaharu@mirait-one.com</t>
    <phoneticPr fontId="40"/>
  </si>
  <si>
    <t>3眼カメラ配筋検査システム</t>
  </si>
  <si>
    <t>株式会社カナモト</t>
    <phoneticPr fontId="40"/>
  </si>
  <si>
    <t>カナモト</t>
    <phoneticPr fontId="40"/>
  </si>
  <si>
    <t>北海道札幌市中央区大通東3丁目1番地19</t>
  </si>
  <si>
    <t>https://www.kanamoto.co.jp/</t>
    <phoneticPr fontId="40"/>
  </si>
  <si>
    <t>DN3Z6JE106</t>
    <phoneticPr fontId="40"/>
  </si>
  <si>
    <t>3眼カメラ配筋検査システムに関してインターネット環境が無くても使用可能となり、撮影するだけで鉄筋径・配筋間隔・本数など計測可能となります。
又、帳票作成の他、ロールマーク・重ね継手・2点間距離・鉄筋本数・部材カウント・被り・鉄筋組立検査結果などのデータ作成可能となります。
3枚の画像データを編集する事は極めて困難となり、撮影⇒計測⇒保存しますと、その後の修正が出来なくなっており改ざん防止に有効的となります。</t>
    <phoneticPr fontId="40"/>
  </si>
  <si>
    <t>https://www.kanamoto.co.jp/business/b_rental/product/</t>
    <phoneticPr fontId="40"/>
  </si>
  <si>
    <t>シャープ株式会社</t>
  </si>
  <si>
    <t>シャープ</t>
    <phoneticPr fontId="40"/>
  </si>
  <si>
    <t>大阪府堺市堺区匠町1番地</t>
  </si>
  <si>
    <r>
      <rPr>
        <sz val="10"/>
        <color rgb="FFFF0000"/>
        <rFont val="Arial"/>
        <family val="3"/>
        <charset val="128"/>
        <scheme val="minor"/>
      </rPr>
      <t>土木構造物（道路、トンネル、橋梁、導管等の埋設物、等）
建築物（家屋、事業所、工場、畜舎、倉庫、等）</t>
    </r>
    <phoneticPr fontId="40"/>
  </si>
  <si>
    <t>静止画や動画データ
鉄筋径・鉄筋間隔</t>
    <phoneticPr fontId="40"/>
  </si>
  <si>
    <t>機器を携帯または装備し、確認対象の付近に持ち込み</t>
    <phoneticPr fontId="40"/>
  </si>
  <si>
    <r>
      <t>3</t>
    </r>
    <r>
      <rPr>
        <sz val="10"/>
        <color rgb="FFFF0000"/>
        <rFont val="Arial"/>
        <family val="3"/>
        <charset val="128"/>
        <scheme val="minor"/>
      </rPr>
      <t>眼カメラ配筋検査システムに関してカメラ</t>
    </r>
    <r>
      <rPr>
        <sz val="10"/>
        <color rgb="FFFF0000"/>
        <rFont val="Arial"/>
        <family val="2"/>
        <scheme val="minor"/>
      </rPr>
      <t>3</t>
    </r>
    <r>
      <rPr>
        <sz val="10"/>
        <color rgb="FFFF0000"/>
        <rFont val="Arial"/>
        <family val="3"/>
        <charset val="128"/>
        <scheme val="minor"/>
      </rPr>
      <t>台</t>
    </r>
    <r>
      <rPr>
        <sz val="10"/>
        <color rgb="FFFF0000"/>
        <rFont val="Arial"/>
        <family val="2"/>
        <scheme val="minor"/>
      </rPr>
      <t>(</t>
    </r>
    <r>
      <rPr>
        <sz val="10"/>
        <color rgb="FFFF0000"/>
        <rFont val="Arial"/>
        <family val="3"/>
        <charset val="128"/>
        <scheme val="minor"/>
      </rPr>
      <t>ステレオカメラ</t>
    </r>
    <r>
      <rPr>
        <sz val="10"/>
        <color rgb="FFFF0000"/>
        <rFont val="Arial"/>
        <family val="2"/>
        <scheme val="minor"/>
      </rPr>
      <t>2</t>
    </r>
    <r>
      <rPr>
        <sz val="10"/>
        <color rgb="FFFF0000"/>
        <rFont val="Arial"/>
        <family val="3"/>
        <charset val="128"/>
        <scheme val="minor"/>
      </rPr>
      <t>組</t>
    </r>
    <r>
      <rPr>
        <sz val="10"/>
        <color rgb="FFFF0000"/>
        <rFont val="Arial"/>
        <family val="2"/>
        <scheme val="minor"/>
      </rPr>
      <t>)</t>
    </r>
    <r>
      <rPr>
        <sz val="10"/>
        <color rgb="FFFF0000"/>
        <rFont val="Arial"/>
        <family val="3"/>
        <charset val="128"/>
        <scheme val="minor"/>
      </rPr>
      <t>と、処理装置（タブレット端末）を備えたシステム。
システムは、カメラで撮影した画像から三角測量の原理に基づき被写体の</t>
    </r>
    <r>
      <rPr>
        <sz val="10"/>
        <color rgb="FFFF0000"/>
        <rFont val="Arial"/>
        <family val="2"/>
        <scheme val="minor"/>
      </rPr>
      <t>3</t>
    </r>
    <r>
      <rPr>
        <sz val="10"/>
        <color rgb="FFFF0000"/>
        <rFont val="Arial"/>
        <family val="3"/>
        <charset val="128"/>
        <scheme val="minor"/>
      </rPr>
      <t>次元位置情報を計測し、鉄筋径と鉄筋間隔を算出する。
被写体の</t>
    </r>
    <r>
      <rPr>
        <sz val="10"/>
        <color rgb="FFFF0000"/>
        <rFont val="Arial"/>
        <family val="2"/>
        <scheme val="minor"/>
      </rPr>
      <t>3</t>
    </r>
    <r>
      <rPr>
        <sz val="10"/>
        <color rgb="FFFF0000"/>
        <rFont val="Arial"/>
        <family val="3"/>
        <charset val="128"/>
        <scheme val="minor"/>
      </rPr>
      <t>次元位置情報は、ステレオカメラで撮影した各画像に写る被写体位置の差（視差）と基線長（カメラ間距離）、
焦点距離等のカメラパラメータに基づいて算出される。鉄筋径は、規格により定められた値を出力する。</t>
    </r>
    <phoneticPr fontId="40"/>
  </si>
  <si>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phoneticPr fontId="40"/>
  </si>
  <si>
    <t>鉄筋径・鉄筋間隔について、システム上、入力した設計値と、3眼カメラ配筋検査システムで計測（実測値）した結果との比較を行う。
その結果より設計値と実測値の正誤判定を行う。</t>
    <phoneticPr fontId="40"/>
  </si>
  <si>
    <t>計測結果保存後、改ざん出来ないシステム</t>
    <phoneticPr fontId="40"/>
  </si>
  <si>
    <t>オフラインにて使用。
設計値入力⇒撮影⇒計測範囲指定⇒計測⇒計測結果と進み、内容確認後、そのデータを保存すると、その後のデータ修正は出来ないシステムとなっております（画像1＝計測結果データ1となっている為）</t>
    <phoneticPr fontId="40"/>
  </si>
  <si>
    <t>70件以上</t>
  </si>
  <si>
    <t>広域営業部 高橋真琴</t>
    <phoneticPr fontId="40"/>
  </si>
  <si>
    <t>コウイキエイギョウブ タカハシマコト</t>
    <phoneticPr fontId="40"/>
  </si>
  <si>
    <t>090-6260-1096
ma_takahashi@kanamoto.co.jp</t>
    <phoneticPr fontId="40"/>
  </si>
  <si>
    <t>【気体に含まれる化学物質等】
測定・分析の詳細項目</t>
    <phoneticPr fontId="3"/>
  </si>
  <si>
    <t>【気体に含まれる特性】
測定・分析の対象項目</t>
    <rPh sb="8" eb="10">
      <t>トクセイ</t>
    </rPh>
    <rPh sb="18" eb="20">
      <t>タイショウ</t>
    </rPh>
    <phoneticPr fontId="1"/>
  </si>
  <si>
    <r>
      <rPr>
        <sz val="10"/>
        <color theme="1"/>
        <rFont val="Arial"/>
        <family val="3"/>
        <charset val="128"/>
        <scheme val="minor"/>
      </rPr>
      <t>トリハロメタン・カビ臭原因物質モニタリングシステム</t>
    </r>
  </si>
  <si>
    <r>
      <rPr>
        <sz val="10"/>
        <color theme="1"/>
        <rFont val="Arial"/>
        <family val="3"/>
        <charset val="128"/>
        <scheme val="minor"/>
      </rPr>
      <t>日本国</t>
    </r>
  </si>
  <si>
    <r>
      <rPr>
        <sz val="10"/>
        <color theme="1"/>
        <rFont val="Arial"/>
        <family val="3"/>
        <charset val="128"/>
        <scheme val="minor"/>
      </rPr>
      <t>記載なし</t>
    </r>
  </si>
  <si>
    <r>
      <rPr>
        <sz val="10"/>
        <color theme="1"/>
        <rFont val="Arial"/>
        <family val="3"/>
        <charset val="128"/>
        <scheme val="minor"/>
      </rPr>
      <t>厚生労働省〔水質管理目標設定項目に係る標準的な検査方法〕
水質基準に関する省令の制定及び水道法施行規則の一部改正等並びに水道水質管理における留意事項について（平成</t>
    </r>
    <r>
      <rPr>
        <sz val="10"/>
        <color theme="1"/>
        <rFont val="Arial"/>
        <family val="2"/>
        <scheme val="minor"/>
      </rPr>
      <t>15</t>
    </r>
    <r>
      <rPr>
        <sz val="10"/>
        <color theme="1"/>
        <rFont val="Arial"/>
        <family val="3"/>
        <charset val="128"/>
        <scheme val="minor"/>
      </rPr>
      <t>年</t>
    </r>
    <r>
      <rPr>
        <sz val="10"/>
        <color theme="1"/>
        <rFont val="Arial"/>
        <family val="2"/>
        <scheme val="minor"/>
      </rPr>
      <t>10</t>
    </r>
    <r>
      <rPr>
        <sz val="10"/>
        <color theme="1"/>
        <rFont val="Arial"/>
        <family val="3"/>
        <charset val="128"/>
        <scheme val="minor"/>
      </rPr>
      <t>月</t>
    </r>
    <r>
      <rPr>
        <sz val="10"/>
        <color theme="1"/>
        <rFont val="Arial"/>
        <family val="2"/>
        <scheme val="minor"/>
      </rPr>
      <t>10</t>
    </r>
    <r>
      <rPr>
        <sz val="10"/>
        <color theme="1"/>
        <rFont val="Arial"/>
        <family val="3"/>
        <charset val="128"/>
        <scheme val="minor"/>
      </rPr>
      <t>日健水発第</t>
    </r>
    <r>
      <rPr>
        <sz val="10"/>
        <color theme="1"/>
        <rFont val="Arial"/>
        <family val="2"/>
        <scheme val="minor"/>
      </rPr>
      <t>1010001</t>
    </r>
    <r>
      <rPr>
        <sz val="10"/>
        <color theme="1"/>
        <rFont val="Arial"/>
        <family val="3"/>
        <charset val="128"/>
        <scheme val="minor"/>
      </rPr>
      <t>号</t>
    </r>
    <r>
      <rPr>
        <sz val="10"/>
        <color theme="1"/>
        <rFont val="Arial"/>
        <family val="2"/>
        <scheme val="minor"/>
      </rPr>
      <t>[</t>
    </r>
    <r>
      <rPr>
        <sz val="10"/>
        <color theme="1"/>
        <rFont val="Arial"/>
        <family val="3"/>
        <charset val="128"/>
        <scheme val="minor"/>
      </rPr>
      <t>最終改正令和</t>
    </r>
    <r>
      <rPr>
        <sz val="10"/>
        <color theme="1"/>
        <rFont val="Arial"/>
        <family val="2"/>
        <scheme val="minor"/>
      </rPr>
      <t>5</t>
    </r>
    <r>
      <rPr>
        <sz val="10"/>
        <color theme="1"/>
        <rFont val="Arial"/>
        <family val="3"/>
        <charset val="128"/>
        <scheme val="minor"/>
      </rPr>
      <t>年</t>
    </r>
    <r>
      <rPr>
        <sz val="10"/>
        <color theme="1"/>
        <rFont val="Arial"/>
        <family val="2"/>
        <scheme val="minor"/>
      </rPr>
      <t>3</t>
    </r>
    <r>
      <rPr>
        <sz val="10"/>
        <color theme="1"/>
        <rFont val="Arial"/>
        <family val="3"/>
        <charset val="128"/>
        <scheme val="minor"/>
      </rPr>
      <t>月</t>
    </r>
    <r>
      <rPr>
        <sz val="10"/>
        <color theme="1"/>
        <rFont val="Arial"/>
        <family val="2"/>
        <scheme val="minor"/>
      </rPr>
      <t>24</t>
    </r>
    <r>
      <rPr>
        <sz val="10"/>
        <color theme="1"/>
        <rFont val="Arial"/>
        <family val="3"/>
        <charset val="128"/>
        <scheme val="minor"/>
      </rPr>
      <t>日薬生水発</t>
    </r>
    <r>
      <rPr>
        <sz val="10"/>
        <color theme="1"/>
        <rFont val="Arial"/>
        <family val="2"/>
        <scheme val="minor"/>
      </rPr>
      <t>0324</t>
    </r>
    <r>
      <rPr>
        <sz val="10"/>
        <color theme="1"/>
        <rFont val="Arial"/>
        <family val="3"/>
        <charset val="128"/>
        <scheme val="minor"/>
      </rPr>
      <t>第</t>
    </r>
    <r>
      <rPr>
        <sz val="10"/>
        <color theme="1"/>
        <rFont val="Arial"/>
        <family val="2"/>
        <scheme val="minor"/>
      </rPr>
      <t>1</t>
    </r>
    <r>
      <rPr>
        <sz val="10"/>
        <color theme="1"/>
        <rFont val="Arial"/>
        <family val="3"/>
        <charset val="128"/>
        <scheme val="minor"/>
      </rPr>
      <t>号</t>
    </r>
    <r>
      <rPr>
        <sz val="10"/>
        <color theme="1"/>
        <rFont val="Arial"/>
        <family val="2"/>
        <scheme val="minor"/>
      </rPr>
      <t>]</t>
    </r>
    <r>
      <rPr>
        <sz val="10"/>
        <color theme="1"/>
        <rFont val="Arial"/>
        <family val="3"/>
        <charset val="128"/>
        <scheme val="minor"/>
      </rPr>
      <t>）
別添</t>
    </r>
    <r>
      <rPr>
        <sz val="10"/>
        <color theme="1"/>
        <rFont val="Arial"/>
        <family val="2"/>
        <scheme val="minor"/>
      </rPr>
      <t xml:space="preserve">4 </t>
    </r>
    <r>
      <rPr>
        <sz val="10"/>
        <color theme="1"/>
        <rFont val="Arial"/>
        <family val="3"/>
        <charset val="128"/>
        <scheme val="minor"/>
      </rPr>
      <t>水質管理目標設定項目の検査方法</t>
    </r>
  </si>
  <si>
    <r>
      <rPr>
        <sz val="10"/>
        <color theme="1"/>
        <rFont val="Arial"/>
        <family val="3"/>
        <charset val="128"/>
        <scheme val="minor"/>
      </rPr>
      <t>複数の要素技術により構成される</t>
    </r>
  </si>
  <si>
    <t>測定項目 トリハロメタン・カビ臭
サイズ・重量 
MS-62180KTMS
幅1,240mm×奥行800mm×高さ1,750mm 224kg
MS-62071STRAP
幅420mm×奥行690mm×高さ1,120mm (含架台) 50kg
JMS-Q1600GC
幅約1,020mm×奥行676mm×高さ490mmnn（架台含まず）118kg
PC他
幅約512mm×奥行282mm×高さ392mm 約13.8kg
許容周囲温度 15℃～30℃　
温度変化 3℃以内
防水等級 IPX0
測定方式：HS/GC/MS法
カビ臭(2-MIB，Geosmin)専用測定条件 カビ臭 1ppt～100ppt
トリハロメタン専用測定条件　　　　　　　
トリハロメタン 1ppb～100ppb
カビ臭/トリハロメタン交互測定
カビ臭 2ppt～100ppt　　　　　　　　　　　　　　　　　　　　トリハロメタン 1ppb～100ppb
定量精度　±20%以内
分析周期　1時間/回
https://www.jeol.co.jp/solutions/applications/details/1910.html</t>
    <rPh sb="87" eb="88">
      <t>ハバ</t>
    </rPh>
    <rPh sb="94" eb="96">
      <t>オクユキ</t>
    </rPh>
    <rPh sb="102" eb="103">
      <t>タカ</t>
    </rPh>
    <rPh sb="136" eb="137">
      <t>ハバ</t>
    </rPh>
    <rPh sb="146" eb="148">
      <t>オクユキ</t>
    </rPh>
    <rPh sb="154" eb="155">
      <t>タカ</t>
    </rPh>
    <rPh sb="181" eb="182">
      <t>ハバ</t>
    </rPh>
    <rPh sb="189" eb="191">
      <t>オクユキ</t>
    </rPh>
    <rPh sb="197" eb="198">
      <t>タカ</t>
    </rPh>
    <phoneticPr fontId="1"/>
  </si>
  <si>
    <r>
      <rPr>
        <sz val="10"/>
        <color theme="1"/>
        <rFont val="Arial"/>
        <family val="3"/>
        <charset val="128"/>
        <scheme val="minor"/>
      </rPr>
      <t>両方取得していない</t>
    </r>
  </si>
  <si>
    <t xml:space="preserve">①発注者
千葉県
②概要
千葉県営水道では人手によるカビ臭測定監視業務を本システムで自動化し、大幅な工数削減を実現した。さらに水質の常時監視により、供給する水道水のカビ臭苦情の件数削減にもつながった。
③参考URL
https://www.pref.chiba.lg.jp/suidou/keikaku/oishii2/qa/qa16.html
https://www.pref.chiba.lg.jp/suidou/keikaku/oishii2/qa/qa17.html
</t>
    <rPh sb="1" eb="4">
      <t>ハッチュウシャ</t>
    </rPh>
    <rPh sb="10" eb="12">
      <t>ガイヨウ</t>
    </rPh>
    <phoneticPr fontId="1"/>
  </si>
  <si>
    <r>
      <rPr>
        <sz val="10"/>
        <color theme="1"/>
        <rFont val="Arial"/>
        <family val="3"/>
        <charset val="128"/>
        <scheme val="minor"/>
      </rPr>
      <t>日本国の裁判所</t>
    </r>
  </si>
  <si>
    <r>
      <rPr>
        <sz val="10"/>
        <color theme="1"/>
        <rFont val="Arial"/>
        <family val="3"/>
        <charset val="128"/>
        <scheme val="minor"/>
      </rPr>
      <t>回答対象外</t>
    </r>
  </si>
  <si>
    <t>042-542-2274 平日8:30-17:20
kmurayam@jeol.co.jp</t>
    <rPh sb="13" eb="15">
      <t>ヘイジツ</t>
    </rPh>
    <phoneticPr fontId="1"/>
  </si>
  <si>
    <r>
      <rPr>
        <sz val="10"/>
        <color theme="1"/>
        <rFont val="Arial"/>
        <family val="3"/>
        <charset val="128"/>
        <scheme val="minor"/>
      </rPr>
      <t>窒素りん計を対象としたサービス。ユーザーには窒素りん計は購入していただかず、計測器から出てきた測定値のみを定額で購入していただくサブスクリプションサービス。</t>
    </r>
  </si>
  <si>
    <r>
      <rPr>
        <sz val="10"/>
        <color theme="1"/>
        <rFont val="Arial"/>
        <family val="3"/>
        <charset val="128"/>
        <scheme val="minor"/>
      </rPr>
      <t xml:space="preserve">窒素・りん自動計測器による水質汚濁負荷量測定方法マニュアル（環境省）
</t>
    </r>
    <r>
      <rPr>
        <sz val="10"/>
        <color theme="1"/>
        <rFont val="Arial"/>
        <family val="2"/>
        <scheme val="minor"/>
      </rPr>
      <t>https://www.env.go.jp/content/900542158.pdf</t>
    </r>
    <rPh sb="30" eb="33">
      <t>カンキョウショウ</t>
    </rPh>
    <phoneticPr fontId="1"/>
  </si>
  <si>
    <r>
      <rPr>
        <sz val="10"/>
        <color theme="1"/>
        <rFont val="Arial"/>
        <family val="3"/>
        <charset val="128"/>
        <scheme val="minor"/>
      </rPr>
      <t>火葬炉の燃焼状態を監視し、排ガス中の一酸化炭素と酸素を連続測定する排ガス分析計です。本機は、火葬炉専用機としての機能が全て備えられ、小型・シンプル・高精度の測定ができます。</t>
    </r>
  </si>
  <si>
    <t>一酸化炭素（CO）
酸素</t>
    <rPh sb="10" eb="12">
      <t>サンソ</t>
    </rPh>
    <phoneticPr fontId="1"/>
  </si>
  <si>
    <r>
      <rPr>
        <sz val="10"/>
        <color theme="1"/>
        <rFont val="Arial"/>
        <family val="3"/>
        <charset val="128"/>
        <scheme val="minor"/>
      </rPr>
      <t>塩化水素濃度計のサンプリングプローブ部に、光学式ダスト濃度計測機能を組み込んだもので、省スペース化を実現検出部光学系の汚れの心配がなく、過酷な条件で長期間の連続測定が可能です。</t>
    </r>
  </si>
  <si>
    <r>
      <rPr>
        <sz val="10"/>
        <color theme="1"/>
        <rFont val="Arial"/>
        <family val="3"/>
        <charset val="128"/>
        <scheme val="minor"/>
      </rPr>
      <t>無</t>
    </r>
  </si>
  <si>
    <r>
      <t>1</t>
    </r>
    <r>
      <rPr>
        <sz val="10"/>
        <color theme="1"/>
        <rFont val="Arial"/>
        <family val="3"/>
        <charset val="128"/>
        <scheme val="minor"/>
      </rPr>
      <t>つの要素技術により構成される</t>
    </r>
  </si>
  <si>
    <r>
      <rPr>
        <sz val="10"/>
        <color theme="1"/>
        <rFont val="Arial"/>
        <family val="3"/>
        <charset val="128"/>
        <scheme val="minor"/>
      </rPr>
      <t>京都電子工業株式会社</t>
    </r>
  </si>
  <si>
    <r>
      <rPr>
        <sz val="10"/>
        <color theme="1"/>
        <rFont val="Arial"/>
        <family val="3"/>
        <charset val="128"/>
        <scheme val="minor"/>
      </rPr>
      <t>キョウトデンシコウギョウ</t>
    </r>
  </si>
  <si>
    <r>
      <rPr>
        <sz val="10"/>
        <color theme="1"/>
        <rFont val="Arial"/>
        <family val="3"/>
        <charset val="128"/>
        <scheme val="minor"/>
      </rPr>
      <t>京都府京都市南区吉祥院新田弐の段町</t>
    </r>
    <r>
      <rPr>
        <sz val="10"/>
        <color theme="1"/>
        <rFont val="Arial"/>
        <family val="2"/>
        <scheme val="minor"/>
      </rPr>
      <t>68</t>
    </r>
  </si>
  <si>
    <t>①発注者
地方自治体および民間廃棄物焼却施設
②概要
地方自治体および民間廃棄物焼却炉から排出されるガス中の水銀濃度を監視することで、焼却施設が健全に運用されていることの確認に活用される。
また、水銀回収装置下流に設置することで、水銀量を低減させる処理設備のコントロールにも活用される。
③参考URL
なし
④投資対効果
水銀回収装置に使用される薬剤投入量の制御に活用し、ランニングコストを低減できる。</t>
    <rPh sb="145" eb="147">
      <t>サンコウ</t>
    </rPh>
    <phoneticPr fontId="1"/>
  </si>
  <si>
    <r>
      <rPr>
        <sz val="10"/>
        <rFont val="Arial"/>
        <family val="3"/>
        <charset val="128"/>
        <scheme val="minor"/>
      </rPr>
      <t>①発注者
セメント工場
②概要
セメント製造工場から排出されるガス中の水銀濃度の連続的な監視に活用される。</t>
    </r>
  </si>
  <si>
    <t>①発注者
非鉄金属精錬業
②概要
非鉄金属精錬工場から排出されるガス中の水銀濃度の連続的な監視に活用される。</t>
    <rPh sb="14" eb="16">
      <t>ガイヨウ</t>
    </rPh>
    <phoneticPr fontId="1"/>
  </si>
  <si>
    <r>
      <rPr>
        <sz val="10"/>
        <color theme="1"/>
        <rFont val="Arial"/>
        <family val="3"/>
        <charset val="128"/>
        <scheme val="minor"/>
      </rPr>
      <t>・採取口先端部の還元剤</t>
    </r>
    <r>
      <rPr>
        <sz val="10"/>
        <color theme="1"/>
        <rFont val="Arial"/>
        <family val="2"/>
        <scheme val="minor"/>
      </rPr>
      <t>(</t>
    </r>
    <r>
      <rPr>
        <sz val="10"/>
        <color theme="1"/>
        <rFont val="Arial"/>
        <family val="3"/>
        <charset val="128"/>
        <scheme val="minor"/>
      </rPr>
      <t>固体薬剤</t>
    </r>
    <r>
      <rPr>
        <sz val="10"/>
        <color theme="1"/>
        <rFont val="Arial"/>
        <family val="2"/>
        <scheme val="minor"/>
      </rPr>
      <t>)</t>
    </r>
    <r>
      <rPr>
        <sz val="10"/>
        <color theme="1"/>
        <rFont val="Arial"/>
        <family val="3"/>
        <charset val="128"/>
        <scheme val="minor"/>
      </rPr>
      <t>を</t>
    </r>
    <r>
      <rPr>
        <sz val="10"/>
        <color theme="1"/>
        <rFont val="Arial"/>
        <family val="2"/>
        <scheme val="minor"/>
      </rPr>
      <t>2-3</t>
    </r>
    <r>
      <rPr>
        <sz val="10"/>
        <color theme="1"/>
        <rFont val="Arial"/>
        <family val="3"/>
        <charset val="128"/>
        <scheme val="minor"/>
      </rPr>
      <t>ヶ月ごとに交換が必要。
・半年から</t>
    </r>
    <r>
      <rPr>
        <sz val="10"/>
        <color theme="1"/>
        <rFont val="Arial"/>
        <family val="2"/>
        <scheme val="minor"/>
      </rPr>
      <t>1</t>
    </r>
    <r>
      <rPr>
        <sz val="10"/>
        <color theme="1"/>
        <rFont val="Arial"/>
        <family val="3"/>
        <charset val="128"/>
        <scheme val="minor"/>
      </rPr>
      <t>年程度の周期で装置の校正およびメンテナンスが必要。</t>
    </r>
  </si>
  <si>
    <r>
      <rPr>
        <sz val="10"/>
        <color theme="1"/>
        <rFont val="Arial"/>
        <family val="3"/>
        <charset val="128"/>
        <scheme val="minor"/>
      </rPr>
      <t>校正を行う周期は、日単位で任意に設定可能。校正はゼロとスパンの</t>
    </r>
    <r>
      <rPr>
        <sz val="10"/>
        <color theme="1"/>
        <rFont val="Arial"/>
        <family val="2"/>
        <scheme val="minor"/>
      </rPr>
      <t>2</t>
    </r>
    <r>
      <rPr>
        <sz val="10"/>
        <color theme="1"/>
        <rFont val="Arial"/>
        <family val="3"/>
        <charset val="128"/>
        <scheme val="minor"/>
      </rPr>
      <t>点校正、自動校正中は直前値をホールドし、完了後は測定を再開する。</t>
    </r>
  </si>
  <si>
    <r>
      <rPr>
        <sz val="10"/>
        <rFont val="Arial"/>
        <family val="3"/>
        <charset val="128"/>
        <scheme val="minor"/>
      </rPr>
      <t>記載なし</t>
    </r>
  </si>
  <si>
    <r>
      <rPr>
        <sz val="10"/>
        <color theme="1"/>
        <rFont val="Arial"/>
        <family val="3"/>
        <charset val="128"/>
        <scheme val="minor"/>
      </rPr>
      <t>換気による密閉空間の改善が推奨されていることから、法人向けオンライン警備システム「</t>
    </r>
    <r>
      <rPr>
        <sz val="10"/>
        <color theme="1"/>
        <rFont val="Arial"/>
        <family val="2"/>
        <scheme val="minor"/>
      </rPr>
      <t>ALSOK</t>
    </r>
    <r>
      <rPr>
        <sz val="10"/>
        <color theme="1"/>
        <rFont val="Arial"/>
        <family val="3"/>
        <charset val="128"/>
        <scheme val="minor"/>
      </rPr>
      <t>－</t>
    </r>
    <r>
      <rPr>
        <sz val="10"/>
        <color theme="1"/>
        <rFont val="Arial"/>
        <family val="2"/>
        <scheme val="minor"/>
      </rPr>
      <t>G7</t>
    </r>
    <r>
      <rPr>
        <sz val="10"/>
        <color theme="1"/>
        <rFont val="Arial"/>
        <family val="3"/>
        <charset val="128"/>
        <scheme val="minor"/>
      </rPr>
      <t>（ジーセブン）」に二酸化炭素（</t>
    </r>
    <r>
      <rPr>
        <sz val="10"/>
        <color theme="1"/>
        <rFont val="Arial"/>
        <family val="2"/>
        <scheme val="minor"/>
      </rPr>
      <t>CO2</t>
    </r>
    <r>
      <rPr>
        <sz val="10"/>
        <color theme="1"/>
        <rFont val="Arial"/>
        <family val="3"/>
        <charset val="128"/>
        <scheme val="minor"/>
      </rPr>
      <t>）濃度を測定する環境センサーを追加することで、店舗管理者や従業員等に換気を促すメールを送信したり、換気扇等を自動制御することも可能な「</t>
    </r>
    <r>
      <rPr>
        <sz val="10"/>
        <color theme="1"/>
        <rFont val="Arial"/>
        <family val="2"/>
        <scheme val="minor"/>
      </rPr>
      <t>ALSOK</t>
    </r>
    <r>
      <rPr>
        <sz val="10"/>
        <color theme="1"/>
        <rFont val="Arial"/>
        <family val="3"/>
        <charset val="128"/>
        <scheme val="minor"/>
      </rPr>
      <t>換気促進ソリューション」を販売展開します。</t>
    </r>
  </si>
  <si>
    <r>
      <rPr>
        <sz val="10"/>
        <color theme="1"/>
        <rFont val="Arial"/>
        <family val="3"/>
        <charset val="128"/>
        <scheme val="minor"/>
      </rPr>
      <t>二酸化炭素（</t>
    </r>
    <r>
      <rPr>
        <sz val="10"/>
        <color theme="1"/>
        <rFont val="Arial"/>
        <family val="2"/>
        <scheme val="minor"/>
      </rPr>
      <t>CO2</t>
    </r>
    <r>
      <rPr>
        <sz val="10"/>
        <color theme="1"/>
        <rFont val="Arial"/>
        <family val="3"/>
        <charset val="128"/>
        <scheme val="minor"/>
      </rPr>
      <t>）</t>
    </r>
    <rPh sb="0" eb="3">
      <t>ニサンカ</t>
    </rPh>
    <rPh sb="3" eb="5">
      <t>タンソ</t>
    </rPh>
    <phoneticPr fontId="1"/>
  </si>
  <si>
    <r>
      <rPr>
        <sz val="10"/>
        <color theme="1"/>
        <rFont val="Arial"/>
        <family val="3"/>
        <charset val="128"/>
        <scheme val="minor"/>
      </rPr>
      <t>機器内部</t>
    </r>
  </si>
  <si>
    <r>
      <rPr>
        <sz val="10"/>
        <color theme="1"/>
        <rFont val="Arial"/>
        <family val="3"/>
        <charset val="128"/>
        <scheme val="minor"/>
      </rPr>
      <t>レベル</t>
    </r>
    <r>
      <rPr>
        <sz val="10"/>
        <color theme="1"/>
        <rFont val="Arial"/>
        <family val="2"/>
        <scheme val="minor"/>
      </rPr>
      <t>3</t>
    </r>
    <r>
      <rPr>
        <sz val="10"/>
        <color theme="1"/>
        <rFont val="Arial"/>
        <family val="3"/>
        <charset val="128"/>
        <scheme val="minor"/>
      </rPr>
      <t>：実装（製品・サービスとして提供されている）</t>
    </r>
  </si>
  <si>
    <r>
      <rPr>
        <sz val="10"/>
        <color theme="1"/>
        <rFont val="Arial"/>
        <family val="3"/>
        <charset val="128"/>
        <scheme val="minor"/>
      </rPr>
      <t>高精度</t>
    </r>
    <r>
      <rPr>
        <sz val="10"/>
        <color theme="1"/>
        <rFont val="Arial"/>
        <family val="2"/>
        <scheme val="minor"/>
      </rPr>
      <t>NDIR</t>
    </r>
    <r>
      <rPr>
        <sz val="10"/>
        <color theme="1"/>
        <rFont val="Arial"/>
        <family val="3"/>
        <charset val="128"/>
        <scheme val="minor"/>
      </rPr>
      <t>（非分散型赤外線吸収方式）／単光源</t>
    </r>
    <r>
      <rPr>
        <sz val="10"/>
        <color theme="1"/>
        <rFont val="Arial"/>
        <family val="2"/>
        <scheme val="minor"/>
      </rPr>
      <t>2</t>
    </r>
    <r>
      <rPr>
        <sz val="10"/>
        <color theme="1"/>
        <rFont val="Arial"/>
        <family val="3"/>
        <charset val="128"/>
        <scheme val="minor"/>
      </rPr>
      <t>波長デュアルビームセンサー
※単光源</t>
    </r>
    <r>
      <rPr>
        <sz val="10"/>
        <color theme="1"/>
        <rFont val="Arial"/>
        <family val="2"/>
        <scheme val="minor"/>
      </rPr>
      <t>2</t>
    </r>
    <r>
      <rPr>
        <sz val="10"/>
        <color theme="1"/>
        <rFont val="Arial"/>
        <family val="3"/>
        <charset val="128"/>
        <scheme val="minor"/>
      </rPr>
      <t>波長方式は、</t>
    </r>
    <r>
      <rPr>
        <sz val="10"/>
        <color theme="1"/>
        <rFont val="Arial"/>
        <family val="2"/>
        <scheme val="minor"/>
      </rPr>
      <t>NDIR</t>
    </r>
    <r>
      <rPr>
        <sz val="10"/>
        <color theme="1"/>
        <rFont val="Arial"/>
        <family val="3"/>
        <charset val="128"/>
        <scheme val="minor"/>
      </rPr>
      <t>の中でも経年劣化による誤差が生じにくいため、長期的に安定した測定が可能となります。</t>
    </r>
  </si>
  <si>
    <r>
      <rPr>
        <sz val="10"/>
        <color theme="1"/>
        <rFont val="Arial"/>
        <family val="3"/>
        <charset val="128"/>
        <scheme val="minor"/>
      </rPr>
      <t xml:space="preserve">①発注者
病院・クリニック
②概要
</t>
    </r>
    <r>
      <rPr>
        <sz val="10"/>
        <color theme="1"/>
        <rFont val="Arial"/>
        <family val="2"/>
        <scheme val="minor"/>
      </rPr>
      <t>CO2</t>
    </r>
    <r>
      <rPr>
        <sz val="10"/>
        <color theme="1"/>
        <rFont val="Arial"/>
        <family val="3"/>
        <charset val="128"/>
        <scheme val="minor"/>
      </rPr>
      <t>濃度を測定することににより、密集度・収容人員過多の目安として、換気を促進する
③参考</t>
    </r>
    <r>
      <rPr>
        <sz val="10"/>
        <color theme="1"/>
        <rFont val="Arial"/>
        <family val="2"/>
        <scheme val="minor"/>
      </rPr>
      <t xml:space="preserve">URL
</t>
    </r>
    <r>
      <rPr>
        <sz val="10"/>
        <color theme="1"/>
        <rFont val="Arial"/>
        <family val="3"/>
        <charset val="128"/>
        <scheme val="minor"/>
      </rPr>
      <t>なし
④投資対効果
計算結果なし</t>
    </r>
    <rPh sb="1" eb="4">
      <t>ハッチュウシャ</t>
    </rPh>
    <rPh sb="15" eb="17">
      <t>ガイヨウ</t>
    </rPh>
    <rPh sb="77" eb="79">
      <t>ケイサン</t>
    </rPh>
    <rPh sb="79" eb="81">
      <t>ケッカ</t>
    </rPh>
    <phoneticPr fontId="1"/>
  </si>
  <si>
    <r>
      <rPr>
        <sz val="10"/>
        <color theme="1"/>
        <rFont val="Arial"/>
        <family val="3"/>
        <charset val="128"/>
        <scheme val="minor"/>
      </rPr>
      <t>東京都中央区新川</t>
    </r>
    <r>
      <rPr>
        <sz val="10"/>
        <color theme="1"/>
        <rFont val="Arial"/>
        <family val="2"/>
        <scheme val="minor"/>
      </rPr>
      <t xml:space="preserve">1-25-2
</t>
    </r>
    <r>
      <rPr>
        <sz val="10"/>
        <color theme="1"/>
        <rFont val="Arial"/>
        <family val="3"/>
        <charset val="128"/>
        <scheme val="minor"/>
      </rPr>
      <t>新川</t>
    </r>
    <r>
      <rPr>
        <sz val="10"/>
        <color theme="1"/>
        <rFont val="Arial"/>
        <family val="2"/>
        <scheme val="minor"/>
      </rPr>
      <t>ST</t>
    </r>
    <r>
      <rPr>
        <sz val="10"/>
        <color theme="1"/>
        <rFont val="Arial"/>
        <family val="3"/>
        <charset val="128"/>
        <scheme val="minor"/>
      </rPr>
      <t>ビル</t>
    </r>
    <r>
      <rPr>
        <sz val="10"/>
        <color theme="1"/>
        <rFont val="Arial"/>
        <family val="2"/>
        <scheme val="minor"/>
      </rPr>
      <t>2F</t>
    </r>
  </si>
  <si>
    <r>
      <rPr>
        <sz val="10"/>
        <color theme="1"/>
        <rFont val="Arial"/>
        <family val="3"/>
        <charset val="128"/>
        <scheme val="minor"/>
      </rPr>
      <t>においセンサーを用いて、においによる異常検知を行う。食品工場などにおいては現在も専門の評価士がにおいを嗅いで正常・異常を判別するのが一般的だが、センサーが人間の鼻に代わってこれを客観的に判定する。</t>
    </r>
  </si>
  <si>
    <t>においセンサー(異常検知AI)</t>
    <rPh sb="10" eb="12">
      <t>ケンチ</t>
    </rPh>
    <phoneticPr fontId="1"/>
  </si>
  <si>
    <t>センサーの筐体に関する技術(異常検知AI)</t>
    <rPh sb="16" eb="18">
      <t>ケンチ</t>
    </rPh>
    <phoneticPr fontId="1"/>
  </si>
  <si>
    <r>
      <rPr>
        <sz val="10"/>
        <color theme="1"/>
        <rFont val="Arial"/>
        <family val="3"/>
        <charset val="128"/>
        <scheme val="minor"/>
      </rPr>
      <t>煙道にプローブ挿入部分を直接挿入するだけで、連続測定できる摩擦電荷式のばいじん計です。定期的にプローブ挿入部分を清掃するだけの簡単なメンテナンスで長期間安定して測定できます。</t>
    </r>
  </si>
  <si>
    <r>
      <rPr>
        <sz val="10"/>
        <color theme="1"/>
        <rFont val="Arial"/>
        <family val="3"/>
        <charset val="128"/>
        <scheme val="minor"/>
      </rPr>
      <t>サンプリング装置を必要としない試料非吸引方式</t>
    </r>
    <r>
      <rPr>
        <sz val="10"/>
        <color theme="1"/>
        <rFont val="Arial"/>
        <family val="2"/>
        <scheme val="minor"/>
      </rPr>
      <t>(</t>
    </r>
    <r>
      <rPr>
        <sz val="10"/>
        <color theme="1"/>
        <rFont val="Arial"/>
        <family val="3"/>
        <charset val="128"/>
        <scheme val="minor"/>
      </rPr>
      <t>直接挿入方</t>
    </r>
    <r>
      <rPr>
        <sz val="10"/>
        <color theme="1"/>
        <rFont val="Arial"/>
        <family val="2"/>
        <scheme val="minor"/>
      </rPr>
      <t>)</t>
    </r>
    <r>
      <rPr>
        <sz val="10"/>
        <color theme="1"/>
        <rFont val="Arial"/>
        <family val="3"/>
        <charset val="128"/>
        <scheme val="minor"/>
      </rPr>
      <t>の採用により、従来測定が困難であった高温、高圧、高腐食性ガスの条件下での連続測定が可能で、応答が早く、プロセスコントロールに最適な装置です。</t>
    </r>
  </si>
  <si>
    <t>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また、塩化水素低減のための薬剤投入量の制御にも活用される。
③参考URL
なし
④投資対効果
塩化水素処理装置に使用される薬剤投入量の制御に活用し、ランニングコストを低減できる。</t>
    <rPh sb="128" eb="130">
      <t>サンコウ</t>
    </rPh>
    <phoneticPr fontId="1"/>
  </si>
  <si>
    <r>
      <rPr>
        <sz val="10"/>
        <color theme="1"/>
        <rFont val="Arial"/>
        <family val="3"/>
        <charset val="128"/>
        <scheme val="minor"/>
      </rPr>
      <t>排水中の全りんと全窒素を</t>
    </r>
    <r>
      <rPr>
        <sz val="10"/>
        <color theme="1"/>
        <rFont val="Arial"/>
        <family val="2"/>
        <scheme val="minor"/>
      </rPr>
      <t>1</t>
    </r>
    <r>
      <rPr>
        <sz val="10"/>
        <color theme="1"/>
        <rFont val="Arial"/>
        <family val="3"/>
        <charset val="128"/>
        <scheme val="minor"/>
      </rPr>
      <t>台で測定します。前処理には加熱分解法を採用しており、指定計測法との間で高い相関があります。また、測定データを</t>
    </r>
    <r>
      <rPr>
        <sz val="10"/>
        <color theme="1"/>
        <rFont val="Arial"/>
        <family val="2"/>
        <scheme val="minor"/>
      </rPr>
      <t>CSV</t>
    </r>
    <r>
      <rPr>
        <sz val="10"/>
        <color theme="1"/>
        <rFont val="Arial"/>
        <family val="3"/>
        <charset val="128"/>
        <scheme val="minor"/>
      </rPr>
      <t>形式で保存でき、報告書作成が容易です。</t>
    </r>
  </si>
  <si>
    <t>全窒素
全りん</t>
    <rPh sb="4" eb="5">
      <t>ゼン</t>
    </rPh>
    <phoneticPr fontId="1"/>
  </si>
  <si>
    <t>①発注者
地方自治体の下水処理場およびし尿処理場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55" eb="157">
      <t>サンコウ</t>
    </rPh>
    <phoneticPr fontId="1"/>
  </si>
  <si>
    <t>①発注者
民間企業の廃水処理施設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47" eb="149">
      <t>サンコウ</t>
    </rPh>
    <phoneticPr fontId="1"/>
  </si>
  <si>
    <r>
      <t>FT/IR-4X(</t>
    </r>
    <r>
      <rPr>
        <sz val="10"/>
        <color theme="1"/>
        <rFont val="Arial"/>
        <family val="3"/>
        <charset val="128"/>
        <scheme val="minor"/>
      </rPr>
      <t>フーリエ変換赤外分光光度計</t>
    </r>
    <r>
      <rPr>
        <sz val="10"/>
        <color theme="1"/>
        <rFont val="Arial"/>
        <family val="2"/>
        <scheme val="minor"/>
      </rPr>
      <t>)</t>
    </r>
    <r>
      <rPr>
        <sz val="10"/>
        <color theme="1"/>
        <rFont val="Arial"/>
        <family val="3"/>
        <charset val="128"/>
        <scheme val="minor"/>
      </rPr>
      <t>は赤外光を用いて物質の主に定性を行う分析装置です。</t>
    </r>
    <r>
      <rPr>
        <sz val="10"/>
        <color theme="1"/>
        <rFont val="Arial"/>
        <family val="2"/>
        <scheme val="minor"/>
      </rPr>
      <t xml:space="preserve"> </t>
    </r>
  </si>
  <si>
    <r>
      <rPr>
        <sz val="10"/>
        <color theme="1"/>
        <rFont val="Arial"/>
        <family val="3"/>
        <charset val="128"/>
        <scheme val="minor"/>
      </rPr>
      <t>有</t>
    </r>
  </si>
  <si>
    <r>
      <rPr>
        <sz val="10"/>
        <color theme="1"/>
        <rFont val="Arial"/>
        <family val="3"/>
        <charset val="128"/>
        <scheme val="minor"/>
      </rPr>
      <t>液体試料中の水銀を採水から加熱前処理、測定および記録までを全自動で行う連続水銀測定装置。</t>
    </r>
  </si>
  <si>
    <t>2件</t>
    <rPh sb="1" eb="2">
      <t>ケン</t>
    </rPh>
    <phoneticPr fontId="1"/>
  </si>
  <si>
    <t xml:space="preserve">水銀廃棄物ガイドライン（環境省）
</t>
    <rPh sb="12" eb="15">
      <t>カンキョウショウ</t>
    </rPh>
    <phoneticPr fontId="1"/>
  </si>
  <si>
    <r>
      <rPr>
        <sz val="10"/>
        <color theme="1"/>
        <rFont val="Arial"/>
        <family val="3"/>
        <charset val="128"/>
        <scheme val="minor"/>
      </rPr>
      <t>環境大気、煙道排ガス等の気中水銀を間欠連続測定する装置。</t>
    </r>
  </si>
  <si>
    <r>
      <rPr>
        <sz val="10"/>
        <color theme="1"/>
        <rFont val="Arial"/>
        <family val="3"/>
        <charset val="128"/>
        <scheme val="minor"/>
      </rPr>
      <t>無し</t>
    </r>
  </si>
  <si>
    <t>3件</t>
    <rPh sb="1" eb="2">
      <t>ケン</t>
    </rPh>
    <phoneticPr fontId="1"/>
  </si>
  <si>
    <r>
      <rPr>
        <sz val="10"/>
        <color theme="1"/>
        <rFont val="Arial"/>
        <family val="3"/>
        <charset val="128"/>
        <scheme val="minor"/>
      </rPr>
      <t>排ガス中の水銀を連続測定する装置。</t>
    </r>
  </si>
  <si>
    <r>
      <t>・測定項目　固定発生源排ガス中のガス状水銀濃度
・測定範囲　0～2,000μg/m</t>
    </r>
    <r>
      <rPr>
        <vertAlign val="superscript"/>
        <sz val="10"/>
        <rFont val="Arial"/>
        <family val="2"/>
        <scheme val="minor"/>
      </rPr>
      <t>3</t>
    </r>
    <r>
      <rPr>
        <sz val="10"/>
        <rFont val="Arial"/>
        <family val="2"/>
        <scheme val="minor"/>
      </rPr>
      <t xml:space="preserve">N
</t>
    </r>
    <r>
      <rPr>
        <sz val="10"/>
        <rFont val="Arial"/>
        <family val="3"/>
        <charset val="128"/>
        <scheme val="minor"/>
      </rPr>
      <t>・測定限界　</t>
    </r>
    <r>
      <rPr>
        <sz val="10"/>
        <rFont val="Arial"/>
        <family val="2"/>
        <scheme val="minor"/>
      </rPr>
      <t>0.1μg/m</t>
    </r>
    <r>
      <rPr>
        <vertAlign val="superscript"/>
        <sz val="10"/>
        <rFont val="Arial"/>
        <family val="2"/>
        <scheme val="minor"/>
      </rPr>
      <t>3</t>
    </r>
    <r>
      <rPr>
        <sz val="10"/>
        <rFont val="Arial"/>
        <family val="2"/>
        <scheme val="minor"/>
      </rPr>
      <t xml:space="preserve">N
</t>
    </r>
    <r>
      <rPr>
        <sz val="10"/>
        <rFont val="Arial"/>
        <family val="3"/>
        <charset val="128"/>
        <scheme val="minor"/>
      </rPr>
      <t>・測定周期　</t>
    </r>
    <r>
      <rPr>
        <sz val="10"/>
        <rFont val="Arial"/>
        <family val="2"/>
        <scheme val="minor"/>
      </rPr>
      <t>1</t>
    </r>
    <r>
      <rPr>
        <sz val="10"/>
        <rFont val="Arial"/>
        <family val="3"/>
        <charset val="128"/>
        <scheme val="minor"/>
      </rPr>
      <t>秒毎のリアルタイム測定
・繰り返し性（再現性）：</t>
    </r>
    <r>
      <rPr>
        <sz val="10"/>
        <rFont val="Arial"/>
        <family val="2"/>
        <scheme val="minor"/>
      </rPr>
      <t xml:space="preserve">±2%(FS)
</t>
    </r>
    <r>
      <rPr>
        <sz val="10"/>
        <rFont val="Arial"/>
        <family val="3"/>
        <charset val="128"/>
        <scheme val="minor"/>
      </rPr>
      <t>・ゼロドリフト</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・スパンドリフト</t>
    </r>
    <r>
      <rPr>
        <sz val="10"/>
        <rFont val="Arial"/>
        <family val="2"/>
        <scheme val="minor"/>
      </rPr>
      <t xml:space="preserve"> </t>
    </r>
    <r>
      <rPr>
        <sz val="10"/>
        <rFont val="Arial"/>
        <family val="3"/>
        <charset val="128"/>
        <scheme val="minor"/>
      </rPr>
      <t>：</t>
    </r>
    <r>
      <rPr>
        <sz val="10"/>
        <rFont val="Arial"/>
        <family val="2"/>
        <scheme val="minor"/>
      </rPr>
      <t>±2%(FS)</t>
    </r>
    <r>
      <rPr>
        <sz val="10"/>
        <rFont val="Arial"/>
        <family val="3"/>
        <charset val="128"/>
        <scheme val="minor"/>
      </rPr>
      <t>　
・指示誤差</t>
    </r>
    <r>
      <rPr>
        <sz val="10"/>
        <rFont val="Arial"/>
        <family val="2"/>
        <scheme val="minor"/>
      </rPr>
      <t xml:space="preserve"> </t>
    </r>
    <r>
      <rPr>
        <sz val="10"/>
        <rFont val="Arial"/>
        <family val="3"/>
        <charset val="128"/>
        <scheme val="minor"/>
      </rPr>
      <t>：</t>
    </r>
    <r>
      <rPr>
        <sz val="10"/>
        <rFont val="Arial"/>
        <family val="2"/>
        <scheme val="minor"/>
      </rPr>
      <t xml:space="preserve">±3%(FS)
</t>
    </r>
    <r>
      <rPr>
        <sz val="10"/>
        <rFont val="Arial"/>
        <family val="3"/>
        <charset val="128"/>
        <scheme val="minor"/>
      </rPr>
      <t>・応答時間</t>
    </r>
    <r>
      <rPr>
        <sz val="10"/>
        <rFont val="Arial"/>
        <family val="2"/>
        <scheme val="minor"/>
      </rPr>
      <t xml:space="preserve"> </t>
    </r>
    <r>
      <rPr>
        <sz val="10"/>
        <rFont val="Arial"/>
        <family val="3"/>
        <charset val="128"/>
        <scheme val="minor"/>
      </rPr>
      <t>：</t>
    </r>
    <r>
      <rPr>
        <sz val="10"/>
        <rFont val="Arial"/>
        <family val="2"/>
        <scheme val="minor"/>
      </rPr>
      <t xml:space="preserve">90% </t>
    </r>
    <r>
      <rPr>
        <sz val="10"/>
        <rFont val="Arial"/>
        <family val="3"/>
        <charset val="128"/>
        <scheme val="minor"/>
      </rPr>
      <t>応答</t>
    </r>
    <r>
      <rPr>
        <sz val="10"/>
        <rFont val="Arial"/>
        <family val="2"/>
        <scheme val="minor"/>
      </rPr>
      <t xml:space="preserve"> 30</t>
    </r>
    <r>
      <rPr>
        <sz val="10"/>
        <rFont val="Arial"/>
        <family val="3"/>
        <charset val="128"/>
        <scheme val="minor"/>
      </rPr>
      <t>秒以内</t>
    </r>
    <r>
      <rPr>
        <sz val="10"/>
        <rFont val="Arial"/>
        <family val="2"/>
        <scheme val="minor"/>
      </rPr>
      <t xml:space="preserve"> (</t>
    </r>
    <r>
      <rPr>
        <sz val="10"/>
        <rFont val="Arial"/>
        <family val="3"/>
        <charset val="128"/>
        <scheme val="minor"/>
      </rPr>
      <t>検出器入口より</t>
    </r>
    <r>
      <rPr>
        <sz val="10"/>
        <rFont val="Arial"/>
        <family val="2"/>
        <scheme val="minor"/>
      </rPr>
      <t xml:space="preserve">)
</t>
    </r>
    <r>
      <rPr>
        <sz val="10"/>
        <rFont val="Arial"/>
        <family val="3"/>
        <charset val="128"/>
        <scheme val="minor"/>
      </rPr>
      <t>・試料ガスの流量変化に対する指示値の安定性</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・電圧変動に対する安定性</t>
    </r>
    <r>
      <rPr>
        <sz val="10"/>
        <rFont val="Arial"/>
        <family val="2"/>
        <scheme val="minor"/>
      </rPr>
      <t xml:space="preserve"> </t>
    </r>
    <r>
      <rPr>
        <sz val="10"/>
        <rFont val="Arial"/>
        <family val="3"/>
        <charset val="128"/>
        <scheme val="minor"/>
      </rPr>
      <t>：</t>
    </r>
    <r>
      <rPr>
        <sz val="10"/>
        <rFont val="Arial"/>
        <family val="2"/>
        <scheme val="minor"/>
      </rPr>
      <t xml:space="preserve">±2%(FS)
</t>
    </r>
    <r>
      <rPr>
        <sz val="10"/>
        <rFont val="Arial"/>
        <family val="3"/>
        <charset val="128"/>
        <scheme val="minor"/>
      </rPr>
      <t>※排ガス中の水銀自動計測器　</t>
    </r>
    <r>
      <rPr>
        <sz val="10"/>
        <rFont val="Arial"/>
        <family val="2"/>
        <scheme val="minor"/>
      </rPr>
      <t>JIS B7994</t>
    </r>
    <r>
      <rPr>
        <sz val="10"/>
        <rFont val="Arial"/>
        <family val="3"/>
        <charset val="128"/>
        <scheme val="minor"/>
      </rPr>
      <t>に準拠</t>
    </r>
    <rPh sb="234" eb="235">
      <t>ハイ</t>
    </rPh>
    <rPh sb="237" eb="238">
      <t>チュウ</t>
    </rPh>
    <rPh sb="239" eb="241">
      <t>スイギン</t>
    </rPh>
    <rPh sb="241" eb="246">
      <t>ジドウケイソクキ</t>
    </rPh>
    <rPh sb="257" eb="259">
      <t>ジュンキョ</t>
    </rPh>
    <phoneticPr fontId="1"/>
  </si>
  <si>
    <t>8件</t>
    <rPh sb="1" eb="2">
      <t>ケン</t>
    </rPh>
    <phoneticPr fontId="1"/>
  </si>
  <si>
    <r>
      <rPr>
        <sz val="10"/>
        <color theme="1"/>
        <rFont val="Arial"/>
        <family val="3"/>
        <charset val="128"/>
        <scheme val="minor"/>
      </rPr>
      <t>排ガス中の水銀を連続測定する装置。水銀標準ガス発生装置の接続が可能でスパン校正により測定値の信頼性担保が出来る。</t>
    </r>
  </si>
  <si>
    <t>7件</t>
    <rPh sb="1" eb="2">
      <t>ケン</t>
    </rPh>
    <phoneticPr fontId="1"/>
  </si>
  <si>
    <t>熱量計</t>
  </si>
  <si>
    <t>理研計器株式会社</t>
  </si>
  <si>
    <t>リケンケイキ</t>
  </si>
  <si>
    <t>東京都板橋区小豆沢2-7-6</t>
  </si>
  <si>
    <t>https://www.rikenkeiki.co.jp/</t>
    <phoneticPr fontId="40"/>
  </si>
  <si>
    <t>OHC-800</t>
  </si>
  <si>
    <t>都市ガスの熱量・比重・WI・燃焼速度を、ガス中を伝わる「光」と「音」の速度をセンサーで測定し、理研計器が独自に開発した「オプトソニック演算処理」により、リアルタイムに計測する測定器です。
消耗品がほとんどなく、原理的に感度劣化などが発生しにくいため、初期導入コスト・ランニングコストにメリットがあります。</t>
    <phoneticPr fontId="40"/>
  </si>
  <si>
    <t>https://product.rikenkeiki.co.jp/lp/jp/ohc-800/</t>
    <phoneticPr fontId="40"/>
  </si>
  <si>
    <t xml:space="preserve">一部仕様にて、下記認証を取得済み。
・OIML R 140 : 2007 ""Measuring systems for gaseous fuel"" のCVDD
　※ CVDD : Calorific Value Determining Device（熱量決定機器）
・WELMEC 8.8 : 2017 </t>
    <phoneticPr fontId="40"/>
  </si>
  <si>
    <t>都市ガス、天然ガス等の燃料ガスに関し、組成によらず（組成変動があった場合、雑ガスを含む場合でも）、「熱量」「ウォッベ指数」「燃焼速度」などのガスの特性を測定する。</t>
    <phoneticPr fontId="40"/>
  </si>
  <si>
    <r>
      <rPr>
        <sz val="10"/>
        <color rgb="FFFF0000"/>
        <rFont val="Arial"/>
        <family val="2"/>
        <charset val="128"/>
        <scheme val="minor"/>
      </rPr>
      <t>燃焼速度
ウォッベ指数
熱量
比重
圧縮係数</t>
    </r>
    <phoneticPr fontId="40"/>
  </si>
  <si>
    <t>機器外部の物理サーバ内のストレージ（PC等）
上位システム（DACなど）のストレージ</t>
    <phoneticPr fontId="40"/>
  </si>
  <si>
    <t>都市ガスの熱量・比重・WI・燃焼速度を、ガス中を伝わる「光」と「音」の速度をセンサーで測定し、理研計器が独自に開発した「オプトソニック演算処理」により、リアルタイムに計測する。
消耗品がほとんどなく、原理的に感度劣化などが発生しにくいため、初期導入コスト・ランニングコストにメリットがある。
（参考）デジタル庁技術実証URL（https://www.digital.go.jp/policies/digital-extraordinary-administrative-research-committee/technology-verification/type4）</t>
    <phoneticPr fontId="40"/>
  </si>
  <si>
    <r>
      <rPr>
        <sz val="10"/>
        <color rgb="FFFF0000"/>
        <rFont val="Arial"/>
        <family val="2"/>
        <charset val="128"/>
        <scheme val="minor"/>
      </rPr>
      <t>回答対象外</t>
    </r>
    <phoneticPr fontId="40"/>
  </si>
  <si>
    <r>
      <rPr>
        <sz val="10"/>
        <color rgb="FFFF0000"/>
        <rFont val="Arial"/>
        <family val="3"/>
        <charset val="128"/>
        <scheme val="minor"/>
      </rPr>
      <t>・測定項目：熱量、比重、</t>
    </r>
    <r>
      <rPr>
        <sz val="10"/>
        <color rgb="FFFF0000"/>
        <rFont val="Arial"/>
        <family val="2"/>
        <scheme val="minor"/>
      </rPr>
      <t>WI</t>
    </r>
    <r>
      <rPr>
        <sz val="10"/>
        <color rgb="FFFF0000"/>
        <rFont val="Arial"/>
        <family val="3"/>
        <charset val="128"/>
        <scheme val="minor"/>
      </rPr>
      <t>、燃焼速度
・サイズ：</t>
    </r>
    <r>
      <rPr>
        <sz val="10"/>
        <color rgb="FFFF0000"/>
        <rFont val="Arial"/>
        <family val="2"/>
        <scheme val="minor"/>
      </rPr>
      <t xml:space="preserve">286mm(W)×453mm(H)×145mm(D)
</t>
    </r>
    <r>
      <rPr>
        <sz val="10"/>
        <color rgb="FFFF0000"/>
        <rFont val="Arial"/>
        <family val="3"/>
        <charset val="128"/>
        <scheme val="minor"/>
      </rPr>
      <t>・重量：</t>
    </r>
    <r>
      <rPr>
        <sz val="10"/>
        <color rgb="FFFF0000"/>
        <rFont val="Arial"/>
        <family val="2"/>
        <scheme val="minor"/>
      </rPr>
      <t xml:space="preserve">23kg
</t>
    </r>
    <r>
      <rPr>
        <sz val="10"/>
        <color rgb="FFFF0000"/>
        <rFont val="Arial"/>
        <family val="3"/>
        <charset val="128"/>
        <scheme val="minor"/>
      </rPr>
      <t>・許容周囲温度：</t>
    </r>
    <r>
      <rPr>
        <sz val="10"/>
        <color rgb="FFFF0000"/>
        <rFont val="Arial"/>
        <family val="2"/>
        <scheme val="minor"/>
      </rPr>
      <t>-20</t>
    </r>
    <r>
      <rPr>
        <sz val="10"/>
        <color rgb="FFFF0000"/>
        <rFont val="Arial"/>
        <family val="3"/>
        <charset val="128"/>
        <scheme val="minor"/>
      </rPr>
      <t>℃～</t>
    </r>
    <r>
      <rPr>
        <sz val="10"/>
        <color rgb="FFFF0000"/>
        <rFont val="Arial"/>
        <family val="2"/>
        <scheme val="minor"/>
      </rPr>
      <t>57</t>
    </r>
    <r>
      <rPr>
        <sz val="10"/>
        <color rgb="FFFF0000"/>
        <rFont val="Arial"/>
        <family val="3"/>
        <charset val="128"/>
        <scheme val="minor"/>
      </rPr>
      <t>℃
・防水等級：</t>
    </r>
    <r>
      <rPr>
        <sz val="10"/>
        <color rgb="FFFF0000"/>
        <rFont val="Arial"/>
        <family val="2"/>
        <scheme val="minor"/>
      </rPr>
      <t>IP66/76</t>
    </r>
    <r>
      <rPr>
        <sz val="10"/>
        <color rgb="FFFF0000"/>
        <rFont val="Arial"/>
        <family val="3"/>
        <charset val="128"/>
        <scheme val="minor"/>
      </rPr>
      <t>相当
＜説明</t>
    </r>
    <r>
      <rPr>
        <sz val="10"/>
        <color rgb="FFFF0000"/>
        <rFont val="Arial"/>
        <family val="2"/>
        <scheme val="minor"/>
      </rPr>
      <t>URL</t>
    </r>
    <r>
      <rPr>
        <sz val="10"/>
        <color rgb="FFFF0000"/>
        <rFont val="Arial"/>
        <family val="3"/>
        <charset val="128"/>
        <scheme val="minor"/>
      </rPr>
      <t xml:space="preserve">＞
</t>
    </r>
    <r>
      <rPr>
        <sz val="10"/>
        <color rgb="FFFF0000"/>
        <rFont val="Arial"/>
        <family val="2"/>
        <scheme val="minor"/>
      </rPr>
      <t>https://product.rikenkeiki.co.jp/lp/jp/ohc-800/</t>
    </r>
    <phoneticPr fontId="40"/>
  </si>
  <si>
    <t>リアルタイムデータを閲覧可能;測定・分析機器本体の表示装置上で閲覧可能;上位システム（DACなど）のストレージより過去データを閲覧可能。</t>
    <phoneticPr fontId="40"/>
  </si>
  <si>
    <t>両方取得していない</t>
    <phoneticPr fontId="40"/>
  </si>
  <si>
    <t>約200件</t>
  </si>
  <si>
    <t>■都市ガス事業者　LNG基地　LNGサテライト
（用途：熱量調整設備・熱量監視設備向け熱量計）
■LNG火力発電所
（用途：タービン制御用熱量計）
■LPGプラント
（用途：熱量調整設備用熱量計）</t>
    <phoneticPr fontId="40"/>
  </si>
  <si>
    <t>個別お見積もり
（参考）　※標準構成の場合
・機器の購入額（１台）：～450万円
・年間運転費（１台）：～46万円</t>
    <phoneticPr fontId="40"/>
  </si>
  <si>
    <t>・本機器は、防爆機器ですので、適切な施工を行い、ご利用ください。
・原理的に感度劣化などが発生しにくいため、感度校正は不要となりますが、機器の健全性の確認のため、保守点検は実施してください。</t>
    <phoneticPr fontId="40"/>
  </si>
  <si>
    <t>同技術は、オランダの計量機関であるNMiによる性能評価試験を受け、OIML R 140（ガス燃料の熱量測定システム）規格にて、Class A（最大誤差±0.5%）評価を得て、第三者認証を受けました。
OIML R 140において、さまざまな環境（温度変化、湿度変化、振動、EMC等）の中で測定を行い、正確な測定ができる性能があることが示されました。</t>
    <phoneticPr fontId="40"/>
  </si>
  <si>
    <t>営業推進部 市場戦略課 武藤弘樹</t>
    <phoneticPr fontId="40"/>
  </si>
  <si>
    <t>エイギョウスイシンブ シジョウセンリャクカ ムトウヒロキ</t>
    <phoneticPr fontId="40"/>
  </si>
  <si>
    <r>
      <t>03-3966-1118</t>
    </r>
    <r>
      <rPr>
        <sz val="10"/>
        <color rgb="FFFF0000"/>
        <rFont val="Arial"/>
        <family val="3"/>
        <charset val="128"/>
        <scheme val="minor"/>
      </rPr>
      <t>（代表）平日</t>
    </r>
    <r>
      <rPr>
        <sz val="10"/>
        <color rgb="FFFF0000"/>
        <rFont val="Arial"/>
        <family val="2"/>
        <scheme val="minor"/>
      </rPr>
      <t>10:00-16:00
h-mutou@rikenkeiki.co.jp</t>
    </r>
    <rPh sb="16" eb="18">
      <t>ヘイジツ</t>
    </rPh>
    <phoneticPr fontId="40"/>
  </si>
  <si>
    <t>【現時点では該当する製品・サービスはありません。】</t>
    <phoneticPr fontId="3"/>
  </si>
  <si>
    <t>【現時点では該当する製品・サービスはありません。】必須機能はないものの、測定・分析の各プロセスで活用可能性のある製品・サービスの一覧を掲載します。</t>
    <phoneticPr fontId="3"/>
  </si>
  <si>
    <r>
      <rPr>
        <sz val="10"/>
        <color theme="1"/>
        <rFont val="ＭＳ ゴシック"/>
        <family val="3"/>
        <charset val="128"/>
      </rPr>
      <t>調査対象の情報を取得する機能及び分析・判断機能を有している製品・サービスの一覧を以下に掲載しています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(/technology-map/10004_policies_technology-catalog_wide-area-inspection_table_01_20240628.xlsx))</t>
    </r>
    <r>
      <rPr>
        <sz val="10"/>
        <color rgb="FFFF0000"/>
        <rFont val="ＭＳ ゴシック"/>
        <family val="3"/>
        <charset val="128"/>
      </rPr>
      <t>。</t>
    </r>
    <rPh sb="56" eb="58">
      <t xml:space="preserve">ケイシキノ </t>
    </rPh>
    <phoneticPr fontId="3"/>
  </si>
  <si>
    <r>
      <rPr>
        <sz val="10"/>
        <color theme="1"/>
        <rFont val="ＭＳ ゴシック"/>
        <family val="3"/>
        <charset val="128"/>
      </rPr>
      <t>映像や音声によるリアルタイムなコミュニケーションを実現可能とする機能を有している製品・サービスの一覧を以下に掲載しています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(/technology-map/10003_policies_technology-catalog_field-audit_table_01_20240628.xlsx))</t>
    </r>
    <r>
      <rPr>
        <sz val="10"/>
        <color rgb="FFFF0000"/>
        <rFont val="ＭＳ ゴシック"/>
        <family val="3"/>
        <charset val="128"/>
      </rPr>
      <t>。</t>
    </r>
    <rPh sb="67" eb="69">
      <t xml:space="preserve">ケイシキノ </t>
    </rPh>
    <phoneticPr fontId="3"/>
  </si>
  <si>
    <r>
      <rPr>
        <sz val="10"/>
        <color theme="1"/>
        <rFont val="ＭＳ ゴシック"/>
        <family val="3"/>
        <charset val="128"/>
      </rPr>
      <t>必須機能はないものの、事業場の管理・業務状況等の確認（実地調査）の各プロセスで活用可能性のある製品・サービスの一覧を以下に掲載しています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(/technology-map/10003_policies_technology-catalog_field-audit_table_02_20240628.xlsx))</t>
    </r>
    <r>
      <rPr>
        <sz val="10"/>
        <color rgb="FFFF0000"/>
        <rFont val="ＭＳ ゴシック"/>
        <family val="3"/>
        <charset val="128"/>
      </rPr>
      <t>。</t>
    </r>
    <rPh sb="54" eb="56">
      <t xml:space="preserve">ケイシキノ </t>
    </rPh>
    <rPh sb="74" eb="76">
      <t xml:space="preserve">ケイシキノ </t>
    </rPh>
    <phoneticPr fontId="3"/>
  </si>
  <si>
    <t>情報の真正性の証明・責任追跡性（電子署名、電子透かし、ＮＦＴ、分散型台帳）</t>
    <phoneticPr fontId="3"/>
  </si>
  <si>
    <t>画像認識（物体認識・物体検出・セグメンテーション・顔認識）</t>
    <rPh sb="25" eb="28">
      <t>カオニンシキ</t>
    </rPh>
    <phoneticPr fontId="3"/>
  </si>
  <si>
    <r>
      <rPr>
        <sz val="10"/>
        <rFont val="ＭＳ ゴシック"/>
        <family val="3"/>
        <charset val="128"/>
      </rPr>
      <t>インターネット上での個々人の活動、インターネットを通じた遠隔による機器等の操作を記録する技術。</t>
    </r>
    <r>
      <rPr>
        <sz val="10"/>
        <rFont val="Arial"/>
        <family val="3"/>
      </rPr>
      <t xml:space="preserve">
</t>
    </r>
    <r>
      <rPr>
        <sz val="10"/>
        <rFont val="Arial"/>
        <family val="3"/>
        <charset val="128"/>
      </rPr>
      <t>記録内容はブラウザによるインターネット情報閲覧や、システムの操作等が該当する。</t>
    </r>
    <phoneticPr fontId="3"/>
  </si>
  <si>
    <r>
      <rPr>
        <sz val="10"/>
        <rFont val="ＭＳ ゴシック"/>
        <family val="3"/>
        <charset val="128"/>
      </rPr>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t>
    </r>
    <r>
      <rPr>
        <sz val="10"/>
        <rFont val="Arial"/>
        <family val="2"/>
        <scheme val="minor"/>
      </rPr>
      <t>NFT</t>
    </r>
    <r>
      <rPr>
        <sz val="10"/>
        <rFont val="ＭＳ ゴシック"/>
        <family val="3"/>
        <charset val="128"/>
      </rPr>
      <t>（ノンファンジブルトークン）」、複数のノード間でデータを共有・同期することで中央集権的な管理者が不要になり、データの透明性、改ざんの困難さ、冗長性が確保できる技術である「分散型台帳」等が該当する。</t>
    </r>
    <phoneticPr fontId="3"/>
  </si>
  <si>
    <r>
      <rPr>
        <sz val="10"/>
        <rFont val="ＭＳ ゴシック"/>
        <family val="2"/>
        <charset val="128"/>
      </rPr>
      <t>手書きの文字や活字等の画像データからテキスト抽出を行い、情報の管理や検索を容易にするために使用される技術。</t>
    </r>
    <r>
      <rPr>
        <sz val="10"/>
        <rFont val="Arial"/>
        <family val="2"/>
        <scheme val="minor"/>
      </rPr>
      <t>OCR</t>
    </r>
    <r>
      <rPr>
        <sz val="10"/>
        <rFont val="ＭＳ ゴシック"/>
        <family val="2"/>
        <charset val="128"/>
      </rPr>
      <t>（</t>
    </r>
    <r>
      <rPr>
        <sz val="10"/>
        <rFont val="Arial"/>
        <family val="2"/>
        <scheme val="minor"/>
      </rPr>
      <t>Optical Character Recognition</t>
    </r>
    <r>
      <rPr>
        <sz val="10"/>
        <rFont val="ＭＳ ゴシック"/>
        <family val="2"/>
        <charset val="128"/>
      </rPr>
      <t>：光学文字認識）と呼ばれる、カメラやスキャナ等で取得した画像データから文字を読み取ってデジタルデータに変換する技術が該当する。また、</t>
    </r>
    <r>
      <rPr>
        <sz val="10"/>
        <rFont val="Arial"/>
        <family val="2"/>
        <scheme val="minor"/>
      </rPr>
      <t>QR</t>
    </r>
    <r>
      <rPr>
        <sz val="10"/>
        <rFont val="ＭＳ ゴシック"/>
        <family val="2"/>
        <charset val="128"/>
      </rPr>
      <t>コードと呼ばれる、高い情報格納能力と簡単な読み取り性能を有し、文章・画像・</t>
    </r>
    <r>
      <rPr>
        <sz val="10"/>
        <rFont val="Arial"/>
        <family val="2"/>
        <scheme val="minor"/>
      </rPr>
      <t>URL</t>
    </r>
    <r>
      <rPr>
        <sz val="10"/>
        <rFont val="ＭＳ ゴシック"/>
        <family val="2"/>
        <charset val="128"/>
      </rPr>
      <t>等の様々な種類のデータに迅速にアクセスすることを可能とする二次元バーコード技術も、画像データから文字を読み取る技術として広義の文字認識に該当する。</t>
    </r>
    <phoneticPr fontId="3"/>
  </si>
  <si>
    <r>
      <rPr>
        <sz val="10"/>
        <color theme="1"/>
        <rFont val="ＭＳ ゴシック"/>
        <family val="3"/>
        <charset val="128"/>
      </rPr>
      <t>大規模言語モデル（</t>
    </r>
    <r>
      <rPr>
        <sz val="10"/>
        <color theme="1"/>
        <rFont val="Arial"/>
        <family val="3"/>
      </rPr>
      <t>LLM</t>
    </r>
    <r>
      <rPr>
        <sz val="10"/>
        <color theme="1"/>
        <rFont val="ＭＳ Ｐゴシック"/>
        <family val="3"/>
        <charset val="128"/>
      </rPr>
      <t>）</t>
    </r>
    <rPh sb="0" eb="5">
      <t>ダイキボゲンゴ</t>
    </rPh>
    <phoneticPr fontId="3"/>
  </si>
  <si>
    <r>
      <t>大規模言語モデル（</t>
    </r>
    <r>
      <rPr>
        <sz val="10"/>
        <color theme="1"/>
        <rFont val="Arial"/>
        <family val="2"/>
        <scheme val="minor"/>
      </rPr>
      <t>LLM</t>
    </r>
    <r>
      <rPr>
        <sz val="10"/>
        <color theme="1"/>
        <rFont val="Arial"/>
        <family val="3"/>
        <charset val="128"/>
        <scheme val="minor"/>
      </rPr>
      <t>）</t>
    </r>
  </si>
  <si>
    <r>
      <t>ISO/IEC 27001</t>
    </r>
    <r>
      <rPr>
        <sz val="10"/>
        <color theme="1"/>
        <rFont val="ＭＳ ゴシック"/>
        <family val="3"/>
        <charset val="128"/>
      </rPr>
      <t>認証</t>
    </r>
    <phoneticPr fontId="3"/>
  </si>
  <si>
    <r>
      <t>ISO/IEC 27001</t>
    </r>
    <r>
      <rPr>
        <sz val="10"/>
        <color rgb="FFFF0000"/>
        <rFont val="ＭＳ ゴシック"/>
        <family val="3"/>
        <charset val="128"/>
      </rPr>
      <t>認証</t>
    </r>
    <phoneticPr fontId="40"/>
  </si>
  <si>
    <r>
      <t>ISO/IEC 27001</t>
    </r>
    <r>
      <rPr>
        <sz val="10"/>
        <color rgb="FFFF0000"/>
        <rFont val="ＭＳ ゴシック"/>
        <family val="3"/>
        <charset val="128"/>
      </rPr>
      <t xml:space="preserve">認証
</t>
    </r>
    <r>
      <rPr>
        <sz val="10"/>
        <color rgb="FFFF0000"/>
        <rFont val="Arial"/>
        <family val="2"/>
        <scheme val="minor"/>
      </rPr>
      <t>ISO/IEC 27017</t>
    </r>
    <r>
      <rPr>
        <sz val="10"/>
        <color rgb="FFFF0000"/>
        <rFont val="ＭＳ ゴシック"/>
        <family val="3"/>
        <charset val="128"/>
      </rPr>
      <t>認証</t>
    </r>
    <rPh sb="29" eb="31">
      <t>ニンショウ</t>
    </rPh>
    <phoneticPr fontId="40"/>
  </si>
  <si>
    <r>
      <rPr>
        <sz val="10"/>
        <color rgb="FFFF0000"/>
        <rFont val="Arial"/>
        <family val="2"/>
        <scheme val="minor"/>
      </rPr>
      <t>* 2024</t>
    </r>
    <r>
      <rPr>
        <sz val="10"/>
        <color rgb="FFFF0000"/>
        <rFont val="ＭＳ ゴシック"/>
        <family val="3"/>
        <charset val="128"/>
      </rPr>
      <t>年</t>
    </r>
    <r>
      <rPr>
        <sz val="10"/>
        <color rgb="FFFF0000"/>
        <rFont val="Arial"/>
        <family val="2"/>
        <scheme val="major"/>
      </rPr>
      <t>6</t>
    </r>
    <r>
      <rPr>
        <sz val="10"/>
        <color rgb="FFFF0000"/>
        <rFont val="ＭＳ ゴシック"/>
        <family val="3"/>
        <charset val="128"/>
      </rPr>
      <t>月</t>
    </r>
    <r>
      <rPr>
        <sz val="10"/>
        <color rgb="FFFF0000"/>
        <rFont val="Arial"/>
        <family val="2"/>
        <scheme val="minor"/>
      </rPr>
      <t>28</t>
    </r>
    <r>
      <rPr>
        <sz val="10"/>
        <color rgb="FFFF0000"/>
        <rFont val="ＭＳ ゴシック"/>
        <family val="3"/>
        <charset val="128"/>
      </rPr>
      <t>日
    * [技術カタログの整備における「測定・分析のデジタル化を実現する製品・サービス一覧」](/technology-map/offer/?id=10007)を更新しました
    * [技術カタログの整備における「目視等による施工・経年劣化・安全措置対策状況等確認のデジタル化を実現する製品・サービス一覧」](/technology-map/offer/?id=10006)を更新しました
    * [技術カタログの整備における「侵入痕跡・状況異変を検知する見張りのデジタル化を実現する製品・サービス一覧」](/technology-map/offer/?id=10005)を更新しました
    * [技術カタログの整備における「広域な利用状況把握・被害等の把握のデジタル化を実現する製品・サービス一覧」](/technology-map/offer/?id=10004)を更新しました
    * [技術カタログの整備における「事業場の管理・業務状況等の確認（実地調査）のデジタル化を実現する製品・サービス一覧」](/technology-map/offer/?id=10003)を更新しました
    * [技術カタログの整備における「往訪閲覧・縦覧のデジタル化を実現する製品・サービス一覧」](/technology-map/offer/?id=10002)を更新しました
    * [技術カタログの整備における「講習・試験のデジタル化を実現する製品・サービス一覧」](/technology-map/offer/?id=10001)を更新しました</t>
    </r>
    <rPh sb="95" eb="97">
      <t>コウシン</t>
    </rPh>
    <rPh sb="204" eb="206">
      <t>コウシン</t>
    </rPh>
    <rPh sb="305" eb="307">
      <t>コウシン</t>
    </rPh>
    <rPh sb="405" eb="407">
      <t>コウシン</t>
    </rPh>
    <rPh sb="510" eb="512">
      <t>コウシン</t>
    </rPh>
    <rPh sb="601" eb="603">
      <t>コウシン</t>
    </rPh>
    <rPh sb="690" eb="692">
      <t>コウシン</t>
    </rPh>
    <phoneticPr fontId="3"/>
  </si>
  <si>
    <t>https://www.nttdata.com/jp/ja/</t>
    <phoneticPr fontId="40"/>
  </si>
  <si>
    <t>https://www.nttdata.com/jp/ja/lineup/d-resilio-collaboration-platform/</t>
    <phoneticPr fontId="40"/>
  </si>
  <si>
    <r>
      <t xml:space="preserve">050-5545-1866 </t>
    </r>
    <r>
      <rPr>
        <sz val="10"/>
        <color rgb="FFFF0000"/>
        <rFont val="ＭＳ ゴシック"/>
        <family val="3"/>
        <charset val="128"/>
      </rPr>
      <t>平</t>
    </r>
    <r>
      <rPr>
        <sz val="10"/>
        <color rgb="FFFF0000"/>
        <rFont val="Microsoft JhengHei"/>
        <family val="2"/>
        <charset val="136"/>
      </rPr>
      <t>⽇</t>
    </r>
    <r>
      <rPr>
        <sz val="10"/>
        <color rgb="FFFF0000"/>
        <rFont val="Arial"/>
        <family val="2"/>
        <scheme val="minor"/>
      </rPr>
      <t>9:30-17:00
bousysdrone@kits.nttdata.co.jp
Masaki.Ishikawa@nttdata.com</t>
    </r>
    <phoneticPr fontId="40"/>
  </si>
  <si>
    <r>
      <t xml:space="preserve">050-5545-1866 </t>
    </r>
    <r>
      <rPr>
        <sz val="10"/>
        <color rgb="FFFF0000"/>
        <rFont val="ＭＳ ゴシック"/>
        <family val="3"/>
        <charset val="128"/>
      </rPr>
      <t>平日</t>
    </r>
    <r>
      <rPr>
        <sz val="10"/>
        <color rgb="FFFF0000"/>
        <rFont val="Arial"/>
        <family val="2"/>
        <scheme val="minor"/>
      </rPr>
      <t>9:30-17:00
Satoru.Abe@nttdata.com</t>
    </r>
    <phoneticPr fontId="40"/>
  </si>
  <si>
    <t>https://www.konicaminolta.jp/seizoushien/addsafe/index.html</t>
    <phoneticPr fontId="3"/>
  </si>
  <si>
    <t>ADDSAFE Powered by FORXAI</t>
    <phoneticPr fontId="3"/>
  </si>
  <si>
    <t>MOBOTIX ag</t>
    <phoneticPr fontId="3"/>
  </si>
  <si>
    <t>モボティクス</t>
    <phoneticPr fontId="3"/>
  </si>
  <si>
    <t>0000000000000</t>
    <phoneticPr fontId="3"/>
  </si>
  <si>
    <r>
      <t>2023</t>
    </r>
    <r>
      <rPr>
        <sz val="10"/>
        <color rgb="FFFF0000"/>
        <rFont val="ＭＳ ゴシック"/>
        <family val="3"/>
        <charset val="128"/>
      </rPr>
      <t>年度デジタル庁技術実証類型</t>
    </r>
    <r>
      <rPr>
        <sz val="10"/>
        <color rgb="FFFF0000"/>
        <rFont val="Arial"/>
        <family val="2"/>
        <scheme val="minor"/>
      </rPr>
      <t>1</t>
    </r>
    <r>
      <rPr>
        <sz val="10"/>
        <color rgb="FFFF0000"/>
        <rFont val="ＭＳ ゴシック"/>
        <family val="3"/>
        <charset val="128"/>
      </rPr>
      <t>において、特定のエリア（火薬類取扱所）を対象とし、ドローン及び</t>
    </r>
    <r>
      <rPr>
        <sz val="10"/>
        <color rgb="FFFF0000"/>
        <rFont val="Arial"/>
        <family val="2"/>
        <scheme val="minor"/>
      </rPr>
      <t>UGV</t>
    </r>
    <r>
      <rPr>
        <sz val="10"/>
        <color rgb="FFFF0000"/>
        <rFont val="ＭＳ ゴシック"/>
        <family val="3"/>
        <charset val="128"/>
      </rPr>
      <t>による撮影を行い、カメラ画角内に現れた検知対象を</t>
    </r>
    <r>
      <rPr>
        <sz val="10"/>
        <color rgb="FFFF0000"/>
        <rFont val="Arial"/>
        <family val="2"/>
        <scheme val="minor"/>
      </rPr>
      <t>AI</t>
    </r>
    <r>
      <rPr>
        <sz val="10"/>
        <color rgb="FFFF0000"/>
        <rFont val="ＭＳ ゴシック"/>
        <family val="3"/>
        <charset val="128"/>
      </rPr>
      <t>による画像認識により判断し、異常を検知した場合は監視員にメールで発報する実証を行った。
ドローンでは可視光カメラとサーマルカメラによる同時撮影が可能であったため、炎と人の夜間観測も実施した。
実証結果の検知率には</t>
    </r>
    <r>
      <rPr>
        <sz val="10"/>
        <color rgb="FFFF0000"/>
        <rFont val="Arial"/>
        <family val="2"/>
        <scheme val="minor"/>
      </rPr>
      <t>F</t>
    </r>
    <r>
      <rPr>
        <sz val="10"/>
        <color rgb="FFFF0000"/>
        <rFont val="ＭＳ ゴシック"/>
        <family val="3"/>
        <charset val="128"/>
      </rPr>
      <t>値を採用し、
・煙</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:94%(</t>
    </r>
    <r>
      <rPr>
        <sz val="10"/>
        <color rgb="FFFF0000"/>
        <rFont val="ＭＳ ゴシック"/>
        <family val="3"/>
        <charset val="128"/>
      </rPr>
      <t>日中</t>
    </r>
    <r>
      <rPr>
        <sz val="10"/>
        <color rgb="FFFF0000"/>
        <rFont val="Arial"/>
        <family val="2"/>
        <scheme val="minor"/>
      </rPr>
      <t>), UGV:92%(</t>
    </r>
    <r>
      <rPr>
        <sz val="10"/>
        <color rgb="FFFF0000"/>
        <rFont val="ＭＳ ゴシック"/>
        <family val="3"/>
        <charset val="128"/>
      </rPr>
      <t>日中</t>
    </r>
    <r>
      <rPr>
        <sz val="10"/>
        <color rgb="FFFF0000"/>
        <rFont val="Arial"/>
        <family val="2"/>
        <scheme val="minor"/>
      </rPr>
      <t xml:space="preserve">) ]
</t>
    </r>
    <r>
      <rPr>
        <sz val="10"/>
        <color rgb="FFFF0000"/>
        <rFont val="ＭＳ ゴシック"/>
        <family val="3"/>
        <charset val="128"/>
      </rPr>
      <t>・炎</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:98%(</t>
    </r>
    <r>
      <rPr>
        <sz val="10"/>
        <color rgb="FFFF0000"/>
        <rFont val="ＭＳ ゴシック"/>
        <family val="3"/>
        <charset val="128"/>
      </rPr>
      <t>日中</t>
    </r>
    <r>
      <rPr>
        <sz val="10"/>
        <color rgb="FFFF0000"/>
        <rFont val="Arial"/>
        <family val="2"/>
        <scheme val="minor"/>
      </rPr>
      <t>) 100%(</t>
    </r>
    <r>
      <rPr>
        <sz val="10"/>
        <color rgb="FFFF0000"/>
        <rFont val="ＭＳ ゴシック"/>
        <family val="3"/>
        <charset val="128"/>
      </rPr>
      <t>夜間</t>
    </r>
    <r>
      <rPr>
        <sz val="10"/>
        <color rgb="FFFF0000"/>
        <rFont val="Arial"/>
        <family val="2"/>
        <scheme val="minor"/>
      </rPr>
      <t>), UGV:72%(</t>
    </r>
    <r>
      <rPr>
        <sz val="10"/>
        <color rgb="FFFF0000"/>
        <rFont val="ＭＳ ゴシック"/>
        <family val="3"/>
        <charset val="128"/>
      </rPr>
      <t>日中のみ</t>
    </r>
    <r>
      <rPr>
        <sz val="10"/>
        <color rgb="FFFF0000"/>
        <rFont val="Arial"/>
        <family val="2"/>
        <scheme val="minor"/>
      </rPr>
      <t xml:space="preserve">) ]
 </t>
    </r>
    <r>
      <rPr>
        <sz val="10"/>
        <color rgb="FFFF0000"/>
        <rFont val="ＭＳ ゴシック"/>
        <family val="3"/>
        <charset val="128"/>
      </rPr>
      <t>・人</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:99%(</t>
    </r>
    <r>
      <rPr>
        <sz val="10"/>
        <color rgb="FFFF0000"/>
        <rFont val="ＭＳ ゴシック"/>
        <family val="3"/>
        <charset val="128"/>
      </rPr>
      <t>日中</t>
    </r>
    <r>
      <rPr>
        <sz val="10"/>
        <color rgb="FFFF0000"/>
        <rFont val="Arial"/>
        <family val="2"/>
        <scheme val="minor"/>
      </rPr>
      <t>) 98%(</t>
    </r>
    <r>
      <rPr>
        <sz val="10"/>
        <color rgb="FFFF0000"/>
        <rFont val="ＭＳ ゴシック"/>
        <family val="3"/>
        <charset val="128"/>
      </rPr>
      <t>夜間</t>
    </r>
    <r>
      <rPr>
        <sz val="10"/>
        <color rgb="FFFF0000"/>
        <rFont val="Arial"/>
        <family val="2"/>
        <scheme val="minor"/>
      </rPr>
      <t>), UGV:96%(</t>
    </r>
    <r>
      <rPr>
        <sz val="10"/>
        <color rgb="FFFF0000"/>
        <rFont val="ＭＳ ゴシック"/>
        <family val="3"/>
        <charset val="128"/>
      </rPr>
      <t>日中のみ</t>
    </r>
    <r>
      <rPr>
        <sz val="10"/>
        <color rgb="FFFF0000"/>
        <rFont val="Arial"/>
        <family val="2"/>
        <scheme val="minor"/>
      </rPr>
      <t xml:space="preserve">) ]
 </t>
    </r>
    <r>
      <rPr>
        <sz val="10"/>
        <color rgb="FFFF0000"/>
        <rFont val="ＭＳ ゴシック"/>
        <family val="3"/>
        <charset val="128"/>
      </rPr>
      <t>・破損</t>
    </r>
    <r>
      <rPr>
        <sz val="10"/>
        <color rgb="FFFF0000"/>
        <rFont val="Arial"/>
        <family val="2"/>
        <scheme val="minor"/>
      </rPr>
      <t xml:space="preserve"> [</t>
    </r>
    <r>
      <rPr>
        <sz val="10"/>
        <color rgb="FFFF0000"/>
        <rFont val="ＭＳ ゴシック"/>
        <family val="3"/>
        <charset val="128"/>
      </rPr>
      <t>ドローン</t>
    </r>
    <r>
      <rPr>
        <sz val="10"/>
        <color rgb="FFFF0000"/>
        <rFont val="Arial"/>
        <family val="2"/>
        <scheme val="minor"/>
      </rPr>
      <t>:99%(</t>
    </r>
    <r>
      <rPr>
        <sz val="10"/>
        <color rgb="FFFF0000"/>
        <rFont val="ＭＳ ゴシック"/>
        <family val="3"/>
        <charset val="128"/>
      </rPr>
      <t>日中</t>
    </r>
    <r>
      <rPr>
        <sz val="10"/>
        <color rgb="FFFF0000"/>
        <rFont val="Arial"/>
        <family val="2"/>
        <scheme val="minor"/>
      </rPr>
      <t>), UGV:100%(</t>
    </r>
    <r>
      <rPr>
        <sz val="10"/>
        <color rgb="FFFF0000"/>
        <rFont val="ＭＳ ゴシック"/>
        <family val="3"/>
        <charset val="128"/>
      </rPr>
      <t>日中</t>
    </r>
    <r>
      <rPr>
        <sz val="10"/>
        <color rgb="FFFF0000"/>
        <rFont val="Arial"/>
        <family val="2"/>
        <scheme val="minor"/>
      </rPr>
      <t xml:space="preserve">) ]
 </t>
    </r>
    <r>
      <rPr>
        <sz val="10"/>
        <color rgb="FFFF0000"/>
        <rFont val="ＭＳ ゴシック"/>
        <family val="3"/>
        <charset val="128"/>
      </rPr>
      <t>となった。
未検知、誤検知の要因は実証結果評価にて分析、回避策を検討済である。</t>
    </r>
    <phoneticPr fontId="40"/>
  </si>
  <si>
    <r>
      <t>NTT</t>
    </r>
    <r>
      <rPr>
        <sz val="10"/>
        <color rgb="FF0070C0"/>
        <rFont val="游ゴシック"/>
        <family val="3"/>
        <charset val="128"/>
      </rPr>
      <t>データの</t>
    </r>
    <r>
      <rPr>
        <sz val="10"/>
        <color rgb="FF0070C0"/>
        <rFont val="Arial"/>
        <family val="3"/>
      </rPr>
      <t>D-Resilio</t>
    </r>
    <r>
      <rPr>
        <sz val="10"/>
        <color rgb="FF0070C0"/>
        <rFont val="游ゴシック"/>
        <family val="3"/>
        <charset val="128"/>
      </rPr>
      <t>連携基盤は、災害時に有効な各種情報コンテンツを取り揃えています。</t>
    </r>
    <r>
      <rPr>
        <sz val="10"/>
        <color rgb="FF0070C0"/>
        <rFont val="Arial"/>
        <family val="3"/>
      </rPr>
      <t xml:space="preserve">
</t>
    </r>
    <r>
      <rPr>
        <sz val="10"/>
        <color rgb="FF0070C0"/>
        <rFont val="游ゴシック"/>
        <family val="3"/>
        <charset val="128"/>
      </rPr>
      <t>お客様の利用シーンやご要望に応じ、様々な提供形態・連携形態をご用意しておりますのでお気軽にお問い合わせください。</t>
    </r>
    <phoneticPr fontId="40"/>
  </si>
  <si>
    <r>
      <rPr>
        <sz val="10"/>
        <color rgb="FF0070C0"/>
        <rFont val="ＭＳ ゴシック"/>
        <family val="3"/>
        <charset val="128"/>
      </rPr>
      <t>第一公共事業本部モビリティ&amp;レジリエンス事業部</t>
    </r>
    <r>
      <rPr>
        <sz val="10"/>
        <color rgb="FF0070C0"/>
        <rFont val="Arial"/>
        <family val="2"/>
        <scheme val="minor"/>
      </rPr>
      <t xml:space="preserve"> </t>
    </r>
    <r>
      <rPr>
        <sz val="10"/>
        <color rgb="FF0070C0"/>
        <rFont val="ＭＳ ゴシック"/>
        <family val="3"/>
        <charset val="128"/>
      </rPr>
      <t>企画営業統括部</t>
    </r>
    <r>
      <rPr>
        <sz val="10"/>
        <color rgb="FF0070C0"/>
        <rFont val="Arial"/>
        <family val="2"/>
        <scheme val="minor"/>
      </rPr>
      <t xml:space="preserve"> </t>
    </r>
    <r>
      <rPr>
        <sz val="10"/>
        <color rgb="FF0070C0"/>
        <rFont val="ＭＳ ゴシック"/>
        <family val="3"/>
        <charset val="128"/>
      </rPr>
      <t>危機管理ソリューション担当 石川</t>
    </r>
    <r>
      <rPr>
        <sz val="10"/>
        <color rgb="FF0070C0"/>
        <rFont val="Arial"/>
        <family val="2"/>
        <scheme val="minor"/>
      </rPr>
      <t xml:space="preserve"> </t>
    </r>
    <r>
      <rPr>
        <sz val="10"/>
        <color rgb="FF0070C0"/>
        <rFont val="ＭＳ ゴシック"/>
        <family val="3"/>
        <charset val="128"/>
      </rPr>
      <t>公基</t>
    </r>
    <rPh sb="24" eb="26">
      <t>キカク</t>
    </rPh>
    <rPh sb="26" eb="28">
      <t>エイギョウ</t>
    </rPh>
    <phoneticPr fontId="40"/>
  </si>
  <si>
    <r>
      <rPr>
        <sz val="10"/>
        <color rgb="FF0070C0"/>
        <rFont val="ＭＳ ゴシック"/>
        <family val="3"/>
        <charset val="128"/>
      </rPr>
      <t>第一公共事業本部モビリティ</t>
    </r>
    <r>
      <rPr>
        <sz val="10"/>
        <color rgb="FF0070C0"/>
        <rFont val="Arial"/>
        <family val="3"/>
      </rPr>
      <t>&amp;</t>
    </r>
    <r>
      <rPr>
        <sz val="10"/>
        <color rgb="FF0070C0"/>
        <rFont val="Yu Gothic"/>
        <family val="3"/>
        <charset val="128"/>
      </rPr>
      <t>レジリエンス事業部</t>
    </r>
    <r>
      <rPr>
        <sz val="10"/>
        <color rgb="FF0070C0"/>
        <rFont val="Arial"/>
        <family val="3"/>
      </rPr>
      <t xml:space="preserve"> </t>
    </r>
    <r>
      <rPr>
        <sz val="10"/>
        <color rgb="FF0070C0"/>
        <rFont val="Yu Gothic"/>
        <family val="3"/>
        <charset val="128"/>
      </rPr>
      <t>企画営業統括部</t>
    </r>
    <r>
      <rPr>
        <sz val="10"/>
        <color rgb="FF0070C0"/>
        <rFont val="Arial"/>
        <family val="3"/>
      </rPr>
      <t xml:space="preserve"> </t>
    </r>
    <r>
      <rPr>
        <sz val="10"/>
        <color rgb="FF0070C0"/>
        <rFont val="Yu Gothic"/>
        <family val="3"/>
        <charset val="128"/>
      </rPr>
      <t xml:space="preserve">危機管理ソリューション担当 </t>
    </r>
    <r>
      <rPr>
        <sz val="10"/>
        <color rgb="FF0070C0"/>
        <rFont val="ＭＳ ゴシック"/>
        <family val="3"/>
        <charset val="128"/>
      </rPr>
      <t>阿部</t>
    </r>
    <r>
      <rPr>
        <sz val="10"/>
        <color rgb="FF0070C0"/>
        <rFont val="Arial"/>
        <family val="3"/>
      </rPr>
      <t xml:space="preserve"> </t>
    </r>
    <r>
      <rPr>
        <sz val="10"/>
        <color rgb="FF0070C0"/>
        <rFont val="Yu Gothic"/>
        <family val="3"/>
        <charset val="128"/>
      </rPr>
      <t>暁</t>
    </r>
    <phoneticPr fontId="40"/>
  </si>
  <si>
    <r>
      <rPr>
        <sz val="10"/>
        <color rgb="FF0070C0"/>
        <rFont val="ＭＳ ゴシック"/>
        <family val="3"/>
        <charset val="128"/>
      </rPr>
      <t>ダイイチコウキョウジギョウホンブ モビリティアンドレジリエンスジギョウブ</t>
    </r>
    <r>
      <rPr>
        <sz val="10"/>
        <color rgb="FF0070C0"/>
        <rFont val="Arial"/>
        <family val="2"/>
        <scheme val="minor"/>
      </rPr>
      <t xml:space="preserve"> </t>
    </r>
    <r>
      <rPr>
        <sz val="10"/>
        <color rgb="FF0070C0"/>
        <rFont val="ＭＳ ゴシック"/>
        <family val="3"/>
        <charset val="128"/>
      </rPr>
      <t>キカクエイギョウトウカツブ</t>
    </r>
    <r>
      <rPr>
        <sz val="10"/>
        <color rgb="FF0070C0"/>
        <rFont val="Arial"/>
        <family val="2"/>
        <scheme val="minor"/>
      </rPr>
      <t xml:space="preserve"> </t>
    </r>
    <r>
      <rPr>
        <sz val="10"/>
        <color rgb="FF0070C0"/>
        <rFont val="ＭＳ ゴシック"/>
        <family val="3"/>
        <charset val="128"/>
      </rPr>
      <t>キキカンリソリューションタントウ イシカワマサキ</t>
    </r>
    <phoneticPr fontId="40"/>
  </si>
  <si>
    <r>
      <rPr>
        <sz val="10"/>
        <color rgb="FF0070C0"/>
        <rFont val="ＭＳ ゴシック"/>
        <family val="3"/>
        <charset val="128"/>
      </rPr>
      <t>ダイイチコウキョウジギョウホンブ</t>
    </r>
    <r>
      <rPr>
        <sz val="10"/>
        <color rgb="FF0070C0"/>
        <rFont val="Arial"/>
        <family val="2"/>
        <scheme val="minor"/>
      </rPr>
      <t xml:space="preserve"> </t>
    </r>
    <r>
      <rPr>
        <sz val="10"/>
        <color rgb="FF0070C0"/>
        <rFont val="ＭＳ ゴシック"/>
        <family val="3"/>
        <charset val="128"/>
      </rPr>
      <t>モビリティアンドレジリエンスジギョウブ</t>
    </r>
    <r>
      <rPr>
        <sz val="10"/>
        <color rgb="FF0070C0"/>
        <rFont val="Arial"/>
        <family val="2"/>
        <scheme val="minor"/>
      </rPr>
      <t xml:space="preserve"> </t>
    </r>
    <r>
      <rPr>
        <sz val="10"/>
        <color rgb="FF0070C0"/>
        <rFont val="ＭＳ ゴシック"/>
        <family val="3"/>
        <charset val="128"/>
      </rPr>
      <t>キカクエイギョウトウカツブ</t>
    </r>
    <r>
      <rPr>
        <sz val="10"/>
        <color rgb="FF0070C0"/>
        <rFont val="Arial"/>
        <family val="2"/>
        <scheme val="minor"/>
      </rPr>
      <t xml:space="preserve"> </t>
    </r>
    <r>
      <rPr>
        <sz val="10"/>
        <color rgb="FF0070C0"/>
        <rFont val="ＭＳ ゴシック"/>
        <family val="3"/>
        <charset val="128"/>
      </rPr>
      <t>キキカンリソリューションタントウ</t>
    </r>
    <r>
      <rPr>
        <sz val="10"/>
        <color rgb="FF0070C0"/>
        <rFont val="Arial"/>
        <family val="2"/>
        <scheme val="minor"/>
      </rPr>
      <t xml:space="preserve"> </t>
    </r>
    <r>
      <rPr>
        <sz val="10"/>
        <color rgb="FF0070C0"/>
        <rFont val="ＭＳ ゴシック"/>
        <family val="3"/>
        <charset val="128"/>
      </rPr>
      <t>アベサトル</t>
    </r>
    <phoneticPr fontId="40"/>
  </si>
  <si>
    <r>
      <rPr>
        <sz val="10"/>
        <color rgb="FF0070C0"/>
        <rFont val="Arial"/>
        <family val="3"/>
        <charset val="128"/>
        <scheme val="minor"/>
      </rPr>
      <t>ISO/IEC 27001</t>
    </r>
    <r>
      <rPr>
        <sz val="10"/>
        <color rgb="FF0070C0"/>
        <rFont val="游ゴシック"/>
        <family val="3"/>
        <charset val="128"/>
      </rPr>
      <t xml:space="preserve">認証
</t>
    </r>
    <r>
      <rPr>
        <sz val="10"/>
        <color rgb="FF0070C0"/>
        <rFont val="Arial"/>
        <family val="3"/>
        <charset val="128"/>
        <scheme val="minor"/>
      </rPr>
      <t>ISO/IEC 27017</t>
    </r>
    <r>
      <rPr>
        <sz val="10"/>
        <color rgb="FF0070C0"/>
        <rFont val="游ゴシック"/>
        <family val="3"/>
        <charset val="128"/>
      </rPr>
      <t>認証</t>
    </r>
    <r>
      <rPr>
        <sz val="10"/>
        <color rgb="FF0070C0"/>
        <rFont val="Arial"/>
        <family val="3"/>
        <charset val="128"/>
        <scheme val="minor"/>
      </rPr>
      <t xml:space="preserve">
</t>
    </r>
    <r>
      <rPr>
        <sz val="10"/>
        <color theme="1"/>
        <rFont val="Arial"/>
        <family val="3"/>
        <charset val="128"/>
        <scheme val="minor"/>
      </rPr>
      <t>JIS Q 15001</t>
    </r>
    <r>
      <rPr>
        <sz val="10"/>
        <color theme="1"/>
        <rFont val="ＭＳ ゴシック"/>
        <family val="3"/>
        <charset val="128"/>
      </rPr>
      <t>認証</t>
    </r>
    <phoneticPr fontId="3"/>
  </si>
  <si>
    <r>
      <t>700</t>
    </r>
    <r>
      <rPr>
        <sz val="10"/>
        <color rgb="FF0070C0"/>
        <rFont val="ＭＳ ゴシック"/>
        <family val="3"/>
        <charset val="128"/>
      </rPr>
      <t>社以上</t>
    </r>
    <r>
      <rPr>
        <sz val="10"/>
        <color rgb="FF0070C0"/>
        <rFont val="Arial"/>
        <family val="2"/>
        <scheme val="minor"/>
      </rPr>
      <t>(24</t>
    </r>
    <r>
      <rPr>
        <sz val="10"/>
        <color rgb="FF0070C0"/>
        <rFont val="ＭＳ ゴシック"/>
        <family val="3"/>
        <charset val="128"/>
      </rPr>
      <t>年</t>
    </r>
    <r>
      <rPr>
        <sz val="10"/>
        <color rgb="FF0070C0"/>
        <rFont val="Arial"/>
        <family val="2"/>
        <scheme val="minor"/>
      </rPr>
      <t>6</t>
    </r>
    <r>
      <rPr>
        <sz val="10"/>
        <color rgb="FF0070C0"/>
        <rFont val="ＭＳ ゴシック"/>
        <family val="3"/>
        <charset val="128"/>
      </rPr>
      <t>月現在</t>
    </r>
    <r>
      <rPr>
        <sz val="10"/>
        <color rgb="FF0070C0"/>
        <rFont val="Arial"/>
        <family val="2"/>
        <scheme val="minor"/>
      </rPr>
      <t>)</t>
    </r>
    <phoneticPr fontId="3"/>
  </si>
  <si>
    <r>
      <t>3</t>
    </r>
    <r>
      <rPr>
        <sz val="10"/>
        <color rgb="FFFF0000"/>
        <rFont val="ＭＳ ゴシック"/>
        <family val="3"/>
        <charset val="128"/>
      </rPr>
      <t>眼カメラ配筋検査システムに関して使用方法が簡単となっており、どなたでも</t>
    </r>
    <r>
      <rPr>
        <sz val="10"/>
        <color rgb="FFFF0000"/>
        <rFont val="Arial"/>
        <family val="2"/>
        <scheme val="minor"/>
      </rPr>
      <t>1</t>
    </r>
    <r>
      <rPr>
        <sz val="10"/>
        <color rgb="FFFF0000"/>
        <rFont val="ＭＳ ゴシック"/>
        <family val="3"/>
        <charset val="128"/>
      </rPr>
      <t>～</t>
    </r>
    <r>
      <rPr>
        <sz val="10"/>
        <color rgb="FFFF0000"/>
        <rFont val="Arial"/>
        <family val="2"/>
        <scheme val="minor"/>
      </rPr>
      <t>2</t>
    </r>
    <r>
      <rPr>
        <sz val="10"/>
        <color rgb="FFFF0000"/>
        <rFont val="ＭＳ ゴシック"/>
        <family val="3"/>
        <charset val="128"/>
      </rPr>
      <t>回使用して頂ければ、使って頂ける商品となっております。
又、電波環境に関係なく使用出来、使用方法は簡単ですが計測</t>
    </r>
    <r>
      <rPr>
        <sz val="10"/>
        <color rgb="FF0070C0"/>
        <rFont val="ＭＳ ゴシック"/>
        <family val="3"/>
        <charset val="128"/>
      </rPr>
      <t>精度</t>
    </r>
    <r>
      <rPr>
        <sz val="10"/>
        <color rgb="FFFF0000"/>
        <rFont val="ＭＳ ゴシック"/>
        <family val="3"/>
        <charset val="128"/>
      </rPr>
      <t>は高い商品となります。</t>
    </r>
    <rPh sb="95" eb="97">
      <t>セイド</t>
    </rPh>
    <phoneticPr fontId="40"/>
  </si>
  <si>
    <r>
      <t>Safie GO 360</t>
    </r>
    <r>
      <rPr>
        <sz val="10"/>
        <color rgb="FF0070C0"/>
        <rFont val="ＭＳ ゴシック"/>
        <family val="3"/>
        <charset val="128"/>
      </rPr>
      <t>（</t>
    </r>
    <r>
      <rPr>
        <sz val="10"/>
        <color rgb="FF0070C0"/>
        <rFont val="Arial"/>
        <family val="2"/>
        <scheme val="minor"/>
      </rPr>
      <t>LTE</t>
    </r>
    <r>
      <rPr>
        <sz val="10"/>
        <color rgb="FF0070C0"/>
        <rFont val="ＭＳ ゴシック"/>
        <family val="3"/>
        <charset val="128"/>
      </rPr>
      <t>搭載・屋外向け広角</t>
    </r>
    <r>
      <rPr>
        <sz val="10"/>
        <color rgb="FF0070C0"/>
        <rFont val="Arial"/>
        <family val="2"/>
        <scheme val="minor"/>
      </rPr>
      <t>(360°)</t>
    </r>
    <r>
      <rPr>
        <sz val="10"/>
        <color rgb="FF0070C0"/>
        <rFont val="ＭＳ ゴシック"/>
        <family val="3"/>
        <charset val="128"/>
      </rPr>
      <t>カメラ（</t>
    </r>
    <r>
      <rPr>
        <sz val="10"/>
        <color rgb="FF0070C0"/>
        <rFont val="Arial"/>
        <family val="3"/>
      </rPr>
      <t>NETIS</t>
    </r>
    <r>
      <rPr>
        <sz val="10"/>
        <color rgb="FF0070C0"/>
        <rFont val="Yu Gothic"/>
        <family val="3"/>
        <charset val="128"/>
      </rPr>
      <t>登録）</t>
    </r>
    <r>
      <rPr>
        <sz val="10"/>
        <color rgb="FF0070C0"/>
        <rFont val="ＭＳ ゴシック"/>
        <family val="3"/>
        <charset val="128"/>
      </rPr>
      <t>）</t>
    </r>
    <phoneticPr fontId="3"/>
  </si>
  <si>
    <r>
      <rPr>
        <sz val="10"/>
        <color rgb="FF0070C0"/>
        <rFont val="ＭＳ ゴシック"/>
        <family val="3"/>
        <charset val="128"/>
      </rPr>
      <t>・代表取締役社長</t>
    </r>
    <r>
      <rPr>
        <sz val="10"/>
        <color rgb="FF0070C0"/>
        <rFont val="Arial"/>
        <family val="3"/>
        <charset val="128"/>
        <scheme val="minor"/>
      </rPr>
      <t xml:space="preserve"> </t>
    </r>
    <r>
      <rPr>
        <sz val="10"/>
        <color rgb="FF0070C0"/>
        <rFont val="Yu Gothic"/>
        <family val="3"/>
        <charset val="128"/>
      </rPr>
      <t>佐渡島隆平は、</t>
    </r>
    <r>
      <rPr>
        <sz val="10"/>
        <color rgb="FF0070C0"/>
        <rFont val="Arial"/>
        <family val="3"/>
        <charset val="128"/>
        <scheme val="minor"/>
      </rPr>
      <t>Forbes JAPAN</t>
    </r>
    <r>
      <rPr>
        <sz val="10"/>
        <color rgb="FF0070C0"/>
        <rFont val="Yu Gothic"/>
        <family val="3"/>
        <charset val="128"/>
      </rPr>
      <t>「日本の起業家ランキング</t>
    </r>
    <r>
      <rPr>
        <sz val="10"/>
        <color rgb="FF0070C0"/>
        <rFont val="Arial"/>
        <family val="3"/>
        <charset val="128"/>
        <scheme val="minor"/>
      </rPr>
      <t>2021</t>
    </r>
    <r>
      <rPr>
        <sz val="10"/>
        <color rgb="FF0070C0"/>
        <rFont val="Yu Gothic"/>
        <family val="3"/>
        <charset val="128"/>
      </rPr>
      <t>」において</t>
    </r>
    <r>
      <rPr>
        <sz val="10"/>
        <color rgb="FF0070C0"/>
        <rFont val="Arial"/>
        <family val="3"/>
        <charset val="128"/>
        <scheme val="minor"/>
      </rPr>
      <t>1</t>
    </r>
    <r>
      <rPr>
        <sz val="10"/>
        <color rgb="FF0070C0"/>
        <rFont val="Yu Gothic"/>
        <family val="3"/>
        <charset val="128"/>
      </rPr>
      <t>位を受賞。</t>
    </r>
    <r>
      <rPr>
        <sz val="10"/>
        <color rgb="FF0070C0"/>
        <rFont val="Arial"/>
        <family val="3"/>
        <charset val="128"/>
        <scheme val="minor"/>
      </rPr>
      <t xml:space="preserve">
</t>
    </r>
    <r>
      <rPr>
        <sz val="10"/>
        <color rgb="FF0070C0"/>
        <rFont val="Yu Gothic"/>
        <family val="3"/>
        <charset val="128"/>
      </rPr>
      <t>・「クラウド録画サービス」シェア</t>
    </r>
    <r>
      <rPr>
        <sz val="10"/>
        <color rgb="FF0070C0"/>
        <rFont val="Arial"/>
        <family val="3"/>
        <charset val="128"/>
        <scheme val="minor"/>
      </rPr>
      <t>56.4</t>
    </r>
    <r>
      <rPr>
        <sz val="10"/>
        <color rgb="FF0070C0"/>
        <rFont val="Yu Gothic"/>
        <family val="3"/>
        <charset val="128"/>
      </rPr>
      <t>％を獲得しシェア</t>
    </r>
    <r>
      <rPr>
        <sz val="10"/>
        <color rgb="FF0070C0"/>
        <rFont val="Arial"/>
        <family val="3"/>
        <charset val="128"/>
        <scheme val="minor"/>
      </rPr>
      <t>1</t>
    </r>
    <r>
      <rPr>
        <sz val="10"/>
        <color rgb="FF0070C0"/>
        <rFont val="Yu Gothic"/>
        <family val="3"/>
        <charset val="128"/>
      </rPr>
      <t>位</t>
    </r>
    <r>
      <rPr>
        <sz val="10"/>
        <color rgb="FF0070C0"/>
        <rFont val="Arial"/>
        <family val="3"/>
        <charset val="128"/>
        <scheme val="minor"/>
      </rPr>
      <t xml:space="preserve">
</t>
    </r>
    <r>
      <rPr>
        <sz val="10"/>
        <color rgb="FF0070C0"/>
        <rFont val="Yu Gothic"/>
        <family val="3"/>
        <charset val="128"/>
      </rPr>
      <t>・その他メディア掲載多数</t>
    </r>
    <r>
      <rPr>
        <sz val="10"/>
        <color rgb="FF0070C0"/>
        <rFont val="Arial"/>
        <family val="3"/>
        <charset val="128"/>
        <scheme val="minor"/>
      </rPr>
      <t xml:space="preserve">
</t>
    </r>
    <r>
      <rPr>
        <sz val="10"/>
        <color rgb="FF0070C0"/>
        <rFont val="Yu Gothic"/>
        <family val="3"/>
        <charset val="128"/>
      </rPr>
      <t>・</t>
    </r>
    <r>
      <rPr>
        <sz val="10"/>
        <color rgb="FF0070C0"/>
        <rFont val="Arial"/>
        <family val="3"/>
        <charset val="128"/>
        <scheme val="minor"/>
      </rPr>
      <t>NETIS</t>
    </r>
    <r>
      <rPr>
        <sz val="10"/>
        <color rgb="FF0070C0"/>
        <rFont val="Yu Gothic"/>
        <family val="3"/>
        <charset val="128"/>
      </rPr>
      <t>登録：</t>
    </r>
    <r>
      <rPr>
        <sz val="10"/>
        <color rgb="FF0070C0"/>
        <rFont val="Arial"/>
        <family val="3"/>
        <charset val="128"/>
        <scheme val="minor"/>
      </rPr>
      <t>KT-180113-A</t>
    </r>
    <phoneticPr fontId="3"/>
  </si>
  <si>
    <r>
      <t>Safie GO 360</t>
    </r>
    <r>
      <rPr>
        <sz val="10"/>
        <color rgb="FF0070C0"/>
        <rFont val="游ゴシック"/>
        <family val="2"/>
        <charset val="128"/>
      </rPr>
      <t>（</t>
    </r>
    <r>
      <rPr>
        <sz val="10"/>
        <color rgb="FF0070C0"/>
        <rFont val="Arial"/>
        <family val="2"/>
        <scheme val="minor"/>
      </rPr>
      <t>LTE</t>
    </r>
    <r>
      <rPr>
        <sz val="10"/>
        <color rgb="FF0070C0"/>
        <rFont val="游ゴシック"/>
        <family val="2"/>
        <charset val="128"/>
      </rPr>
      <t>搭載・屋外向け広角</t>
    </r>
    <r>
      <rPr>
        <sz val="10"/>
        <color rgb="FF0070C0"/>
        <rFont val="Arial"/>
        <family val="2"/>
        <scheme val="minor"/>
      </rPr>
      <t>(360°)</t>
    </r>
    <r>
      <rPr>
        <sz val="10"/>
        <color rgb="FF0070C0"/>
        <rFont val="游ゴシック"/>
        <family val="2"/>
        <charset val="128"/>
      </rPr>
      <t>カメラ（</t>
    </r>
    <r>
      <rPr>
        <sz val="10"/>
        <color rgb="FF0070C0"/>
        <rFont val="Arial"/>
        <family val="2"/>
        <scheme val="minor"/>
      </rPr>
      <t>NETIS</t>
    </r>
    <r>
      <rPr>
        <sz val="10"/>
        <color rgb="FF0070C0"/>
        <rFont val="游ゴシック"/>
        <family val="2"/>
        <charset val="128"/>
      </rPr>
      <t>登録））</t>
    </r>
    <phoneticPr fontId="40"/>
  </si>
  <si>
    <r>
      <rPr>
        <sz val="10"/>
        <color rgb="FF0070C0"/>
        <rFont val="ＭＳ ゴシック"/>
        <family val="3"/>
        <charset val="128"/>
      </rPr>
      <t>・確認対象：カメラで撮影できるもの全て。工事施工状況（施工進捗や現場養生）、橋梁・道路、機器稼働状況（光、音、メーター含む）河川水位など</t>
    </r>
    <r>
      <rPr>
        <sz val="10"/>
        <color rgb="FF0070C0"/>
        <rFont val="Arial"/>
        <family val="3"/>
      </rPr>
      <t xml:space="preserve"> 
</t>
    </r>
    <r>
      <rPr>
        <sz val="10"/>
        <color rgb="FF0070C0"/>
        <rFont val="游ゴシック"/>
        <family val="3"/>
        <charset val="128"/>
      </rPr>
      <t>・取得データ種類：</t>
    </r>
    <r>
      <rPr>
        <sz val="10"/>
        <color rgb="FF0070C0"/>
        <rFont val="Arial"/>
        <family val="3"/>
      </rPr>
      <t>100</t>
    </r>
    <r>
      <rPr>
        <sz val="10"/>
        <color rgb="FF0070C0"/>
        <rFont val="游ゴシック"/>
        <family val="3"/>
        <charset val="128"/>
      </rPr>
      <t>万画素の映像、</t>
    </r>
    <r>
      <rPr>
        <sz val="10"/>
        <color rgb="FF0070C0"/>
        <rFont val="Arial"/>
        <family val="3"/>
      </rPr>
      <t>200</t>
    </r>
    <r>
      <rPr>
        <sz val="10"/>
        <color rgb="FF0070C0"/>
        <rFont val="游ゴシック"/>
        <family val="3"/>
        <charset val="128"/>
      </rPr>
      <t>万画素の静止画</t>
    </r>
    <r>
      <rPr>
        <sz val="10"/>
        <color rgb="FF0070C0"/>
        <rFont val="Arial"/>
        <family val="3"/>
      </rPr>
      <t xml:space="preserve">
</t>
    </r>
    <r>
      <rPr>
        <sz val="10"/>
        <color rgb="FF0070C0"/>
        <rFont val="游ゴシック"/>
        <family val="3"/>
        <charset val="128"/>
      </rPr>
      <t>・機器設置移動：単管や仮設電柱への設置が可能。取り外しも簡易であり、移動も人力で可能。</t>
    </r>
    <r>
      <rPr>
        <sz val="10"/>
        <color rgb="FF0070C0"/>
        <rFont val="Arial"/>
        <family val="3"/>
      </rPr>
      <t xml:space="preserve">
Safie GO</t>
    </r>
    <r>
      <rPr>
        <sz val="10"/>
        <color rgb="FF0070C0"/>
        <rFont val="游ゴシック"/>
        <family val="3"/>
        <charset val="128"/>
      </rPr>
      <t>シリーズは、</t>
    </r>
    <r>
      <rPr>
        <sz val="10"/>
        <color rgb="FF0070C0"/>
        <rFont val="Arial"/>
        <family val="3"/>
      </rPr>
      <t>LTE</t>
    </r>
    <r>
      <rPr>
        <sz val="10"/>
        <color rgb="FF0070C0"/>
        <rFont val="游ゴシック"/>
        <family val="3"/>
        <charset val="128"/>
      </rPr>
      <t>搭載の屋外利用可能なクラウド型録画カメラです。モバイル（</t>
    </r>
    <r>
      <rPr>
        <sz val="10"/>
        <color rgb="FF0070C0"/>
        <rFont val="Arial"/>
        <family val="3"/>
      </rPr>
      <t>LTE</t>
    </r>
    <r>
      <rPr>
        <sz val="10"/>
        <color rgb="FF0070C0"/>
        <rFont val="游ゴシック"/>
        <family val="3"/>
        <charset val="128"/>
      </rPr>
      <t>）ルーター内蔵のため、現場において電源にさすだけで撮影・視聴が可能です。また</t>
    </r>
    <r>
      <rPr>
        <sz val="10"/>
        <color rgb="FF0070C0"/>
        <rFont val="Arial"/>
        <family val="3"/>
      </rPr>
      <t>IP66</t>
    </r>
    <r>
      <rPr>
        <sz val="10"/>
        <color rgb="FF0070C0"/>
        <rFont val="游ゴシック"/>
        <family val="3"/>
        <charset val="128"/>
      </rPr>
      <t>（防塵防水規格）を取得した防水・耐環境モデルのため、屋外設置による厳しい環境での使用においても優れた耐久性を発揮します。現場での映像を直接つなぎ、遠隔での安全点検・監視に活用可能です。また地図（</t>
    </r>
    <r>
      <rPr>
        <sz val="10"/>
        <color rgb="FF0070C0"/>
        <rFont val="Arial"/>
        <family val="3"/>
      </rPr>
      <t>GoogleMap</t>
    </r>
    <r>
      <rPr>
        <sz val="10"/>
        <color rgb="FF0070C0"/>
        <rFont val="游ゴシック"/>
        <family val="3"/>
        <charset val="128"/>
      </rPr>
      <t>）上にカメラアイコンを表示することで、全国や特定エリアの集中管理環境を簡易に構築できます。</t>
    </r>
    <r>
      <rPr>
        <sz val="10"/>
        <color rgb="FF0070C0"/>
        <rFont val="Arial"/>
        <family val="3"/>
      </rPr>
      <t>Safie GO PTZ Plus</t>
    </r>
    <r>
      <rPr>
        <sz val="10"/>
        <color rgb="FF0070C0"/>
        <rFont val="游ゴシック"/>
        <family val="3"/>
        <charset val="128"/>
      </rPr>
      <t>は光学ズーム機能を搭載しているため、任意の箇所をより詳細に確認することが可能です。</t>
    </r>
    <r>
      <rPr>
        <sz val="10"/>
        <color rgb="FF0070C0"/>
        <rFont val="Arial"/>
        <family val="3"/>
      </rPr>
      <t xml:space="preserve"> </t>
    </r>
    <r>
      <rPr>
        <sz val="10"/>
        <color rgb="FF0070C0"/>
        <rFont val="游ゴシック"/>
        <family val="3"/>
        <charset val="128"/>
      </rPr>
      <t>例：清水建設株式会社（高速道路工事の安全管理）</t>
    </r>
    <r>
      <rPr>
        <sz val="10"/>
        <color rgb="FF0070C0"/>
        <rFont val="Arial"/>
        <family val="3"/>
      </rPr>
      <t xml:space="preserve"> https://safie.jp/casestudy/shimizu-kensetsu-2/ </t>
    </r>
    <r>
      <rPr>
        <sz val="10"/>
        <color rgb="FF0070C0"/>
        <rFont val="游ゴシック"/>
        <family val="3"/>
        <charset val="128"/>
      </rPr>
      <t>例：三菱ケミカル株式会社（三重事業所の防災対策実証）</t>
    </r>
    <r>
      <rPr>
        <sz val="10"/>
        <color rgb="FF0070C0"/>
        <rFont val="Arial"/>
        <family val="3"/>
      </rPr>
      <t xml:space="preserve"> https://safie.co.jp/news/1702/ </t>
    </r>
    <r>
      <rPr>
        <sz val="10"/>
        <color rgb="FF0070C0"/>
        <rFont val="游ゴシック"/>
        <family val="3"/>
        <charset val="128"/>
      </rPr>
      <t>例：株式会社奥村組（カメラ×</t>
    </r>
    <r>
      <rPr>
        <sz val="10"/>
        <color rgb="FF0070C0"/>
        <rFont val="Arial"/>
        <family val="3"/>
      </rPr>
      <t>AI</t>
    </r>
    <r>
      <rPr>
        <sz val="10"/>
        <color rgb="FF0070C0"/>
        <rFont val="游ゴシック"/>
        <family val="3"/>
        <charset val="128"/>
      </rPr>
      <t>での交通量調査）</t>
    </r>
    <r>
      <rPr>
        <sz val="10"/>
        <color rgb="FF0070C0"/>
        <rFont val="Arial"/>
        <family val="3"/>
      </rPr>
      <t xml:space="preserve"> https://safie.jp/casestudy/okumura-gumi/</t>
    </r>
    <phoneticPr fontId="3"/>
  </si>
  <si>
    <r>
      <rPr>
        <sz val="10"/>
        <color rgb="FF0070C0"/>
        <rFont val="ＭＳ ゴシック"/>
        <family val="3"/>
        <charset val="128"/>
      </rPr>
      <t>・代表取締役社長</t>
    </r>
    <r>
      <rPr>
        <sz val="10"/>
        <color rgb="FF0070C0"/>
        <rFont val="Arial"/>
        <family val="3"/>
      </rPr>
      <t xml:space="preserve"> </t>
    </r>
    <r>
      <rPr>
        <sz val="10"/>
        <color rgb="FF0070C0"/>
        <rFont val="游ゴシック"/>
        <family val="3"/>
        <charset val="128"/>
      </rPr>
      <t>佐渡島隆平は、</t>
    </r>
    <r>
      <rPr>
        <sz val="10"/>
        <color rgb="FF0070C0"/>
        <rFont val="Arial"/>
        <family val="3"/>
      </rPr>
      <t>Forbes JAPAN</t>
    </r>
    <r>
      <rPr>
        <sz val="10"/>
        <color rgb="FF0070C0"/>
        <rFont val="游ゴシック"/>
        <family val="3"/>
        <charset val="128"/>
      </rPr>
      <t>「日本の起業家ランキング</t>
    </r>
    <r>
      <rPr>
        <sz val="10"/>
        <color rgb="FF0070C0"/>
        <rFont val="Arial"/>
        <family val="3"/>
      </rPr>
      <t>2021</t>
    </r>
    <r>
      <rPr>
        <sz val="10"/>
        <color rgb="FF0070C0"/>
        <rFont val="游ゴシック"/>
        <family val="3"/>
        <charset val="128"/>
      </rPr>
      <t>」において</t>
    </r>
    <r>
      <rPr>
        <sz val="10"/>
        <color rgb="FF0070C0"/>
        <rFont val="Arial"/>
        <family val="3"/>
      </rPr>
      <t>1</t>
    </r>
    <r>
      <rPr>
        <sz val="10"/>
        <color rgb="FF0070C0"/>
        <rFont val="游ゴシック"/>
        <family val="3"/>
        <charset val="128"/>
      </rPr>
      <t>位を受賞。</t>
    </r>
    <r>
      <rPr>
        <sz val="10"/>
        <color rgb="FF0070C0"/>
        <rFont val="Arial"/>
        <family val="3"/>
      </rPr>
      <t xml:space="preserve"> </t>
    </r>
    <r>
      <rPr>
        <sz val="10"/>
        <color rgb="FF0070C0"/>
        <rFont val="游ゴシック"/>
        <family val="3"/>
        <charset val="128"/>
      </rPr>
      <t>・「クラウド録画サービス」シェア</t>
    </r>
    <r>
      <rPr>
        <sz val="10"/>
        <color rgb="FF0070C0"/>
        <rFont val="Arial"/>
        <family val="3"/>
      </rPr>
      <t>56.4</t>
    </r>
    <r>
      <rPr>
        <sz val="10"/>
        <color rgb="FF0070C0"/>
        <rFont val="游ゴシック"/>
        <family val="3"/>
        <charset val="128"/>
      </rPr>
      <t>％を獲得しシェア</t>
    </r>
    <r>
      <rPr>
        <sz val="10"/>
        <color rgb="FF0070C0"/>
        <rFont val="Arial"/>
        <family val="3"/>
      </rPr>
      <t>1</t>
    </r>
    <r>
      <rPr>
        <sz val="10"/>
        <color rgb="FF0070C0"/>
        <rFont val="游ゴシック"/>
        <family val="3"/>
        <charset val="128"/>
      </rPr>
      <t>位</t>
    </r>
    <r>
      <rPr>
        <sz val="10"/>
        <color rgb="FF0070C0"/>
        <rFont val="Arial"/>
        <family val="3"/>
      </rPr>
      <t xml:space="preserve"> </t>
    </r>
    <r>
      <rPr>
        <sz val="10"/>
        <color rgb="FF0070C0"/>
        <rFont val="游ゴシック"/>
        <family val="3"/>
        <charset val="128"/>
      </rPr>
      <t>・その他メディア掲載多数</t>
    </r>
    <r>
      <rPr>
        <sz val="10"/>
        <color rgb="FF0070C0"/>
        <rFont val="Arial"/>
        <family val="3"/>
      </rPr>
      <t xml:space="preserve"> </t>
    </r>
    <r>
      <rPr>
        <sz val="10"/>
        <color rgb="FF0070C0"/>
        <rFont val="游ゴシック"/>
        <family val="3"/>
        <charset val="128"/>
      </rPr>
      <t>・</t>
    </r>
    <r>
      <rPr>
        <sz val="10"/>
        <color rgb="FF0070C0"/>
        <rFont val="Arial"/>
        <family val="3"/>
      </rPr>
      <t>NETIS</t>
    </r>
    <r>
      <rPr>
        <sz val="10"/>
        <color rgb="FF0070C0"/>
        <rFont val="游ゴシック"/>
        <family val="3"/>
        <charset val="128"/>
      </rPr>
      <t>登録：</t>
    </r>
    <r>
      <rPr>
        <sz val="10"/>
        <color rgb="FF0070C0"/>
        <rFont val="Arial"/>
        <family val="3"/>
      </rPr>
      <t>KT-180113-A</t>
    </r>
    <phoneticPr fontId="40"/>
  </si>
  <si>
    <r>
      <rPr>
        <sz val="10"/>
        <color rgb="FFFF0000"/>
        <rFont val="ＭＳ ゴシック"/>
        <family val="3"/>
        <charset val="128"/>
      </rPr>
      <t xml:space="preserve">サービス全体のページ
</t>
    </r>
    <r>
      <rPr>
        <sz val="10"/>
        <color rgb="FFFF0000"/>
        <rFont val="Arial"/>
        <family val="2"/>
        <scheme val="minor"/>
      </rPr>
      <t xml:space="preserve">https://www.isp.co.jp/products/ai/ 
</t>
    </r>
    <r>
      <rPr>
        <sz val="10"/>
        <color rgb="FF0070C0"/>
        <rFont val="ＭＳ ゴシック"/>
        <family val="3"/>
        <charset val="128"/>
      </rPr>
      <t xml:space="preserve">個別の製品サービスのページ
</t>
    </r>
    <r>
      <rPr>
        <sz val="10"/>
        <color rgb="FF0070C0"/>
        <rFont val="Arial"/>
        <family val="2"/>
        <scheme val="minor"/>
      </rPr>
      <t>https://isp-vision.jp/
https://www.hibikoko.com/</t>
    </r>
    <phoneticPr fontId="40"/>
  </si>
  <si>
    <r>
      <rPr>
        <sz val="10"/>
        <color rgb="FFFF0000"/>
        <rFont val="ＭＳ ゴシック"/>
        <family val="3"/>
        <charset val="128"/>
      </rPr>
      <t>技術本部</t>
    </r>
    <r>
      <rPr>
        <sz val="10"/>
        <color rgb="FFFF0000"/>
        <rFont val="Arial"/>
        <family val="2"/>
        <scheme val="minor"/>
      </rPr>
      <t xml:space="preserve"> </t>
    </r>
    <r>
      <rPr>
        <sz val="10"/>
        <color rgb="FF0070C0"/>
        <rFont val="Yu Gothic"/>
        <family val="2"/>
        <charset val="128"/>
      </rPr>
      <t>研</t>
    </r>
    <r>
      <rPr>
        <sz val="10"/>
        <color rgb="FF0070C0"/>
        <rFont val="ＭＳ ゴシック"/>
        <family val="3"/>
        <charset val="128"/>
      </rPr>
      <t>究開発センター</t>
    </r>
    <r>
      <rPr>
        <sz val="10"/>
        <color rgb="FFFF0000"/>
        <rFont val="Arial"/>
        <family val="2"/>
        <scheme val="minor"/>
      </rPr>
      <t xml:space="preserve"> </t>
    </r>
    <r>
      <rPr>
        <sz val="10"/>
        <color rgb="FFFF0000"/>
        <rFont val="ＭＳ ゴシック"/>
        <family val="3"/>
        <charset val="128"/>
      </rPr>
      <t>プラットホーム研究開発部</t>
    </r>
    <rPh sb="5" eb="7">
      <t>ケンキュウ</t>
    </rPh>
    <phoneticPr fontId="40"/>
  </si>
  <si>
    <r>
      <rPr>
        <sz val="10"/>
        <color rgb="FFFF0000"/>
        <rFont val="ＭＳ ゴシック"/>
        <family val="3"/>
        <charset val="128"/>
      </rPr>
      <t>サイズ：横幅</t>
    </r>
    <r>
      <rPr>
        <sz val="10"/>
        <color rgb="FFFF0000"/>
        <rFont val="Arial"/>
        <family val="2"/>
        <scheme val="minor"/>
      </rPr>
      <t xml:space="preserve">342.5 </t>
    </r>
    <r>
      <rPr>
        <sz val="10"/>
        <color rgb="FFFF0000"/>
        <rFont val="ＭＳ ゴシック"/>
        <family val="3"/>
        <charset val="128"/>
      </rPr>
      <t>㎜／高さ</t>
    </r>
    <r>
      <rPr>
        <sz val="10"/>
        <color rgb="FFFF0000"/>
        <rFont val="Arial"/>
        <family val="2"/>
        <scheme val="minor"/>
      </rPr>
      <t xml:space="preserve"> 225.5 </t>
    </r>
    <r>
      <rPr>
        <sz val="10"/>
        <color rgb="FFFF0000"/>
        <rFont val="ＭＳ ゴシック"/>
        <family val="3"/>
        <charset val="128"/>
      </rPr>
      <t>㎜／奥行き</t>
    </r>
    <r>
      <rPr>
        <sz val="10"/>
        <color rgb="FFFF0000"/>
        <rFont val="Arial"/>
        <family val="2"/>
        <scheme val="minor"/>
      </rPr>
      <t xml:space="preserve"> 164 </t>
    </r>
    <r>
      <rPr>
        <sz val="10"/>
        <color rgb="FFFF0000"/>
        <rFont val="ＭＳ ゴシック"/>
        <family val="3"/>
        <charset val="128"/>
      </rPr>
      <t>㎜
重量：</t>
    </r>
    <r>
      <rPr>
        <sz val="10"/>
        <color rgb="FFFF0000"/>
        <rFont val="Arial"/>
        <family val="2"/>
        <scheme val="minor"/>
      </rPr>
      <t>3.6</t>
    </r>
    <r>
      <rPr>
        <sz val="10"/>
        <color rgb="FFFF0000"/>
        <rFont val="Microsoft YaHei"/>
        <family val="2"/>
        <charset val="134"/>
      </rPr>
      <t>㎏</t>
    </r>
    <r>
      <rPr>
        <sz val="10"/>
        <color rgb="FFFF0000"/>
        <rFont val="Segoe UI Symbol"/>
        <family val="2"/>
      </rPr>
      <t xml:space="preserve">
</t>
    </r>
    <r>
      <rPr>
        <sz val="10"/>
        <color rgb="FFFF0000"/>
        <rFont val="ＭＳ ゴシック"/>
        <family val="3"/>
        <charset val="128"/>
      </rPr>
      <t>取得頻度（回数</t>
    </r>
    <r>
      <rPr>
        <sz val="10"/>
        <color rgb="FFFF0000"/>
        <rFont val="Arial"/>
        <family val="2"/>
        <scheme val="minor"/>
      </rPr>
      <t>/s</t>
    </r>
    <r>
      <rPr>
        <sz val="10"/>
        <color rgb="FFFF0000"/>
        <rFont val="ＭＳ ゴシック"/>
        <family val="3"/>
        <charset val="128"/>
      </rPr>
      <t>、回数</t>
    </r>
    <r>
      <rPr>
        <sz val="10"/>
        <color rgb="FFFF0000"/>
        <rFont val="Arial"/>
        <family val="2"/>
        <scheme val="minor"/>
      </rPr>
      <t>/m</t>
    </r>
    <r>
      <rPr>
        <sz val="10"/>
        <color rgb="FFFF0000"/>
        <rFont val="ＭＳ ゴシック"/>
        <family val="3"/>
        <charset val="128"/>
      </rPr>
      <t>、回数</t>
    </r>
    <r>
      <rPr>
        <sz val="10"/>
        <color rgb="FFFF0000"/>
        <rFont val="Arial"/>
        <family val="2"/>
        <scheme val="minor"/>
      </rPr>
      <t>/h</t>
    </r>
    <r>
      <rPr>
        <sz val="10"/>
        <color rgb="FFFF0000"/>
        <rFont val="ＭＳ ゴシック"/>
        <family val="3"/>
        <charset val="128"/>
      </rPr>
      <t>、常時、等）：撮影</t>
    </r>
    <r>
      <rPr>
        <sz val="10"/>
        <color rgb="FFFF0000"/>
        <rFont val="Arial"/>
        <family val="2"/>
        <scheme val="minor"/>
      </rPr>
      <t>1</t>
    </r>
    <r>
      <rPr>
        <sz val="10"/>
        <color rgb="FFFF0000"/>
        <rFont val="ＭＳ ゴシック"/>
        <family val="3"/>
        <charset val="128"/>
      </rPr>
      <t>回毎
測定距離：</t>
    </r>
    <r>
      <rPr>
        <sz val="10"/>
        <color rgb="FFFF0000"/>
        <rFont val="Arial"/>
        <family val="2"/>
        <scheme val="minor"/>
      </rPr>
      <t>0.9</t>
    </r>
    <r>
      <rPr>
        <sz val="10"/>
        <color rgb="FFFF0000"/>
        <rFont val="ＭＳ ゴシック"/>
        <family val="3"/>
        <charset val="128"/>
      </rPr>
      <t>～</t>
    </r>
    <r>
      <rPr>
        <sz val="10"/>
        <color rgb="FFFF0000"/>
        <rFont val="Arial"/>
        <family val="2"/>
        <scheme val="minor"/>
      </rPr>
      <t xml:space="preserve">1.8m
</t>
    </r>
    <r>
      <rPr>
        <sz val="10"/>
        <color rgb="FFFF0000"/>
        <rFont val="ＭＳ ゴシック"/>
        <family val="3"/>
        <charset val="128"/>
      </rPr>
      <t>防水・防塵等級：</t>
    </r>
    <r>
      <rPr>
        <sz val="10"/>
        <color rgb="FFFF0000"/>
        <rFont val="Arial"/>
        <family val="2"/>
        <scheme val="minor"/>
      </rPr>
      <t>IPX4</t>
    </r>
    <r>
      <rPr>
        <sz val="10"/>
        <color rgb="FFFF0000"/>
        <rFont val="ＭＳ ゴシック"/>
        <family val="3"/>
        <charset val="128"/>
      </rPr>
      <t>相当
動作環境温度：</t>
    </r>
    <r>
      <rPr>
        <sz val="10"/>
        <color rgb="FF0070C0"/>
        <rFont val="ＭＳ ゴシック"/>
        <family val="3"/>
        <charset val="128"/>
      </rPr>
      <t>5</t>
    </r>
    <r>
      <rPr>
        <sz val="10"/>
        <color rgb="FF0070C0"/>
        <rFont val="Segoe UI Symbol"/>
        <family val="1"/>
      </rPr>
      <t>℃</t>
    </r>
    <r>
      <rPr>
        <sz val="10"/>
        <color rgb="FFFF0000"/>
        <rFont val="ＭＳ ゴシック"/>
        <family val="3"/>
        <charset val="128"/>
      </rPr>
      <t>～</t>
    </r>
    <r>
      <rPr>
        <sz val="10"/>
        <color rgb="FFFF0000"/>
        <rFont val="Arial"/>
        <family val="2"/>
        <scheme val="minor"/>
      </rPr>
      <t>40</t>
    </r>
    <r>
      <rPr>
        <sz val="10"/>
        <color rgb="FFFF0000"/>
        <rFont val="Segoe UI Symbol"/>
        <family val="1"/>
      </rPr>
      <t>℃</t>
    </r>
    <r>
      <rPr>
        <sz val="10"/>
        <color rgb="FFFF0000"/>
        <rFont val="Cambria Math"/>
        <family val="1"/>
      </rPr>
      <t xml:space="preserve">
</t>
    </r>
    <r>
      <rPr>
        <sz val="10"/>
        <color rgb="FFFF0000"/>
        <rFont val="ＭＳ ゴシック"/>
        <family val="3"/>
        <charset val="128"/>
      </rPr>
      <t>暗視補正機能：無
遠隔操作機能：無
稼働時間：</t>
    </r>
    <r>
      <rPr>
        <sz val="10"/>
        <color rgb="FFFF0000"/>
        <rFont val="Arial"/>
        <family val="2"/>
        <scheme val="minor"/>
      </rPr>
      <t>4</t>
    </r>
    <r>
      <rPr>
        <sz val="10"/>
        <color rgb="FFFF0000"/>
        <rFont val="ＭＳ ゴシック"/>
        <family val="3"/>
        <charset val="128"/>
      </rPr>
      <t>～</t>
    </r>
    <r>
      <rPr>
        <sz val="10"/>
        <color rgb="FFFF0000"/>
        <rFont val="Arial"/>
        <family val="2"/>
        <scheme val="minor"/>
      </rPr>
      <t>5</t>
    </r>
    <r>
      <rPr>
        <sz val="10"/>
        <color rgb="FFFF0000"/>
        <rFont val="ＭＳ ゴシック"/>
        <family val="3"/>
        <charset val="128"/>
      </rPr>
      <t>時間（満充電・再撮影頻度に影響有り）</t>
    </r>
    <phoneticPr fontId="40"/>
  </si>
  <si>
    <r>
      <rPr>
        <sz val="10"/>
        <color rgb="FFFF0000"/>
        <rFont val="ＭＳ ゴシック"/>
        <family val="3"/>
        <charset val="128"/>
      </rPr>
      <t>近畿地方整備局・東北地方整備局・九州地方整備局にて、従来の検査を</t>
    </r>
    <r>
      <rPr>
        <sz val="10"/>
        <color rgb="FFFF0000"/>
        <rFont val="Arial"/>
        <family val="2"/>
        <scheme val="minor"/>
      </rPr>
      <t>2</t>
    </r>
    <r>
      <rPr>
        <sz val="10"/>
        <color rgb="FFFF0000"/>
        <rFont val="ＭＳ ゴシック"/>
        <family val="3"/>
        <charset val="128"/>
      </rPr>
      <t>～</t>
    </r>
    <r>
      <rPr>
        <sz val="10"/>
        <color rgb="FFFF0000"/>
        <rFont val="Arial"/>
        <family val="2"/>
        <scheme val="minor"/>
      </rPr>
      <t>3</t>
    </r>
    <r>
      <rPr>
        <sz val="10"/>
        <color rgb="FFFF0000"/>
        <rFont val="ＭＳ ゴシック"/>
        <family val="3"/>
        <charset val="128"/>
      </rPr>
      <t>名で行っていたところ、本製品を導入することで</t>
    </r>
    <r>
      <rPr>
        <sz val="10"/>
        <color rgb="FFFF0000"/>
        <rFont val="Arial"/>
        <family val="2"/>
        <scheme val="minor"/>
      </rPr>
      <t>1</t>
    </r>
    <r>
      <rPr>
        <sz val="10"/>
        <color rgb="FFFF0000"/>
        <rFont val="ＭＳ ゴシック"/>
        <family val="3"/>
        <charset val="128"/>
      </rPr>
      <t>名にて検査することが可能となった（作業効率・省人化）。</t>
    </r>
    <phoneticPr fontId="40"/>
  </si>
  <si>
    <t>Kaiserstrasse 67722 Langmeil Deutschland</t>
    <phoneticPr fontId="3"/>
  </si>
  <si>
    <r>
      <t>FORXAI</t>
    </r>
    <r>
      <rPr>
        <sz val="10"/>
        <color rgb="FFFF0000"/>
        <rFont val="Yu Gothic"/>
        <family val="2"/>
        <charset val="128"/>
      </rPr>
      <t xml:space="preserve">事業統括部 </t>
    </r>
    <r>
      <rPr>
        <sz val="10"/>
        <color rgb="FFFF0000"/>
        <rFont val="Arial"/>
        <family val="2"/>
        <scheme val="minor"/>
      </rPr>
      <t>FORXAI</t>
    </r>
    <r>
      <rPr>
        <sz val="10"/>
        <color rgb="FFFF0000"/>
        <rFont val="Yu Gothic"/>
        <family val="2"/>
        <charset val="128"/>
      </rPr>
      <t>推進センター 事業企画部 企画グループ</t>
    </r>
    <r>
      <rPr>
        <sz val="10"/>
        <color rgb="FFFF0000"/>
        <rFont val="Arial"/>
        <family val="2"/>
        <scheme val="minor"/>
      </rPr>
      <t xml:space="preserve"> </t>
    </r>
    <r>
      <rPr>
        <sz val="10"/>
        <color rgb="FF0070C0"/>
        <rFont val="ＭＳ ゴシック"/>
        <family val="3"/>
        <charset val="128"/>
      </rPr>
      <t>都築斉一</t>
    </r>
    <phoneticPr fontId="40"/>
  </si>
  <si>
    <r>
      <rPr>
        <sz val="10"/>
        <color rgb="FFFF0000"/>
        <rFont val="ＭＳ ゴシック"/>
        <family val="3"/>
        <charset val="128"/>
      </rPr>
      <t>フォーサイジギョウトウカツブ</t>
    </r>
    <r>
      <rPr>
        <sz val="10"/>
        <color rgb="FFFF0000"/>
        <rFont val="Arial"/>
        <family val="3"/>
      </rPr>
      <t xml:space="preserve"> </t>
    </r>
    <r>
      <rPr>
        <sz val="10"/>
        <color rgb="FFFF0000"/>
        <rFont val="Yu Gothic"/>
        <family val="3"/>
        <charset val="128"/>
      </rPr>
      <t xml:space="preserve">フォーサイスイシンセンター </t>
    </r>
    <r>
      <rPr>
        <sz val="10"/>
        <color rgb="FF0070C0"/>
        <rFont val="Yu Gothic"/>
        <family val="3"/>
        <charset val="128"/>
      </rPr>
      <t>ジギョウキカクブ</t>
    </r>
    <r>
      <rPr>
        <sz val="10"/>
        <color rgb="FFFF0000"/>
        <rFont val="Yu Gothic"/>
        <family val="3"/>
        <charset val="128"/>
      </rPr>
      <t xml:space="preserve"> キカクグループ</t>
    </r>
    <r>
      <rPr>
        <sz val="10"/>
        <color rgb="FFFF0000"/>
        <rFont val="Arial"/>
        <family val="2"/>
        <scheme val="minor"/>
      </rPr>
      <t xml:space="preserve"> </t>
    </r>
    <r>
      <rPr>
        <sz val="10"/>
        <color rgb="FFFF0000"/>
        <rFont val="ＭＳ ゴシック"/>
        <family val="3"/>
        <charset val="128"/>
      </rPr>
      <t>ツヅキセイイチ</t>
    </r>
    <phoneticPr fontId="40"/>
  </si>
  <si>
    <r>
      <t>FORXAI</t>
    </r>
    <r>
      <rPr>
        <sz val="10"/>
        <color rgb="FFFF0000"/>
        <rFont val="游ゴシック"/>
        <family val="3"/>
        <charset val="128"/>
      </rPr>
      <t xml:space="preserve">事業統括部 </t>
    </r>
    <r>
      <rPr>
        <sz val="10"/>
        <color rgb="FFFF0000"/>
        <rFont val="Arial"/>
        <family val="3"/>
        <charset val="128"/>
        <scheme val="minor"/>
      </rPr>
      <t>FORXAI</t>
    </r>
    <r>
      <rPr>
        <sz val="10"/>
        <color rgb="FFFF0000"/>
        <rFont val="游ゴシック"/>
        <family val="3"/>
        <charset val="128"/>
      </rPr>
      <t>推進センター 事業企画部 企画グループ</t>
    </r>
    <r>
      <rPr>
        <sz val="10"/>
        <color rgb="FFFF0000"/>
        <rFont val="Arial"/>
        <family val="2"/>
        <scheme val="minor"/>
      </rPr>
      <t xml:space="preserve"> </t>
    </r>
    <r>
      <rPr>
        <sz val="10"/>
        <color rgb="FF0070C0"/>
        <rFont val="ＭＳ ゴシック"/>
        <family val="3"/>
        <charset val="128"/>
      </rPr>
      <t>都築斉一</t>
    </r>
    <phoneticPr fontId="40"/>
  </si>
  <si>
    <r>
      <rPr>
        <sz val="10"/>
        <color rgb="FFFF0000"/>
        <rFont val="ＭＳ ゴシック"/>
        <family val="3"/>
        <charset val="128"/>
      </rPr>
      <t>フォーサイジギョウトウカツブ</t>
    </r>
    <r>
      <rPr>
        <sz val="10"/>
        <color rgb="FFFF0000"/>
        <rFont val="Arial"/>
        <family val="3"/>
      </rPr>
      <t xml:space="preserve"> </t>
    </r>
    <r>
      <rPr>
        <sz val="10"/>
        <color rgb="FFFF0000"/>
        <rFont val="游ゴシック"/>
        <family val="3"/>
        <charset val="128"/>
      </rPr>
      <t>フォーサイスイシンセンター ジ</t>
    </r>
    <r>
      <rPr>
        <sz val="10"/>
        <color rgb="FF0070C0"/>
        <rFont val="游ゴシック"/>
        <family val="3"/>
        <charset val="128"/>
      </rPr>
      <t>ギョウキカクブ</t>
    </r>
    <r>
      <rPr>
        <sz val="10"/>
        <color rgb="FFFF0000"/>
        <rFont val="游ゴシック"/>
        <family val="3"/>
        <charset val="128"/>
      </rPr>
      <t xml:space="preserve"> キカクグループ</t>
    </r>
    <r>
      <rPr>
        <sz val="10"/>
        <color rgb="FFFF0000"/>
        <rFont val="Arial"/>
        <family val="2"/>
        <scheme val="minor"/>
      </rPr>
      <t xml:space="preserve"> </t>
    </r>
    <r>
      <rPr>
        <sz val="10"/>
        <color rgb="FFFF0000"/>
        <rFont val="ＭＳ ゴシック"/>
        <family val="3"/>
        <charset val="128"/>
      </rPr>
      <t>ツヅキセイイチ</t>
    </r>
    <phoneticPr fontId="40"/>
  </si>
  <si>
    <r>
      <rPr>
        <sz val="10"/>
        <color rgb="FF0070C0"/>
        <rFont val="Arial"/>
        <family val="3"/>
        <charset val="128"/>
        <scheme val="major"/>
      </rPr>
      <t>某教育機関で導入（受講者数は約</t>
    </r>
    <r>
      <rPr>
        <sz val="10"/>
        <color rgb="FF0070C0"/>
        <rFont val="Arial"/>
        <family val="2"/>
        <scheme val="major"/>
      </rPr>
      <t>300</t>
    </r>
    <r>
      <rPr>
        <sz val="10"/>
        <color rgb="FF0070C0"/>
        <rFont val="Arial"/>
        <family val="3"/>
        <charset val="128"/>
        <scheme val="major"/>
      </rPr>
      <t>人）</t>
    </r>
    <phoneticPr fontId="3"/>
  </si>
  <si>
    <r>
      <rPr>
        <sz val="10"/>
        <color rgb="FF0070C0"/>
        <rFont val="Yu Gothic"/>
        <family val="2"/>
        <charset val="128"/>
      </rPr>
      <t xml:space="preserve">労働安全支援パッケージ </t>
    </r>
    <r>
      <rPr>
        <sz val="10"/>
        <color rgb="FF0070C0"/>
        <rFont val="Arial"/>
        <family val="2"/>
        <scheme val="minor"/>
      </rPr>
      <t>ADDSAFE</t>
    </r>
    <phoneticPr fontId="3"/>
  </si>
  <si>
    <r>
      <rPr>
        <sz val="10"/>
        <color theme="1"/>
        <rFont val="ＭＳ ゴシック"/>
        <family val="3"/>
        <charset val="128"/>
      </rPr>
      <t>受講申込み・受講者管理機能を有し、オンラインで講習が実現可能である製品・サービスの一覧を以下に掲載しています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10001_policies_technology-catalog_online-training_table_01_20240222.xlsx</t>
    </r>
    <r>
      <rPr>
        <sz val="10"/>
        <color theme="1"/>
        <rFont val="Arial"/>
        <family val="2"/>
        <scheme val="minor"/>
      </rPr>
      <t>))</t>
    </r>
    <r>
      <rPr>
        <sz val="10"/>
        <color theme="1"/>
        <rFont val="ＭＳ ゴシック"/>
        <family val="3"/>
        <charset val="128"/>
      </rPr>
      <t>。</t>
    </r>
    <phoneticPr fontId="3"/>
  </si>
  <si>
    <r>
      <rPr>
        <sz val="10"/>
        <color theme="1"/>
        <rFont val="ＭＳ ゴシック"/>
        <family val="3"/>
        <charset val="128"/>
      </rPr>
      <t>要素技術として講習・試験の各プロセスで活用可能性のある製品・サービスの一覧を以下に掲載しています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10001_policies_technology-catalog_online-training_table_02_20240222.xlsx</t>
    </r>
    <r>
      <rPr>
        <sz val="10"/>
        <color theme="1"/>
        <rFont val="Arial"/>
        <family val="2"/>
        <scheme val="minor"/>
      </rPr>
      <t>))</t>
    </r>
    <r>
      <rPr>
        <sz val="10"/>
        <color theme="1"/>
        <rFont val="ＭＳ ゴシック"/>
        <family val="3"/>
        <charset val="128"/>
      </rPr>
      <t>。</t>
    </r>
    <rPh sb="54" eb="56">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</si>
  <si>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](/technology-map/10001_policies_technology-catalog_online-training_table_03_20240628.xlsx))</t>
    </r>
    <r>
      <rPr>
        <sz val="10"/>
        <color rgb="FFFF0000"/>
        <rFont val="ＭＳ Ｐゴシック"/>
        <family val="3"/>
        <charset val="128"/>
      </rPr>
      <t>。</t>
    </r>
    <phoneticPr fontId="3"/>
  </si>
  <si>
    <r>
      <rPr>
        <sz val="10"/>
        <color theme="1"/>
        <rFont val="ＭＳ ゴシック"/>
        <family val="3"/>
        <charset val="128"/>
      </rPr>
      <t>閲覧・縦覧開始時の本人認証機能や個人情報の保護機能、のぞき見防止機能、複写抑止・防止機能を有している製品・サービスの一覧を以下に掲載しています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(/technology-map/10002_policies_technology-catalog_visitbrowsing_table_01_20240628.xlsx))</t>
    </r>
    <r>
      <rPr>
        <sz val="10"/>
        <color rgb="FFFF0000"/>
        <rFont val="ＭＳ ゴシック"/>
        <family val="3"/>
        <charset val="128"/>
      </rPr>
      <t>。</t>
    </r>
    <rPh sb="77" eb="79">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</si>
  <si>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](/technology-map/10003_policies_technology-catalog_field-audit_table_03_20240628.xlsx))</t>
    </r>
    <r>
      <rPr>
        <sz val="10"/>
        <color rgb="FFFF0000"/>
        <rFont val="ＭＳ Ｐゴシック"/>
        <family val="3"/>
        <charset val="128"/>
      </rPr>
      <t>。</t>
    </r>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</si>
  <si>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](/technology-map/10004_policies_technology-catalog_wide-area-inspection_table_03_20240628.xlsx))</t>
    </r>
    <r>
      <rPr>
        <sz val="10"/>
        <color rgb="FFFF0000"/>
        <rFont val="ＭＳ Ｐゴシック"/>
        <family val="3"/>
        <charset val="128"/>
      </rPr>
      <t>。</t>
    </r>
    <phoneticPr fontId="3"/>
  </si>
  <si>
    <r>
      <rPr>
        <sz val="10"/>
        <color theme="1"/>
        <rFont val="ＭＳ ゴシック"/>
        <family val="3"/>
        <charset val="128"/>
      </rPr>
      <t>情報取得機能、人、車両、電車、船舶等を識別・検知する機能、</t>
    </r>
    <r>
      <rPr>
        <sz val="10"/>
        <color theme="1"/>
        <rFont val="Arial"/>
        <family val="3"/>
      </rPr>
      <t xml:space="preserve"> </t>
    </r>
    <r>
      <rPr>
        <sz val="10"/>
        <color theme="1"/>
        <rFont val="ＭＳ ゴシック"/>
        <family val="3"/>
        <charset val="128"/>
      </rPr>
      <t>通知機能を有している製品・サービスの一覧を以下に掲載しています。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(/technology-map/10005_policies_technology-catalog_monitoring_table_01_20240628.xlsx))</t>
    </r>
    <r>
      <rPr>
        <sz val="10"/>
        <color rgb="FFFF0000"/>
        <rFont val="ＭＳ ゴシック"/>
        <family val="3"/>
        <charset val="128"/>
      </rPr>
      <t>。</t>
    </r>
    <rPh sb="68" eb="70">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</si>
  <si>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](/technology-map/10005_policies_technology-catalog_monitoring_table_03_20240628.xlsx))</t>
    </r>
    <r>
      <rPr>
        <sz val="10"/>
        <color rgb="FFFF0000"/>
        <rFont val="ＭＳ Ｐゴシック"/>
        <family val="3"/>
        <charset val="128"/>
      </rPr>
      <t>。</t>
    </r>
    <phoneticPr fontId="3"/>
  </si>
  <si>
    <r>
      <rPr>
        <sz val="10"/>
        <color theme="1"/>
        <rFont val="ＭＳ ゴシック"/>
        <family val="3"/>
        <charset val="128"/>
      </rPr>
      <t>情報を取得する機能及び分析・判断機能を有している製品・サービスの一覧を以下に掲載しています。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
    </r>
    <r>
      <rPr>
        <sz val="10"/>
        <color rgb="FFFF0000"/>
        <rFont val="Arial"/>
        <family val="2"/>
        <scheme val="minor"/>
      </rPr>
      <t>(/technology-map/10006_policies_technology-catalog_visual-inspection_table_01_20240628.xlsx))</t>
    </r>
    <r>
      <rPr>
        <sz val="10"/>
        <color rgb="FFFF0000"/>
        <rFont val="ＭＳ ゴシック"/>
        <family val="3"/>
        <charset val="128"/>
      </rPr>
      <t>。</t>
    </r>
    <rPh sb="52" eb="54">
      <t xml:space="preserve">ケイシキノ </t>
    </rPh>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</si>
  <si>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](/technology-map/10006_policies_technology-catalog_visual-inspection_table_03_20240628.xlsx))</t>
    </r>
    <r>
      <rPr>
        <sz val="10"/>
        <color rgb="FFFF0000"/>
        <rFont val="ＭＳ Ｐゴシック"/>
        <family val="3"/>
        <charset val="128"/>
      </rPr>
      <t>。</t>
    </r>
    <phoneticPr fontId="3"/>
  </si>
  <si>
    <r>
      <rPr>
        <sz val="10"/>
        <color theme="1"/>
        <rFont val="ＭＳ ゴシック"/>
        <family val="3"/>
        <charset val="128"/>
      </rPr>
      <t>必須機能はないものの、目視等による施工・経年劣化・安全措置対策状況等確認の各プロセスで活用可能性のある製品・サービスの一覧を以下に掲載しています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color theme="1"/>
        <rFont val="Arial"/>
        <family val="2"/>
        <scheme val="minor"/>
      </rPr>
      <t>](/technology-map/</t>
    </r>
    <r>
      <rPr>
        <sz val="10"/>
        <color rgb="FFFF0000"/>
        <rFont val="Arial"/>
        <family val="2"/>
        <scheme val="minor"/>
      </rPr>
      <t>10006_policies_technology-catalog_visual-inspection_table_02_20240319.xlsx</t>
    </r>
    <r>
      <rPr>
        <sz val="10"/>
        <color theme="1"/>
        <rFont val="Arial"/>
        <family val="2"/>
        <scheme val="minor"/>
      </rPr>
      <t>))</t>
    </r>
    <r>
      <rPr>
        <sz val="10"/>
        <color theme="1"/>
        <rFont val="ＭＳ ゴシック"/>
        <family val="3"/>
        <charset val="128"/>
      </rPr>
      <t>。</t>
    </r>
    <rPh sb="78" eb="80">
      <t xml:space="preserve">ケイシキノ </t>
    </rPh>
    <phoneticPr fontId="3"/>
  </si>
  <si>
    <r>
      <rPr>
        <sz val="10"/>
        <color theme="1"/>
        <rFont val="ＭＳ ゴシック"/>
        <family val="3"/>
        <charset val="128"/>
      </rPr>
      <t>測定・分析機能、データ保存機能を有している製品・サービスの一覧を以下に掲載しています。</t>
    </r>
    <r>
      <rPr>
        <sz val="10"/>
        <color theme="1"/>
        <rFont val="Arial"/>
        <family val="2"/>
        <scheme val="minor"/>
      </rPr>
      <t xml:space="preserve"> (xlsx</t>
    </r>
    <r>
      <rPr>
        <sz val="10"/>
        <color theme="1"/>
        <rFont val="ＭＳ ゴシック"/>
        <family val="3"/>
        <charset val="128"/>
      </rPr>
      <t>形式のデータは</t>
    </r>
    <r>
      <rPr>
        <sz val="10"/>
        <color theme="1"/>
        <rFont val="Arial"/>
        <family val="2"/>
        <scheme val="minor"/>
      </rPr>
      <t>[</t>
    </r>
    <r>
      <rPr>
        <sz val="10"/>
        <color theme="1"/>
        <rFont val="ＭＳ ゴシック"/>
        <family val="3"/>
        <charset val="128"/>
      </rPr>
      <t>こちら</t>
    </r>
    <r>
      <rPr>
        <sz val="10"/>
        <rFont val="Arial"/>
        <family val="2"/>
        <scheme val="minor"/>
      </rPr>
      <t>](/technology-map/</t>
    </r>
    <r>
      <rPr>
        <sz val="10"/>
        <color rgb="FFFF0000"/>
        <rFont val="Arial"/>
        <family val="2"/>
        <scheme val="minor"/>
      </rPr>
      <t>10007_policies_technology-catalog_substances-analysis_table_01_20240327.xlsx</t>
    </r>
    <r>
      <rPr>
        <sz val="10"/>
        <rFont val="Arial"/>
        <family val="2"/>
        <scheme val="minor"/>
      </rPr>
      <t>))</t>
    </r>
    <r>
      <rPr>
        <sz val="10"/>
        <rFont val="ＭＳ ゴシック"/>
        <family val="3"/>
        <charset val="128"/>
      </rPr>
      <t>。</t>
    </r>
    <phoneticPr fontId="3"/>
  </si>
  <si>
    <r>
      <rPr>
        <sz val="10"/>
        <color rgb="FFFF0000"/>
        <rFont val="ＭＳ ゴシック"/>
        <family val="3"/>
        <charset val="128"/>
      </rPr>
      <t>令和</t>
    </r>
    <r>
      <rPr>
        <sz val="10"/>
        <color rgb="FFFF0000"/>
        <rFont val="Arial"/>
        <family val="2"/>
        <scheme val="major"/>
      </rPr>
      <t>5</t>
    </r>
    <r>
      <rPr>
        <sz val="10"/>
        <color rgb="FFFF0000"/>
        <rFont val="ＭＳ ゴシック"/>
        <family val="3"/>
        <charset val="128"/>
      </rPr>
      <t>年度デジタル庁技術検証事業にて活用された製品・サービスの一覧を以下に掲載しています</t>
    </r>
    <r>
      <rPr>
        <sz val="10"/>
        <color rgb="FFFF0000"/>
        <rFont val="Arial"/>
        <family val="3"/>
      </rPr>
      <t>(xlsx</t>
    </r>
    <r>
      <rPr>
        <sz val="10"/>
        <color rgb="FFFF0000"/>
        <rFont val="ＭＳ Ｐゴシック"/>
        <family val="3"/>
        <charset val="128"/>
      </rPr>
      <t>形式のデータは</t>
    </r>
    <r>
      <rPr>
        <sz val="10"/>
        <color rgb="FFFF0000"/>
        <rFont val="Arial"/>
        <family val="3"/>
      </rPr>
      <t>[</t>
    </r>
    <r>
      <rPr>
        <sz val="10"/>
        <color rgb="FFFF0000"/>
        <rFont val="ＭＳ Ｐゴシック"/>
        <family val="3"/>
        <charset val="128"/>
      </rPr>
      <t>こちら</t>
    </r>
    <r>
      <rPr>
        <sz val="10"/>
        <color rgb="FFFF0000"/>
        <rFont val="Arial"/>
        <family val="3"/>
      </rPr>
      <t>](/technology-map/10007_policies_technology-catalog_substances-analysis_table_03_20240628.xlsx))</t>
    </r>
    <r>
      <rPr>
        <sz val="10"/>
        <color rgb="FFFF0000"/>
        <rFont val="ＭＳ Ｐゴシック"/>
        <family val="3"/>
        <charset val="128"/>
      </rPr>
      <t>。</t>
    </r>
    <phoneticPr fontId="3"/>
  </si>
  <si>
    <r>
      <t>* [</t>
    </r>
    <r>
      <rPr>
        <sz val="10"/>
        <color theme="1"/>
        <rFont val="ＭＳ ゴシック"/>
        <family val="3"/>
        <charset val="128"/>
      </rPr>
      <t>募集要領（</t>
    </r>
    <r>
      <rPr>
        <sz val="10"/>
        <color theme="1"/>
        <rFont val="Arial"/>
        <family val="2"/>
        <scheme val="minor"/>
      </rPr>
      <t>PDF/290KB</t>
    </r>
    <r>
      <rPr>
        <sz val="10"/>
        <color theme="1"/>
        <rFont val="ＭＳ ゴシック"/>
        <family val="3"/>
        <charset val="128"/>
      </rPr>
      <t>）</t>
    </r>
    <r>
      <rPr>
        <sz val="10"/>
        <color theme="1"/>
        <rFont val="Arial"/>
        <family val="2"/>
        <scheme val="minor"/>
      </rPr>
      <t>](/pdf/20220930_policies_digital-extraordinary-administrative-research-committee_guideline_01.pdf)</t>
    </r>
    <r>
      <rPr>
        <sz val="10"/>
        <color theme="1"/>
        <rFont val="ＭＳ ゴシック"/>
        <family val="3"/>
        <charset val="128"/>
      </rPr>
      <t>（</t>
    </r>
    <r>
      <rPr>
        <sz val="10"/>
        <color theme="1"/>
        <rFont val="Arial"/>
        <family val="2"/>
        <scheme val="minor"/>
      </rPr>
      <t>2022</t>
    </r>
    <r>
      <rPr>
        <sz val="10"/>
        <color theme="1"/>
        <rFont val="ＭＳ ゴシック"/>
        <family val="3"/>
        <charset val="128"/>
      </rPr>
      <t>年</t>
    </r>
    <r>
      <rPr>
        <sz val="10"/>
        <color theme="1"/>
        <rFont val="Arial"/>
        <family val="2"/>
        <scheme val="minor"/>
      </rPr>
      <t>10</t>
    </r>
    <r>
      <rPr>
        <sz val="10"/>
        <color theme="1"/>
        <rFont val="ＭＳ ゴシック"/>
        <family val="3"/>
        <charset val="128"/>
      </rPr>
      <t>月</t>
    </r>
    <r>
      <rPr>
        <sz val="10"/>
        <color theme="1"/>
        <rFont val="Arial"/>
        <family val="2"/>
        <scheme val="minor"/>
      </rPr>
      <t>7</t>
    </r>
    <r>
      <rPr>
        <sz val="10"/>
        <color theme="1"/>
        <rFont val="ＭＳ ゴシック"/>
        <family val="3"/>
        <charset val="128"/>
      </rPr>
      <t xml:space="preserve">日更新）
</t>
    </r>
    <r>
      <rPr>
        <sz val="10"/>
        <color theme="1"/>
        <rFont val="Arial"/>
        <family val="2"/>
        <scheme val="minor"/>
      </rPr>
      <t>* [</t>
    </r>
    <r>
      <rPr>
        <sz val="10"/>
        <color theme="1"/>
        <rFont val="ＭＳ ゴシック"/>
        <family val="3"/>
        <charset val="128"/>
      </rPr>
      <t>参考資料（</t>
    </r>
    <r>
      <rPr>
        <sz val="10"/>
        <color theme="1"/>
        <rFont val="Arial"/>
        <family val="2"/>
        <scheme val="minor"/>
      </rPr>
      <t>PDF/717KB</t>
    </r>
    <r>
      <rPr>
        <sz val="10"/>
        <color theme="1"/>
        <rFont val="ＭＳ ゴシック"/>
        <family val="3"/>
        <charset val="128"/>
      </rPr>
      <t>）</t>
    </r>
    <r>
      <rPr>
        <sz val="10"/>
        <color theme="1"/>
        <rFont val="Arial"/>
        <family val="2"/>
        <scheme val="minor"/>
      </rPr>
      <t>](/pdf/20220930_policies_digital-extraordinary-administrative-research-committee_reference_02.pdf)
* [</t>
    </r>
    <r>
      <rPr>
        <sz val="10"/>
        <color theme="1"/>
        <rFont val="ＭＳ ゴシック"/>
        <family val="3"/>
        <charset val="128"/>
      </rPr>
      <t>（参考）応募フォームの質問事項一覧（</t>
    </r>
    <r>
      <rPr>
        <sz val="10"/>
        <color theme="1"/>
        <rFont val="Arial"/>
        <family val="2"/>
        <scheme val="minor"/>
      </rPr>
      <t>PDF/622KB</t>
    </r>
    <r>
      <rPr>
        <sz val="10"/>
        <color theme="1"/>
        <rFont val="ＭＳ ゴシック"/>
        <family val="3"/>
        <charset val="128"/>
      </rPr>
      <t>）</t>
    </r>
    <r>
      <rPr>
        <sz val="10"/>
        <color theme="1"/>
        <rFont val="Arial"/>
        <family val="2"/>
        <scheme val="minor"/>
      </rPr>
      <t>](/pdf/20220930_policies_digital-extraordinary-administrative-research-committee_list_03.pdf)</t>
    </r>
    <phoneticPr fontId="3"/>
  </si>
  <si>
    <r>
      <rPr>
        <sz val="10"/>
        <color theme="1"/>
        <rFont val="ＭＳ ゴシック"/>
        <family val="3"/>
        <charset val="128"/>
      </rPr>
      <t xml:space="preserve">受講者が各自のコンピュータ等を利用して在宅受講可能なオンライン型の講習を可能とし、対面講習のデジタル化を実現するための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講習・試験のデジタル化を実現する製品・サービスの調達時におけるサイバーセキュリティ上の留意点（</t>
    </r>
    <r>
      <rPr>
        <sz val="10"/>
        <color rgb="FFFF0000"/>
        <rFont val="Arial"/>
        <family val="2"/>
        <scheme val="minor"/>
      </rPr>
      <t>PDF/582KB</t>
    </r>
    <r>
      <rPr>
        <sz val="10"/>
        <color rgb="FFFF0000"/>
        <rFont val="ＭＳ ゴシック"/>
        <family val="3"/>
        <charset val="128"/>
      </rPr>
      <t>）</t>
    </r>
    <r>
      <rPr>
        <sz val="10"/>
        <color rgb="FFFF0000"/>
        <rFont val="Arial"/>
        <family val="2"/>
        <scheme val="minor"/>
      </rPr>
      <t>](/pdf/10001_policies_technology-catalog_online-training_outline_01_20240628.pdf)</t>
    </r>
    <phoneticPr fontId="3"/>
  </si>
  <si>
    <r>
      <rPr>
        <sz val="10"/>
        <color theme="1"/>
        <rFont val="ＭＳ ゴシック"/>
        <family val="3"/>
        <charset val="128"/>
      </rPr>
      <t xml:space="preserve">申請者が規制所管省庁等で管理している情報をオンラインで閲覧・縦覧することを可能とする、往訪閲覧・縦覧のデジタル化を実現するための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往訪閲覧・縦覧のデジタル化を実現するための製品サイバーセキュリティ上の留意点（</t>
    </r>
    <r>
      <rPr>
        <sz val="10"/>
        <color rgb="FFFF0000"/>
        <rFont val="Arial"/>
        <family val="2"/>
        <scheme val="minor"/>
      </rPr>
      <t>PDF/600KB</t>
    </r>
    <r>
      <rPr>
        <sz val="10"/>
        <color rgb="FFFF0000"/>
        <rFont val="ＭＳ ゴシック"/>
        <family val="3"/>
        <charset val="128"/>
      </rPr>
      <t>）</t>
    </r>
    <r>
      <rPr>
        <sz val="10"/>
        <color rgb="FFFF0000"/>
        <rFont val="Arial"/>
        <family val="2"/>
        <scheme val="minor"/>
      </rPr>
      <t>](/pdf/10002_policies_technology-catalog_visitbrowsing_outline_01_20240628.pdf)</t>
    </r>
    <phoneticPr fontId="3"/>
  </si>
  <si>
    <r>
      <rPr>
        <sz val="10"/>
        <color theme="1"/>
        <rFont val="ＭＳ ゴシック"/>
        <family val="3"/>
        <charset val="128"/>
      </rPr>
      <t xml:space="preserve">事業場における施設・物品等の管理状況や業務等の記録に対して、遠隔地の検査員が現地の検査員や調査先の受け入れ担当者等とオンラインで接続し遠隔で調査・監査業務を行うことを可能とする、事業場の管理・業務状況等の確認（実地調査）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事業場の管理・業務状況等の確認（実地調査）のデジタル化を実現する製品・サービスの調達時におけるサイバーセキュリティ上の留意点（</t>
    </r>
    <r>
      <rPr>
        <sz val="10"/>
        <color rgb="FFFF0000"/>
        <rFont val="Arial"/>
        <family val="2"/>
        <scheme val="minor"/>
      </rPr>
      <t>PDF/505KB</t>
    </r>
    <r>
      <rPr>
        <sz val="10"/>
        <color rgb="FFFF0000"/>
        <rFont val="ＭＳ ゴシック"/>
        <family val="3"/>
        <charset val="128"/>
      </rPr>
      <t>）</t>
    </r>
    <r>
      <rPr>
        <sz val="10"/>
        <color rgb="FFFF0000"/>
        <rFont val="Arial"/>
        <family val="2"/>
        <scheme val="minor"/>
      </rPr>
      <t>](/pdf/10003_policies_technology-catalog_field-audit_outline_01_20240628.pdf)</t>
    </r>
    <phoneticPr fontId="3"/>
  </si>
  <si>
    <r>
      <rPr>
        <sz val="10"/>
        <color theme="1"/>
        <rFont val="ＭＳ ゴシック"/>
        <family val="3"/>
        <charset val="128"/>
      </rPr>
      <t xml:space="preserve">地形等の形状、土地の利用状況、等を対象とした広域な状況把握や、災害時における被害状況把握を可能とする、広域な利用状況・被害等の把握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広域な利用状況・被害等の把握のデジタル化を実現する製品・サービスの調達時におけるサイバーセキュリティ上の留意点（</t>
    </r>
    <r>
      <rPr>
        <sz val="10"/>
        <color rgb="FFFF0000"/>
        <rFont val="Arial"/>
        <family val="2"/>
        <scheme val="minor"/>
      </rPr>
      <t>PDF/417KB</t>
    </r>
    <r>
      <rPr>
        <sz val="10"/>
        <color rgb="FFFF0000"/>
        <rFont val="ＭＳ ゴシック"/>
        <family val="3"/>
        <charset val="128"/>
      </rPr>
      <t>）</t>
    </r>
    <r>
      <rPr>
        <sz val="10"/>
        <color rgb="FFFF0000"/>
        <rFont val="Arial"/>
        <family val="2"/>
        <scheme val="minor"/>
      </rPr>
      <t>](/pdf/10004_policies_technology-catalog_wide-area-inspection_outline_01_20240628.pdf)</t>
    </r>
    <phoneticPr fontId="3"/>
  </si>
  <si>
    <r>
      <rPr>
        <sz val="10"/>
        <color theme="1"/>
        <rFont val="ＭＳ ゴシック"/>
        <family val="3"/>
        <charset val="128"/>
      </rPr>
      <t xml:space="preserve">特定のエリアにおける侵入痕跡・状況異変を検知し、遠隔地の管理者等への通知を可能とする、見張り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侵入痕跡・状況異変を検知する見張りのデジタル化を実現する製品・サービスの調達時におけるサイバーセキュリティ上の留意点（</t>
    </r>
    <r>
      <rPr>
        <sz val="10"/>
        <color rgb="FFFF0000"/>
        <rFont val="Arial"/>
        <family val="2"/>
        <scheme val="minor"/>
      </rPr>
      <t>PDF/509KB</t>
    </r>
    <r>
      <rPr>
        <sz val="10"/>
        <color rgb="FFFF0000"/>
        <rFont val="ＭＳ ゴシック"/>
        <family val="3"/>
        <charset val="128"/>
      </rPr>
      <t>）</t>
    </r>
    <r>
      <rPr>
        <sz val="10"/>
        <color rgb="FFFF0000"/>
        <rFont val="Arial"/>
        <family val="2"/>
        <scheme val="minor"/>
      </rPr>
      <t>](/pdf/10005_policies_technology-catalog_monitoring_outline_01_20240628.pdf)</t>
    </r>
    <phoneticPr fontId="3"/>
  </si>
  <si>
    <r>
      <rPr>
        <sz val="10"/>
        <color theme="1"/>
        <rFont val="ＭＳ ゴシック"/>
        <family val="3"/>
        <charset val="128"/>
      </rPr>
      <t xml:space="preserve">建築物や設備・製品等の施工状況・経年劣化状況等の確認における情報取得や分析・判断を可能とする、目視等による施工・経年劣化・安全措置対策状況等確認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Arial"/>
        <family val="2"/>
        <scheme val="minor"/>
      </rPr>
      <t>* [</t>
    </r>
    <r>
      <rPr>
        <sz val="10"/>
        <color rgb="FFFF0000"/>
        <rFont val="ＭＳ ゴシック"/>
        <family val="3"/>
        <charset val="128"/>
      </rPr>
      <t>目視等による施工・経年劣化・安全措置対策状況等確認のデジタル化を実現する製品・サービスの調達時におけるサイバーセキュリティ上の留意点（</t>
    </r>
    <r>
      <rPr>
        <sz val="10"/>
        <color rgb="FFFF0000"/>
        <rFont val="Arial"/>
        <family val="2"/>
        <scheme val="minor"/>
      </rPr>
      <t>PDF/518KB</t>
    </r>
    <r>
      <rPr>
        <sz val="10"/>
        <color rgb="FFFF0000"/>
        <rFont val="ＭＳ ゴシック"/>
        <family val="3"/>
        <charset val="128"/>
      </rPr>
      <t>）</t>
    </r>
    <r>
      <rPr>
        <sz val="10"/>
        <color rgb="FFFF0000"/>
        <rFont val="Arial"/>
        <family val="2"/>
        <scheme val="minor"/>
      </rPr>
      <t>](/pdf/10006_policies_technology-catalog_visual-inspection_outline_01_20240628.pdf)</t>
    </r>
    <phoneticPr fontId="3"/>
  </si>
  <si>
    <r>
      <rPr>
        <sz val="10"/>
        <color theme="1"/>
        <rFont val="ＭＳ ゴシック"/>
        <family val="3"/>
        <charset val="128"/>
      </rPr>
      <t xml:space="preserve">液体・気体に含まれる化学物質等を自動で測定し、基準値との比較分析や判断を可能とする、測定・分析のデジタル化を実現する製品・サービスを掲載しています。以下のコンテンツ利用上の注意をご確認いただいたうえで、ご活用をお願いします。
</t>
    </r>
    <r>
      <rPr>
        <sz val="10"/>
        <color theme="1"/>
        <rFont val="Arial"/>
        <family val="2"/>
        <scheme val="minor"/>
      </rPr>
      <t>* [</t>
    </r>
    <r>
      <rPr>
        <sz val="10"/>
        <color theme="1"/>
        <rFont val="ＭＳ ゴシック"/>
        <family val="3"/>
        <charset val="128"/>
      </rPr>
      <t>コンテンツ利用上の注意</t>
    </r>
    <r>
      <rPr>
        <sz val="10"/>
        <color theme="1"/>
        <rFont val="Arial"/>
        <family val="2"/>
        <scheme val="minor"/>
      </rPr>
      <t xml:space="preserve">](/technology-map/#tos)
</t>
    </r>
    <r>
      <rPr>
        <sz val="10"/>
        <color theme="1"/>
        <rFont val="ＭＳ ゴシック"/>
        <family val="3"/>
        <charset val="128"/>
      </rPr>
      <t xml:space="preserve">また、テクノロジーマップ・技術カタログを活用し、業務のデジタル化を進めるにあたって、サイバーセキュリティ確保の観点から、本技術カタログに掲載されているデジタル技術の導入に当たって留意すべき点を整理しました。以下の資料を参考にデジタル技術の導入検討にご活用ください。
</t>
    </r>
    <r>
      <rPr>
        <sz val="10"/>
        <color rgb="FFFF0000"/>
        <rFont val="ＭＳ ゴシック"/>
        <family val="3"/>
        <charset val="128"/>
      </rPr>
      <t xml:space="preserve">
</t>
    </r>
    <r>
      <rPr>
        <sz val="10"/>
        <color rgb="FFFF0000"/>
        <rFont val="Arial"/>
        <family val="2"/>
        <scheme val="minor"/>
      </rPr>
      <t>* [</t>
    </r>
    <r>
      <rPr>
        <sz val="10"/>
        <color rgb="FFFF0000"/>
        <rFont val="ＭＳ ゴシック"/>
        <family val="3"/>
        <charset val="128"/>
      </rPr>
      <t>測定・分析のデジタル化を実現する製品・サービスの調達時におけるサイバーセキュリティ上の留意点（</t>
    </r>
    <r>
      <rPr>
        <sz val="10"/>
        <color rgb="FFFF0000"/>
        <rFont val="Arial"/>
        <family val="2"/>
        <scheme val="minor"/>
      </rPr>
      <t>PDF/505KB</t>
    </r>
    <r>
      <rPr>
        <sz val="10"/>
        <color rgb="FFFF0000"/>
        <rFont val="ＭＳ ゴシック"/>
        <family val="3"/>
        <charset val="128"/>
      </rPr>
      <t>）</t>
    </r>
    <r>
      <rPr>
        <sz val="10"/>
        <color rgb="FFFF0000"/>
        <rFont val="Arial"/>
        <family val="2"/>
        <scheme val="minor"/>
      </rPr>
      <t>](/pdf/10007_policies_technology-catalog_substances-analysis_outline_01_20240628.pdf)</t>
    </r>
    <rPh sb="335" eb="336">
      <t xml:space="preserve">テｎ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</si>
</sst>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Red]0"/>
    <numFmt numFmtId="179" formatCode="#"/>
  </numFmts>
  <fonts count="86">
    <font>
      <sz val="10"/>
      <color rgb="FF000000"/>
      <name val="Arial"/>
      <scheme val="minor"/>
    </font>
    <font>
      <sz val="10"/>
      <color theme="1"/>
      <name val="Arial"/>
      <family val="2"/>
      <scheme val="minor"/>
    </font>
    <font>
      <u/>
      <sz val="10"/>
      <color theme="10"/>
      <name val="Arial"/>
      <family val="2"/>
      <scheme val="minor"/>
    </font>
    <font>
      <sz val="6"/>
      <name val="Arial"/>
      <family val="3"/>
      <charset val="128"/>
      <scheme val="minor"/>
    </font>
    <font>
      <sz val="10"/>
      <color rgb="FF000000"/>
      <name val="Arial"/>
      <family val="2"/>
      <scheme val="minor"/>
    </font>
    <font>
      <sz val="10"/>
      <color theme="1"/>
      <name val="Arial"/>
      <family val="3"/>
      <charset val="128"/>
      <scheme val="minor"/>
    </font>
    <font>
      <b/>
      <sz val="11"/>
      <color theme="0"/>
      <name val="Arial"/>
      <family val="2"/>
      <scheme val="minor"/>
    </font>
    <font>
      <b/>
      <sz val="11"/>
      <color theme="0"/>
      <name val="Arial"/>
      <family val="3"/>
      <charset val="128"/>
      <scheme val="minor"/>
    </font>
    <font>
      <sz val="11"/>
      <color theme="1"/>
      <name val="Arial"/>
      <family val="3"/>
      <charset val="128"/>
      <scheme val="minor"/>
    </font>
    <font>
      <sz val="11"/>
      <name val="Arial"/>
      <family val="3"/>
      <charset val="128"/>
      <scheme val="minor"/>
    </font>
    <font>
      <u/>
      <sz val="11"/>
      <color theme="10"/>
      <name val="Arial"/>
      <family val="2"/>
      <scheme val="minor"/>
    </font>
    <font>
      <sz val="11"/>
      <color theme="1"/>
      <name val="游ゴシック"/>
      <family val="3"/>
      <charset val="128"/>
    </font>
    <font>
      <sz val="11"/>
      <name val="游ゴシック"/>
      <family val="3"/>
      <charset val="128"/>
    </font>
    <font>
      <u/>
      <sz val="11"/>
      <name val="Arial"/>
      <family val="3"/>
      <charset val="128"/>
      <scheme val="minor"/>
    </font>
    <font>
      <u/>
      <sz val="11"/>
      <color theme="4"/>
      <name val="Arial"/>
      <family val="3"/>
      <charset val="128"/>
      <scheme val="minor"/>
    </font>
    <font>
      <u/>
      <sz val="11"/>
      <color theme="10"/>
      <name val="Arial"/>
      <family val="3"/>
      <charset val="128"/>
      <scheme val="minor"/>
    </font>
    <font>
      <b/>
      <vertAlign val="superscript"/>
      <sz val="11"/>
      <color theme="0"/>
      <name val="Arial"/>
      <family val="3"/>
      <charset val="128"/>
      <scheme val="minor"/>
    </font>
    <font>
      <sz val="10"/>
      <color rgb="FF000000"/>
      <name val="Arial"/>
      <family val="3"/>
      <charset val="128"/>
      <scheme val="minor"/>
    </font>
    <font>
      <sz val="10"/>
      <color theme="1"/>
      <name val="ＭＳ ゴシック"/>
      <family val="3"/>
      <charset val="128"/>
    </font>
    <font>
      <sz val="10"/>
      <color rgb="FF000000"/>
      <name val="ＭＳ ゴシック"/>
      <family val="3"/>
      <charset val="128"/>
    </font>
    <font>
      <sz val="10"/>
      <color rgb="FFFF0000"/>
      <name val="ＭＳ ゴシック"/>
      <family val="3"/>
      <charset val="128"/>
    </font>
    <font>
      <sz val="10"/>
      <color rgb="FFFF0000"/>
      <name val="Arial"/>
      <family val="2"/>
      <scheme val="minor"/>
    </font>
    <font>
      <b/>
      <sz val="11"/>
      <color theme="0"/>
      <name val="ＭＳ ゴシック"/>
      <family val="3"/>
      <charset val="128"/>
    </font>
    <font>
      <b/>
      <sz val="11"/>
      <name val="Arial"/>
      <family val="3"/>
      <charset val="128"/>
      <scheme val="minor"/>
    </font>
    <font>
      <sz val="10"/>
      <name val="Arial"/>
      <family val="2"/>
      <scheme val="minor"/>
    </font>
    <font>
      <sz val="10"/>
      <color theme="1"/>
      <name val="游ゴシック"/>
      <family val="2"/>
      <charset val="128"/>
    </font>
    <font>
      <b/>
      <sz val="11"/>
      <color theme="0"/>
      <name val="Arial"/>
      <family val="3"/>
    </font>
    <font>
      <b/>
      <sz val="11"/>
      <color theme="0"/>
      <name val="Arial"/>
      <family val="3"/>
      <charset val="128"/>
    </font>
    <font>
      <sz val="11"/>
      <color theme="1"/>
      <name val="ＭＳ ゴシック"/>
      <family val="3"/>
      <charset val="128"/>
    </font>
    <font>
      <sz val="11"/>
      <color theme="1"/>
      <name val="Arial"/>
      <family val="2"/>
      <scheme val="minor"/>
    </font>
    <font>
      <sz val="10"/>
      <color rgb="FF000000"/>
      <name val="Arial"/>
      <family val="1"/>
      <scheme val="minor"/>
    </font>
    <font>
      <u/>
      <sz val="10"/>
      <color theme="10"/>
      <name val="Arial"/>
      <family val="3"/>
      <charset val="128"/>
      <scheme val="minor"/>
    </font>
    <font>
      <u/>
      <sz val="10"/>
      <color theme="10"/>
      <name val="ＭＳ ゴシック"/>
      <family val="3"/>
      <charset val="128"/>
    </font>
    <font>
      <sz val="10"/>
      <color theme="1"/>
      <name val="ＭＳ Ｐゴシック"/>
      <family val="2"/>
      <charset val="128"/>
    </font>
    <font>
      <sz val="10"/>
      <color theme="1"/>
      <name val="Arial"/>
      <family val="3"/>
    </font>
    <font>
      <sz val="10"/>
      <color rgb="FFFF0000"/>
      <name val="Arial"/>
      <family val="3"/>
      <charset val="128"/>
    </font>
    <font>
      <sz val="10"/>
      <color rgb="FFFF0000"/>
      <name val="Arial"/>
      <family val="3"/>
    </font>
    <font>
      <sz val="10"/>
      <color rgb="FFFF0000"/>
      <name val="Arial"/>
      <family val="2"/>
      <charset val="128"/>
      <scheme val="minor"/>
    </font>
    <font>
      <sz val="10"/>
      <color rgb="FFFF0000"/>
      <name val="Segoe UI Symbol"/>
      <family val="2"/>
    </font>
    <font>
      <sz val="10"/>
      <color rgb="FF000000"/>
      <name val="Arial"/>
      <family val="2"/>
      <scheme val="minor"/>
    </font>
    <font>
      <sz val="6"/>
      <name val="Arial"/>
      <family val="2"/>
      <charset val="128"/>
      <scheme val="minor"/>
    </font>
    <font>
      <sz val="10"/>
      <name val="Arial"/>
      <family val="3"/>
      <charset val="128"/>
      <scheme val="minor"/>
    </font>
    <font>
      <sz val="10"/>
      <name val="ＭＳ ゴシック"/>
      <family val="3"/>
      <charset val="128"/>
    </font>
    <font>
      <sz val="10"/>
      <color theme="1"/>
      <name val="Arial"/>
      <family val="2"/>
      <scheme val="major"/>
    </font>
    <font>
      <sz val="10"/>
      <color theme="1"/>
      <name val="Arial"/>
      <family val="3"/>
      <charset val="128"/>
      <scheme val="major"/>
    </font>
    <font>
      <sz val="10"/>
      <name val="ＭＳ 明朝"/>
      <family val="1"/>
      <charset val="128"/>
    </font>
    <font>
      <sz val="10"/>
      <color theme="1"/>
      <name val="游ゴシック"/>
      <family val="3"/>
      <charset val="128"/>
    </font>
    <font>
      <sz val="10"/>
      <name val="Arial"/>
      <family val="3"/>
    </font>
    <font>
      <sz val="10"/>
      <name val="游ゴシック"/>
      <family val="3"/>
      <charset val="128"/>
    </font>
    <font>
      <sz val="10"/>
      <color rgb="FFFF0000"/>
      <name val="Arial"/>
      <family val="3"/>
      <charset val="128"/>
      <scheme val="minor"/>
    </font>
    <font>
      <u/>
      <sz val="10"/>
      <color rgb="FFFF0000"/>
      <name val="Arial"/>
      <family val="2"/>
      <scheme val="minor"/>
    </font>
    <font>
      <sz val="10"/>
      <color rgb="FF000000"/>
      <name val="Arial"/>
      <family val="2"/>
      <scheme val="major"/>
    </font>
    <font>
      <sz val="10"/>
      <color rgb="FF000000"/>
      <name val="Arial"/>
      <family val="3"/>
      <charset val="128"/>
      <scheme val="major"/>
    </font>
    <font>
      <u/>
      <sz val="10"/>
      <color theme="4"/>
      <name val="Arial"/>
      <family val="3"/>
      <charset val="128"/>
      <scheme val="minor"/>
    </font>
    <font>
      <b/>
      <sz val="11"/>
      <color theme="0" tint="-4.9989318521683403E-2"/>
      <name val="Arial"/>
      <family val="3"/>
      <charset val="128"/>
      <scheme val="minor"/>
    </font>
    <font>
      <sz val="10"/>
      <color theme="1"/>
      <name val="Arial"/>
      <family val="1"/>
      <charset val="128"/>
      <scheme val="minor"/>
    </font>
    <font>
      <sz val="10"/>
      <color rgb="FFFF0000"/>
      <name val="Microsoft JhengHei"/>
      <family val="2"/>
      <charset val="136"/>
    </font>
    <font>
      <sz val="6"/>
      <name val="Arial"/>
      <family val="2"/>
      <charset val="128"/>
    </font>
    <font>
      <sz val="10"/>
      <color rgb="FFFF0000"/>
      <name val="Arial"/>
      <family val="2"/>
      <scheme val="major"/>
    </font>
    <font>
      <sz val="10"/>
      <color rgb="FFFF0000"/>
      <name val="Arial"/>
      <family val="3"/>
      <charset val="128"/>
      <scheme val="major"/>
    </font>
    <font>
      <vertAlign val="superscript"/>
      <sz val="10"/>
      <name val="Arial"/>
      <family val="2"/>
      <scheme val="minor"/>
    </font>
    <font>
      <sz val="10"/>
      <color rgb="FFFF0000"/>
      <name val="ＭＳ Ｐゴシック"/>
      <family val="3"/>
      <charset val="128"/>
    </font>
    <font>
      <sz val="10"/>
      <color rgb="FFFF0000"/>
      <name val="游ゴシック"/>
      <family val="3"/>
      <charset val="128"/>
    </font>
    <font>
      <sz val="10"/>
      <name val="Arial"/>
      <family val="3"/>
      <charset val="128"/>
    </font>
    <font>
      <sz val="10"/>
      <name val="ＭＳ ゴシック"/>
      <family val="2"/>
      <charset val="128"/>
    </font>
    <font>
      <sz val="10"/>
      <name val="Arial"/>
      <family val="2"/>
      <charset val="128"/>
      <scheme val="minor"/>
    </font>
    <font>
      <sz val="10"/>
      <color theme="1"/>
      <name val="ＭＳ Ｐゴシック"/>
      <family val="3"/>
      <charset val="128"/>
    </font>
    <font>
      <sz val="10"/>
      <color theme="1"/>
      <name val="Arial"/>
      <family val="3"/>
      <charset val="128"/>
    </font>
    <font>
      <sz val="10"/>
      <color rgb="FFFF0000"/>
      <name val="Yu Gothic"/>
      <family val="3"/>
      <charset val="128"/>
    </font>
    <font>
      <sz val="10"/>
      <color rgb="FFFF0000"/>
      <name val="Yu Gothic"/>
      <family val="2"/>
      <charset val="128"/>
    </font>
    <font>
      <sz val="10"/>
      <color rgb="FF0070C0"/>
      <name val="Arial"/>
      <family val="2"/>
      <scheme val="minor"/>
    </font>
    <font>
      <sz val="10"/>
      <color rgb="FF0070C0"/>
      <name val="ＭＳ ゴシック"/>
      <family val="3"/>
      <charset val="128"/>
    </font>
    <font>
      <sz val="10"/>
      <color rgb="FF0070C0"/>
      <name val="Arial"/>
      <family val="3"/>
    </font>
    <font>
      <sz val="10"/>
      <color rgb="FF0070C0"/>
      <name val="游ゴシック"/>
      <family val="3"/>
      <charset val="128"/>
    </font>
    <font>
      <sz val="10"/>
      <color rgb="FF0070C0"/>
      <name val="Arial"/>
      <family val="3"/>
      <charset val="128"/>
      <scheme val="minor"/>
    </font>
    <font>
      <sz val="10"/>
      <color rgb="FF0070C0"/>
      <name val="Arial"/>
      <family val="3"/>
      <charset val="128"/>
    </font>
    <font>
      <sz val="10"/>
      <color rgb="FF0070C0"/>
      <name val="Yu Gothic"/>
      <family val="3"/>
      <charset val="128"/>
    </font>
    <font>
      <sz val="10"/>
      <color rgb="FF0070C0"/>
      <name val="游ゴシック"/>
      <family val="2"/>
      <charset val="128"/>
    </font>
    <font>
      <sz val="10"/>
      <color rgb="FF0070C0"/>
      <name val="Yu Gothic"/>
      <family val="2"/>
      <charset val="128"/>
    </font>
    <font>
      <sz val="10"/>
      <color rgb="FFFF0000"/>
      <name val="Microsoft YaHei"/>
      <family val="2"/>
      <charset val="134"/>
    </font>
    <font>
      <sz val="10"/>
      <color rgb="FFFF0000"/>
      <name val="Segoe UI Symbol"/>
      <family val="1"/>
    </font>
    <font>
      <sz val="10"/>
      <color rgb="FFFF0000"/>
      <name val="Cambria Math"/>
      <family val="1"/>
    </font>
    <font>
      <sz val="10"/>
      <color rgb="FF0070C0"/>
      <name val="Segoe UI Symbol"/>
      <family val="1"/>
    </font>
    <font>
      <sz val="10"/>
      <color rgb="FF0070C0"/>
      <name val="Arial"/>
      <family val="2"/>
      <scheme val="major"/>
    </font>
    <font>
      <sz val="10"/>
      <color rgb="FF0070C0"/>
      <name val="Arial"/>
      <family val="2"/>
    </font>
    <font>
      <sz val="10"/>
      <color rgb="FF0070C0"/>
      <name val="Arial"/>
      <family val="3"/>
      <charset val="128"/>
      <scheme val="major"/>
    </font>
  </fonts>
  <fills count="9">
    <fill>
      <patternFill patternType="none"/>
    </fill>
    <fill>
      <patternFill patternType="gray125"/>
    </fill>
    <fill>
      <patternFill patternType="solid">
        <fgColor rgb="FF0070C0"/>
        <bgColor theme="4"/>
      </patternFill>
    </fill>
    <fill>
      <patternFill patternType="solid">
        <fgColor theme="0"/>
        <bgColor indexed="64"/>
      </patternFill>
    </fill>
    <fill>
      <patternFill patternType="solid">
        <fgColor rgb="FF0070C0"/>
        <bgColor indexed="64"/>
      </patternFill>
    </fill>
    <fill>
      <patternFill patternType="solid">
        <fgColor theme="4"/>
        <bgColor theme="4"/>
      </patternFill>
    </fill>
    <fill>
      <patternFill patternType="solid">
        <fgColor theme="4"/>
        <bgColor indexed="64"/>
      </patternFill>
    </fill>
    <fill>
      <patternFill patternType="solid">
        <fgColor theme="0"/>
        <bgColor rgb="FF000000"/>
      </patternFill>
    </fill>
    <fill>
      <patternFill patternType="solid">
        <fgColor theme="0" tint="-0.249977111117893"/>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10" fillId="0" borderId="0" applyNumberFormat="0" applyFill="0" applyBorder="0" applyAlignment="0" applyProtection="0"/>
    <xf numFmtId="9" fontId="39" fillId="0" borderId="0" applyFont="0" applyFill="0" applyBorder="0" applyAlignment="0" applyProtection="0">
      <alignment vertical="center"/>
    </xf>
    <xf numFmtId="0" fontId="29" fillId="0" borderId="0"/>
  </cellStyleXfs>
  <cellXfs count="206">
    <xf numFmtId="0" fontId="0" fillId="0" borderId="0" xfId="0"/>
    <xf numFmtId="0" fontId="1" fillId="0" borderId="0" xfId="0" applyFont="1"/>
    <xf numFmtId="0" fontId="1" fillId="0" borderId="0" xfId="0" applyFont="1" applyAlignment="1">
      <alignment vertical="top"/>
    </xf>
    <xf numFmtId="0" fontId="4" fillId="0" borderId="0" xfId="0" applyFont="1"/>
    <xf numFmtId="0" fontId="0" fillId="0" borderId="0" xfId="0" applyAlignment="1">
      <alignment wrapText="1"/>
    </xf>
    <xf numFmtId="0" fontId="5" fillId="0" borderId="0" xfId="0" applyFont="1"/>
    <xf numFmtId="0" fontId="6" fillId="2" borderId="0" xfId="0" applyFont="1" applyFill="1" applyAlignment="1">
      <alignment horizontal="left" vertical="top" wrapText="1"/>
    </xf>
    <xf numFmtId="0" fontId="6" fillId="2" borderId="0" xfId="0" applyFont="1" applyFill="1" applyAlignment="1">
      <alignment vertical="top" wrapText="1"/>
    </xf>
    <xf numFmtId="0" fontId="7" fillId="2" borderId="0" xfId="0" applyFont="1" applyFill="1" applyAlignment="1">
      <alignment vertical="top" wrapText="1"/>
    </xf>
    <xf numFmtId="0" fontId="7" fillId="2" borderId="0" xfId="0" applyFont="1" applyFill="1" applyAlignment="1">
      <alignment horizontal="left" vertical="top" wrapText="1"/>
    </xf>
    <xf numFmtId="0" fontId="8" fillId="0" borderId="0" xfId="0" applyFont="1" applyAlignment="1">
      <alignment horizontal="left" vertical="top" wrapText="1"/>
    </xf>
    <xf numFmtId="0" fontId="8" fillId="3" borderId="0" xfId="0" applyFont="1" applyFill="1" applyAlignment="1">
      <alignment horizontal="left" vertical="top" wrapText="1"/>
    </xf>
    <xf numFmtId="0" fontId="2" fillId="3" borderId="0" xfId="1" applyFill="1" applyBorder="1" applyAlignment="1">
      <alignment horizontal="left" vertical="top" wrapText="1"/>
    </xf>
    <xf numFmtId="0" fontId="2" fillId="0" borderId="0" xfId="1" applyBorder="1" applyAlignment="1">
      <alignment horizontal="left" vertical="top" wrapText="1"/>
    </xf>
    <xf numFmtId="0" fontId="9" fillId="0" borderId="0" xfId="0" applyFont="1" applyAlignment="1">
      <alignment horizontal="left" vertical="top" wrapText="1"/>
    </xf>
    <xf numFmtId="0" fontId="2" fillId="0" borderId="0" xfId="1" applyFill="1"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3" fillId="0" borderId="0" xfId="1" applyFont="1" applyBorder="1" applyAlignment="1">
      <alignment horizontal="left" vertical="top" wrapText="1"/>
    </xf>
    <xf numFmtId="176" fontId="8" fillId="0" borderId="0" xfId="0" applyNumberFormat="1" applyFont="1" applyAlignment="1">
      <alignment horizontal="left" vertical="top" wrapText="1"/>
    </xf>
    <xf numFmtId="0" fontId="14" fillId="0" borderId="0" xfId="1" applyFont="1" applyBorder="1" applyAlignment="1">
      <alignment horizontal="left" vertical="top" wrapText="1"/>
    </xf>
    <xf numFmtId="0" fontId="2" fillId="0" borderId="0" xfId="1" applyBorder="1" applyAlignment="1">
      <alignment vertical="top" wrapText="1"/>
    </xf>
    <xf numFmtId="0" fontId="15" fillId="0" borderId="0" xfId="1" applyFont="1" applyBorder="1" applyAlignment="1">
      <alignment horizontal="left" vertical="top" wrapText="1"/>
    </xf>
    <xf numFmtId="0" fontId="6" fillId="2" borderId="0" xfId="0" applyFont="1" applyFill="1"/>
    <xf numFmtId="0" fontId="6" fillId="2" borderId="0" xfId="0" applyFont="1" applyFill="1" applyAlignment="1">
      <alignment vertical="top"/>
    </xf>
    <xf numFmtId="0" fontId="6"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xf>
    <xf numFmtId="0" fontId="7" fillId="2" borderId="0" xfId="0" applyFont="1" applyFill="1" applyAlignment="1">
      <alignment horizontal="left" vertical="top"/>
    </xf>
    <xf numFmtId="0" fontId="7" fillId="4" borderId="0" xfId="0" applyFont="1" applyFill="1" applyAlignment="1">
      <alignment horizontal="left" vertical="top"/>
    </xf>
    <xf numFmtId="0" fontId="6" fillId="2" borderId="0" xfId="0" applyFont="1" applyFill="1" applyAlignment="1">
      <alignment horizontal="left" vertical="top"/>
    </xf>
    <xf numFmtId="0" fontId="7" fillId="4" borderId="0" xfId="0" applyFont="1" applyFill="1" applyAlignment="1">
      <alignment horizontal="left" vertical="top" wrapText="1"/>
    </xf>
    <xf numFmtId="0" fontId="9" fillId="3" borderId="0" xfId="0" applyFont="1" applyFill="1" applyAlignment="1">
      <alignment horizontal="left" vertical="top" wrapText="1"/>
    </xf>
    <xf numFmtId="0" fontId="0" fillId="3" borderId="0" xfId="0" applyFill="1" applyAlignment="1">
      <alignment horizontal="left" vertical="top" wrapText="1"/>
    </xf>
    <xf numFmtId="0" fontId="7" fillId="5" borderId="0" xfId="0" applyFont="1" applyFill="1" applyAlignment="1">
      <alignment vertical="top" wrapText="1"/>
    </xf>
    <xf numFmtId="0" fontId="7" fillId="5" borderId="0" xfId="0" applyFont="1" applyFill="1"/>
    <xf numFmtId="0" fontId="7" fillId="6" borderId="0" xfId="0" applyFont="1" applyFill="1" applyAlignment="1">
      <alignment vertical="top" wrapText="1"/>
    </xf>
    <xf numFmtId="0" fontId="7" fillId="5" borderId="0" xfId="0" applyFont="1" applyFill="1" applyAlignment="1">
      <alignment horizontal="left" vertical="top" wrapText="1"/>
    </xf>
    <xf numFmtId="0" fontId="7" fillId="5" borderId="0" xfId="0" applyFont="1" applyFill="1" applyAlignment="1">
      <alignment vertical="top"/>
    </xf>
    <xf numFmtId="0" fontId="7" fillId="6" borderId="0" xfId="0" applyFont="1" applyFill="1" applyAlignment="1">
      <alignment horizontal="left" vertical="top" wrapText="1"/>
    </xf>
    <xf numFmtId="177" fontId="0" fillId="3" borderId="0" xfId="0" applyNumberFormat="1" applyFill="1" applyAlignment="1">
      <alignment horizontal="left" vertical="top" wrapText="1"/>
    </xf>
    <xf numFmtId="0" fontId="8" fillId="3" borderId="0" xfId="2" applyFont="1" applyFill="1" applyBorder="1" applyAlignment="1">
      <alignment horizontal="left" vertical="top" wrapText="1"/>
    </xf>
    <xf numFmtId="176" fontId="0" fillId="3" borderId="0" xfId="0" applyNumberFormat="1" applyFill="1" applyAlignment="1">
      <alignment horizontal="left" vertical="top" wrapText="1"/>
    </xf>
    <xf numFmtId="177" fontId="8" fillId="3" borderId="0" xfId="0" applyNumberFormat="1" applyFont="1" applyFill="1" applyAlignment="1">
      <alignment horizontal="left" vertical="top" wrapText="1"/>
    </xf>
    <xf numFmtId="176" fontId="8" fillId="3" borderId="0" xfId="0" applyNumberFormat="1" applyFont="1" applyFill="1" applyAlignment="1">
      <alignment horizontal="left" vertical="top" wrapText="1"/>
    </xf>
    <xf numFmtId="0" fontId="0" fillId="3" borderId="0" xfId="2" applyFont="1" applyFill="1" applyBorder="1" applyAlignment="1">
      <alignment horizontal="left" vertical="top" wrapText="1"/>
    </xf>
    <xf numFmtId="0" fontId="6" fillId="5" borderId="0" xfId="0" applyFont="1" applyFill="1" applyAlignment="1">
      <alignment horizontal="left" vertical="top" wrapText="1"/>
    </xf>
    <xf numFmtId="0" fontId="6" fillId="4" borderId="0" xfId="0" applyFont="1" applyFill="1" applyAlignment="1">
      <alignment horizontal="left" vertical="top"/>
    </xf>
    <xf numFmtId="0" fontId="17" fillId="0" borderId="0" xfId="0" applyFont="1"/>
    <xf numFmtId="0" fontId="18" fillId="0" borderId="0" xfId="0" applyFont="1"/>
    <xf numFmtId="0" fontId="4" fillId="0" borderId="0" xfId="0" applyFont="1" applyAlignment="1">
      <alignment vertical="top"/>
    </xf>
    <xf numFmtId="0" fontId="0" fillId="0" borderId="0" xfId="0" applyAlignment="1">
      <alignment vertical="top"/>
    </xf>
    <xf numFmtId="0" fontId="23" fillId="2" borderId="0" xfId="0" applyFont="1" applyFill="1" applyAlignment="1">
      <alignment horizontal="left" vertical="center" wrapText="1"/>
    </xf>
    <xf numFmtId="0" fontId="24" fillId="0" borderId="0" xfId="0" applyFont="1" applyAlignment="1">
      <alignment horizontal="left" vertical="center"/>
    </xf>
    <xf numFmtId="0" fontId="26" fillId="2" borderId="0" xfId="0" applyFont="1" applyFill="1" applyAlignment="1">
      <alignment horizontal="left" vertical="top" wrapText="1"/>
    </xf>
    <xf numFmtId="0" fontId="26" fillId="2" borderId="0" xfId="0" applyFont="1" applyFill="1" applyAlignment="1">
      <alignment vertical="top" wrapText="1"/>
    </xf>
    <xf numFmtId="0" fontId="27" fillId="2" borderId="0" xfId="0" applyFont="1" applyFill="1" applyAlignment="1">
      <alignment vertical="top" wrapText="1"/>
    </xf>
    <xf numFmtId="0" fontId="26" fillId="5" borderId="0" xfId="0" applyFont="1" applyFill="1" applyAlignment="1">
      <alignment horizontal="left" vertical="top" wrapText="1"/>
    </xf>
    <xf numFmtId="0" fontId="27" fillId="5" borderId="0" xfId="0" applyFont="1" applyFill="1" applyAlignment="1">
      <alignment horizontal="left" vertical="top" wrapText="1"/>
    </xf>
    <xf numFmtId="0" fontId="26" fillId="2" borderId="0" xfId="0" applyFont="1" applyFill="1" applyAlignment="1">
      <alignment horizontal="left" vertical="top"/>
    </xf>
    <xf numFmtId="0" fontId="27" fillId="2" borderId="0" xfId="0" applyFont="1" applyFill="1" applyAlignment="1">
      <alignment horizontal="left" vertical="top" wrapText="1"/>
    </xf>
    <xf numFmtId="0" fontId="0" fillId="6" borderId="0" xfId="0" applyFill="1"/>
    <xf numFmtId="0" fontId="17" fillId="3" borderId="0" xfId="0" applyFont="1" applyFill="1" applyAlignment="1">
      <alignment horizontal="left" vertical="top" wrapText="1"/>
    </xf>
    <xf numFmtId="0" fontId="19" fillId="3" borderId="0" xfId="0" applyFont="1" applyFill="1" applyAlignment="1">
      <alignment horizontal="left" vertical="top" wrapText="1"/>
    </xf>
    <xf numFmtId="0" fontId="19" fillId="0" borderId="0" xfId="0" applyFont="1"/>
    <xf numFmtId="0" fontId="1" fillId="0" borderId="0" xfId="0" applyFont="1" applyAlignment="1">
      <alignment wrapText="1"/>
    </xf>
    <xf numFmtId="0" fontId="19" fillId="0" borderId="0" xfId="0" applyFont="1" applyAlignment="1">
      <alignment wrapText="1"/>
    </xf>
    <xf numFmtId="0" fontId="4" fillId="3" borderId="0" xfId="0" applyFont="1" applyFill="1" applyAlignment="1">
      <alignment horizontal="left" vertical="top" wrapText="1"/>
    </xf>
    <xf numFmtId="0" fontId="30" fillId="3" borderId="0" xfId="0" applyFont="1" applyFill="1" applyAlignment="1">
      <alignment horizontal="left" vertical="top" wrapText="1"/>
    </xf>
    <xf numFmtId="0" fontId="21" fillId="3" borderId="0" xfId="0" applyFont="1" applyFill="1" applyAlignment="1">
      <alignment horizontal="left" vertical="top" wrapText="1"/>
    </xf>
    <xf numFmtId="0" fontId="28" fillId="3" borderId="0" xfId="0" applyFont="1" applyFill="1" applyAlignment="1">
      <alignment horizontal="left" vertical="top" wrapText="1"/>
    </xf>
    <xf numFmtId="0" fontId="2" fillId="0" borderId="0" xfId="1" applyAlignment="1">
      <alignment horizontal="left" vertical="top" wrapText="1"/>
    </xf>
    <xf numFmtId="0" fontId="33" fillId="0" borderId="0" xfId="0" applyFont="1" applyAlignment="1">
      <alignment vertical="top"/>
    </xf>
    <xf numFmtId="0" fontId="2" fillId="3" borderId="0" xfId="1" applyFill="1" applyAlignment="1">
      <alignment horizontal="left" vertical="top" wrapText="1"/>
    </xf>
    <xf numFmtId="0" fontId="5" fillId="0" borderId="0" xfId="0" applyFont="1" applyAlignment="1">
      <alignment vertical="top"/>
    </xf>
    <xf numFmtId="0" fontId="4" fillId="0" borderId="0" xfId="0" applyFont="1" applyAlignment="1">
      <alignment horizontal="left" vertical="top" wrapText="1"/>
    </xf>
    <xf numFmtId="0" fontId="31" fillId="3" borderId="0" xfId="1" applyFont="1" applyFill="1" applyBorder="1" applyAlignment="1">
      <alignment horizontal="left" vertical="top" wrapText="1"/>
    </xf>
    <xf numFmtId="0" fontId="22" fillId="5" borderId="0" xfId="0" applyFont="1" applyFill="1" applyAlignment="1">
      <alignment horizontal="left" vertical="top" wrapText="1"/>
    </xf>
    <xf numFmtId="0" fontId="25" fillId="0" borderId="0" xfId="0" applyFont="1" applyFill="1"/>
    <xf numFmtId="0" fontId="1" fillId="0" borderId="0" xfId="0" applyFont="1" applyFill="1"/>
    <xf numFmtId="0" fontId="18" fillId="0" borderId="0" xfId="0" applyFont="1" applyFill="1"/>
    <xf numFmtId="0" fontId="25" fillId="0" borderId="0" xfId="0" applyFont="1" applyFill="1" applyAlignment="1">
      <alignment wrapText="1"/>
    </xf>
    <xf numFmtId="0" fontId="4" fillId="0" borderId="0" xfId="0" applyFont="1" applyFill="1"/>
    <xf numFmtId="0" fontId="5" fillId="0" borderId="0" xfId="0" applyFont="1" applyAlignment="1">
      <alignment vertical="top" wrapText="1"/>
    </xf>
    <xf numFmtId="0" fontId="1" fillId="0" borderId="0" xfId="0" applyFont="1" applyAlignment="1">
      <alignment vertical="top" wrapText="1"/>
    </xf>
    <xf numFmtId="0" fontId="18" fillId="0" borderId="0" xfId="0" applyFont="1" applyAlignment="1">
      <alignment vertical="top" wrapText="1"/>
    </xf>
    <xf numFmtId="0" fontId="1" fillId="0" borderId="0" xfId="0" applyFont="1" applyAlignment="1"/>
    <xf numFmtId="0" fontId="0" fillId="0" borderId="0" xfId="0" applyAlignment="1"/>
    <xf numFmtId="0" fontId="18" fillId="0" borderId="0" xfId="0" applyFont="1" applyFill="1" applyAlignment="1"/>
    <xf numFmtId="0" fontId="4" fillId="0" borderId="0" xfId="0" applyFont="1" applyAlignment="1"/>
    <xf numFmtId="0" fontId="5" fillId="0" borderId="0" xfId="0" applyFont="1" applyAlignment="1">
      <alignment horizontal="left" vertical="top" wrapText="1"/>
    </xf>
    <xf numFmtId="0" fontId="41" fillId="0" borderId="0" xfId="0" applyFont="1" applyAlignment="1">
      <alignment horizontal="left" vertical="center" wrapText="1"/>
    </xf>
    <xf numFmtId="0" fontId="5" fillId="3" borderId="0" xfId="0" applyFont="1" applyFill="1" applyAlignment="1">
      <alignment horizontal="left" vertical="top" wrapText="1"/>
    </xf>
    <xf numFmtId="0" fontId="5" fillId="8" borderId="0" xfId="0" applyFont="1" applyFill="1" applyAlignment="1">
      <alignment horizontal="left" vertical="top" wrapText="1"/>
    </xf>
    <xf numFmtId="176" fontId="41" fillId="0" borderId="0" xfId="0" quotePrefix="1" applyNumberFormat="1" applyFont="1" applyAlignment="1">
      <alignment horizontal="left" vertical="center" wrapText="1"/>
    </xf>
    <xf numFmtId="0" fontId="18" fillId="0" borderId="0" xfId="0" applyFont="1" applyAlignment="1">
      <alignment horizontal="left" vertical="top" wrapText="1"/>
    </xf>
    <xf numFmtId="0" fontId="41" fillId="0" borderId="0" xfId="0" applyFont="1" applyAlignment="1">
      <alignment horizontal="left" vertical="top" wrapText="1"/>
    </xf>
    <xf numFmtId="176" fontId="41" fillId="0" borderId="0" xfId="0" applyNumberFormat="1" applyFont="1" applyAlignment="1">
      <alignment horizontal="left" vertical="top" wrapText="1"/>
    </xf>
    <xf numFmtId="0" fontId="41" fillId="8" borderId="0" xfId="0" applyFont="1" applyFill="1" applyAlignment="1">
      <alignment horizontal="left" vertical="top" wrapText="1"/>
    </xf>
    <xf numFmtId="0" fontId="42" fillId="0" borderId="0" xfId="0" applyFont="1" applyAlignment="1">
      <alignment horizontal="left" vertical="top" wrapText="1"/>
    </xf>
    <xf numFmtId="0" fontId="43" fillId="0" borderId="0" xfId="0" applyFont="1" applyAlignment="1">
      <alignment horizontal="left" vertical="top" wrapText="1"/>
    </xf>
    <xf numFmtId="176" fontId="24" fillId="0" borderId="0" xfId="0" applyNumberFormat="1" applyFont="1" applyAlignment="1">
      <alignment horizontal="left" vertical="center" wrapText="1"/>
    </xf>
    <xf numFmtId="0" fontId="1" fillId="0" borderId="0" xfId="0" applyFont="1" applyAlignment="1">
      <alignment horizontal="left" vertical="top" wrapText="1"/>
    </xf>
    <xf numFmtId="0" fontId="2" fillId="0" borderId="0" xfId="1" applyFill="1" applyBorder="1" applyAlignment="1">
      <alignment vertical="top" wrapText="1"/>
    </xf>
    <xf numFmtId="0" fontId="24" fillId="0" borderId="0" xfId="0" applyFont="1" applyAlignment="1">
      <alignment horizontal="left" vertical="top" wrapText="1"/>
    </xf>
    <xf numFmtId="0" fontId="1" fillId="8" borderId="0" xfId="0" applyFont="1" applyFill="1" applyAlignment="1">
      <alignment horizontal="left" vertical="top" wrapText="1"/>
    </xf>
    <xf numFmtId="0" fontId="41" fillId="0" borderId="0" xfId="1" applyFont="1" applyBorder="1" applyAlignment="1">
      <alignment horizontal="left" vertical="top" wrapText="1"/>
    </xf>
    <xf numFmtId="0" fontId="2" fillId="0" borderId="0" xfId="1" applyAlignment="1">
      <alignment vertical="top" wrapText="1"/>
    </xf>
    <xf numFmtId="176" fontId="5" fillId="0" borderId="0" xfId="0" applyNumberFormat="1" applyFont="1" applyAlignment="1">
      <alignment horizontal="left" vertical="top" wrapText="1"/>
    </xf>
    <xf numFmtId="0" fontId="46" fillId="0" borderId="0" xfId="0" applyFont="1" applyAlignment="1">
      <alignment horizontal="left" vertical="top" wrapText="1"/>
    </xf>
    <xf numFmtId="176" fontId="41" fillId="0" borderId="0" xfId="0" applyNumberFormat="1" applyFont="1" applyAlignment="1">
      <alignment horizontal="left" vertical="center" wrapText="1"/>
    </xf>
    <xf numFmtId="0" fontId="48" fillId="0" borderId="0" xfId="0" applyFont="1" applyAlignment="1">
      <alignment horizontal="left" vertical="top" wrapText="1"/>
    </xf>
    <xf numFmtId="0" fontId="21" fillId="0" borderId="0" xfId="0" applyFont="1" applyAlignment="1">
      <alignment vertical="top"/>
    </xf>
    <xf numFmtId="0" fontId="20" fillId="0" borderId="0" xfId="0" applyFont="1" applyAlignment="1">
      <alignment horizontal="left" vertical="top" wrapText="1"/>
    </xf>
    <xf numFmtId="0" fontId="21" fillId="0" borderId="0" xfId="0" applyFont="1" applyAlignment="1">
      <alignment horizontal="left" vertical="top" wrapText="1"/>
    </xf>
    <xf numFmtId="176" fontId="21" fillId="0" borderId="0" xfId="0" applyNumberFormat="1" applyFont="1" applyAlignment="1">
      <alignment horizontal="left" vertical="top" wrapText="1"/>
    </xf>
    <xf numFmtId="0" fontId="49" fillId="0" borderId="0" xfId="0" applyFont="1" applyAlignment="1">
      <alignment horizontal="left" vertical="top" wrapText="1"/>
    </xf>
    <xf numFmtId="0" fontId="50" fillId="0" borderId="0" xfId="1" applyFont="1" applyFill="1" applyBorder="1" applyAlignment="1">
      <alignment horizontal="left" vertical="top" wrapText="1"/>
    </xf>
    <xf numFmtId="0" fontId="37" fillId="0" borderId="0" xfId="0" applyFont="1" applyAlignment="1">
      <alignment horizontal="left" vertical="top" wrapText="1"/>
    </xf>
    <xf numFmtId="178" fontId="21" fillId="0" borderId="0" xfId="0" applyNumberFormat="1" applyFont="1" applyAlignment="1">
      <alignment horizontal="left" vertical="top" wrapText="1"/>
    </xf>
    <xf numFmtId="0" fontId="21" fillId="0" borderId="0" xfId="0" applyFont="1"/>
    <xf numFmtId="176" fontId="4" fillId="0" borderId="0" xfId="0" applyNumberFormat="1" applyFont="1" applyAlignment="1">
      <alignment horizontal="left" vertical="top" wrapText="1"/>
    </xf>
    <xf numFmtId="0" fontId="51" fillId="0" borderId="0" xfId="0" applyFont="1" applyAlignment="1">
      <alignment horizontal="left" vertical="top" wrapText="1"/>
    </xf>
    <xf numFmtId="0" fontId="19" fillId="0" borderId="0" xfId="0" applyFont="1" applyAlignment="1">
      <alignment horizontal="left" vertical="top" wrapText="1"/>
    </xf>
    <xf numFmtId="0" fontId="53" fillId="3" borderId="0" xfId="1" applyFont="1" applyFill="1" applyBorder="1" applyAlignment="1">
      <alignment horizontal="left" vertical="top" wrapText="1"/>
    </xf>
    <xf numFmtId="0" fontId="4" fillId="0" borderId="0" xfId="0" applyFont="1" applyAlignment="1">
      <alignment vertical="top" wrapText="1"/>
    </xf>
    <xf numFmtId="0" fontId="53" fillId="0" borderId="0" xfId="1" applyFont="1" applyBorder="1" applyAlignment="1">
      <alignment horizontal="left" vertical="top" wrapText="1"/>
    </xf>
    <xf numFmtId="0" fontId="51" fillId="0" borderId="0" xfId="0" applyFont="1"/>
    <xf numFmtId="0" fontId="21" fillId="0" borderId="0" xfId="0" applyFont="1" applyAlignment="1">
      <alignment vertical="top" wrapText="1"/>
    </xf>
    <xf numFmtId="0" fontId="54" fillId="4" borderId="0" xfId="0" applyFont="1" applyFill="1" applyAlignment="1">
      <alignment horizontal="left" vertical="top" wrapText="1"/>
    </xf>
    <xf numFmtId="0" fontId="41" fillId="3" borderId="0" xfId="0" applyFont="1" applyFill="1" applyAlignment="1">
      <alignment horizontal="left" vertical="top" wrapText="1"/>
    </xf>
    <xf numFmtId="0" fontId="5" fillId="0" borderId="0" xfId="1" applyFont="1" applyFill="1" applyBorder="1" applyAlignment="1">
      <alignment horizontal="left" vertical="top" wrapText="1"/>
    </xf>
    <xf numFmtId="49" fontId="5" fillId="0" borderId="0" xfId="0" applyNumberFormat="1" applyFont="1" applyAlignment="1">
      <alignment horizontal="left" vertical="top" wrapText="1"/>
    </xf>
    <xf numFmtId="0" fontId="49" fillId="0" borderId="0" xfId="4" applyFont="1" applyAlignment="1">
      <alignment horizontal="left" vertical="top" wrapText="1"/>
    </xf>
    <xf numFmtId="0" fontId="55" fillId="0" borderId="0" xfId="0" applyFont="1" applyAlignment="1">
      <alignment horizontal="left" vertical="top" wrapText="1"/>
    </xf>
    <xf numFmtId="0" fontId="49" fillId="0" borderId="0" xfId="1" applyFont="1" applyFill="1" applyBorder="1" applyAlignment="1">
      <alignment horizontal="left" vertical="top" wrapText="1"/>
    </xf>
    <xf numFmtId="0" fontId="21" fillId="8" borderId="0" xfId="0" applyFont="1" applyFill="1" applyAlignment="1">
      <alignment horizontal="left" vertical="top" wrapText="1"/>
    </xf>
    <xf numFmtId="177" fontId="4" fillId="3" borderId="0" xfId="0" applyNumberFormat="1" applyFont="1" applyFill="1" applyAlignment="1">
      <alignment horizontal="left" vertical="top" wrapText="1"/>
    </xf>
    <xf numFmtId="0" fontId="5" fillId="3" borderId="0" xfId="2" applyFont="1" applyFill="1" applyBorder="1" applyAlignment="1">
      <alignment horizontal="left" vertical="top" wrapText="1"/>
    </xf>
    <xf numFmtId="176" fontId="4" fillId="3" borderId="0" xfId="0" applyNumberFormat="1" applyFont="1" applyFill="1" applyAlignment="1">
      <alignment horizontal="left" vertical="top" wrapText="1"/>
    </xf>
    <xf numFmtId="0" fontId="4" fillId="8" borderId="0" xfId="0" applyFont="1" applyFill="1" applyAlignment="1">
      <alignment horizontal="left" vertical="top" wrapText="1"/>
    </xf>
    <xf numFmtId="176" fontId="5" fillId="3" borderId="0" xfId="0" applyNumberFormat="1" applyFont="1" applyFill="1" applyAlignment="1">
      <alignment horizontal="left" vertical="top" wrapText="1"/>
    </xf>
    <xf numFmtId="177" fontId="5" fillId="3" borderId="0" xfId="0" applyNumberFormat="1" applyFont="1" applyFill="1" applyAlignment="1">
      <alignment horizontal="left" vertical="top" wrapText="1"/>
    </xf>
    <xf numFmtId="0" fontId="4" fillId="3" borderId="0" xfId="2" applyFont="1" applyFill="1" applyBorder="1" applyAlignment="1">
      <alignment horizontal="left" vertical="top" wrapText="1"/>
    </xf>
    <xf numFmtId="0" fontId="49" fillId="3" borderId="0" xfId="0" applyFont="1" applyFill="1" applyAlignment="1">
      <alignment horizontal="left" vertical="top" wrapText="1"/>
    </xf>
    <xf numFmtId="0" fontId="4" fillId="0" borderId="0" xfId="0" applyFont="1" applyAlignment="1">
      <alignment wrapText="1"/>
    </xf>
    <xf numFmtId="0" fontId="46" fillId="7" borderId="0" xfId="0" applyFont="1" applyFill="1" applyAlignment="1">
      <alignment horizontal="left" vertical="top" wrapText="1"/>
    </xf>
    <xf numFmtId="0" fontId="46" fillId="3" borderId="0" xfId="0" applyFont="1" applyFill="1" applyAlignment="1">
      <alignment horizontal="left" vertical="top" wrapText="1"/>
    </xf>
    <xf numFmtId="49" fontId="46" fillId="7" borderId="0" xfId="0" applyNumberFormat="1" applyFont="1" applyFill="1" applyAlignment="1">
      <alignment horizontal="left" vertical="top" wrapText="1"/>
    </xf>
    <xf numFmtId="49" fontId="4"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31" fillId="3" borderId="0" xfId="2" applyFont="1" applyFill="1" applyBorder="1" applyAlignment="1">
      <alignment horizontal="left" vertical="top" wrapText="1"/>
    </xf>
    <xf numFmtId="0" fontId="24" fillId="3" borderId="0" xfId="0" applyFont="1" applyFill="1" applyAlignment="1">
      <alignment horizontal="left" vertical="top" wrapText="1"/>
    </xf>
    <xf numFmtId="0" fontId="4" fillId="3" borderId="0" xfId="1" applyFont="1" applyFill="1" applyBorder="1" applyAlignment="1">
      <alignment horizontal="left" vertical="top" wrapText="1"/>
    </xf>
    <xf numFmtId="0" fontId="20" fillId="3" borderId="0" xfId="0" applyFont="1" applyFill="1" applyAlignment="1">
      <alignment horizontal="left" vertical="top" wrapText="1"/>
    </xf>
    <xf numFmtId="0" fontId="4" fillId="3" borderId="0" xfId="0" applyFont="1" applyFill="1" applyAlignment="1">
      <alignment horizontal="left" vertical="top"/>
    </xf>
    <xf numFmtId="176" fontId="49" fillId="0" borderId="0" xfId="0" applyNumberFormat="1" applyFont="1" applyAlignment="1">
      <alignment horizontal="left" vertical="top" wrapText="1"/>
    </xf>
    <xf numFmtId="178" fontId="49" fillId="0" borderId="0" xfId="0" applyNumberFormat="1" applyFont="1" applyAlignment="1">
      <alignment horizontal="left" vertical="top" wrapText="1"/>
    </xf>
    <xf numFmtId="0" fontId="37" fillId="0" borderId="0" xfId="1" applyFont="1" applyFill="1" applyBorder="1" applyAlignment="1">
      <alignment horizontal="left" vertical="top" wrapText="1"/>
    </xf>
    <xf numFmtId="0" fontId="54" fillId="6" borderId="0" xfId="0" applyFont="1" applyFill="1" applyAlignment="1">
      <alignment horizontal="left" vertical="top" wrapText="1"/>
    </xf>
    <xf numFmtId="0" fontId="0" fillId="8" borderId="0" xfId="0" applyFill="1" applyAlignment="1">
      <alignment horizontal="left" vertical="top" wrapText="1"/>
    </xf>
    <xf numFmtId="0" fontId="0" fillId="0" borderId="0" xfId="0" applyAlignment="1">
      <alignment vertical="top" wrapText="1"/>
    </xf>
    <xf numFmtId="0" fontId="0" fillId="8" borderId="0" xfId="0" applyFill="1"/>
    <xf numFmtId="179" fontId="49" fillId="0" borderId="0" xfId="0" applyNumberFormat="1" applyFont="1" applyAlignment="1">
      <alignment horizontal="left" vertical="top" wrapText="1"/>
    </xf>
    <xf numFmtId="9" fontId="49" fillId="0" borderId="0" xfId="3" applyFont="1" applyFill="1" applyBorder="1" applyAlignment="1">
      <alignment horizontal="left" vertical="top" wrapText="1"/>
    </xf>
    <xf numFmtId="0" fontId="18" fillId="3" borderId="0" xfId="0" applyFont="1" applyFill="1" applyAlignment="1">
      <alignment horizontal="left" vertical="top" wrapText="1"/>
    </xf>
    <xf numFmtId="179" fontId="49" fillId="0" borderId="0" xfId="4" applyNumberFormat="1" applyFont="1" applyAlignment="1">
      <alignment horizontal="left" vertical="top" wrapText="1"/>
    </xf>
    <xf numFmtId="0" fontId="4" fillId="8" borderId="0" xfId="0" applyFont="1" applyFill="1"/>
    <xf numFmtId="179" fontId="21" fillId="0" borderId="0" xfId="4" applyNumberFormat="1" applyFont="1" applyAlignment="1">
      <alignment horizontal="left" vertical="top" wrapText="1"/>
    </xf>
    <xf numFmtId="0" fontId="21" fillId="0" borderId="0" xfId="1" applyFont="1" applyFill="1" applyBorder="1" applyAlignment="1">
      <alignment horizontal="left" vertical="top" wrapText="1"/>
    </xf>
    <xf numFmtId="179" fontId="21" fillId="0" borderId="0" xfId="0" applyNumberFormat="1" applyFont="1" applyAlignment="1">
      <alignment horizontal="left" vertical="top" wrapText="1"/>
    </xf>
    <xf numFmtId="177" fontId="21" fillId="0" borderId="0" xfId="0" applyNumberFormat="1" applyFont="1" applyAlignment="1">
      <alignment horizontal="left" vertical="top" wrapText="1"/>
    </xf>
    <xf numFmtId="0" fontId="21" fillId="0" borderId="0" xfId="4" applyFont="1" applyAlignment="1">
      <alignment horizontal="left" vertical="top" wrapText="1"/>
    </xf>
    <xf numFmtId="0" fontId="58" fillId="0" borderId="0" xfId="0" applyFont="1" applyAlignment="1">
      <alignment horizontal="left" vertical="top" wrapText="1"/>
    </xf>
    <xf numFmtId="0" fontId="1" fillId="3" borderId="0" xfId="0" applyFont="1" applyFill="1" applyAlignment="1">
      <alignment horizontal="left" vertical="top" wrapText="1"/>
    </xf>
    <xf numFmtId="0" fontId="1" fillId="3" borderId="0" xfId="2" applyFont="1" applyFill="1" applyAlignment="1">
      <alignment horizontal="left" vertical="top" wrapText="1"/>
    </xf>
    <xf numFmtId="177" fontId="1" fillId="3" borderId="0" xfId="0" applyNumberFormat="1" applyFont="1" applyFill="1" applyAlignment="1">
      <alignment horizontal="left" vertical="top" wrapText="1"/>
    </xf>
    <xf numFmtId="176" fontId="1" fillId="3" borderId="0" xfId="0" applyNumberFormat="1" applyFont="1" applyFill="1" applyAlignment="1">
      <alignment horizontal="left" vertical="top" wrapText="1"/>
    </xf>
    <xf numFmtId="0" fontId="0" fillId="3" borderId="0" xfId="2" applyFont="1" applyFill="1" applyAlignment="1">
      <alignment horizontal="left" vertical="top" wrapText="1"/>
    </xf>
    <xf numFmtId="0" fontId="50" fillId="0" borderId="0" xfId="1" applyFont="1" applyAlignment="1">
      <alignment horizontal="left" vertical="top" wrapText="1"/>
    </xf>
    <xf numFmtId="0" fontId="35" fillId="0" borderId="0" xfId="0" applyFont="1" applyAlignment="1">
      <alignment vertical="top" wrapText="1"/>
    </xf>
    <xf numFmtId="0" fontId="20" fillId="0" borderId="0" xfId="0" applyFont="1" applyAlignment="1">
      <alignment vertical="top" wrapText="1"/>
    </xf>
    <xf numFmtId="0" fontId="42" fillId="0" borderId="0" xfId="0" applyFont="1" applyFill="1"/>
    <xf numFmtId="0" fontId="24" fillId="0" borderId="0" xfId="0" applyFont="1" applyFill="1"/>
    <xf numFmtId="0" fontId="24" fillId="0" borderId="0" xfId="0" applyFont="1" applyFill="1" applyAlignment="1"/>
    <xf numFmtId="0" fontId="42" fillId="0" borderId="0" xfId="0" applyFont="1" applyFill="1" applyAlignment="1"/>
    <xf numFmtId="0" fontId="63" fillId="0" borderId="0" xfId="0" applyFont="1" applyFill="1" applyAlignment="1"/>
    <xf numFmtId="0" fontId="41" fillId="0" borderId="0" xfId="0" applyFont="1" applyFill="1" applyAlignment="1"/>
    <xf numFmtId="0" fontId="65" fillId="0" borderId="0" xfId="0" applyFont="1" applyFill="1" applyAlignment="1"/>
    <xf numFmtId="0" fontId="67" fillId="0" borderId="0" xfId="0" applyFont="1"/>
    <xf numFmtId="0" fontId="5" fillId="0" borderId="0" xfId="0" applyFont="1" applyFill="1"/>
    <xf numFmtId="0" fontId="49" fillId="8" borderId="0" xfId="0" applyFont="1" applyFill="1" applyAlignment="1">
      <alignment horizontal="left" vertical="top" wrapText="1"/>
    </xf>
    <xf numFmtId="0" fontId="70" fillId="0" borderId="0" xfId="0" applyFont="1"/>
    <xf numFmtId="0" fontId="72" fillId="0" borderId="0" xfId="0" applyFont="1" applyAlignment="1">
      <alignment horizontal="left" vertical="top" wrapText="1"/>
    </xf>
    <xf numFmtId="0" fontId="74" fillId="0" borderId="0" xfId="0" applyFont="1" applyAlignment="1">
      <alignment horizontal="left" vertical="top" wrapText="1"/>
    </xf>
    <xf numFmtId="0" fontId="75" fillId="0" borderId="0" xfId="0" applyFont="1" applyAlignment="1">
      <alignment horizontal="left" vertical="top" wrapText="1"/>
    </xf>
    <xf numFmtId="0" fontId="70" fillId="0" borderId="0" xfId="0" applyFont="1" applyAlignment="1">
      <alignment horizontal="left" vertical="top" wrapText="1"/>
    </xf>
    <xf numFmtId="0" fontId="17" fillId="0" borderId="0" xfId="0" applyFont="1" applyAlignment="1"/>
    <xf numFmtId="0" fontId="83" fillId="0" borderId="0" xfId="0" applyFont="1" applyAlignment="1">
      <alignment horizontal="left" vertical="top" wrapText="1"/>
    </xf>
    <xf numFmtId="0" fontId="71" fillId="0" borderId="0" xfId="0" applyFont="1" applyAlignment="1">
      <alignment horizontal="left" vertical="top" wrapText="1"/>
    </xf>
    <xf numFmtId="0" fontId="70" fillId="0" borderId="0" xfId="0" quotePrefix="1" applyFont="1" applyAlignment="1">
      <alignment horizontal="left" vertical="top" wrapText="1"/>
    </xf>
    <xf numFmtId="0" fontId="84" fillId="0" borderId="0" xfId="0" applyFont="1" applyAlignment="1">
      <alignment horizontal="left" vertical="top" wrapText="1"/>
    </xf>
    <xf numFmtId="0" fontId="74" fillId="0" borderId="0" xfId="0" quotePrefix="1" applyFont="1" applyAlignment="1">
      <alignment horizontal="left" vertical="top" wrapText="1"/>
    </xf>
    <xf numFmtId="0" fontId="83" fillId="0" borderId="0" xfId="0" applyFont="1" applyFill="1" applyAlignment="1">
      <alignment horizontal="left" vertical="top" wrapText="1"/>
    </xf>
    <xf numFmtId="0" fontId="83" fillId="0" borderId="0" xfId="0" applyFont="1" applyAlignment="1">
      <alignment vertical="top"/>
    </xf>
    <xf numFmtId="0" fontId="21" fillId="0" borderId="0" xfId="0" applyFont="1" applyFill="1" applyAlignment="1">
      <alignment horizontal="left" vertical="top" wrapText="1"/>
    </xf>
  </cellXfs>
  <cellStyles count="5">
    <cellStyle name="Hyperlink" xfId="2" xr:uid="{BBE358A0-982E-114A-B688-26C280AE607C}"/>
    <cellStyle name="パーセント" xfId="3" builtinId="5"/>
    <cellStyle name="ハイパーリンク" xfId="1" builtinId="8"/>
    <cellStyle name="標準" xfId="0" builtinId="0"/>
    <cellStyle name="標準 2" xfId="4" xr:uid="{8DC2511D-4A40-4674-A4B8-79FA1267E8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161925</xdr:rowOff>
    </xdr:from>
    <xdr:to>
      <xdr:col>14</xdr:col>
      <xdr:colOff>410482</xdr:colOff>
      <xdr:row>6</xdr:row>
      <xdr:rowOff>85725</xdr:rowOff>
    </xdr:to>
    <xdr:sp macro="" textlink="">
      <xdr:nvSpPr>
        <xdr:cNvPr id="2" name="テキスト ボックス 1">
          <a:extLst>
            <a:ext uri="{FF2B5EF4-FFF2-40B4-BE49-F238E27FC236}">
              <a16:creationId xmlns:a16="http://schemas.microsoft.com/office/drawing/2014/main" id="{DC289F18-6C5D-4193-A584-E62A9036EA48}"/>
            </a:ext>
          </a:extLst>
        </xdr:cNvPr>
        <xdr:cNvSpPr txBox="1"/>
      </xdr:nvSpPr>
      <xdr:spPr>
        <a:xfrm>
          <a:off x="5048250" y="361950"/>
          <a:ext cx="7097032" cy="92392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テーブル「</a:t>
          </a:r>
          <a:r>
            <a:rPr kumimoji="1" lang="en-US" altLang="ja-JP" sz="1100"/>
            <a:t>products-XXX</a:t>
          </a:r>
          <a:r>
            <a:rPr kumimoji="1" lang="ja-JP" altLang="en-US" sz="1100"/>
            <a:t>」と対応させる</a:t>
          </a:r>
          <a:endParaRPr kumimoji="1" lang="en-US" altLang="ja-JP" sz="1100"/>
        </a:p>
        <a:p>
          <a:r>
            <a:rPr kumimoji="1" lang="en-US" altLang="ja-JP" sz="1100"/>
            <a:t>※</a:t>
          </a:r>
          <a:r>
            <a:rPr kumimoji="1" lang="ja-JP" altLang="en-US" sz="1100"/>
            <a:t>関数あり。</a:t>
          </a:r>
          <a:r>
            <a:rPr kumimoji="1" lang="en-US" altLang="ja-JP" sz="1100"/>
            <a:t>A</a:t>
          </a:r>
          <a:r>
            <a:rPr kumimoji="1" lang="ja-JP" altLang="en-US" sz="1100"/>
            <a:t>列と</a:t>
          </a:r>
          <a:r>
            <a:rPr kumimoji="1" lang="en-US" altLang="ja-JP" sz="1100"/>
            <a:t>B</a:t>
          </a:r>
          <a:r>
            <a:rPr kumimoji="1" lang="ja-JP" altLang="en-US" sz="1100"/>
            <a:t>列だけ変更するで</a:t>
          </a:r>
          <a:r>
            <a:rPr kumimoji="1" lang="en-US" altLang="ja-JP" sz="1100"/>
            <a:t>OK</a:t>
          </a:r>
          <a:r>
            <a:rPr kumimoji="1" lang="ja-JP" altLang="en-US" sz="1100"/>
            <a:t>。</a:t>
          </a:r>
          <a:endParaRPr kumimoji="1" lang="en-US" altLang="ja-JP"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kanamoto.co.jp/" TargetMode="External"/><Relationship Id="rId13" Type="http://schemas.openxmlformats.org/officeDocument/2006/relationships/hyperlink" Target="https://safie.co.jp/" TargetMode="External"/><Relationship Id="rId3" Type="http://schemas.openxmlformats.org/officeDocument/2006/relationships/hyperlink" Target="https://www.kanamoto.co.jp/business/b_rental/product/" TargetMode="External"/><Relationship Id="rId7" Type="http://schemas.openxmlformats.org/officeDocument/2006/relationships/hyperlink" Target="https://www.miratecdrone.co.jp/" TargetMode="External"/><Relationship Id="rId12" Type="http://schemas.openxmlformats.org/officeDocument/2006/relationships/hyperlink" Target="https://safie.co.jp/" TargetMode="External"/><Relationship Id="rId17" Type="http://schemas.openxmlformats.org/officeDocument/2006/relationships/printerSettings" Target="../printerSettings/printerSettings5.bin"/><Relationship Id="rId2" Type="http://schemas.openxmlformats.org/officeDocument/2006/relationships/hyperlink" Target="https://kddi.smartdrone.co.jp/solution/inspection/" TargetMode="External"/><Relationship Id="rId16" Type="http://schemas.openxmlformats.org/officeDocument/2006/relationships/hyperlink" Target="https://safie.jp/products/" TargetMode="External"/><Relationship Id="rId1" Type="http://schemas.openxmlformats.org/officeDocument/2006/relationships/hyperlink" Target="https://duranta.morphoai.com/" TargetMode="External"/><Relationship Id="rId6" Type="http://schemas.openxmlformats.org/officeDocument/2006/relationships/hyperlink" Target="https://kddi.smartdrone.co.jp/" TargetMode="External"/><Relationship Id="rId11" Type="http://schemas.openxmlformats.org/officeDocument/2006/relationships/hyperlink" Target="https://moniplat.com/" TargetMode="External"/><Relationship Id="rId5" Type="http://schemas.openxmlformats.org/officeDocument/2006/relationships/hyperlink" Target="https://www.isp.co.jp/" TargetMode="External"/><Relationship Id="rId15" Type="http://schemas.openxmlformats.org/officeDocument/2006/relationships/hyperlink" Target="https://safie.jp/products/" TargetMode="External"/><Relationship Id="rId10" Type="http://schemas.openxmlformats.org/officeDocument/2006/relationships/hyperlink" Target="https://www.valqua.co.jp/" TargetMode="External"/><Relationship Id="rId4" Type="http://schemas.openxmlformats.org/officeDocument/2006/relationships/hyperlink" Target="https://www.morphoai.com/" TargetMode="External"/><Relationship Id="rId9" Type="http://schemas.openxmlformats.org/officeDocument/2006/relationships/hyperlink" Target="https://www.qualica.co.jp/service/manufact/kommics/index.html" TargetMode="External"/><Relationship Id="rId14" Type="http://schemas.openxmlformats.org/officeDocument/2006/relationships/hyperlink" Target="https://www.komatsu.jp/ja"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ikenkeiki.co.jp/" TargetMode="External"/><Relationship Id="rId1" Type="http://schemas.openxmlformats.org/officeDocument/2006/relationships/hyperlink" Target="https://product.rikenkeiki.co.jp/lp/jp/ohc-800/"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tal-knowledge.co.jp/product/kd/price_kd/" TargetMode="External"/><Relationship Id="rId2" Type="http://schemas.openxmlformats.org/officeDocument/2006/relationships/hyperlink" Target="https://wisdombase.share-wis.com/price/" TargetMode="External"/><Relationship Id="rId1" Type="http://schemas.openxmlformats.org/officeDocument/2006/relationships/hyperlink" Target="https://lp.excert.org/" TargetMode="External"/><Relationship Id="rId6" Type="http://schemas.openxmlformats.org/officeDocument/2006/relationships/printerSettings" Target="../printerSettings/printerSettings2.bin"/><Relationship Id="rId5" Type="http://schemas.openxmlformats.org/officeDocument/2006/relationships/hyperlink" Target="https://jpn.nec.com/" TargetMode="External"/><Relationship Id="rId4" Type="http://schemas.openxmlformats.org/officeDocument/2006/relationships/hyperlink" Target="https://www.pro-seeds.com/learningware/pric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jpn.nec.com/websam/rakuform/index.html" TargetMode="External"/><Relationship Id="rId3" Type="http://schemas.openxmlformats.org/officeDocument/2006/relationships/hyperlink" Target="https://www.nec-solutioninnovators.co.jp/company/profile.html" TargetMode="External"/><Relationship Id="rId7" Type="http://schemas.openxmlformats.org/officeDocument/2006/relationships/hyperlink" Target="https://www.global.toshiba/jp/products-solutions/ai-iot/mojigazou.html" TargetMode="External"/><Relationship Id="rId12" Type="http://schemas.openxmlformats.org/officeDocument/2006/relationships/hyperlink" Target="https://www.edge.toppan.com/enterprise/about.html" TargetMode="External"/><Relationship Id="rId2" Type="http://schemas.openxmlformats.org/officeDocument/2006/relationships/hyperlink" Target="https://www.nec-solutioninnovators.co.jp/sl/procenter/" TargetMode="External"/><Relationship Id="rId1" Type="http://schemas.openxmlformats.org/officeDocument/2006/relationships/hyperlink" Target="https://jpn.nec.com/iot/platform/security/iotssls/index.html" TargetMode="External"/><Relationship Id="rId6" Type="http://schemas.openxmlformats.org/officeDocument/2006/relationships/hyperlink" Target="https://www.global.toshiba/jp/products-solutions/ai-iot/blockchain.html" TargetMode="External"/><Relationship Id="rId11" Type="http://schemas.openxmlformats.org/officeDocument/2006/relationships/hyperlink" Target="https://solution.toppan.co.jp/newnormal/service/speedletterplus.html" TargetMode="External"/><Relationship Id="rId5" Type="http://schemas.openxmlformats.org/officeDocument/2006/relationships/hyperlink" Target="https://jpn.nec.com/" TargetMode="External"/><Relationship Id="rId10" Type="http://schemas.openxmlformats.org/officeDocument/2006/relationships/hyperlink" Target="https://www.global.toshiba/jp/company/digitalsolution.html" TargetMode="External"/><Relationship Id="rId4" Type="http://schemas.openxmlformats.org/officeDocument/2006/relationships/hyperlink" Target="https://jpn.nec.com/" TargetMode="External"/><Relationship Id="rId9" Type="http://schemas.openxmlformats.org/officeDocument/2006/relationships/hyperlink" Target="https://www.global.toshiba/jp/company/digitalsolu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redono.jp/" TargetMode="External"/><Relationship Id="rId2" Type="http://schemas.openxmlformats.org/officeDocument/2006/relationships/hyperlink" Target="https://www.oki.com/jp/" TargetMode="External"/><Relationship Id="rId1" Type="http://schemas.openxmlformats.org/officeDocument/2006/relationships/hyperlink" Target="https://www.ambl.co.jp/" TargetMode="External"/><Relationship Id="rId5" Type="http://schemas.openxmlformats.org/officeDocument/2006/relationships/hyperlink" Target="https://www.konicaminolta.jp/seizoushien/addsafe/index.html" TargetMode="External"/><Relationship Id="rId4" Type="http://schemas.openxmlformats.org/officeDocument/2006/relationships/hyperlink" Target="https://www.konicaminolta.com/jp-ja/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ttdata.com/jp/ja/" TargetMode="External"/><Relationship Id="rId2" Type="http://schemas.openxmlformats.org/officeDocument/2006/relationships/hyperlink" Target="https://www.nttdata.com/jp/ja/" TargetMode="External"/><Relationship Id="rId1" Type="http://schemas.openxmlformats.org/officeDocument/2006/relationships/hyperlink" Target="https://www.okaya.co.jp/" TargetMode="External"/><Relationship Id="rId6" Type="http://schemas.openxmlformats.org/officeDocument/2006/relationships/printerSettings" Target="../printerSettings/printerSettings3.bin"/><Relationship Id="rId5" Type="http://schemas.openxmlformats.org/officeDocument/2006/relationships/hyperlink" Target="https://www.nttdata.com/jp/ja/lineup/d-resilio-collaboration-platform/" TargetMode="External"/><Relationship Id="rId4" Type="http://schemas.openxmlformats.org/officeDocument/2006/relationships/hyperlink" Target="https://www.kccs.co.jp/contents/ict/service/flood-detect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sp.co.jp/" TargetMode="External"/><Relationship Id="rId1" Type="http://schemas.openxmlformats.org/officeDocument/2006/relationships/hyperlink" Target="https://www.konicaminolta.com/jp-ja/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zoomScale="90" zoomScaleNormal="90" workbookViewId="0">
      <pane xSplit="5" ySplit="4" topLeftCell="O5" activePane="bottomRight" state="frozen"/>
      <selection pane="topRight" activeCell="F1" sqref="F1"/>
      <selection pane="bottomLeft" activeCell="A5" sqref="A5"/>
      <selection pane="bottomRight" activeCell="P22" sqref="P22"/>
    </sheetView>
  </sheetViews>
  <sheetFormatPr defaultColWidth="12.5703125" defaultRowHeight="15.75" customHeight="1"/>
  <cols>
    <col min="4" max="4" width="28.140625" bestFit="1" customWidth="1"/>
    <col min="15" max="15" width="64.42578125" bestFit="1" customWidth="1"/>
    <col min="16" max="16" width="30.140625" bestFit="1" customWidth="1"/>
    <col min="30" max="30" width="47.5703125" bestFit="1" customWidth="1"/>
    <col min="31" max="31" width="32.85546875" bestFit="1" customWidth="1"/>
  </cols>
  <sheetData>
    <row r="1" spans="1:48" ht="15.75" customHeight="1">
      <c r="A1" s="78" t="s">
        <v>0</v>
      </c>
      <c r="B1" s="78" t="s">
        <v>1</v>
      </c>
      <c r="C1" s="78" t="s">
        <v>2</v>
      </c>
      <c r="D1" s="78" t="s">
        <v>3</v>
      </c>
      <c r="E1" s="78" t="s">
        <v>4</v>
      </c>
      <c r="F1" s="1" t="s">
        <v>5</v>
      </c>
      <c r="AE1" s="1" t="s">
        <v>6</v>
      </c>
      <c r="AS1" s="1" t="s">
        <v>7</v>
      </c>
      <c r="AV1" s="1"/>
    </row>
    <row r="2" spans="1:48" ht="15.75" customHeight="1">
      <c r="A2" s="1"/>
      <c r="B2" s="1"/>
      <c r="C2" s="1"/>
      <c r="D2" s="1"/>
      <c r="E2" s="1"/>
      <c r="F2" s="1" t="s">
        <v>8</v>
      </c>
      <c r="W2" s="1" t="s">
        <v>9</v>
      </c>
      <c r="AA2" s="1" t="s">
        <v>10</v>
      </c>
      <c r="AE2" s="1" t="s">
        <v>11</v>
      </c>
      <c r="AS2" s="1" t="s">
        <v>12</v>
      </c>
      <c r="AV2" s="1"/>
    </row>
    <row r="3" spans="1:48" ht="15.75" customHeight="1">
      <c r="A3" s="1"/>
      <c r="B3" s="1"/>
      <c r="C3" s="1"/>
      <c r="D3" s="1"/>
      <c r="E3" s="1"/>
      <c r="F3" s="1" t="s">
        <v>13</v>
      </c>
      <c r="W3" s="1" t="s">
        <v>13</v>
      </c>
      <c r="AA3" s="1" t="s">
        <v>13</v>
      </c>
      <c r="AE3" s="1" t="s">
        <v>14</v>
      </c>
      <c r="AH3" s="1" t="s">
        <v>15</v>
      </c>
      <c r="AN3" s="1" t="s">
        <v>16</v>
      </c>
      <c r="AS3" s="1" t="s">
        <v>13</v>
      </c>
      <c r="AV3" s="1"/>
    </row>
    <row r="4" spans="1:48" ht="15.75" customHeight="1">
      <c r="A4" s="1"/>
      <c r="B4" s="1"/>
      <c r="C4" s="1"/>
      <c r="D4" s="1"/>
      <c r="E4" s="1"/>
      <c r="F4" s="1" t="s">
        <v>17</v>
      </c>
      <c r="O4" s="1" t="s">
        <v>18</v>
      </c>
      <c r="U4" s="1" t="s">
        <v>19</v>
      </c>
      <c r="W4" s="1" t="s">
        <v>20</v>
      </c>
      <c r="Y4" s="1" t="s">
        <v>21</v>
      </c>
      <c r="AA4" s="1" t="s">
        <v>22</v>
      </c>
      <c r="AB4" s="1" t="s">
        <v>23</v>
      </c>
      <c r="AD4" s="1" t="s">
        <v>24</v>
      </c>
      <c r="AE4" s="1" t="s">
        <v>25</v>
      </c>
      <c r="AF4" s="1" t="s">
        <v>26</v>
      </c>
      <c r="AG4" s="1" t="s">
        <v>27</v>
      </c>
      <c r="AH4" s="1" t="s">
        <v>28</v>
      </c>
      <c r="AJ4" s="1" t="s">
        <v>29</v>
      </c>
      <c r="AL4" s="1" t="s">
        <v>30</v>
      </c>
      <c r="AN4" s="1" t="s">
        <v>31</v>
      </c>
      <c r="AO4" s="1" t="s">
        <v>32</v>
      </c>
      <c r="AQ4" s="1" t="s">
        <v>33</v>
      </c>
      <c r="AS4" s="1" t="s">
        <v>34</v>
      </c>
      <c r="AU4" s="1" t="s">
        <v>35</v>
      </c>
      <c r="AV4" s="1"/>
    </row>
    <row r="5" spans="1:48" ht="15.75" customHeight="1">
      <c r="A5" s="1" t="s">
        <v>36</v>
      </c>
      <c r="B5" s="1" t="s">
        <v>37</v>
      </c>
      <c r="C5" s="1" t="s">
        <v>38</v>
      </c>
      <c r="D5" s="1" t="s">
        <v>3</v>
      </c>
      <c r="E5" s="1" t="s">
        <v>39</v>
      </c>
      <c r="F5" s="1"/>
      <c r="G5" s="1"/>
      <c r="H5" s="1"/>
      <c r="I5" s="1" t="s">
        <v>40</v>
      </c>
      <c r="J5" s="1" t="s">
        <v>41</v>
      </c>
      <c r="K5" s="1"/>
      <c r="L5" s="1"/>
      <c r="M5" s="1"/>
      <c r="N5" s="1"/>
      <c r="O5" s="1"/>
      <c r="P5" s="1"/>
      <c r="Q5" s="1"/>
      <c r="R5" s="1" t="s">
        <v>42</v>
      </c>
      <c r="S5" s="1"/>
      <c r="T5" s="1" t="s">
        <v>43</v>
      </c>
      <c r="U5" s="1" t="s">
        <v>44</v>
      </c>
      <c r="V5" s="1" t="s">
        <v>45</v>
      </c>
      <c r="W5" s="1" t="s">
        <v>46</v>
      </c>
      <c r="X5" s="1" t="s">
        <v>47</v>
      </c>
      <c r="Y5" s="1" t="s">
        <v>48</v>
      </c>
      <c r="Z5" s="1"/>
      <c r="AA5" s="1" t="s">
        <v>49</v>
      </c>
      <c r="AB5" s="1" t="s">
        <v>50</v>
      </c>
      <c r="AC5" s="1" t="s">
        <v>51</v>
      </c>
      <c r="AD5" s="1" t="s">
        <v>52</v>
      </c>
      <c r="AE5" s="1"/>
      <c r="AF5" s="1"/>
      <c r="AG5" s="1"/>
      <c r="AH5" s="1"/>
      <c r="AI5" s="1"/>
      <c r="AJ5" s="1" t="s">
        <v>53</v>
      </c>
      <c r="AK5" s="1" t="s">
        <v>54</v>
      </c>
      <c r="AL5" s="1" t="s">
        <v>55</v>
      </c>
      <c r="AM5" s="1" t="s">
        <v>56</v>
      </c>
      <c r="AN5" s="1" t="s">
        <v>57</v>
      </c>
      <c r="AO5" s="1"/>
      <c r="AP5" s="1"/>
      <c r="AQ5" s="1" t="s">
        <v>58</v>
      </c>
      <c r="AR5" s="1" t="s">
        <v>59</v>
      </c>
      <c r="AS5" s="1" t="s">
        <v>60</v>
      </c>
      <c r="AT5" s="1" t="s">
        <v>61</v>
      </c>
      <c r="AU5" s="1" t="s">
        <v>62</v>
      </c>
      <c r="AV5" s="1" t="s">
        <v>63</v>
      </c>
    </row>
    <row r="6" spans="1:48" ht="15.75" customHeight="1">
      <c r="A6" s="1"/>
      <c r="B6" s="1"/>
      <c r="C6" s="1"/>
      <c r="D6" s="1"/>
      <c r="E6" s="1" t="s">
        <v>64</v>
      </c>
      <c r="F6" s="79" t="s">
        <v>65</v>
      </c>
      <c r="G6" s="79"/>
      <c r="H6" s="79" t="s">
        <v>66</v>
      </c>
      <c r="I6" s="79" t="s">
        <v>40</v>
      </c>
      <c r="J6" s="79" t="s">
        <v>41</v>
      </c>
      <c r="K6" s="79"/>
      <c r="L6" s="79"/>
      <c r="M6" s="79"/>
      <c r="N6" s="79"/>
      <c r="O6" s="79"/>
      <c r="P6" s="79"/>
      <c r="Q6" s="79"/>
      <c r="R6" s="79" t="s">
        <v>42</v>
      </c>
      <c r="S6" s="79"/>
      <c r="T6" s="79" t="s">
        <v>43</v>
      </c>
      <c r="U6" s="79" t="s">
        <v>44</v>
      </c>
      <c r="V6" s="1" t="s">
        <v>45</v>
      </c>
      <c r="W6" s="1" t="s">
        <v>46</v>
      </c>
      <c r="X6" s="1" t="s">
        <v>47</v>
      </c>
      <c r="Y6" s="1" t="s">
        <v>48</v>
      </c>
      <c r="Z6" s="1"/>
      <c r="AA6" s="1" t="s">
        <v>49</v>
      </c>
      <c r="AB6" s="1" t="s">
        <v>50</v>
      </c>
      <c r="AC6" s="1" t="s">
        <v>51</v>
      </c>
      <c r="AD6" s="1" t="s">
        <v>52</v>
      </c>
      <c r="AE6" s="1"/>
      <c r="AF6" s="1"/>
      <c r="AG6" s="1" t="s">
        <v>67</v>
      </c>
      <c r="AH6" s="1"/>
      <c r="AI6" s="1"/>
      <c r="AJ6" s="1" t="s">
        <v>53</v>
      </c>
      <c r="AK6" s="1" t="s">
        <v>54</v>
      </c>
      <c r="AL6" s="1" t="s">
        <v>55</v>
      </c>
      <c r="AM6" s="1" t="s">
        <v>56</v>
      </c>
      <c r="AN6" s="1" t="s">
        <v>57</v>
      </c>
      <c r="AO6" s="1"/>
      <c r="AP6" s="1"/>
      <c r="AQ6" s="1" t="s">
        <v>58</v>
      </c>
      <c r="AR6" s="1" t="s">
        <v>59</v>
      </c>
      <c r="AS6" s="1" t="s">
        <v>60</v>
      </c>
      <c r="AT6" s="1" t="s">
        <v>61</v>
      </c>
      <c r="AU6" s="1" t="s">
        <v>62</v>
      </c>
      <c r="AV6" s="1" t="s">
        <v>63</v>
      </c>
    </row>
    <row r="7" spans="1:48" ht="15.75" customHeight="1">
      <c r="A7" s="1"/>
      <c r="B7" s="1"/>
      <c r="C7" s="1"/>
      <c r="D7" s="1"/>
      <c r="E7" s="1" t="s">
        <v>68</v>
      </c>
      <c r="F7" s="79" t="s">
        <v>65</v>
      </c>
      <c r="G7" s="79" t="s">
        <v>69</v>
      </c>
      <c r="H7" s="79" t="s">
        <v>66</v>
      </c>
      <c r="I7" s="79" t="s">
        <v>40</v>
      </c>
      <c r="J7" s="79" t="s">
        <v>41</v>
      </c>
      <c r="K7" s="79" t="s">
        <v>70</v>
      </c>
      <c r="L7" s="79" t="s">
        <v>71</v>
      </c>
      <c r="M7" s="79" t="s">
        <v>72</v>
      </c>
      <c r="N7" s="79"/>
      <c r="O7" s="79"/>
      <c r="P7" s="79"/>
      <c r="Q7" s="79"/>
      <c r="R7" s="79" t="s">
        <v>42</v>
      </c>
      <c r="S7" s="79"/>
      <c r="T7" s="79" t="s">
        <v>43</v>
      </c>
      <c r="U7" s="79" t="s">
        <v>44</v>
      </c>
      <c r="V7" s="1" t="s">
        <v>45</v>
      </c>
      <c r="W7" s="1" t="s">
        <v>46</v>
      </c>
      <c r="X7" s="1" t="s">
        <v>47</v>
      </c>
      <c r="Y7" s="1" t="s">
        <v>48</v>
      </c>
      <c r="Z7" s="1"/>
      <c r="AA7" s="1" t="s">
        <v>49</v>
      </c>
      <c r="AB7" s="1" t="s">
        <v>50</v>
      </c>
      <c r="AC7" s="1" t="s">
        <v>51</v>
      </c>
      <c r="AD7" s="1" t="s">
        <v>52</v>
      </c>
      <c r="AE7" s="79"/>
      <c r="AF7" s="79"/>
      <c r="AG7" s="79" t="s">
        <v>67</v>
      </c>
      <c r="AH7" s="79"/>
      <c r="AI7" s="79"/>
      <c r="AJ7" s="79" t="s">
        <v>53</v>
      </c>
      <c r="AK7" s="79" t="s">
        <v>54</v>
      </c>
      <c r="AL7" s="1" t="s">
        <v>55</v>
      </c>
      <c r="AM7" s="1" t="s">
        <v>56</v>
      </c>
      <c r="AN7" s="1" t="s">
        <v>57</v>
      </c>
      <c r="AO7" s="1"/>
      <c r="AP7" s="1"/>
      <c r="AQ7" s="1" t="s">
        <v>58</v>
      </c>
      <c r="AR7" s="1" t="s">
        <v>59</v>
      </c>
      <c r="AS7" s="1" t="s">
        <v>60</v>
      </c>
      <c r="AT7" s="1" t="s">
        <v>61</v>
      </c>
      <c r="AU7" s="1" t="s">
        <v>62</v>
      </c>
      <c r="AV7" s="1" t="s">
        <v>63</v>
      </c>
    </row>
    <row r="8" spans="1:48" ht="15.75" customHeight="1">
      <c r="A8" s="1"/>
      <c r="B8" s="1"/>
      <c r="C8" s="1" t="s">
        <v>73</v>
      </c>
      <c r="D8" s="1" t="s">
        <v>13</v>
      </c>
      <c r="E8" s="1" t="s">
        <v>74</v>
      </c>
      <c r="F8" s="79" t="s">
        <v>65</v>
      </c>
      <c r="G8" s="79"/>
      <c r="H8" s="79" t="s">
        <v>66</v>
      </c>
      <c r="I8" s="79" t="s">
        <v>40</v>
      </c>
      <c r="J8" s="79"/>
      <c r="K8" s="79" t="s">
        <v>70</v>
      </c>
      <c r="L8" s="79"/>
      <c r="M8" s="79" t="s">
        <v>72</v>
      </c>
      <c r="N8" s="79"/>
      <c r="O8" s="79"/>
      <c r="P8" s="79"/>
      <c r="Q8" s="79"/>
      <c r="R8" s="79" t="s">
        <v>42</v>
      </c>
      <c r="S8" s="79" t="s">
        <v>75</v>
      </c>
      <c r="T8" s="79" t="s">
        <v>43</v>
      </c>
      <c r="U8" s="79" t="s">
        <v>44</v>
      </c>
      <c r="V8" s="1" t="s">
        <v>45</v>
      </c>
      <c r="W8" s="1" t="s">
        <v>46</v>
      </c>
      <c r="X8" s="1" t="s">
        <v>47</v>
      </c>
      <c r="Y8" s="1" t="s">
        <v>48</v>
      </c>
      <c r="Z8" s="1"/>
      <c r="AA8" s="1" t="s">
        <v>49</v>
      </c>
      <c r="AB8" s="1" t="s">
        <v>50</v>
      </c>
      <c r="AC8" s="1" t="s">
        <v>51</v>
      </c>
      <c r="AD8" s="1" t="s">
        <v>52</v>
      </c>
      <c r="AE8" s="79"/>
      <c r="AF8" s="79"/>
      <c r="AG8" s="79" t="s">
        <v>67</v>
      </c>
      <c r="AH8" s="79"/>
      <c r="AI8" s="79"/>
      <c r="AJ8" s="79" t="s">
        <v>53</v>
      </c>
      <c r="AK8" s="79" t="s">
        <v>54</v>
      </c>
      <c r="AL8" s="1" t="s">
        <v>55</v>
      </c>
      <c r="AM8" s="1" t="s">
        <v>56</v>
      </c>
      <c r="AN8" s="1" t="s">
        <v>57</v>
      </c>
      <c r="AO8" s="1"/>
      <c r="AP8" s="1"/>
      <c r="AQ8" s="1" t="s">
        <v>58</v>
      </c>
      <c r="AR8" s="1" t="s">
        <v>59</v>
      </c>
      <c r="AS8" s="1" t="s">
        <v>60</v>
      </c>
      <c r="AT8" s="1" t="s">
        <v>61</v>
      </c>
      <c r="AU8" s="1" t="s">
        <v>62</v>
      </c>
      <c r="AV8" s="1" t="s">
        <v>63</v>
      </c>
    </row>
    <row r="9" spans="1:48" ht="15.75" customHeight="1">
      <c r="A9" s="1"/>
      <c r="B9" s="1" t="s">
        <v>76</v>
      </c>
      <c r="C9" s="1" t="s">
        <v>77</v>
      </c>
      <c r="D9" s="1" t="s">
        <v>78</v>
      </c>
      <c r="E9" s="1" t="s">
        <v>79</v>
      </c>
      <c r="F9" s="79" t="s">
        <v>65</v>
      </c>
      <c r="G9" s="79"/>
      <c r="H9" s="79" t="s">
        <v>66</v>
      </c>
      <c r="I9" s="79" t="s">
        <v>40</v>
      </c>
      <c r="J9" s="79" t="s">
        <v>41</v>
      </c>
      <c r="K9" s="79" t="s">
        <v>70</v>
      </c>
      <c r="L9" s="79"/>
      <c r="M9" s="79"/>
      <c r="N9" s="79" t="s">
        <v>80</v>
      </c>
      <c r="O9" s="79"/>
      <c r="P9" s="79"/>
      <c r="Q9" s="79"/>
      <c r="R9" s="79" t="s">
        <v>42</v>
      </c>
      <c r="S9" s="79" t="s">
        <v>75</v>
      </c>
      <c r="T9" s="79" t="s">
        <v>43</v>
      </c>
      <c r="U9" s="79" t="s">
        <v>44</v>
      </c>
      <c r="V9" s="1" t="s">
        <v>45</v>
      </c>
      <c r="W9" s="1" t="s">
        <v>46</v>
      </c>
      <c r="X9" s="1" t="s">
        <v>47</v>
      </c>
      <c r="Y9" s="1" t="s">
        <v>48</v>
      </c>
      <c r="Z9" s="1"/>
      <c r="AA9" s="1" t="s">
        <v>49</v>
      </c>
      <c r="AB9" s="1" t="s">
        <v>50</v>
      </c>
      <c r="AC9" s="1" t="s">
        <v>51</v>
      </c>
      <c r="AD9" s="1" t="s">
        <v>52</v>
      </c>
      <c r="AE9" s="80" t="s">
        <v>81</v>
      </c>
      <c r="AF9" s="79"/>
      <c r="AG9" s="79" t="s">
        <v>67</v>
      </c>
      <c r="AH9" s="79" t="s">
        <v>82</v>
      </c>
      <c r="AI9" s="79" t="s">
        <v>83</v>
      </c>
      <c r="AJ9" s="79" t="s">
        <v>53</v>
      </c>
      <c r="AK9" s="79" t="s">
        <v>54</v>
      </c>
      <c r="AL9" s="1" t="s">
        <v>55</v>
      </c>
      <c r="AM9" s="1" t="s">
        <v>56</v>
      </c>
      <c r="AN9" s="1" t="s">
        <v>57</v>
      </c>
      <c r="AO9" s="1"/>
      <c r="AP9" s="1"/>
      <c r="AQ9" s="1" t="s">
        <v>58</v>
      </c>
      <c r="AR9" s="1" t="s">
        <v>59</v>
      </c>
      <c r="AS9" s="1" t="s">
        <v>60</v>
      </c>
      <c r="AT9" s="1" t="s">
        <v>61</v>
      </c>
      <c r="AU9" s="1" t="s">
        <v>62</v>
      </c>
      <c r="AV9" s="1" t="s">
        <v>63</v>
      </c>
    </row>
    <row r="10" spans="1:48" ht="15.75" customHeight="1">
      <c r="A10" s="1"/>
      <c r="B10" s="1"/>
      <c r="C10" s="1"/>
      <c r="D10" s="1"/>
      <c r="E10" s="1" t="s">
        <v>84</v>
      </c>
      <c r="F10" s="79" t="s">
        <v>65</v>
      </c>
      <c r="G10" s="79" t="s">
        <v>69</v>
      </c>
      <c r="H10" s="79" t="s">
        <v>66</v>
      </c>
      <c r="I10" s="79" t="s">
        <v>40</v>
      </c>
      <c r="J10" s="79" t="s">
        <v>41</v>
      </c>
      <c r="K10" s="79" t="s">
        <v>70</v>
      </c>
      <c r="L10" s="79" t="s">
        <v>71</v>
      </c>
      <c r="M10" s="79" t="s">
        <v>72</v>
      </c>
      <c r="N10" s="79" t="s">
        <v>80</v>
      </c>
      <c r="O10" s="79"/>
      <c r="P10" s="79"/>
      <c r="Q10" s="79"/>
      <c r="R10" s="79" t="s">
        <v>42</v>
      </c>
      <c r="S10" s="79" t="s">
        <v>75</v>
      </c>
      <c r="T10" s="79" t="s">
        <v>43</v>
      </c>
      <c r="U10" s="79" t="s">
        <v>44</v>
      </c>
      <c r="V10" s="1" t="s">
        <v>45</v>
      </c>
      <c r="W10" s="1" t="s">
        <v>46</v>
      </c>
      <c r="X10" s="1" t="s">
        <v>47</v>
      </c>
      <c r="Y10" s="1" t="s">
        <v>48</v>
      </c>
      <c r="Z10" s="1"/>
      <c r="AA10" s="1" t="s">
        <v>49</v>
      </c>
      <c r="AB10" s="1" t="s">
        <v>50</v>
      </c>
      <c r="AC10" s="1" t="s">
        <v>51</v>
      </c>
      <c r="AD10" s="1" t="s">
        <v>52</v>
      </c>
      <c r="AE10" s="79"/>
      <c r="AF10" s="79"/>
      <c r="AG10" s="79" t="s">
        <v>67</v>
      </c>
      <c r="AH10" s="79" t="s">
        <v>82</v>
      </c>
      <c r="AI10" s="79"/>
      <c r="AJ10" s="79" t="s">
        <v>53</v>
      </c>
      <c r="AK10" s="79" t="s">
        <v>54</v>
      </c>
      <c r="AL10" s="1" t="s">
        <v>55</v>
      </c>
      <c r="AM10" s="1" t="s">
        <v>56</v>
      </c>
      <c r="AN10" s="1" t="s">
        <v>57</v>
      </c>
      <c r="AO10" s="1"/>
      <c r="AP10" s="1"/>
      <c r="AQ10" s="1" t="s">
        <v>58</v>
      </c>
      <c r="AR10" s="1" t="s">
        <v>59</v>
      </c>
      <c r="AS10" s="1" t="s">
        <v>60</v>
      </c>
      <c r="AT10" s="1" t="s">
        <v>61</v>
      </c>
      <c r="AU10" s="1" t="s">
        <v>62</v>
      </c>
      <c r="AV10" s="1" t="s">
        <v>63</v>
      </c>
    </row>
    <row r="11" spans="1:48" ht="15.75" customHeight="1">
      <c r="A11" s="1"/>
      <c r="B11" s="1"/>
      <c r="C11" s="1"/>
      <c r="D11" s="1"/>
      <c r="E11" s="1" t="s">
        <v>85</v>
      </c>
      <c r="F11" s="79" t="s">
        <v>65</v>
      </c>
      <c r="G11" s="79" t="s">
        <v>69</v>
      </c>
      <c r="H11" s="79" t="s">
        <v>66</v>
      </c>
      <c r="I11" s="79" t="s">
        <v>40</v>
      </c>
      <c r="J11" s="79" t="s">
        <v>41</v>
      </c>
      <c r="K11" s="79" t="s">
        <v>70</v>
      </c>
      <c r="L11" s="79" t="s">
        <v>71</v>
      </c>
      <c r="M11" s="79" t="s">
        <v>72</v>
      </c>
      <c r="N11" s="79" t="s">
        <v>80</v>
      </c>
      <c r="O11" s="79"/>
      <c r="P11" s="79"/>
      <c r="Q11" s="79"/>
      <c r="R11" s="79" t="s">
        <v>42</v>
      </c>
      <c r="S11" s="79" t="s">
        <v>75</v>
      </c>
      <c r="T11" s="79" t="s">
        <v>43</v>
      </c>
      <c r="U11" s="79" t="s">
        <v>44</v>
      </c>
      <c r="V11" s="1" t="s">
        <v>45</v>
      </c>
      <c r="W11" s="1" t="s">
        <v>46</v>
      </c>
      <c r="X11" s="1" t="s">
        <v>47</v>
      </c>
      <c r="Y11" s="1" t="s">
        <v>48</v>
      </c>
      <c r="Z11" s="1"/>
      <c r="AA11" s="1" t="s">
        <v>49</v>
      </c>
      <c r="AB11" s="1" t="s">
        <v>50</v>
      </c>
      <c r="AC11" s="1" t="s">
        <v>51</v>
      </c>
      <c r="AD11" s="1" t="s">
        <v>52</v>
      </c>
      <c r="AE11" s="80" t="s">
        <v>81</v>
      </c>
      <c r="AF11" s="79"/>
      <c r="AG11" s="79" t="s">
        <v>67</v>
      </c>
      <c r="AH11" s="79"/>
      <c r="AI11" s="79"/>
      <c r="AJ11" s="79" t="s">
        <v>53</v>
      </c>
      <c r="AK11" s="79" t="s">
        <v>54</v>
      </c>
      <c r="AL11" s="1" t="s">
        <v>55</v>
      </c>
      <c r="AM11" s="1" t="s">
        <v>56</v>
      </c>
      <c r="AN11" s="1" t="s">
        <v>57</v>
      </c>
      <c r="AO11" s="1"/>
      <c r="AP11" s="1"/>
      <c r="AQ11" s="1" t="s">
        <v>58</v>
      </c>
      <c r="AR11" s="1" t="s">
        <v>59</v>
      </c>
      <c r="AS11" s="1" t="s">
        <v>60</v>
      </c>
      <c r="AT11" s="1" t="s">
        <v>61</v>
      </c>
      <c r="AU11" s="1" t="s">
        <v>62</v>
      </c>
      <c r="AV11" s="1" t="s">
        <v>63</v>
      </c>
    </row>
    <row r="12" spans="1:48" ht="15.75" customHeight="1">
      <c r="A12" s="1"/>
      <c r="B12" s="1"/>
      <c r="C12" s="1"/>
      <c r="D12" s="1"/>
      <c r="E12" s="1" t="s">
        <v>86</v>
      </c>
      <c r="F12" s="79" t="s">
        <v>65</v>
      </c>
      <c r="G12" s="79" t="s">
        <v>69</v>
      </c>
      <c r="H12" s="79" t="s">
        <v>66</v>
      </c>
      <c r="I12" s="79" t="s">
        <v>40</v>
      </c>
      <c r="J12" s="79" t="s">
        <v>41</v>
      </c>
      <c r="K12" s="79" t="s">
        <v>70</v>
      </c>
      <c r="L12" s="79" t="s">
        <v>71</v>
      </c>
      <c r="M12" s="79" t="s">
        <v>72</v>
      </c>
      <c r="N12" s="79" t="s">
        <v>80</v>
      </c>
      <c r="O12" s="79"/>
      <c r="P12" s="79"/>
      <c r="Q12" s="79"/>
      <c r="R12" s="79" t="s">
        <v>42</v>
      </c>
      <c r="S12" s="79"/>
      <c r="T12" s="79" t="s">
        <v>43</v>
      </c>
      <c r="U12" s="79" t="s">
        <v>44</v>
      </c>
      <c r="V12" s="1" t="s">
        <v>45</v>
      </c>
      <c r="W12" s="1" t="s">
        <v>46</v>
      </c>
      <c r="X12" s="1" t="s">
        <v>47</v>
      </c>
      <c r="Y12" s="1" t="s">
        <v>48</v>
      </c>
      <c r="Z12" s="1"/>
      <c r="AA12" s="1" t="s">
        <v>49</v>
      </c>
      <c r="AB12" s="1" t="s">
        <v>50</v>
      </c>
      <c r="AC12" s="1" t="s">
        <v>51</v>
      </c>
      <c r="AD12" s="1" t="s">
        <v>52</v>
      </c>
      <c r="AE12" s="79"/>
      <c r="AF12" s="79"/>
      <c r="AG12" s="79" t="s">
        <v>67</v>
      </c>
      <c r="AH12" s="79"/>
      <c r="AI12" s="79"/>
      <c r="AJ12" s="79" t="s">
        <v>53</v>
      </c>
      <c r="AK12" s="79" t="s">
        <v>54</v>
      </c>
      <c r="AL12" s="1" t="s">
        <v>55</v>
      </c>
      <c r="AM12" s="1" t="s">
        <v>56</v>
      </c>
      <c r="AN12" s="1" t="s">
        <v>57</v>
      </c>
      <c r="AO12" s="1"/>
      <c r="AP12" s="1"/>
      <c r="AQ12" s="1" t="s">
        <v>58</v>
      </c>
      <c r="AR12" s="1" t="s">
        <v>59</v>
      </c>
      <c r="AS12" s="1" t="s">
        <v>60</v>
      </c>
      <c r="AT12" s="1" t="s">
        <v>61</v>
      </c>
      <c r="AU12" s="1" t="s">
        <v>62</v>
      </c>
      <c r="AV12" s="1" t="s">
        <v>63</v>
      </c>
    </row>
    <row r="13" spans="1:48" ht="15.75" customHeight="1">
      <c r="A13" s="1"/>
      <c r="B13" s="1"/>
      <c r="C13" s="1"/>
      <c r="D13" s="1" t="s">
        <v>13</v>
      </c>
      <c r="E13" s="1" t="s">
        <v>87</v>
      </c>
      <c r="F13" s="79" t="s">
        <v>65</v>
      </c>
      <c r="G13" s="79" t="s">
        <v>69</v>
      </c>
      <c r="H13" s="79" t="s">
        <v>66</v>
      </c>
      <c r="I13" s="79" t="s">
        <v>40</v>
      </c>
      <c r="J13" s="79"/>
      <c r="K13" s="79" t="s">
        <v>70</v>
      </c>
      <c r="L13" s="79"/>
      <c r="M13" s="79" t="s">
        <v>72</v>
      </c>
      <c r="N13" s="79" t="s">
        <v>80</v>
      </c>
      <c r="O13" s="79"/>
      <c r="P13" s="79"/>
      <c r="Q13" s="79"/>
      <c r="R13" s="79" t="s">
        <v>42</v>
      </c>
      <c r="S13" s="79" t="s">
        <v>75</v>
      </c>
      <c r="T13" s="79" t="s">
        <v>43</v>
      </c>
      <c r="U13" s="79" t="s">
        <v>44</v>
      </c>
      <c r="V13" s="1" t="s">
        <v>45</v>
      </c>
      <c r="W13" s="1" t="s">
        <v>46</v>
      </c>
      <c r="X13" s="1" t="s">
        <v>47</v>
      </c>
      <c r="Y13" s="1" t="s">
        <v>48</v>
      </c>
      <c r="Z13" s="1"/>
      <c r="AA13" s="1" t="s">
        <v>49</v>
      </c>
      <c r="AB13" s="1" t="s">
        <v>50</v>
      </c>
      <c r="AC13" s="1" t="s">
        <v>51</v>
      </c>
      <c r="AD13" s="1" t="s">
        <v>52</v>
      </c>
      <c r="AE13" s="79"/>
      <c r="AF13" s="79"/>
      <c r="AG13" s="79" t="s">
        <v>67</v>
      </c>
      <c r="AH13" s="79"/>
      <c r="AI13" s="79"/>
      <c r="AJ13" s="79" t="s">
        <v>53</v>
      </c>
      <c r="AK13" s="79" t="s">
        <v>54</v>
      </c>
      <c r="AL13" s="1" t="s">
        <v>55</v>
      </c>
      <c r="AM13" s="1" t="s">
        <v>56</v>
      </c>
      <c r="AN13" s="1" t="s">
        <v>57</v>
      </c>
      <c r="AO13" s="1"/>
      <c r="AP13" s="1"/>
      <c r="AQ13" s="1" t="s">
        <v>58</v>
      </c>
      <c r="AR13" s="1" t="s">
        <v>59</v>
      </c>
      <c r="AS13" s="1" t="s">
        <v>60</v>
      </c>
      <c r="AT13" s="1" t="s">
        <v>61</v>
      </c>
      <c r="AU13" s="1" t="s">
        <v>62</v>
      </c>
      <c r="AV13" s="1" t="s">
        <v>63</v>
      </c>
    </row>
    <row r="14" spans="1:48" ht="15.75" customHeight="1">
      <c r="A14" s="1"/>
      <c r="B14" s="1"/>
      <c r="C14" s="1"/>
      <c r="D14" s="1" t="s">
        <v>88</v>
      </c>
      <c r="E14" s="1" t="s">
        <v>89</v>
      </c>
      <c r="F14" s="79" t="s">
        <v>65</v>
      </c>
      <c r="G14" s="79"/>
      <c r="H14" s="79" t="s">
        <v>66</v>
      </c>
      <c r="I14" s="79" t="s">
        <v>40</v>
      </c>
      <c r="J14" s="79" t="s">
        <v>41</v>
      </c>
      <c r="K14" s="79" t="s">
        <v>70</v>
      </c>
      <c r="L14" s="79"/>
      <c r="M14" s="79" t="s">
        <v>72</v>
      </c>
      <c r="N14" s="79" t="s">
        <v>80</v>
      </c>
      <c r="O14" s="79"/>
      <c r="P14" s="79"/>
      <c r="Q14" s="79"/>
      <c r="R14" s="79" t="s">
        <v>42</v>
      </c>
      <c r="S14" s="79" t="s">
        <v>75</v>
      </c>
      <c r="T14" s="79" t="s">
        <v>43</v>
      </c>
      <c r="U14" s="79" t="s">
        <v>44</v>
      </c>
      <c r="V14" s="1" t="s">
        <v>45</v>
      </c>
      <c r="W14" s="1" t="s">
        <v>46</v>
      </c>
      <c r="X14" s="1" t="s">
        <v>47</v>
      </c>
      <c r="Y14" s="1" t="s">
        <v>48</v>
      </c>
      <c r="Z14" s="1"/>
      <c r="AA14" s="1" t="s">
        <v>49</v>
      </c>
      <c r="AB14" s="1" t="s">
        <v>50</v>
      </c>
      <c r="AC14" s="1" t="s">
        <v>51</v>
      </c>
      <c r="AD14" s="1" t="s">
        <v>52</v>
      </c>
      <c r="AE14" s="79"/>
      <c r="AF14" s="79"/>
      <c r="AG14" s="79" t="s">
        <v>67</v>
      </c>
      <c r="AH14" s="79"/>
      <c r="AI14" s="79"/>
      <c r="AJ14" s="79" t="s">
        <v>53</v>
      </c>
      <c r="AK14" s="79" t="s">
        <v>54</v>
      </c>
      <c r="AL14" s="1" t="s">
        <v>55</v>
      </c>
      <c r="AM14" s="1" t="s">
        <v>56</v>
      </c>
      <c r="AN14" s="1" t="s">
        <v>57</v>
      </c>
      <c r="AO14" s="1"/>
      <c r="AP14" s="1"/>
      <c r="AQ14" s="1" t="s">
        <v>58</v>
      </c>
      <c r="AR14" s="1" t="s">
        <v>59</v>
      </c>
      <c r="AS14" s="1" t="s">
        <v>60</v>
      </c>
      <c r="AT14" s="1" t="s">
        <v>61</v>
      </c>
      <c r="AU14" s="1" t="s">
        <v>62</v>
      </c>
      <c r="AV14" s="1" t="s">
        <v>63</v>
      </c>
    </row>
    <row r="15" spans="1:48" ht="15.75" customHeight="1">
      <c r="A15" s="1"/>
      <c r="B15" s="1"/>
      <c r="C15" s="1"/>
      <c r="D15" s="1"/>
      <c r="E15" s="1" t="s">
        <v>90</v>
      </c>
      <c r="F15" s="79" t="s">
        <v>65</v>
      </c>
      <c r="G15" s="79"/>
      <c r="H15" s="79" t="s">
        <v>66</v>
      </c>
      <c r="I15" s="79" t="s">
        <v>40</v>
      </c>
      <c r="J15" s="79" t="s">
        <v>41</v>
      </c>
      <c r="K15" s="79" t="s">
        <v>70</v>
      </c>
      <c r="L15" s="79"/>
      <c r="M15" s="79"/>
      <c r="N15" s="79"/>
      <c r="O15" s="79"/>
      <c r="P15" s="79"/>
      <c r="Q15" s="79"/>
      <c r="R15" s="79" t="s">
        <v>42</v>
      </c>
      <c r="S15" s="79" t="s">
        <v>75</v>
      </c>
      <c r="T15" s="79" t="s">
        <v>43</v>
      </c>
      <c r="U15" s="79" t="s">
        <v>44</v>
      </c>
      <c r="V15" s="1" t="s">
        <v>45</v>
      </c>
      <c r="W15" s="1" t="s">
        <v>46</v>
      </c>
      <c r="X15" s="1" t="s">
        <v>47</v>
      </c>
      <c r="Y15" s="1" t="s">
        <v>48</v>
      </c>
      <c r="Z15" s="1"/>
      <c r="AA15" s="1" t="s">
        <v>49</v>
      </c>
      <c r="AB15" s="1" t="s">
        <v>50</v>
      </c>
      <c r="AC15" s="1" t="s">
        <v>51</v>
      </c>
      <c r="AD15" s="1" t="s">
        <v>52</v>
      </c>
      <c r="AE15" s="79"/>
      <c r="AF15" s="79"/>
      <c r="AG15" s="79" t="s">
        <v>67</v>
      </c>
      <c r="AH15" s="79"/>
      <c r="AI15" s="79"/>
      <c r="AJ15" s="79" t="s">
        <v>53</v>
      </c>
      <c r="AK15" s="79" t="s">
        <v>54</v>
      </c>
      <c r="AL15" s="1" t="s">
        <v>55</v>
      </c>
      <c r="AM15" s="1" t="s">
        <v>56</v>
      </c>
      <c r="AN15" s="1" t="s">
        <v>57</v>
      </c>
      <c r="AO15" s="1"/>
      <c r="AP15" s="1"/>
      <c r="AQ15" s="1" t="s">
        <v>58</v>
      </c>
      <c r="AR15" s="1" t="s">
        <v>59</v>
      </c>
      <c r="AS15" s="1" t="s">
        <v>60</v>
      </c>
      <c r="AT15" s="1" t="s">
        <v>61</v>
      </c>
      <c r="AU15" s="1" t="s">
        <v>62</v>
      </c>
      <c r="AV15" s="1" t="s">
        <v>63</v>
      </c>
    </row>
    <row r="16" spans="1:48" ht="15.75" customHeight="1">
      <c r="A16" s="1"/>
      <c r="B16" s="1" t="s">
        <v>91</v>
      </c>
      <c r="C16" s="1" t="s">
        <v>92</v>
      </c>
      <c r="D16" s="1" t="s">
        <v>13</v>
      </c>
      <c r="E16" s="1" t="s">
        <v>93</v>
      </c>
      <c r="F16" s="79" t="s">
        <v>65</v>
      </c>
      <c r="G16" s="79"/>
      <c r="H16" s="79" t="s">
        <v>66</v>
      </c>
      <c r="I16" s="79" t="s">
        <v>40</v>
      </c>
      <c r="J16" s="79"/>
      <c r="K16" s="79" t="s">
        <v>70</v>
      </c>
      <c r="L16" s="79"/>
      <c r="M16" s="79"/>
      <c r="N16" s="79" t="s">
        <v>80</v>
      </c>
      <c r="O16" s="79"/>
      <c r="P16" s="79"/>
      <c r="Q16" s="79"/>
      <c r="R16" s="79" t="s">
        <v>42</v>
      </c>
      <c r="S16" s="79" t="s">
        <v>75</v>
      </c>
      <c r="T16" s="79" t="s">
        <v>43</v>
      </c>
      <c r="U16" s="79" t="s">
        <v>44</v>
      </c>
      <c r="V16" s="1" t="s">
        <v>45</v>
      </c>
      <c r="W16" s="1" t="s">
        <v>46</v>
      </c>
      <c r="X16" s="1" t="s">
        <v>47</v>
      </c>
      <c r="Y16" s="1" t="s">
        <v>48</v>
      </c>
      <c r="Z16" s="1" t="s">
        <v>94</v>
      </c>
      <c r="AA16" s="1" t="s">
        <v>49</v>
      </c>
      <c r="AB16" s="1" t="s">
        <v>50</v>
      </c>
      <c r="AC16" s="1" t="s">
        <v>51</v>
      </c>
      <c r="AD16" s="1" t="s">
        <v>52</v>
      </c>
      <c r="AE16" s="79"/>
      <c r="AF16" s="79" t="s">
        <v>95</v>
      </c>
      <c r="AG16" s="79" t="s">
        <v>67</v>
      </c>
      <c r="AH16" s="79"/>
      <c r="AI16" s="79"/>
      <c r="AJ16" s="79" t="s">
        <v>53</v>
      </c>
      <c r="AK16" s="79" t="s">
        <v>54</v>
      </c>
      <c r="AL16" s="1" t="s">
        <v>55</v>
      </c>
      <c r="AM16" s="1" t="s">
        <v>56</v>
      </c>
      <c r="AN16" s="1" t="s">
        <v>57</v>
      </c>
      <c r="AO16" s="1"/>
      <c r="AP16" s="1"/>
      <c r="AQ16" s="1" t="s">
        <v>58</v>
      </c>
      <c r="AR16" s="1" t="s">
        <v>59</v>
      </c>
      <c r="AS16" s="1" t="s">
        <v>60</v>
      </c>
      <c r="AT16" s="1" t="s">
        <v>61</v>
      </c>
      <c r="AU16" s="1" t="s">
        <v>62</v>
      </c>
      <c r="AV16" s="1" t="s">
        <v>63</v>
      </c>
    </row>
    <row r="17" spans="1:48" ht="15.75" customHeight="1">
      <c r="A17" s="1"/>
      <c r="B17" s="1"/>
      <c r="C17" s="1"/>
      <c r="D17" s="1"/>
      <c r="E17" s="1" t="s">
        <v>96</v>
      </c>
      <c r="F17" s="79" t="s">
        <v>65</v>
      </c>
      <c r="G17" s="79" t="s">
        <v>69</v>
      </c>
      <c r="H17" s="79"/>
      <c r="I17" s="79"/>
      <c r="J17" s="79"/>
      <c r="K17" s="79" t="s">
        <v>70</v>
      </c>
      <c r="L17" s="79"/>
      <c r="M17" s="79"/>
      <c r="N17" s="79" t="s">
        <v>80</v>
      </c>
      <c r="O17" s="79"/>
      <c r="P17" s="79"/>
      <c r="Q17" s="79"/>
      <c r="R17" s="79" t="s">
        <v>42</v>
      </c>
      <c r="S17" s="79" t="s">
        <v>75</v>
      </c>
      <c r="T17" s="79" t="s">
        <v>43</v>
      </c>
      <c r="U17" s="79"/>
      <c r="V17" s="1"/>
      <c r="W17" s="1" t="s">
        <v>46</v>
      </c>
      <c r="X17" s="1" t="s">
        <v>47</v>
      </c>
      <c r="Y17" s="1" t="s">
        <v>48</v>
      </c>
      <c r="Z17" s="1" t="s">
        <v>94</v>
      </c>
      <c r="AA17" s="1" t="s">
        <v>49</v>
      </c>
      <c r="AB17" s="1" t="s">
        <v>50</v>
      </c>
      <c r="AC17" s="1" t="s">
        <v>51</v>
      </c>
      <c r="AD17" s="1" t="s">
        <v>52</v>
      </c>
      <c r="AE17" s="79"/>
      <c r="AF17" s="79" t="s">
        <v>95</v>
      </c>
      <c r="AG17" s="79" t="s">
        <v>67</v>
      </c>
      <c r="AH17" s="79" t="s">
        <v>82</v>
      </c>
      <c r="AI17" s="79" t="s">
        <v>83</v>
      </c>
      <c r="AJ17" s="79" t="s">
        <v>53</v>
      </c>
      <c r="AK17" s="79"/>
      <c r="AL17" s="1" t="s">
        <v>55</v>
      </c>
      <c r="AM17" s="1" t="s">
        <v>56</v>
      </c>
      <c r="AN17" s="1" t="s">
        <v>57</v>
      </c>
      <c r="AO17" s="1"/>
      <c r="AP17" s="1"/>
      <c r="AQ17" s="1" t="s">
        <v>58</v>
      </c>
      <c r="AR17" s="1" t="s">
        <v>59</v>
      </c>
      <c r="AS17" s="1" t="s">
        <v>60</v>
      </c>
      <c r="AT17" s="1" t="s">
        <v>61</v>
      </c>
      <c r="AU17" s="1" t="s">
        <v>62</v>
      </c>
      <c r="AV17" s="1" t="s">
        <v>63</v>
      </c>
    </row>
    <row r="18" spans="1:48" ht="15.75" customHeight="1">
      <c r="A18" s="1"/>
      <c r="B18" s="1"/>
      <c r="C18" s="1" t="s">
        <v>97</v>
      </c>
      <c r="D18" s="1" t="s">
        <v>13</v>
      </c>
      <c r="E18" s="1" t="s">
        <v>98</v>
      </c>
      <c r="F18" s="79" t="s">
        <v>65</v>
      </c>
      <c r="G18" s="79" t="s">
        <v>69</v>
      </c>
      <c r="H18" s="79"/>
      <c r="I18" s="79"/>
      <c r="J18" s="79"/>
      <c r="K18" s="79"/>
      <c r="L18" s="79"/>
      <c r="M18" s="79"/>
      <c r="N18" s="79"/>
      <c r="O18" s="79" t="s">
        <v>99</v>
      </c>
      <c r="P18" s="79" t="s">
        <v>100</v>
      </c>
      <c r="Q18" s="79"/>
      <c r="R18" s="79"/>
      <c r="S18" s="79" t="s">
        <v>75</v>
      </c>
      <c r="T18" s="79" t="s">
        <v>43</v>
      </c>
      <c r="U18" s="79"/>
      <c r="V18" s="1"/>
      <c r="W18" s="1" t="s">
        <v>46</v>
      </c>
      <c r="X18" s="1" t="s">
        <v>47</v>
      </c>
      <c r="Y18" s="1" t="s">
        <v>48</v>
      </c>
      <c r="Z18" s="1" t="s">
        <v>94</v>
      </c>
      <c r="AA18" s="1" t="s">
        <v>49</v>
      </c>
      <c r="AB18" s="1" t="s">
        <v>50</v>
      </c>
      <c r="AC18" s="1" t="s">
        <v>51</v>
      </c>
      <c r="AD18" s="1" t="s">
        <v>52</v>
      </c>
      <c r="AE18" s="80" t="s">
        <v>81</v>
      </c>
      <c r="AF18" s="79" t="s">
        <v>95</v>
      </c>
      <c r="AG18" s="79" t="s">
        <v>67</v>
      </c>
      <c r="AH18" s="79" t="s">
        <v>82</v>
      </c>
      <c r="AI18" s="79" t="s">
        <v>83</v>
      </c>
      <c r="AJ18" s="79" t="s">
        <v>53</v>
      </c>
      <c r="AK18" s="79"/>
      <c r="AL18" s="1" t="s">
        <v>55</v>
      </c>
      <c r="AM18" s="1"/>
      <c r="AN18" s="1"/>
      <c r="AO18" s="1" t="s">
        <v>101</v>
      </c>
      <c r="AP18" s="189" t="s">
        <v>4858</v>
      </c>
      <c r="AQ18" s="1"/>
      <c r="AR18" s="1" t="s">
        <v>59</v>
      </c>
      <c r="AS18" s="1" t="s">
        <v>60</v>
      </c>
      <c r="AT18" s="1" t="s">
        <v>61</v>
      </c>
      <c r="AU18" s="1"/>
      <c r="AV18" s="1" t="s">
        <v>63</v>
      </c>
    </row>
    <row r="19" spans="1:48" ht="15.75" customHeight="1">
      <c r="A19" s="1"/>
      <c r="B19" s="1"/>
      <c r="C19" s="1" t="s">
        <v>102</v>
      </c>
      <c r="D19" s="1" t="s">
        <v>13</v>
      </c>
      <c r="E19" s="1" t="s">
        <v>103</v>
      </c>
      <c r="F19" s="79"/>
      <c r="G19" s="79"/>
      <c r="H19" s="79"/>
      <c r="I19" s="79"/>
      <c r="J19" s="79"/>
      <c r="K19" s="79"/>
      <c r="L19" s="79"/>
      <c r="M19" s="79"/>
      <c r="N19" s="79"/>
      <c r="O19" s="79" t="s">
        <v>99</v>
      </c>
      <c r="P19" s="79" t="s">
        <v>100</v>
      </c>
      <c r="Q19" s="79"/>
      <c r="R19" s="79"/>
      <c r="S19" s="79" t="s">
        <v>75</v>
      </c>
      <c r="T19" s="79" t="s">
        <v>43</v>
      </c>
      <c r="U19" s="79"/>
      <c r="V19" s="1"/>
      <c r="W19" s="1" t="s">
        <v>46</v>
      </c>
      <c r="X19" s="1" t="s">
        <v>47</v>
      </c>
      <c r="Y19" s="1" t="s">
        <v>48</v>
      </c>
      <c r="Z19" s="1" t="s">
        <v>94</v>
      </c>
      <c r="AA19" s="1" t="s">
        <v>49</v>
      </c>
      <c r="AB19" s="1" t="s">
        <v>50</v>
      </c>
      <c r="AC19" s="1" t="s">
        <v>51</v>
      </c>
      <c r="AD19" s="1" t="s">
        <v>52</v>
      </c>
      <c r="AE19" s="80" t="s">
        <v>81</v>
      </c>
      <c r="AF19" s="79"/>
      <c r="AG19" s="79"/>
      <c r="AH19" s="79" t="s">
        <v>82</v>
      </c>
      <c r="AI19" s="79" t="s">
        <v>83</v>
      </c>
      <c r="AJ19" s="79" t="s">
        <v>53</v>
      </c>
      <c r="AK19" s="79"/>
      <c r="AL19" s="1" t="s">
        <v>55</v>
      </c>
      <c r="AM19" s="1"/>
      <c r="AN19" s="1"/>
      <c r="AO19" s="1" t="s">
        <v>101</v>
      </c>
      <c r="AP19" s="189" t="s">
        <v>4858</v>
      </c>
      <c r="AQ19" s="1"/>
      <c r="AR19" s="1" t="s">
        <v>59</v>
      </c>
      <c r="AS19" s="1" t="s">
        <v>60</v>
      </c>
      <c r="AT19" s="1" t="s">
        <v>61</v>
      </c>
      <c r="AU19" s="1"/>
      <c r="AV19" s="1" t="s">
        <v>63</v>
      </c>
    </row>
    <row r="20" spans="1:48" ht="15.75" customHeight="1">
      <c r="A20" s="1"/>
      <c r="B20" s="1" t="s">
        <v>104</v>
      </c>
      <c r="C20" s="1" t="s">
        <v>105</v>
      </c>
      <c r="D20" s="1" t="s">
        <v>13</v>
      </c>
      <c r="E20" s="1" t="s">
        <v>106</v>
      </c>
      <c r="F20" s="79"/>
      <c r="G20" s="79"/>
      <c r="H20" s="79"/>
      <c r="I20" s="79"/>
      <c r="J20" s="79"/>
      <c r="K20" s="79"/>
      <c r="L20" s="79"/>
      <c r="M20" s="79"/>
      <c r="N20" s="79"/>
      <c r="O20" s="79" t="s">
        <v>99</v>
      </c>
      <c r="P20" s="79" t="s">
        <v>100</v>
      </c>
      <c r="Q20" s="79"/>
      <c r="R20" s="79"/>
      <c r="S20" s="79" t="s">
        <v>75</v>
      </c>
      <c r="T20" s="79" t="s">
        <v>43</v>
      </c>
      <c r="U20" s="79"/>
      <c r="V20" s="1"/>
      <c r="W20" s="1" t="s">
        <v>46</v>
      </c>
      <c r="X20" s="1" t="s">
        <v>47</v>
      </c>
      <c r="Y20" s="1" t="s">
        <v>48</v>
      </c>
      <c r="Z20" s="1" t="s">
        <v>94</v>
      </c>
      <c r="AA20" s="1" t="s">
        <v>49</v>
      </c>
      <c r="AB20" s="1" t="s">
        <v>50</v>
      </c>
      <c r="AC20" s="1" t="s">
        <v>51</v>
      </c>
      <c r="AD20" s="1" t="s">
        <v>52</v>
      </c>
      <c r="AE20" s="80" t="s">
        <v>81</v>
      </c>
      <c r="AF20" s="79"/>
      <c r="AG20" s="79"/>
      <c r="AH20" s="79" t="s">
        <v>82</v>
      </c>
      <c r="AI20" s="79" t="s">
        <v>83</v>
      </c>
      <c r="AJ20" s="79" t="s">
        <v>53</v>
      </c>
      <c r="AK20" s="79"/>
      <c r="AL20" s="1" t="s">
        <v>55</v>
      </c>
      <c r="AM20" s="1"/>
      <c r="AN20" s="1"/>
      <c r="AO20" s="1" t="s">
        <v>101</v>
      </c>
      <c r="AP20" s="189" t="s">
        <v>4858</v>
      </c>
      <c r="AQ20" s="1"/>
      <c r="AR20" s="1" t="s">
        <v>59</v>
      </c>
      <c r="AS20" s="1" t="s">
        <v>60</v>
      </c>
      <c r="AT20" s="1" t="s">
        <v>61</v>
      </c>
      <c r="AU20" s="1"/>
      <c r="AV20" s="1" t="s">
        <v>63</v>
      </c>
    </row>
    <row r="21" spans="1:48" ht="15.75" customHeight="1">
      <c r="A21" s="1"/>
      <c r="B21" s="1"/>
      <c r="C21" s="1" t="s">
        <v>107</v>
      </c>
      <c r="D21" s="1" t="s">
        <v>13</v>
      </c>
      <c r="E21" s="1" t="s">
        <v>108</v>
      </c>
      <c r="F21" s="79"/>
      <c r="G21" s="79"/>
      <c r="H21" s="79"/>
      <c r="I21" s="79"/>
      <c r="J21" s="79"/>
      <c r="K21" s="79"/>
      <c r="L21" s="79"/>
      <c r="M21" s="79"/>
      <c r="N21" s="79"/>
      <c r="O21" s="79" t="s">
        <v>99</v>
      </c>
      <c r="P21" s="79" t="s">
        <v>100</v>
      </c>
      <c r="Q21" s="79"/>
      <c r="R21" s="79"/>
      <c r="S21" s="79" t="s">
        <v>75</v>
      </c>
      <c r="T21" s="79" t="s">
        <v>43</v>
      </c>
      <c r="U21" s="79"/>
      <c r="V21" s="1"/>
      <c r="W21" s="1" t="s">
        <v>46</v>
      </c>
      <c r="X21" s="1" t="s">
        <v>47</v>
      </c>
      <c r="Y21" s="1" t="s">
        <v>48</v>
      </c>
      <c r="Z21" s="1" t="s">
        <v>94</v>
      </c>
      <c r="AA21" s="1" t="s">
        <v>49</v>
      </c>
      <c r="AB21" s="1" t="s">
        <v>50</v>
      </c>
      <c r="AC21" s="1" t="s">
        <v>51</v>
      </c>
      <c r="AD21" s="1" t="s">
        <v>52</v>
      </c>
      <c r="AE21" s="80" t="s">
        <v>81</v>
      </c>
      <c r="AF21" s="79"/>
      <c r="AG21" s="79"/>
      <c r="AH21" s="79" t="s">
        <v>82</v>
      </c>
      <c r="AI21" s="79" t="s">
        <v>83</v>
      </c>
      <c r="AJ21" s="79" t="s">
        <v>53</v>
      </c>
      <c r="AK21" s="79"/>
      <c r="AL21" s="1" t="s">
        <v>55</v>
      </c>
      <c r="AM21" s="1"/>
      <c r="AN21" s="1"/>
      <c r="AO21" s="1" t="s">
        <v>101</v>
      </c>
      <c r="AP21" s="189" t="s">
        <v>4858</v>
      </c>
      <c r="AQ21" s="1"/>
      <c r="AR21" s="1" t="s">
        <v>59</v>
      </c>
      <c r="AS21" s="1" t="s">
        <v>60</v>
      </c>
      <c r="AT21" s="1" t="s">
        <v>61</v>
      </c>
      <c r="AU21" s="1"/>
      <c r="AV21" s="1" t="s">
        <v>63</v>
      </c>
    </row>
    <row r="22" spans="1:48" ht="15.75" customHeight="1">
      <c r="A22" s="1"/>
      <c r="B22" s="1"/>
      <c r="C22" s="1" t="s">
        <v>109</v>
      </c>
      <c r="D22" s="1" t="s">
        <v>13</v>
      </c>
      <c r="E22" s="1" t="s">
        <v>110</v>
      </c>
      <c r="F22" s="79"/>
      <c r="G22" s="79"/>
      <c r="H22" s="79"/>
      <c r="I22" s="79"/>
      <c r="J22" s="79"/>
      <c r="K22" s="79"/>
      <c r="L22" s="79"/>
      <c r="M22" s="79"/>
      <c r="N22" s="79"/>
      <c r="O22" s="79" t="s">
        <v>99</v>
      </c>
      <c r="P22" s="79" t="s">
        <v>100</v>
      </c>
      <c r="Q22" s="79"/>
      <c r="R22" s="79"/>
      <c r="S22" s="79" t="s">
        <v>75</v>
      </c>
      <c r="T22" s="79" t="s">
        <v>43</v>
      </c>
      <c r="U22" s="79"/>
      <c r="V22" s="1"/>
      <c r="W22" s="1" t="s">
        <v>46</v>
      </c>
      <c r="X22" s="1" t="s">
        <v>47</v>
      </c>
      <c r="Y22" s="1" t="s">
        <v>48</v>
      </c>
      <c r="Z22" s="1" t="s">
        <v>94</v>
      </c>
      <c r="AA22" s="1" t="s">
        <v>49</v>
      </c>
      <c r="AB22" s="1" t="s">
        <v>50</v>
      </c>
      <c r="AC22" s="1" t="s">
        <v>51</v>
      </c>
      <c r="AD22" s="1" t="s">
        <v>52</v>
      </c>
      <c r="AE22" s="80" t="s">
        <v>81</v>
      </c>
      <c r="AF22" s="79"/>
      <c r="AG22" s="79"/>
      <c r="AH22" s="79" t="s">
        <v>82</v>
      </c>
      <c r="AI22" s="79" t="s">
        <v>83</v>
      </c>
      <c r="AJ22" s="79" t="s">
        <v>53</v>
      </c>
      <c r="AK22" s="79"/>
      <c r="AL22" s="1" t="s">
        <v>55</v>
      </c>
      <c r="AM22" s="1"/>
      <c r="AN22" s="1"/>
      <c r="AO22" s="1" t="s">
        <v>101</v>
      </c>
      <c r="AP22" s="189" t="s">
        <v>4858</v>
      </c>
      <c r="AQ22" s="1"/>
      <c r="AR22" s="1" t="s">
        <v>59</v>
      </c>
      <c r="AS22" s="1" t="s">
        <v>60</v>
      </c>
      <c r="AT22" s="1" t="s">
        <v>61</v>
      </c>
      <c r="AU22" s="1"/>
      <c r="AV22" s="1" t="s">
        <v>63</v>
      </c>
    </row>
    <row r="23" spans="1:48" ht="15.75" customHeight="1">
      <c r="A23" s="1"/>
      <c r="B23" s="1"/>
      <c r="C23" s="1" t="s">
        <v>111</v>
      </c>
      <c r="D23" s="1" t="s">
        <v>13</v>
      </c>
      <c r="E23" s="1" t="s">
        <v>112</v>
      </c>
      <c r="F23" s="79" t="s">
        <v>65</v>
      </c>
      <c r="G23" s="79" t="s">
        <v>69</v>
      </c>
      <c r="H23" s="79"/>
      <c r="I23" s="79"/>
      <c r="J23" s="79"/>
      <c r="K23" s="79"/>
      <c r="L23" s="79"/>
      <c r="M23" s="79"/>
      <c r="N23" s="79"/>
      <c r="O23" s="79" t="s">
        <v>99</v>
      </c>
      <c r="P23" s="79" t="s">
        <v>100</v>
      </c>
      <c r="Q23" s="79"/>
      <c r="R23" s="79" t="s">
        <v>42</v>
      </c>
      <c r="S23" s="79" t="s">
        <v>75</v>
      </c>
      <c r="T23" s="79" t="s">
        <v>43</v>
      </c>
      <c r="U23" s="79"/>
      <c r="V23" s="1"/>
      <c r="W23" s="1" t="s">
        <v>46</v>
      </c>
      <c r="X23" s="1" t="s">
        <v>47</v>
      </c>
      <c r="Y23" s="1" t="s">
        <v>48</v>
      </c>
      <c r="Z23" s="1" t="s">
        <v>94</v>
      </c>
      <c r="AA23" s="1" t="s">
        <v>49</v>
      </c>
      <c r="AB23" s="1" t="s">
        <v>50</v>
      </c>
      <c r="AC23" s="1" t="s">
        <v>51</v>
      </c>
      <c r="AD23" s="1" t="s">
        <v>52</v>
      </c>
      <c r="AE23" s="80" t="s">
        <v>81</v>
      </c>
      <c r="AF23" s="79"/>
      <c r="AG23" s="79"/>
      <c r="AH23" s="79" t="s">
        <v>82</v>
      </c>
      <c r="AI23" s="79" t="s">
        <v>83</v>
      </c>
      <c r="AJ23" s="79" t="s">
        <v>53</v>
      </c>
      <c r="AK23" s="79"/>
      <c r="AL23" s="1" t="s">
        <v>55</v>
      </c>
      <c r="AM23" s="1"/>
      <c r="AN23" s="1"/>
      <c r="AO23" s="1" t="s">
        <v>101</v>
      </c>
      <c r="AP23" s="189" t="s">
        <v>4858</v>
      </c>
      <c r="AQ23" s="1"/>
      <c r="AR23" s="1" t="s">
        <v>59</v>
      </c>
      <c r="AS23" s="1" t="s">
        <v>60</v>
      </c>
      <c r="AT23" s="1" t="s">
        <v>61</v>
      </c>
      <c r="AU23" s="1"/>
      <c r="AV23" s="1" t="s">
        <v>63</v>
      </c>
    </row>
    <row r="24" spans="1:48" ht="15.75" customHeight="1">
      <c r="A24" s="1" t="s">
        <v>113</v>
      </c>
      <c r="B24" s="1" t="s">
        <v>114</v>
      </c>
      <c r="C24" s="1" t="s">
        <v>115</v>
      </c>
      <c r="D24" s="1" t="s">
        <v>13</v>
      </c>
      <c r="E24" s="1" t="s">
        <v>116</v>
      </c>
      <c r="F24" s="79" t="s">
        <v>65</v>
      </c>
      <c r="G24" s="79" t="s">
        <v>69</v>
      </c>
      <c r="H24" s="79"/>
      <c r="I24" s="79"/>
      <c r="J24" s="79"/>
      <c r="K24" s="79"/>
      <c r="L24" s="79"/>
      <c r="M24" s="79"/>
      <c r="N24" s="79"/>
      <c r="O24" s="79" t="s">
        <v>99</v>
      </c>
      <c r="P24" s="79" t="s">
        <v>100</v>
      </c>
      <c r="Q24" s="79" t="s">
        <v>117</v>
      </c>
      <c r="R24" s="79" t="s">
        <v>42</v>
      </c>
      <c r="S24" s="79"/>
      <c r="T24" s="79" t="s">
        <v>43</v>
      </c>
      <c r="U24" s="79"/>
      <c r="V24" s="1"/>
      <c r="W24" s="1" t="s">
        <v>46</v>
      </c>
      <c r="X24" s="1" t="s">
        <v>47</v>
      </c>
      <c r="Y24" s="1" t="s">
        <v>48</v>
      </c>
      <c r="Z24" s="1" t="s">
        <v>94</v>
      </c>
      <c r="AA24" s="1" t="s">
        <v>49</v>
      </c>
      <c r="AB24" s="1" t="s">
        <v>50</v>
      </c>
      <c r="AC24" s="1" t="s">
        <v>51</v>
      </c>
      <c r="AD24" s="1" t="s">
        <v>52</v>
      </c>
      <c r="AE24" s="80" t="s">
        <v>81</v>
      </c>
      <c r="AF24" s="79" t="s">
        <v>95</v>
      </c>
      <c r="AG24" s="79"/>
      <c r="AH24" s="79" t="s">
        <v>82</v>
      </c>
      <c r="AI24" s="79" t="s">
        <v>83</v>
      </c>
      <c r="AJ24" s="79" t="s">
        <v>53</v>
      </c>
      <c r="AK24" s="79"/>
      <c r="AL24" s="1" t="s">
        <v>55</v>
      </c>
      <c r="AM24" s="1"/>
      <c r="AN24" s="1"/>
      <c r="AO24" s="1" t="s">
        <v>101</v>
      </c>
      <c r="AP24" s="189" t="s">
        <v>4858</v>
      </c>
      <c r="AQ24" s="1"/>
      <c r="AR24" s="1" t="s">
        <v>59</v>
      </c>
      <c r="AS24" s="1" t="s">
        <v>60</v>
      </c>
      <c r="AT24" s="1" t="s">
        <v>61</v>
      </c>
      <c r="AU24" s="1"/>
      <c r="AV24" s="1" t="s">
        <v>63</v>
      </c>
    </row>
    <row r="25" spans="1:48" ht="15.75" customHeight="1">
      <c r="A25" s="1"/>
      <c r="B25" s="1"/>
      <c r="C25" s="1" t="s">
        <v>118</v>
      </c>
      <c r="D25" s="1" t="s">
        <v>13</v>
      </c>
      <c r="E25" s="1" t="s">
        <v>119</v>
      </c>
      <c r="F25" s="79" t="s">
        <v>65</v>
      </c>
      <c r="G25" s="79" t="s">
        <v>69</v>
      </c>
      <c r="H25" s="79"/>
      <c r="I25" s="79"/>
      <c r="J25" s="79"/>
      <c r="K25" s="79"/>
      <c r="L25" s="79"/>
      <c r="M25" s="79"/>
      <c r="N25" s="79"/>
      <c r="O25" s="79" t="s">
        <v>99</v>
      </c>
      <c r="P25" s="79" t="s">
        <v>100</v>
      </c>
      <c r="Q25" s="79" t="s">
        <v>117</v>
      </c>
      <c r="R25" s="79" t="s">
        <v>42</v>
      </c>
      <c r="S25" s="79" t="s">
        <v>75</v>
      </c>
      <c r="T25" s="79" t="s">
        <v>43</v>
      </c>
      <c r="U25" s="79"/>
      <c r="V25" s="1"/>
      <c r="W25" s="1" t="s">
        <v>46</v>
      </c>
      <c r="X25" s="1" t="s">
        <v>47</v>
      </c>
      <c r="Y25" s="1" t="s">
        <v>48</v>
      </c>
      <c r="Z25" s="1" t="s">
        <v>94</v>
      </c>
      <c r="AA25" s="1" t="s">
        <v>49</v>
      </c>
      <c r="AB25" s="1" t="s">
        <v>50</v>
      </c>
      <c r="AC25" s="1" t="s">
        <v>51</v>
      </c>
      <c r="AD25" s="1" t="s">
        <v>52</v>
      </c>
      <c r="AE25" s="80" t="s">
        <v>81</v>
      </c>
      <c r="AF25" s="79" t="s">
        <v>95</v>
      </c>
      <c r="AG25" s="79" t="s">
        <v>67</v>
      </c>
      <c r="AH25" s="79" t="s">
        <v>82</v>
      </c>
      <c r="AI25" s="79" t="s">
        <v>83</v>
      </c>
      <c r="AJ25" s="79" t="s">
        <v>53</v>
      </c>
      <c r="AK25" s="79"/>
      <c r="AL25" s="1" t="s">
        <v>55</v>
      </c>
      <c r="AM25" s="1"/>
      <c r="AN25" s="1"/>
      <c r="AO25" s="1" t="s">
        <v>101</v>
      </c>
      <c r="AP25" s="189" t="s">
        <v>4858</v>
      </c>
      <c r="AQ25" s="1"/>
      <c r="AR25" s="1" t="s">
        <v>59</v>
      </c>
      <c r="AS25" s="1" t="s">
        <v>60</v>
      </c>
      <c r="AT25" s="1" t="s">
        <v>61</v>
      </c>
      <c r="AU25" s="1"/>
      <c r="AV25" s="1" t="s">
        <v>63</v>
      </c>
    </row>
    <row r="26" spans="1:48" ht="15.75" customHeight="1">
      <c r="A26" s="1"/>
      <c r="B26" s="1"/>
      <c r="C26" s="1" t="s">
        <v>120</v>
      </c>
      <c r="D26" s="1" t="s">
        <v>13</v>
      </c>
      <c r="E26" s="1" t="s">
        <v>121</v>
      </c>
      <c r="F26" s="79" t="s">
        <v>65</v>
      </c>
      <c r="G26" s="79" t="s">
        <v>69</v>
      </c>
      <c r="H26" s="79"/>
      <c r="I26" s="79"/>
      <c r="J26" s="79"/>
      <c r="K26" s="79"/>
      <c r="L26" s="79"/>
      <c r="M26" s="79"/>
      <c r="N26" s="79"/>
      <c r="O26" s="79" t="s">
        <v>99</v>
      </c>
      <c r="P26" s="79" t="s">
        <v>100</v>
      </c>
      <c r="Q26" s="79" t="s">
        <v>117</v>
      </c>
      <c r="R26" s="79" t="s">
        <v>42</v>
      </c>
      <c r="S26" s="79" t="s">
        <v>75</v>
      </c>
      <c r="T26" s="79" t="s">
        <v>43</v>
      </c>
      <c r="U26" s="79"/>
      <c r="V26" s="1"/>
      <c r="W26" s="1" t="s">
        <v>46</v>
      </c>
      <c r="X26" s="1" t="s">
        <v>47</v>
      </c>
      <c r="Y26" s="1" t="s">
        <v>48</v>
      </c>
      <c r="Z26" s="1" t="s">
        <v>94</v>
      </c>
      <c r="AA26" s="1" t="s">
        <v>49</v>
      </c>
      <c r="AB26" s="1" t="s">
        <v>50</v>
      </c>
      <c r="AC26" s="1" t="s">
        <v>51</v>
      </c>
      <c r="AD26" s="1" t="s">
        <v>52</v>
      </c>
      <c r="AE26" s="80" t="s">
        <v>81</v>
      </c>
      <c r="AF26" s="79" t="s">
        <v>95</v>
      </c>
      <c r="AG26" s="79"/>
      <c r="AH26" s="79" t="s">
        <v>82</v>
      </c>
      <c r="AI26" s="79" t="s">
        <v>83</v>
      </c>
      <c r="AJ26" s="79" t="s">
        <v>53</v>
      </c>
      <c r="AK26" s="79"/>
      <c r="AL26" s="1" t="s">
        <v>55</v>
      </c>
      <c r="AM26" s="1"/>
      <c r="AN26" s="1"/>
      <c r="AO26" s="1" t="s">
        <v>101</v>
      </c>
      <c r="AP26" s="189" t="s">
        <v>4858</v>
      </c>
      <c r="AQ26" s="1"/>
      <c r="AR26" s="1" t="s">
        <v>59</v>
      </c>
      <c r="AS26" s="1" t="s">
        <v>60</v>
      </c>
      <c r="AT26" s="1" t="s">
        <v>61</v>
      </c>
      <c r="AU26" s="1"/>
      <c r="AV26" s="1" t="s">
        <v>63</v>
      </c>
    </row>
    <row r="27" spans="1:48" ht="15.75" customHeight="1">
      <c r="A27" s="1"/>
      <c r="B27" s="1"/>
      <c r="C27" s="1" t="s">
        <v>122</v>
      </c>
      <c r="D27" s="1" t="s">
        <v>13</v>
      </c>
      <c r="E27" s="1" t="s">
        <v>123</v>
      </c>
      <c r="F27" s="79" t="s">
        <v>65</v>
      </c>
      <c r="G27" s="79" t="s">
        <v>69</v>
      </c>
      <c r="H27" s="79"/>
      <c r="I27" s="79"/>
      <c r="J27" s="79"/>
      <c r="K27" s="79"/>
      <c r="L27" s="79"/>
      <c r="M27" s="79"/>
      <c r="N27" s="79"/>
      <c r="O27" s="79" t="s">
        <v>99</v>
      </c>
      <c r="P27" s="79" t="s">
        <v>100</v>
      </c>
      <c r="Q27" s="79" t="s">
        <v>117</v>
      </c>
      <c r="R27" s="79" t="s">
        <v>42</v>
      </c>
      <c r="S27" s="79" t="s">
        <v>75</v>
      </c>
      <c r="T27" s="79" t="s">
        <v>43</v>
      </c>
      <c r="U27" s="79"/>
      <c r="V27" s="1"/>
      <c r="W27" s="1" t="s">
        <v>46</v>
      </c>
      <c r="X27" s="1" t="s">
        <v>47</v>
      </c>
      <c r="Y27" s="1" t="s">
        <v>48</v>
      </c>
      <c r="Z27" s="1" t="s">
        <v>94</v>
      </c>
      <c r="AA27" s="1" t="s">
        <v>49</v>
      </c>
      <c r="AB27" s="1" t="s">
        <v>50</v>
      </c>
      <c r="AC27" s="1" t="s">
        <v>51</v>
      </c>
      <c r="AD27" s="1" t="s">
        <v>52</v>
      </c>
      <c r="AE27" s="80" t="s">
        <v>81</v>
      </c>
      <c r="AF27" s="79" t="s">
        <v>95</v>
      </c>
      <c r="AG27" s="79"/>
      <c r="AH27" s="79" t="s">
        <v>82</v>
      </c>
      <c r="AI27" s="79" t="s">
        <v>83</v>
      </c>
      <c r="AJ27" s="79" t="s">
        <v>53</v>
      </c>
      <c r="AK27" s="79"/>
      <c r="AL27" s="1" t="s">
        <v>55</v>
      </c>
      <c r="AM27" s="1"/>
      <c r="AN27" s="1"/>
      <c r="AO27" s="1" t="s">
        <v>101</v>
      </c>
      <c r="AP27" s="189" t="s">
        <v>4858</v>
      </c>
      <c r="AQ27" s="1"/>
      <c r="AR27" s="1" t="s">
        <v>59</v>
      </c>
      <c r="AS27" s="1" t="s">
        <v>60</v>
      </c>
      <c r="AT27" s="1" t="s">
        <v>61</v>
      </c>
      <c r="AU27" s="1"/>
      <c r="AV27" s="1" t="s">
        <v>63</v>
      </c>
    </row>
    <row r="28" spans="1:48" ht="15.75" customHeight="1">
      <c r="A28" s="1"/>
      <c r="B28" s="1"/>
      <c r="C28" s="1" t="s">
        <v>124</v>
      </c>
      <c r="D28" s="1" t="s">
        <v>13</v>
      </c>
      <c r="E28" s="1" t="s">
        <v>125</v>
      </c>
      <c r="F28" s="79" t="s">
        <v>65</v>
      </c>
      <c r="G28" s="79" t="s">
        <v>69</v>
      </c>
      <c r="H28" s="79"/>
      <c r="I28" s="79"/>
      <c r="J28" s="79"/>
      <c r="K28" s="79"/>
      <c r="L28" s="79"/>
      <c r="M28" s="79"/>
      <c r="N28" s="79"/>
      <c r="O28" s="79" t="s">
        <v>99</v>
      </c>
      <c r="P28" s="79" t="s">
        <v>100</v>
      </c>
      <c r="Q28" s="79" t="s">
        <v>117</v>
      </c>
      <c r="R28" s="79"/>
      <c r="S28" s="79"/>
      <c r="T28" s="79" t="s">
        <v>43</v>
      </c>
      <c r="U28" s="79"/>
      <c r="V28" s="1"/>
      <c r="W28" s="1" t="s">
        <v>46</v>
      </c>
      <c r="X28" s="1" t="s">
        <v>47</v>
      </c>
      <c r="Y28" s="1" t="s">
        <v>48</v>
      </c>
      <c r="Z28" s="1" t="s">
        <v>94</v>
      </c>
      <c r="AA28" s="1" t="s">
        <v>49</v>
      </c>
      <c r="AB28" s="1" t="s">
        <v>50</v>
      </c>
      <c r="AC28" s="1" t="s">
        <v>51</v>
      </c>
      <c r="AD28" s="1" t="s">
        <v>52</v>
      </c>
      <c r="AE28" s="80" t="s">
        <v>81</v>
      </c>
      <c r="AF28" s="79" t="s">
        <v>95</v>
      </c>
      <c r="AG28" s="79"/>
      <c r="AH28" s="79" t="s">
        <v>82</v>
      </c>
      <c r="AI28" s="79" t="s">
        <v>83</v>
      </c>
      <c r="AJ28" s="79" t="s">
        <v>53</v>
      </c>
      <c r="AK28" s="79"/>
      <c r="AL28" s="1" t="s">
        <v>55</v>
      </c>
      <c r="AM28" s="1"/>
      <c r="AN28" s="1"/>
      <c r="AO28" s="1" t="s">
        <v>101</v>
      </c>
      <c r="AP28" s="189" t="s">
        <v>4858</v>
      </c>
      <c r="AQ28" s="1"/>
      <c r="AR28" s="1" t="s">
        <v>59</v>
      </c>
      <c r="AS28" s="1" t="s">
        <v>60</v>
      </c>
      <c r="AT28" s="1" t="s">
        <v>61</v>
      </c>
      <c r="AU28" s="1"/>
      <c r="AV28" s="1" t="s">
        <v>63</v>
      </c>
    </row>
    <row r="29" spans="1:48" ht="15.75" customHeight="1">
      <c r="A29" s="1"/>
      <c r="B29" s="1"/>
      <c r="C29" s="1" t="s">
        <v>126</v>
      </c>
      <c r="D29" s="1" t="s">
        <v>13</v>
      </c>
      <c r="E29" s="1" t="s">
        <v>127</v>
      </c>
      <c r="F29" s="79" t="s">
        <v>65</v>
      </c>
      <c r="G29" s="79" t="s">
        <v>69</v>
      </c>
      <c r="H29" s="79"/>
      <c r="I29" s="79"/>
      <c r="J29" s="79"/>
      <c r="K29" s="79"/>
      <c r="L29" s="79"/>
      <c r="M29" s="79"/>
      <c r="N29" s="79"/>
      <c r="O29" s="79"/>
      <c r="P29" s="79" t="s">
        <v>100</v>
      </c>
      <c r="Q29" s="79" t="s">
        <v>117</v>
      </c>
      <c r="R29" s="79"/>
      <c r="S29" s="79"/>
      <c r="T29" s="79" t="s">
        <v>43</v>
      </c>
      <c r="U29" s="79"/>
      <c r="V29" s="1"/>
      <c r="W29" s="1" t="s">
        <v>46</v>
      </c>
      <c r="X29" s="1" t="s">
        <v>47</v>
      </c>
      <c r="Y29" s="1" t="s">
        <v>48</v>
      </c>
      <c r="Z29" s="1" t="s">
        <v>94</v>
      </c>
      <c r="AA29" s="1" t="s">
        <v>49</v>
      </c>
      <c r="AB29" s="1" t="s">
        <v>50</v>
      </c>
      <c r="AC29" s="1" t="s">
        <v>51</v>
      </c>
      <c r="AD29" s="1" t="s">
        <v>52</v>
      </c>
      <c r="AE29" s="80" t="s">
        <v>81</v>
      </c>
      <c r="AF29" s="79" t="s">
        <v>95</v>
      </c>
      <c r="AG29" s="79"/>
      <c r="AH29" s="79" t="s">
        <v>82</v>
      </c>
      <c r="AI29" s="79" t="s">
        <v>83</v>
      </c>
      <c r="AJ29" s="79" t="s">
        <v>53</v>
      </c>
      <c r="AK29" s="79"/>
      <c r="AL29" s="1" t="s">
        <v>55</v>
      </c>
      <c r="AM29" s="1"/>
      <c r="AN29" s="1"/>
      <c r="AO29" s="1" t="s">
        <v>101</v>
      </c>
      <c r="AP29" s="189" t="s">
        <v>4858</v>
      </c>
      <c r="AQ29" s="1"/>
      <c r="AR29" s="1" t="s">
        <v>59</v>
      </c>
      <c r="AS29" s="1" t="s">
        <v>60</v>
      </c>
      <c r="AT29" s="1" t="s">
        <v>61</v>
      </c>
      <c r="AU29" s="1"/>
      <c r="AV29" s="1" t="s">
        <v>63</v>
      </c>
    </row>
    <row r="30" spans="1:48"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4FAA-B19F-4A19-A162-EBBC87AE7ACD}">
  <sheetPr>
    <outlinePr summaryBelow="0" summaryRight="0"/>
  </sheetPr>
  <dimension ref="A1:CY998"/>
  <sheetViews>
    <sheetView topLeftCell="BF1" workbookViewId="0">
      <pane ySplit="2" topLeftCell="A42" activePane="bottomLeft" state="frozen"/>
      <selection activeCell="E20" sqref="E20"/>
      <selection pane="bottomLeft" activeCell="BL74" sqref="BL74"/>
    </sheetView>
  </sheetViews>
  <sheetFormatPr defaultColWidth="12.5703125" defaultRowHeight="15.75" customHeight="1"/>
  <cols>
    <col min="1" max="1" width="12.7109375" bestFit="1" customWidth="1"/>
    <col min="3" max="4" width="12.7109375" bestFit="1" customWidth="1"/>
    <col min="9" max="9" width="17.42578125" bestFit="1" customWidth="1"/>
    <col min="26" max="26" width="17.42578125" bestFit="1" customWidth="1"/>
    <col min="32" max="32" width="17.42578125" bestFit="1" customWidth="1"/>
    <col min="38" max="38" width="17.42578125" bestFit="1" customWidth="1"/>
    <col min="44" max="44" width="17.42578125" bestFit="1" customWidth="1"/>
    <col min="50" max="50" width="17.42578125" bestFit="1" customWidth="1"/>
  </cols>
  <sheetData>
    <row r="1" spans="1:103"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1318</v>
      </c>
      <c r="BB1" s="46"/>
      <c r="BC1" s="34"/>
      <c r="BD1" s="34"/>
      <c r="BE1" s="35"/>
      <c r="BF1" s="35"/>
      <c r="BG1" s="35"/>
      <c r="BH1" s="35"/>
      <c r="BI1" s="35" t="s">
        <v>1319</v>
      </c>
      <c r="BJ1" s="46"/>
      <c r="BK1" s="35"/>
      <c r="BL1" s="35"/>
      <c r="BM1" s="35" t="s">
        <v>4190</v>
      </c>
      <c r="BN1" s="35"/>
      <c r="BO1" s="35"/>
      <c r="BP1" s="35"/>
      <c r="BQ1" s="35"/>
      <c r="BR1" s="35"/>
      <c r="BS1" s="35" t="s">
        <v>381</v>
      </c>
      <c r="BT1" s="34"/>
      <c r="BU1" s="35"/>
      <c r="BV1" s="34"/>
      <c r="BW1" s="35"/>
      <c r="BX1" s="35"/>
      <c r="BY1" s="35"/>
      <c r="BZ1" s="35"/>
      <c r="CA1" s="35" t="s">
        <v>382</v>
      </c>
      <c r="CB1" s="34"/>
      <c r="CC1" s="35"/>
      <c r="CD1" s="35"/>
      <c r="CE1" s="35"/>
      <c r="CF1" s="35" t="s">
        <v>920</v>
      </c>
      <c r="CG1" s="34"/>
      <c r="CH1" s="35"/>
      <c r="CI1" s="35"/>
      <c r="CJ1" s="35"/>
      <c r="CK1" s="34" t="s">
        <v>921</v>
      </c>
      <c r="CL1" s="34"/>
      <c r="CM1" s="34"/>
      <c r="CN1" s="34"/>
      <c r="CO1" s="34"/>
      <c r="CP1" s="34"/>
      <c r="CQ1" s="34"/>
      <c r="CR1" s="34"/>
      <c r="CS1" s="34"/>
      <c r="CT1" s="34"/>
      <c r="CU1" s="34"/>
      <c r="CV1" s="34"/>
      <c r="CW1" s="34" t="s">
        <v>385</v>
      </c>
      <c r="CX1" s="35"/>
      <c r="CY1" s="34"/>
    </row>
    <row r="2" spans="1:103" ht="15.75" customHeight="1">
      <c r="A2" s="2"/>
      <c r="B2" s="2"/>
      <c r="C2" s="2"/>
      <c r="D2" s="2"/>
      <c r="E2" s="37" t="s">
        <v>372</v>
      </c>
      <c r="F2" s="57" t="s">
        <v>386</v>
      </c>
      <c r="G2" s="37" t="s">
        <v>792</v>
      </c>
      <c r="H2" s="37" t="s">
        <v>922</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2375</v>
      </c>
      <c r="BB2" s="37" t="s">
        <v>2376</v>
      </c>
      <c r="BC2" s="37" t="s">
        <v>2377</v>
      </c>
      <c r="BD2" s="37" t="s">
        <v>2378</v>
      </c>
      <c r="BE2" s="37" t="s">
        <v>1989</v>
      </c>
      <c r="BF2" s="37" t="s">
        <v>1990</v>
      </c>
      <c r="BG2" s="37" t="s">
        <v>2379</v>
      </c>
      <c r="BH2" s="37" t="s">
        <v>2380</v>
      </c>
      <c r="BI2" s="37" t="s">
        <v>963</v>
      </c>
      <c r="BJ2" s="37" t="s">
        <v>964</v>
      </c>
      <c r="BK2" s="37" t="s">
        <v>2381</v>
      </c>
      <c r="BL2" s="37" t="s">
        <v>2382</v>
      </c>
      <c r="BM2" s="46" t="s">
        <v>4541</v>
      </c>
      <c r="BN2" s="46" t="s">
        <v>4542</v>
      </c>
      <c r="BO2" s="46" t="s">
        <v>4543</v>
      </c>
      <c r="BP2" s="46" t="s">
        <v>4544</v>
      </c>
      <c r="BQ2" s="46" t="s">
        <v>4545</v>
      </c>
      <c r="BR2" s="46" t="s">
        <v>4546</v>
      </c>
      <c r="BS2" s="37" t="s">
        <v>2002</v>
      </c>
      <c r="BT2" s="37" t="s">
        <v>2003</v>
      </c>
      <c r="BU2" s="37" t="s">
        <v>2004</v>
      </c>
      <c r="BV2" s="37" t="s">
        <v>2005</v>
      </c>
      <c r="BW2" s="37" t="s">
        <v>428</v>
      </c>
      <c r="BX2" s="37" t="s">
        <v>2006</v>
      </c>
      <c r="BY2" s="37" t="s">
        <v>430</v>
      </c>
      <c r="BZ2" s="37" t="s">
        <v>431</v>
      </c>
      <c r="CA2" s="37" t="s">
        <v>432</v>
      </c>
      <c r="CB2" s="37" t="s">
        <v>965</v>
      </c>
      <c r="CC2" s="37" t="s">
        <v>966</v>
      </c>
      <c r="CD2" s="37" t="s">
        <v>967</v>
      </c>
      <c r="CE2" s="37" t="s">
        <v>968</v>
      </c>
      <c r="CF2" s="58" t="s">
        <v>819</v>
      </c>
      <c r="CG2" s="37" t="s">
        <v>437</v>
      </c>
      <c r="CH2" s="37" t="s">
        <v>969</v>
      </c>
      <c r="CI2" s="37" t="s">
        <v>439</v>
      </c>
      <c r="CJ2" s="37" t="s">
        <v>820</v>
      </c>
      <c r="CK2" s="37" t="s">
        <v>970</v>
      </c>
      <c r="CL2" s="37" t="s">
        <v>971</v>
      </c>
      <c r="CM2" s="37" t="s">
        <v>972</v>
      </c>
      <c r="CN2" s="37" t="s">
        <v>973</v>
      </c>
      <c r="CO2" s="37" t="s">
        <v>974</v>
      </c>
      <c r="CP2" s="37" t="s">
        <v>975</v>
      </c>
      <c r="CQ2" s="37" t="s">
        <v>976</v>
      </c>
      <c r="CR2" s="37" t="s">
        <v>977</v>
      </c>
      <c r="CS2" s="37" t="s">
        <v>978</v>
      </c>
      <c r="CT2" s="37" t="s">
        <v>979</v>
      </c>
      <c r="CU2" s="37" t="s">
        <v>980</v>
      </c>
      <c r="CV2" s="37" t="s">
        <v>981</v>
      </c>
      <c r="CW2" s="37" t="s">
        <v>821</v>
      </c>
      <c r="CX2" s="37" t="s">
        <v>822</v>
      </c>
      <c r="CY2" s="37" t="s">
        <v>447</v>
      </c>
    </row>
    <row r="3" spans="1:103" ht="15.75" customHeight="1">
      <c r="A3" s="2">
        <v>501</v>
      </c>
      <c r="B3" s="2" t="str">
        <f>E3</f>
        <v>AMBL(アンブル)画像AI分析</v>
      </c>
      <c r="C3" s="2">
        <v>1</v>
      </c>
      <c r="D3" s="2">
        <v>10006</v>
      </c>
      <c r="E3" s="92" t="s">
        <v>1300</v>
      </c>
      <c r="F3" s="67" t="s">
        <v>1301</v>
      </c>
      <c r="G3" s="67" t="s">
        <v>1302</v>
      </c>
      <c r="H3" s="92" t="s">
        <v>826</v>
      </c>
      <c r="I3" s="137" t="s">
        <v>1303</v>
      </c>
      <c r="J3" s="67" t="s">
        <v>3970</v>
      </c>
      <c r="K3" s="67" t="s">
        <v>985</v>
      </c>
      <c r="L3" s="67" t="s">
        <v>3770</v>
      </c>
      <c r="M3" s="12" t="s">
        <v>1305</v>
      </c>
      <c r="N3" s="67" t="s">
        <v>543</v>
      </c>
      <c r="O3" s="67" t="s">
        <v>454</v>
      </c>
      <c r="P3" s="92" t="s">
        <v>611</v>
      </c>
      <c r="Q3" s="67" t="s">
        <v>2383</v>
      </c>
      <c r="R3" s="67" t="s">
        <v>1307</v>
      </c>
      <c r="S3" s="138" t="s">
        <v>611</v>
      </c>
      <c r="T3" s="67" t="s">
        <v>611</v>
      </c>
      <c r="U3" s="92" t="s">
        <v>1040</v>
      </c>
      <c r="V3" s="67" t="s">
        <v>614</v>
      </c>
      <c r="W3" s="67" t="s">
        <v>614</v>
      </c>
      <c r="X3" s="67" t="s">
        <v>1301</v>
      </c>
      <c r="Y3" s="67" t="s">
        <v>1302</v>
      </c>
      <c r="Z3" s="67" t="s">
        <v>1303</v>
      </c>
      <c r="AA3" s="137" t="s">
        <v>1304</v>
      </c>
      <c r="AB3" s="67" t="s">
        <v>614</v>
      </c>
      <c r="AC3" s="67" t="s">
        <v>614</v>
      </c>
      <c r="AD3" s="67" t="s">
        <v>614</v>
      </c>
      <c r="AE3" s="67" t="s">
        <v>614</v>
      </c>
      <c r="AF3" s="67" t="s">
        <v>614</v>
      </c>
      <c r="AG3" s="67" t="s">
        <v>614</v>
      </c>
      <c r="AH3" s="67" t="s">
        <v>614</v>
      </c>
      <c r="AI3" s="67" t="s">
        <v>614</v>
      </c>
      <c r="AJ3" s="67" t="s">
        <v>614</v>
      </c>
      <c r="AK3" s="67" t="s">
        <v>614</v>
      </c>
      <c r="AL3" s="67" t="s">
        <v>614</v>
      </c>
      <c r="AM3" s="67" t="s">
        <v>614</v>
      </c>
      <c r="AN3" s="67" t="s">
        <v>614</v>
      </c>
      <c r="AO3" s="67" t="s">
        <v>614</v>
      </c>
      <c r="AP3" s="67" t="s">
        <v>614</v>
      </c>
      <c r="AQ3" s="67" t="s">
        <v>614</v>
      </c>
      <c r="AR3" s="67" t="s">
        <v>614</v>
      </c>
      <c r="AS3" s="67" t="s">
        <v>614</v>
      </c>
      <c r="AT3" s="67" t="s">
        <v>614</v>
      </c>
      <c r="AU3" s="67" t="s">
        <v>614</v>
      </c>
      <c r="AV3" s="67" t="s">
        <v>614</v>
      </c>
      <c r="AW3" s="67" t="s">
        <v>614</v>
      </c>
      <c r="AX3" s="67" t="s">
        <v>614</v>
      </c>
      <c r="AY3" s="67" t="s">
        <v>614</v>
      </c>
      <c r="AZ3" s="67" t="s">
        <v>614</v>
      </c>
      <c r="BA3" s="67" t="s">
        <v>840</v>
      </c>
      <c r="BB3" s="67" t="s">
        <v>614</v>
      </c>
      <c r="BC3" s="67" t="s">
        <v>614</v>
      </c>
      <c r="BD3" s="67" t="s">
        <v>614</v>
      </c>
      <c r="BE3" s="67" t="s">
        <v>614</v>
      </c>
      <c r="BF3" s="67" t="s">
        <v>614</v>
      </c>
      <c r="BG3" s="67" t="s">
        <v>614</v>
      </c>
      <c r="BH3" s="67" t="s">
        <v>614</v>
      </c>
      <c r="BI3" s="67" t="s">
        <v>836</v>
      </c>
      <c r="BJ3" s="67" t="s">
        <v>2384</v>
      </c>
      <c r="BK3" s="67" t="s">
        <v>837</v>
      </c>
      <c r="BL3" s="67" t="s">
        <v>2385</v>
      </c>
      <c r="BM3" s="140"/>
      <c r="BN3" s="140"/>
      <c r="BO3" s="140"/>
      <c r="BP3" s="140"/>
      <c r="BQ3" s="140"/>
      <c r="BR3" s="140"/>
      <c r="BS3" s="67" t="s">
        <v>2386</v>
      </c>
      <c r="BT3" s="67" t="s">
        <v>844</v>
      </c>
      <c r="BU3" s="67" t="s">
        <v>614</v>
      </c>
      <c r="BV3" s="67" t="s">
        <v>614</v>
      </c>
      <c r="BW3" s="67" t="s">
        <v>611</v>
      </c>
      <c r="BX3" s="92" t="s">
        <v>2015</v>
      </c>
      <c r="BY3" s="67" t="s">
        <v>1109</v>
      </c>
      <c r="BZ3" s="67" t="s">
        <v>3971</v>
      </c>
      <c r="CA3" s="67" t="s">
        <v>862</v>
      </c>
      <c r="CB3" s="67" t="s">
        <v>863</v>
      </c>
      <c r="CC3" s="67" t="s">
        <v>2387</v>
      </c>
      <c r="CD3" s="67" t="s">
        <v>2388</v>
      </c>
      <c r="CE3" s="67" t="s">
        <v>2389</v>
      </c>
      <c r="CF3" s="67" t="s">
        <v>3972</v>
      </c>
      <c r="CG3" s="67" t="s">
        <v>611</v>
      </c>
      <c r="CH3" s="92" t="s">
        <v>611</v>
      </c>
      <c r="CI3" s="67" t="s">
        <v>611</v>
      </c>
      <c r="CJ3" s="67" t="s">
        <v>2390</v>
      </c>
      <c r="CK3" s="67" t="s">
        <v>1001</v>
      </c>
      <c r="CL3" s="67" t="s">
        <v>1002</v>
      </c>
      <c r="CM3" s="67" t="s">
        <v>1314</v>
      </c>
      <c r="CN3" s="67" t="s">
        <v>614</v>
      </c>
      <c r="CO3" s="92" t="s">
        <v>614</v>
      </c>
      <c r="CP3" s="67" t="s">
        <v>614</v>
      </c>
      <c r="CQ3" s="67" t="s">
        <v>614</v>
      </c>
      <c r="CR3" s="67" t="s">
        <v>614</v>
      </c>
      <c r="CS3" s="67" t="s">
        <v>614</v>
      </c>
      <c r="CT3" s="67" t="s">
        <v>614</v>
      </c>
      <c r="CU3" s="67" t="s">
        <v>614</v>
      </c>
      <c r="CV3" s="67" t="s">
        <v>614</v>
      </c>
      <c r="CW3" s="92" t="s">
        <v>1315</v>
      </c>
      <c r="CX3" s="92" t="s">
        <v>1316</v>
      </c>
      <c r="CY3" s="92" t="s">
        <v>1317</v>
      </c>
    </row>
    <row r="4" spans="1:103" ht="15.75" customHeight="1">
      <c r="A4" s="2">
        <v>502</v>
      </c>
      <c r="B4" s="2" t="str">
        <f t="shared" ref="B4:B67" si="0">E4</f>
        <v>セーフロードV</v>
      </c>
      <c r="C4" s="2">
        <v>1</v>
      </c>
      <c r="D4" s="2">
        <v>10006</v>
      </c>
      <c r="E4" s="67" t="s">
        <v>2391</v>
      </c>
      <c r="F4" s="67" t="s">
        <v>2392</v>
      </c>
      <c r="G4" s="67" t="s">
        <v>2393</v>
      </c>
      <c r="H4" s="92" t="s">
        <v>826</v>
      </c>
      <c r="I4" s="137" t="s">
        <v>2394</v>
      </c>
      <c r="J4" s="67" t="s">
        <v>3973</v>
      </c>
      <c r="K4" s="67" t="s">
        <v>490</v>
      </c>
      <c r="L4" s="67" t="s">
        <v>2395</v>
      </c>
      <c r="M4" s="12" t="s">
        <v>2396</v>
      </c>
      <c r="N4" s="67" t="s">
        <v>2397</v>
      </c>
      <c r="O4" s="67" t="s">
        <v>454</v>
      </c>
      <c r="P4" s="67" t="s">
        <v>611</v>
      </c>
      <c r="Q4" s="92" t="s">
        <v>2398</v>
      </c>
      <c r="R4" s="67" t="s">
        <v>2399</v>
      </c>
      <c r="S4" s="138" t="s">
        <v>3628</v>
      </c>
      <c r="T4" s="67" t="s">
        <v>611</v>
      </c>
      <c r="U4" s="67" t="s">
        <v>990</v>
      </c>
      <c r="V4" s="67" t="s">
        <v>2400</v>
      </c>
      <c r="W4" s="67" t="s">
        <v>611</v>
      </c>
      <c r="X4" s="67" t="s">
        <v>2392</v>
      </c>
      <c r="Y4" s="67" t="s">
        <v>2393</v>
      </c>
      <c r="Z4" s="67" t="s">
        <v>2394</v>
      </c>
      <c r="AA4" s="137" t="s">
        <v>2395</v>
      </c>
      <c r="AB4" s="67" t="s">
        <v>2401</v>
      </c>
      <c r="AC4" s="67" t="s">
        <v>2402</v>
      </c>
      <c r="AD4" s="67" t="s">
        <v>2403</v>
      </c>
      <c r="AE4" s="67" t="s">
        <v>2404</v>
      </c>
      <c r="AF4" s="67">
        <v>9010901036091</v>
      </c>
      <c r="AG4" s="67" t="s">
        <v>2405</v>
      </c>
      <c r="AH4" s="67" t="s">
        <v>611</v>
      </c>
      <c r="AI4" s="67" t="s">
        <v>611</v>
      </c>
      <c r="AJ4" s="67" t="s">
        <v>611</v>
      </c>
      <c r="AK4" s="67" t="s">
        <v>611</v>
      </c>
      <c r="AL4" s="67" t="s">
        <v>611</v>
      </c>
      <c r="AM4" s="67" t="s">
        <v>611</v>
      </c>
      <c r="AN4" s="67" t="s">
        <v>611</v>
      </c>
      <c r="AO4" s="67" t="s">
        <v>611</v>
      </c>
      <c r="AP4" s="67" t="s">
        <v>611</v>
      </c>
      <c r="AQ4" s="67" t="s">
        <v>611</v>
      </c>
      <c r="AR4" s="67" t="s">
        <v>611</v>
      </c>
      <c r="AS4" s="67" t="s">
        <v>611</v>
      </c>
      <c r="AT4" s="67" t="s">
        <v>611</v>
      </c>
      <c r="AU4" s="67" t="s">
        <v>611</v>
      </c>
      <c r="AV4" s="67" t="s">
        <v>611</v>
      </c>
      <c r="AW4" s="67" t="s">
        <v>611</v>
      </c>
      <c r="AX4" s="67" t="s">
        <v>611</v>
      </c>
      <c r="AY4" s="67" t="s">
        <v>611</v>
      </c>
      <c r="AZ4" s="67" t="s">
        <v>611</v>
      </c>
      <c r="BA4" s="67" t="s">
        <v>836</v>
      </c>
      <c r="BB4" s="67" t="s">
        <v>2406</v>
      </c>
      <c r="BC4" s="67" t="s">
        <v>2407</v>
      </c>
      <c r="BD4" s="67" t="s">
        <v>2408</v>
      </c>
      <c r="BE4" s="67" t="s">
        <v>837</v>
      </c>
      <c r="BF4" s="67" t="s">
        <v>2409</v>
      </c>
      <c r="BG4" s="67" t="s">
        <v>2036</v>
      </c>
      <c r="BH4" s="67" t="s">
        <v>2410</v>
      </c>
      <c r="BI4" s="67" t="s">
        <v>836</v>
      </c>
      <c r="BJ4" s="67" t="s">
        <v>2411</v>
      </c>
      <c r="BK4" s="67" t="s">
        <v>837</v>
      </c>
      <c r="BL4" s="67" t="s">
        <v>2412</v>
      </c>
      <c r="BM4" s="140"/>
      <c r="BN4" s="140"/>
      <c r="BO4" s="140"/>
      <c r="BP4" s="140"/>
      <c r="BQ4" s="140"/>
      <c r="BR4" s="140"/>
      <c r="BS4" s="67" t="s">
        <v>2413</v>
      </c>
      <c r="BT4" s="67" t="s">
        <v>844</v>
      </c>
      <c r="BU4" s="67" t="s">
        <v>614</v>
      </c>
      <c r="BV4" s="67" t="s">
        <v>614</v>
      </c>
      <c r="BW4" s="67" t="s">
        <v>611</v>
      </c>
      <c r="BX4" s="67" t="s">
        <v>2042</v>
      </c>
      <c r="BY4" s="67" t="s">
        <v>1109</v>
      </c>
      <c r="BZ4" s="67" t="s">
        <v>3971</v>
      </c>
      <c r="CA4" s="67" t="s">
        <v>3974</v>
      </c>
      <c r="CB4" s="67" t="s">
        <v>848</v>
      </c>
      <c r="CC4" s="67" t="s">
        <v>2414</v>
      </c>
      <c r="CD4" s="67" t="s">
        <v>611</v>
      </c>
      <c r="CE4" s="67" t="s">
        <v>611</v>
      </c>
      <c r="CF4" s="62" t="s">
        <v>4188</v>
      </c>
      <c r="CG4" s="67" t="s">
        <v>611</v>
      </c>
      <c r="CH4" s="67" t="s">
        <v>611</v>
      </c>
      <c r="CI4" s="67" t="s">
        <v>611</v>
      </c>
      <c r="CJ4" s="67" t="s">
        <v>611</v>
      </c>
      <c r="CK4" s="67" t="s">
        <v>1001</v>
      </c>
      <c r="CL4" s="67" t="s">
        <v>1002</v>
      </c>
      <c r="CM4" s="67" t="s">
        <v>1030</v>
      </c>
      <c r="CN4" s="67" t="s">
        <v>614</v>
      </c>
      <c r="CO4" s="67" t="s">
        <v>614</v>
      </c>
      <c r="CP4" s="67" t="s">
        <v>614</v>
      </c>
      <c r="CQ4" s="67" t="s">
        <v>614</v>
      </c>
      <c r="CR4" s="67" t="s">
        <v>614</v>
      </c>
      <c r="CS4" s="67" t="s">
        <v>614</v>
      </c>
      <c r="CT4" s="67" t="s">
        <v>614</v>
      </c>
      <c r="CU4" s="67" t="s">
        <v>614</v>
      </c>
      <c r="CV4" s="67" t="s">
        <v>614</v>
      </c>
      <c r="CW4" s="92" t="s">
        <v>2415</v>
      </c>
      <c r="CX4" s="92" t="s">
        <v>2416</v>
      </c>
      <c r="CY4" s="92" t="s">
        <v>3975</v>
      </c>
    </row>
    <row r="5" spans="1:103" ht="15.75" customHeight="1">
      <c r="A5" s="2">
        <v>503</v>
      </c>
      <c r="B5" s="2" t="str">
        <f t="shared" si="0"/>
        <v>OKIPPA （オキッパ）</v>
      </c>
      <c r="C5" s="2">
        <v>1</v>
      </c>
      <c r="D5" s="2">
        <v>10006</v>
      </c>
      <c r="E5" s="67" t="s">
        <v>2417</v>
      </c>
      <c r="F5" s="67" t="s">
        <v>2418</v>
      </c>
      <c r="G5" s="67" t="s">
        <v>2419</v>
      </c>
      <c r="H5" s="92" t="s">
        <v>826</v>
      </c>
      <c r="I5" s="137" t="s">
        <v>2420</v>
      </c>
      <c r="J5" s="67" t="s">
        <v>3970</v>
      </c>
      <c r="K5" s="67" t="s">
        <v>735</v>
      </c>
      <c r="L5" s="67" t="s">
        <v>2421</v>
      </c>
      <c r="M5" s="12" t="s">
        <v>2422</v>
      </c>
      <c r="N5" s="67" t="s">
        <v>543</v>
      </c>
      <c r="O5" s="67" t="s">
        <v>454</v>
      </c>
      <c r="P5" s="67" t="s">
        <v>611</v>
      </c>
      <c r="Q5" s="92" t="s">
        <v>2423</v>
      </c>
      <c r="R5" s="67" t="s">
        <v>2424</v>
      </c>
      <c r="S5" s="92" t="s">
        <v>611</v>
      </c>
      <c r="T5" s="92" t="s">
        <v>3628</v>
      </c>
      <c r="U5" s="67" t="s">
        <v>1040</v>
      </c>
      <c r="V5" s="67" t="s">
        <v>614</v>
      </c>
      <c r="W5" s="67" t="s">
        <v>614</v>
      </c>
      <c r="X5" s="67" t="s">
        <v>2418</v>
      </c>
      <c r="Y5" s="67" t="s">
        <v>2419</v>
      </c>
      <c r="Z5" s="67" t="s">
        <v>2420</v>
      </c>
      <c r="AA5" s="137" t="s">
        <v>2421</v>
      </c>
      <c r="AB5" s="67" t="s">
        <v>614</v>
      </c>
      <c r="AC5" s="67" t="s">
        <v>614</v>
      </c>
      <c r="AD5" s="67" t="s">
        <v>614</v>
      </c>
      <c r="AE5" s="67" t="s">
        <v>614</v>
      </c>
      <c r="AF5" s="67" t="s">
        <v>614</v>
      </c>
      <c r="AG5" s="67" t="s">
        <v>614</v>
      </c>
      <c r="AH5" s="67" t="s">
        <v>614</v>
      </c>
      <c r="AI5" s="67" t="s">
        <v>614</v>
      </c>
      <c r="AJ5" s="67" t="s">
        <v>614</v>
      </c>
      <c r="AK5" s="67" t="s">
        <v>614</v>
      </c>
      <c r="AL5" s="67" t="s">
        <v>614</v>
      </c>
      <c r="AM5" s="67" t="s">
        <v>614</v>
      </c>
      <c r="AN5" s="67" t="s">
        <v>614</v>
      </c>
      <c r="AO5" s="67" t="s">
        <v>614</v>
      </c>
      <c r="AP5" s="67" t="s">
        <v>614</v>
      </c>
      <c r="AQ5" s="67" t="s">
        <v>614</v>
      </c>
      <c r="AR5" s="67" t="s">
        <v>614</v>
      </c>
      <c r="AS5" s="67" t="s">
        <v>614</v>
      </c>
      <c r="AT5" s="67" t="s">
        <v>614</v>
      </c>
      <c r="AU5" s="67" t="s">
        <v>614</v>
      </c>
      <c r="AV5" s="67" t="s">
        <v>614</v>
      </c>
      <c r="AW5" s="67" t="s">
        <v>614</v>
      </c>
      <c r="AX5" s="67" t="s">
        <v>614</v>
      </c>
      <c r="AY5" s="67" t="s">
        <v>614</v>
      </c>
      <c r="AZ5" s="67" t="s">
        <v>614</v>
      </c>
      <c r="BA5" s="67" t="s">
        <v>836</v>
      </c>
      <c r="BB5" s="67" t="s">
        <v>2425</v>
      </c>
      <c r="BC5" s="67" t="s">
        <v>2426</v>
      </c>
      <c r="BD5" s="67" t="s">
        <v>2427</v>
      </c>
      <c r="BE5" s="67" t="s">
        <v>837</v>
      </c>
      <c r="BF5" s="67" t="s">
        <v>2428</v>
      </c>
      <c r="BG5" s="67" t="s">
        <v>2036</v>
      </c>
      <c r="BH5" s="67" t="s">
        <v>3976</v>
      </c>
      <c r="BI5" s="67" t="s">
        <v>840</v>
      </c>
      <c r="BJ5" s="67" t="s">
        <v>614</v>
      </c>
      <c r="BK5" s="67" t="s">
        <v>614</v>
      </c>
      <c r="BL5" s="67" t="s">
        <v>614</v>
      </c>
      <c r="BM5" s="140"/>
      <c r="BN5" s="140"/>
      <c r="BO5" s="140"/>
      <c r="BP5" s="140"/>
      <c r="BQ5" s="140"/>
      <c r="BR5" s="140"/>
      <c r="BS5" s="67" t="s">
        <v>2386</v>
      </c>
      <c r="BT5" s="67" t="s">
        <v>844</v>
      </c>
      <c r="BU5" s="67" t="s">
        <v>614</v>
      </c>
      <c r="BV5" s="67" t="s">
        <v>614</v>
      </c>
      <c r="BW5" s="67" t="s">
        <v>611</v>
      </c>
      <c r="BX5" s="67" t="s">
        <v>2042</v>
      </c>
      <c r="BY5" s="67" t="s">
        <v>476</v>
      </c>
      <c r="BZ5" s="67" t="s">
        <v>2064</v>
      </c>
      <c r="CA5" s="67" t="s">
        <v>2429</v>
      </c>
      <c r="CB5" s="67" t="s">
        <v>1297</v>
      </c>
      <c r="CC5" s="67" t="s">
        <v>2430</v>
      </c>
      <c r="CD5" s="67" t="s">
        <v>611</v>
      </c>
      <c r="CE5" s="67" t="s">
        <v>611</v>
      </c>
      <c r="CF5" s="67" t="s">
        <v>3977</v>
      </c>
      <c r="CG5" s="67" t="s">
        <v>2431</v>
      </c>
      <c r="CH5" s="67" t="s">
        <v>611</v>
      </c>
      <c r="CI5" s="67" t="s">
        <v>611</v>
      </c>
      <c r="CJ5" s="67" t="s">
        <v>611</v>
      </c>
      <c r="CK5" s="67" t="s">
        <v>1001</v>
      </c>
      <c r="CL5" s="67" t="s">
        <v>1002</v>
      </c>
      <c r="CM5" s="67" t="s">
        <v>1030</v>
      </c>
      <c r="CN5" s="67" t="s">
        <v>614</v>
      </c>
      <c r="CO5" s="67" t="s">
        <v>614</v>
      </c>
      <c r="CP5" s="67" t="s">
        <v>614</v>
      </c>
      <c r="CQ5" s="67" t="s">
        <v>614</v>
      </c>
      <c r="CR5" s="67" t="s">
        <v>614</v>
      </c>
      <c r="CS5" s="67" t="s">
        <v>614</v>
      </c>
      <c r="CT5" s="67" t="s">
        <v>614</v>
      </c>
      <c r="CU5" s="67" t="s">
        <v>614</v>
      </c>
      <c r="CV5" s="67" t="s">
        <v>614</v>
      </c>
      <c r="CW5" s="92" t="s">
        <v>3978</v>
      </c>
      <c r="CX5" s="92" t="s">
        <v>3979</v>
      </c>
      <c r="CY5" s="92" t="s">
        <v>2432</v>
      </c>
    </row>
    <row r="6" spans="1:103" ht="15.75" customHeight="1">
      <c r="A6" s="2">
        <v>504</v>
      </c>
      <c r="B6" s="2" t="str">
        <f t="shared" si="0"/>
        <v>産業用水中ドローンDiveUnit300</v>
      </c>
      <c r="C6" s="2">
        <v>1</v>
      </c>
      <c r="D6" s="2">
        <v>10006</v>
      </c>
      <c r="E6" s="67" t="s">
        <v>2433</v>
      </c>
      <c r="F6" s="67" t="s">
        <v>2434</v>
      </c>
      <c r="G6" s="67" t="s">
        <v>2435</v>
      </c>
      <c r="H6" s="92" t="s">
        <v>826</v>
      </c>
      <c r="I6" s="137" t="s">
        <v>2436</v>
      </c>
      <c r="J6" s="67" t="s">
        <v>3980</v>
      </c>
      <c r="K6" s="67" t="s">
        <v>735</v>
      </c>
      <c r="L6" s="67" t="s">
        <v>3981</v>
      </c>
      <c r="M6" s="12" t="s">
        <v>2437</v>
      </c>
      <c r="N6" s="67" t="s">
        <v>543</v>
      </c>
      <c r="O6" s="67" t="s">
        <v>454</v>
      </c>
      <c r="P6" s="67" t="s">
        <v>2433</v>
      </c>
      <c r="Q6" s="92" t="s">
        <v>2438</v>
      </c>
      <c r="R6" s="67" t="s">
        <v>2439</v>
      </c>
      <c r="S6" s="138" t="s">
        <v>3982</v>
      </c>
      <c r="T6" s="67" t="s">
        <v>3982</v>
      </c>
      <c r="U6" s="67" t="s">
        <v>1040</v>
      </c>
      <c r="V6" s="67" t="s">
        <v>614</v>
      </c>
      <c r="W6" s="92" t="s">
        <v>614</v>
      </c>
      <c r="X6" s="67" t="s">
        <v>2434</v>
      </c>
      <c r="Y6" s="67" t="s">
        <v>2435</v>
      </c>
      <c r="Z6" s="67" t="s">
        <v>2436</v>
      </c>
      <c r="AA6" s="137" t="s">
        <v>3983</v>
      </c>
      <c r="AB6" s="67" t="s">
        <v>614</v>
      </c>
      <c r="AC6" s="67" t="s">
        <v>614</v>
      </c>
      <c r="AD6" s="67" t="s">
        <v>614</v>
      </c>
      <c r="AE6" s="67" t="s">
        <v>614</v>
      </c>
      <c r="AF6" s="67" t="s">
        <v>614</v>
      </c>
      <c r="AG6" s="139" t="s">
        <v>614</v>
      </c>
      <c r="AH6" s="67" t="s">
        <v>614</v>
      </c>
      <c r="AI6" s="67" t="s">
        <v>614</v>
      </c>
      <c r="AJ6" s="67" t="s">
        <v>614</v>
      </c>
      <c r="AK6" s="67" t="s">
        <v>614</v>
      </c>
      <c r="AL6" s="67" t="s">
        <v>614</v>
      </c>
      <c r="AM6" s="139" t="s">
        <v>614</v>
      </c>
      <c r="AN6" s="67" t="s">
        <v>614</v>
      </c>
      <c r="AO6" s="67" t="s">
        <v>614</v>
      </c>
      <c r="AP6" s="67" t="s">
        <v>614</v>
      </c>
      <c r="AQ6" s="67" t="s">
        <v>614</v>
      </c>
      <c r="AR6" s="67" t="s">
        <v>614</v>
      </c>
      <c r="AS6" s="67" t="s">
        <v>614</v>
      </c>
      <c r="AT6" s="67" t="s">
        <v>614</v>
      </c>
      <c r="AU6" s="67" t="s">
        <v>614</v>
      </c>
      <c r="AV6" s="67" t="s">
        <v>614</v>
      </c>
      <c r="AW6" s="67" t="s">
        <v>614</v>
      </c>
      <c r="AX6" s="67" t="s">
        <v>614</v>
      </c>
      <c r="AY6" s="67" t="s">
        <v>614</v>
      </c>
      <c r="AZ6" s="67" t="s">
        <v>614</v>
      </c>
      <c r="BA6" s="67" t="s">
        <v>836</v>
      </c>
      <c r="BB6" s="67" t="s">
        <v>2440</v>
      </c>
      <c r="BC6" s="67" t="s">
        <v>2441</v>
      </c>
      <c r="BD6" s="67" t="s">
        <v>2442</v>
      </c>
      <c r="BE6" s="67" t="s">
        <v>837</v>
      </c>
      <c r="BF6" s="67" t="s">
        <v>2443</v>
      </c>
      <c r="BG6" s="67" t="s">
        <v>2444</v>
      </c>
      <c r="BH6" s="92" t="s">
        <v>2445</v>
      </c>
      <c r="BI6" s="67" t="s">
        <v>836</v>
      </c>
      <c r="BJ6" s="67" t="s">
        <v>2446</v>
      </c>
      <c r="BK6" s="67" t="s">
        <v>1143</v>
      </c>
      <c r="BL6" s="67" t="s">
        <v>2447</v>
      </c>
      <c r="BM6" s="140"/>
      <c r="BN6" s="140"/>
      <c r="BO6" s="140"/>
      <c r="BP6" s="140"/>
      <c r="BQ6" s="140"/>
      <c r="BR6" s="140"/>
      <c r="BS6" s="67" t="s">
        <v>2386</v>
      </c>
      <c r="BT6" s="67" t="s">
        <v>844</v>
      </c>
      <c r="BU6" s="67" t="s">
        <v>614</v>
      </c>
      <c r="BV6" s="67" t="s">
        <v>614</v>
      </c>
      <c r="BW6" s="67" t="s">
        <v>611</v>
      </c>
      <c r="BX6" s="67" t="s">
        <v>2042</v>
      </c>
      <c r="BY6" s="67" t="s">
        <v>476</v>
      </c>
      <c r="BZ6" s="67" t="s">
        <v>2448</v>
      </c>
      <c r="CA6" s="67" t="s">
        <v>1255</v>
      </c>
      <c r="CB6" s="67" t="s">
        <v>1298</v>
      </c>
      <c r="CC6" s="67" t="s">
        <v>2449</v>
      </c>
      <c r="CD6" s="67" t="s">
        <v>2450</v>
      </c>
      <c r="CE6" s="67" t="s">
        <v>2451</v>
      </c>
      <c r="CF6" s="67" t="s">
        <v>2452</v>
      </c>
      <c r="CG6" s="67" t="s">
        <v>2453</v>
      </c>
      <c r="CH6" s="67" t="s">
        <v>611</v>
      </c>
      <c r="CI6" s="67" t="s">
        <v>611</v>
      </c>
      <c r="CJ6" s="67" t="s">
        <v>2454</v>
      </c>
      <c r="CK6" s="67" t="s">
        <v>1001</v>
      </c>
      <c r="CL6" s="67" t="s">
        <v>1002</v>
      </c>
      <c r="CM6" s="67" t="s">
        <v>1030</v>
      </c>
      <c r="CN6" s="67" t="s">
        <v>614</v>
      </c>
      <c r="CO6" s="67" t="s">
        <v>614</v>
      </c>
      <c r="CP6" s="67" t="s">
        <v>614</v>
      </c>
      <c r="CQ6" s="67" t="s">
        <v>614</v>
      </c>
      <c r="CR6" s="67" t="s">
        <v>614</v>
      </c>
      <c r="CS6" s="67" t="s">
        <v>614</v>
      </c>
      <c r="CT6" s="67" t="s">
        <v>614</v>
      </c>
      <c r="CU6" s="67" t="s">
        <v>614</v>
      </c>
      <c r="CV6" s="67" t="s">
        <v>614</v>
      </c>
      <c r="CW6" s="92" t="s">
        <v>2455</v>
      </c>
      <c r="CX6" s="92" t="s">
        <v>2456</v>
      </c>
      <c r="CY6" s="92" t="s">
        <v>2457</v>
      </c>
    </row>
    <row r="7" spans="1:103" ht="15.75" customHeight="1">
      <c r="A7" s="2">
        <v>505</v>
      </c>
      <c r="B7" s="2" t="str">
        <f t="shared" si="0"/>
        <v>LINKLET (遠隔支援ウェアラブルシステム)</v>
      </c>
      <c r="C7" s="2">
        <v>1</v>
      </c>
      <c r="D7" s="2">
        <v>10006</v>
      </c>
      <c r="E7" s="67" t="s">
        <v>1089</v>
      </c>
      <c r="F7" s="67" t="s">
        <v>1090</v>
      </c>
      <c r="G7" s="67" t="s">
        <v>1091</v>
      </c>
      <c r="H7" s="92" t="s">
        <v>826</v>
      </c>
      <c r="I7" s="137" t="s">
        <v>2458</v>
      </c>
      <c r="J7" s="67" t="s">
        <v>3980</v>
      </c>
      <c r="K7" s="67" t="s">
        <v>985</v>
      </c>
      <c r="L7" s="67" t="s">
        <v>3693</v>
      </c>
      <c r="M7" s="12" t="s">
        <v>1094</v>
      </c>
      <c r="N7" s="67" t="s">
        <v>543</v>
      </c>
      <c r="O7" s="67" t="s">
        <v>454</v>
      </c>
      <c r="P7" s="67" t="s">
        <v>611</v>
      </c>
      <c r="Q7" s="67" t="s">
        <v>3984</v>
      </c>
      <c r="R7" s="67" t="s">
        <v>1096</v>
      </c>
      <c r="S7" s="92" t="s">
        <v>611</v>
      </c>
      <c r="T7" s="67" t="s">
        <v>611</v>
      </c>
      <c r="U7" s="92" t="s">
        <v>990</v>
      </c>
      <c r="V7" s="67" t="s">
        <v>3985</v>
      </c>
      <c r="W7" s="92" t="s">
        <v>611</v>
      </c>
      <c r="X7" s="92" t="s">
        <v>1090</v>
      </c>
      <c r="Y7" s="92" t="s">
        <v>1091</v>
      </c>
      <c r="Z7" s="92" t="s">
        <v>2458</v>
      </c>
      <c r="AA7" s="142" t="s">
        <v>1093</v>
      </c>
      <c r="AB7" s="92" t="s">
        <v>3986</v>
      </c>
      <c r="AC7" s="92" t="s">
        <v>611</v>
      </c>
      <c r="AD7" s="67" t="s">
        <v>2459</v>
      </c>
      <c r="AE7" s="67" t="s">
        <v>1099</v>
      </c>
      <c r="AF7" s="67">
        <v>6010001195015</v>
      </c>
      <c r="AG7" s="139" t="s">
        <v>2460</v>
      </c>
      <c r="AH7" s="67" t="s">
        <v>3987</v>
      </c>
      <c r="AI7" s="92" t="s">
        <v>611</v>
      </c>
      <c r="AJ7" s="92" t="s">
        <v>2461</v>
      </c>
      <c r="AK7" s="92" t="s">
        <v>1103</v>
      </c>
      <c r="AL7" s="92" t="s">
        <v>2462</v>
      </c>
      <c r="AM7" s="139" t="s">
        <v>2463</v>
      </c>
      <c r="AN7" s="92" t="s">
        <v>611</v>
      </c>
      <c r="AO7" s="67" t="s">
        <v>611</v>
      </c>
      <c r="AP7" s="67" t="s">
        <v>611</v>
      </c>
      <c r="AQ7" s="67" t="s">
        <v>611</v>
      </c>
      <c r="AR7" s="67" t="s">
        <v>611</v>
      </c>
      <c r="AS7" s="67" t="s">
        <v>611</v>
      </c>
      <c r="AT7" s="67" t="s">
        <v>611</v>
      </c>
      <c r="AU7" s="67" t="s">
        <v>611</v>
      </c>
      <c r="AV7" s="67" t="s">
        <v>611</v>
      </c>
      <c r="AW7" s="67" t="s">
        <v>611</v>
      </c>
      <c r="AX7" s="67" t="s">
        <v>611</v>
      </c>
      <c r="AY7" s="67" t="s">
        <v>611</v>
      </c>
      <c r="AZ7" s="67" t="s">
        <v>611</v>
      </c>
      <c r="BA7" s="67" t="s">
        <v>836</v>
      </c>
      <c r="BB7" s="63" t="s">
        <v>4547</v>
      </c>
      <c r="BC7" s="67" t="s">
        <v>2033</v>
      </c>
      <c r="BD7" s="67" t="s">
        <v>2465</v>
      </c>
      <c r="BE7" s="67" t="s">
        <v>837</v>
      </c>
      <c r="BF7" s="67" t="s">
        <v>2466</v>
      </c>
      <c r="BG7" s="67" t="s">
        <v>3988</v>
      </c>
      <c r="BH7" s="67" t="s">
        <v>1108</v>
      </c>
      <c r="BI7" s="67" t="s">
        <v>840</v>
      </c>
      <c r="BJ7" s="67" t="s">
        <v>614</v>
      </c>
      <c r="BK7" s="67" t="s">
        <v>614</v>
      </c>
      <c r="BL7" s="67" t="s">
        <v>614</v>
      </c>
      <c r="BM7" s="140"/>
      <c r="BN7" s="140"/>
      <c r="BO7" s="140"/>
      <c r="BP7" s="140"/>
      <c r="BQ7" s="140"/>
      <c r="BR7" s="140"/>
      <c r="BS7" s="67" t="s">
        <v>2467</v>
      </c>
      <c r="BT7" s="67" t="s">
        <v>844</v>
      </c>
      <c r="BU7" s="67" t="s">
        <v>614</v>
      </c>
      <c r="BV7" s="67" t="s">
        <v>614</v>
      </c>
      <c r="BW7" s="67" t="s">
        <v>611</v>
      </c>
      <c r="BX7" s="67" t="s">
        <v>2015</v>
      </c>
      <c r="BY7" s="67" t="s">
        <v>1109</v>
      </c>
      <c r="BZ7" s="67" t="s">
        <v>3971</v>
      </c>
      <c r="CA7" s="67" t="s">
        <v>1046</v>
      </c>
      <c r="CB7" s="67" t="s">
        <v>862</v>
      </c>
      <c r="CC7" s="67" t="s">
        <v>3989</v>
      </c>
      <c r="CD7" s="67" t="s">
        <v>611</v>
      </c>
      <c r="CE7" s="67" t="s">
        <v>611</v>
      </c>
      <c r="CF7" s="67" t="s">
        <v>611</v>
      </c>
      <c r="CG7" s="67" t="s">
        <v>611</v>
      </c>
      <c r="CH7" s="130" t="s">
        <v>611</v>
      </c>
      <c r="CI7" s="67" t="s">
        <v>611</v>
      </c>
      <c r="CJ7" s="67" t="s">
        <v>1110</v>
      </c>
      <c r="CK7" s="92" t="s">
        <v>1001</v>
      </c>
      <c r="CL7" s="92" t="s">
        <v>1002</v>
      </c>
      <c r="CM7" s="92" t="s">
        <v>1111</v>
      </c>
      <c r="CN7" s="67" t="s">
        <v>614</v>
      </c>
      <c r="CO7" s="67" t="s">
        <v>614</v>
      </c>
      <c r="CP7" s="67" t="s">
        <v>614</v>
      </c>
      <c r="CQ7" s="67" t="s">
        <v>614</v>
      </c>
      <c r="CR7" s="67" t="s">
        <v>614</v>
      </c>
      <c r="CS7" s="67" t="s">
        <v>614</v>
      </c>
      <c r="CT7" s="67" t="s">
        <v>614</v>
      </c>
      <c r="CU7" s="67" t="s">
        <v>614</v>
      </c>
      <c r="CV7" s="67" t="s">
        <v>614</v>
      </c>
      <c r="CW7" s="92" t="s">
        <v>1112</v>
      </c>
      <c r="CX7" s="92" t="s">
        <v>1113</v>
      </c>
      <c r="CY7" s="92" t="s">
        <v>1114</v>
      </c>
    </row>
    <row r="8" spans="1:103" ht="15.75" customHeight="1">
      <c r="A8" s="2">
        <v>506</v>
      </c>
      <c r="B8" s="2" t="str">
        <f t="shared" si="0"/>
        <v>見える化.jp IoTカメラサービス</v>
      </c>
      <c r="C8" s="2">
        <v>1</v>
      </c>
      <c r="D8" s="2">
        <v>10006</v>
      </c>
      <c r="E8" s="67" t="s">
        <v>2468</v>
      </c>
      <c r="F8" s="67" t="s">
        <v>2469</v>
      </c>
      <c r="G8" s="67" t="s">
        <v>2470</v>
      </c>
      <c r="H8" s="92" t="s">
        <v>826</v>
      </c>
      <c r="I8" s="137" t="s">
        <v>2471</v>
      </c>
      <c r="J8" s="67" t="s">
        <v>3980</v>
      </c>
      <c r="K8" s="67" t="s">
        <v>490</v>
      </c>
      <c r="L8" s="67" t="s">
        <v>3990</v>
      </c>
      <c r="M8" s="12" t="s">
        <v>2473</v>
      </c>
      <c r="N8" s="67" t="s">
        <v>492</v>
      </c>
      <c r="O8" s="67" t="s">
        <v>454</v>
      </c>
      <c r="P8" s="67" t="s">
        <v>611</v>
      </c>
      <c r="Q8" s="67" t="s">
        <v>2474</v>
      </c>
      <c r="R8" s="67" t="s">
        <v>2475</v>
      </c>
      <c r="S8" s="92" t="s">
        <v>611</v>
      </c>
      <c r="T8" s="67" t="s">
        <v>611</v>
      </c>
      <c r="U8" s="92" t="s">
        <v>1040</v>
      </c>
      <c r="V8" s="92" t="s">
        <v>614</v>
      </c>
      <c r="W8" s="67" t="s">
        <v>614</v>
      </c>
      <c r="X8" s="92" t="s">
        <v>2469</v>
      </c>
      <c r="Y8" s="92" t="s">
        <v>2470</v>
      </c>
      <c r="Z8" s="92" t="s">
        <v>2471</v>
      </c>
      <c r="AA8" s="142" t="s">
        <v>2472</v>
      </c>
      <c r="AB8" s="92" t="s">
        <v>614</v>
      </c>
      <c r="AC8" s="92" t="s">
        <v>614</v>
      </c>
      <c r="AD8" s="92" t="s">
        <v>614</v>
      </c>
      <c r="AE8" s="92" t="s">
        <v>614</v>
      </c>
      <c r="AF8" s="92" t="s">
        <v>614</v>
      </c>
      <c r="AG8" s="141" t="s">
        <v>614</v>
      </c>
      <c r="AH8" s="92" t="s">
        <v>614</v>
      </c>
      <c r="AI8" s="67" t="s">
        <v>614</v>
      </c>
      <c r="AJ8" s="67" t="s">
        <v>614</v>
      </c>
      <c r="AK8" s="67" t="s">
        <v>614</v>
      </c>
      <c r="AL8" s="67" t="s">
        <v>614</v>
      </c>
      <c r="AM8" s="139" t="s">
        <v>614</v>
      </c>
      <c r="AN8" s="67" t="s">
        <v>614</v>
      </c>
      <c r="AO8" s="67" t="s">
        <v>614</v>
      </c>
      <c r="AP8" s="67" t="s">
        <v>614</v>
      </c>
      <c r="AQ8" s="67" t="s">
        <v>614</v>
      </c>
      <c r="AR8" s="67" t="s">
        <v>614</v>
      </c>
      <c r="AS8" s="67" t="s">
        <v>614</v>
      </c>
      <c r="AT8" s="67" t="s">
        <v>614</v>
      </c>
      <c r="AU8" s="67" t="s">
        <v>614</v>
      </c>
      <c r="AV8" s="67" t="s">
        <v>614</v>
      </c>
      <c r="AW8" s="67" t="s">
        <v>614</v>
      </c>
      <c r="AX8" s="67" t="s">
        <v>614</v>
      </c>
      <c r="AY8" s="67" t="s">
        <v>614</v>
      </c>
      <c r="AZ8" s="67" t="s">
        <v>614</v>
      </c>
      <c r="BA8" s="67" t="s">
        <v>836</v>
      </c>
      <c r="BB8" s="67" t="s">
        <v>2464</v>
      </c>
      <c r="BC8" s="67" t="s">
        <v>2033</v>
      </c>
      <c r="BD8" s="67" t="s">
        <v>2476</v>
      </c>
      <c r="BE8" s="67" t="s">
        <v>837</v>
      </c>
      <c r="BF8" s="67" t="s">
        <v>2477</v>
      </c>
      <c r="BG8" s="67" t="s">
        <v>2036</v>
      </c>
      <c r="BH8" s="67" t="s">
        <v>2478</v>
      </c>
      <c r="BI8" s="92" t="s">
        <v>836</v>
      </c>
      <c r="BJ8" s="67" t="s">
        <v>2479</v>
      </c>
      <c r="BK8" s="67" t="s">
        <v>1143</v>
      </c>
      <c r="BL8" s="67" t="s">
        <v>2480</v>
      </c>
      <c r="BM8" s="140"/>
      <c r="BN8" s="140"/>
      <c r="BO8" s="140"/>
      <c r="BP8" s="140"/>
      <c r="BQ8" s="140"/>
      <c r="BR8" s="140"/>
      <c r="BS8" s="67" t="s">
        <v>2386</v>
      </c>
      <c r="BT8" s="67" t="s">
        <v>844</v>
      </c>
      <c r="BU8" s="67" t="s">
        <v>614</v>
      </c>
      <c r="BV8" s="67" t="s">
        <v>614</v>
      </c>
      <c r="BW8" s="67" t="s">
        <v>611</v>
      </c>
      <c r="BX8" s="67" t="s">
        <v>2015</v>
      </c>
      <c r="BY8" s="67" t="s">
        <v>476</v>
      </c>
      <c r="BZ8" s="67" t="s">
        <v>2481</v>
      </c>
      <c r="CA8" s="67" t="s">
        <v>1362</v>
      </c>
      <c r="CB8" s="67" t="s">
        <v>911</v>
      </c>
      <c r="CC8" s="67" t="s">
        <v>2482</v>
      </c>
      <c r="CD8" s="67" t="s">
        <v>611</v>
      </c>
      <c r="CE8" s="67" t="s">
        <v>611</v>
      </c>
      <c r="CF8" s="67" t="s">
        <v>611</v>
      </c>
      <c r="CG8" s="67" t="s">
        <v>611</v>
      </c>
      <c r="CH8" s="130" t="s">
        <v>611</v>
      </c>
      <c r="CI8" s="67" t="s">
        <v>611</v>
      </c>
      <c r="CJ8" s="67" t="s">
        <v>611</v>
      </c>
      <c r="CK8" s="67" t="s">
        <v>1001</v>
      </c>
      <c r="CL8" s="92" t="s">
        <v>1002</v>
      </c>
      <c r="CM8" s="67" t="s">
        <v>1030</v>
      </c>
      <c r="CN8" s="67" t="s">
        <v>614</v>
      </c>
      <c r="CO8" s="67" t="s">
        <v>614</v>
      </c>
      <c r="CP8" s="67" t="s">
        <v>614</v>
      </c>
      <c r="CQ8" s="67" t="s">
        <v>614</v>
      </c>
      <c r="CR8" s="67" t="s">
        <v>614</v>
      </c>
      <c r="CS8" s="67" t="s">
        <v>614</v>
      </c>
      <c r="CT8" s="67" t="s">
        <v>614</v>
      </c>
      <c r="CU8" s="67" t="s">
        <v>614</v>
      </c>
      <c r="CV8" s="67" t="s">
        <v>614</v>
      </c>
      <c r="CW8" s="92" t="s">
        <v>2483</v>
      </c>
      <c r="CX8" s="92" t="s">
        <v>2484</v>
      </c>
      <c r="CY8" s="92" t="s">
        <v>2485</v>
      </c>
    </row>
    <row r="9" spans="1:103" ht="15.75" customHeight="1">
      <c r="A9" s="2">
        <v>507</v>
      </c>
      <c r="B9" s="2" t="str">
        <f t="shared" si="0"/>
        <v>走行型計測システムを用いた画像およびレーザ計測サービス</v>
      </c>
      <c r="C9" s="2">
        <v>1</v>
      </c>
      <c r="D9" s="2">
        <v>10006</v>
      </c>
      <c r="E9" s="67" t="s">
        <v>2486</v>
      </c>
      <c r="F9" s="67" t="s">
        <v>1503</v>
      </c>
      <c r="G9" s="67" t="s">
        <v>1504</v>
      </c>
      <c r="H9" s="92" t="s">
        <v>826</v>
      </c>
      <c r="I9" s="137" t="s">
        <v>1505</v>
      </c>
      <c r="J9" s="67" t="s">
        <v>3991</v>
      </c>
      <c r="K9" s="67" t="s">
        <v>490</v>
      </c>
      <c r="L9" s="67" t="s">
        <v>1506</v>
      </c>
      <c r="M9" s="12" t="s">
        <v>1507</v>
      </c>
      <c r="N9" s="67" t="s">
        <v>453</v>
      </c>
      <c r="O9" s="67" t="s">
        <v>454</v>
      </c>
      <c r="P9" s="67" t="s">
        <v>1508</v>
      </c>
      <c r="Q9" s="92" t="s">
        <v>2487</v>
      </c>
      <c r="R9" s="67" t="s">
        <v>1509</v>
      </c>
      <c r="S9" s="143" t="s">
        <v>2488</v>
      </c>
      <c r="T9" s="67" t="s">
        <v>3628</v>
      </c>
      <c r="U9" s="67" t="s">
        <v>990</v>
      </c>
      <c r="V9" s="67" t="s">
        <v>1510</v>
      </c>
      <c r="W9" s="67" t="s">
        <v>2489</v>
      </c>
      <c r="X9" s="67" t="s">
        <v>1503</v>
      </c>
      <c r="Y9" s="67" t="s">
        <v>1504</v>
      </c>
      <c r="Z9" s="67" t="s">
        <v>1505</v>
      </c>
      <c r="AA9" s="137" t="s">
        <v>1506</v>
      </c>
      <c r="AB9" s="67" t="s">
        <v>1512</v>
      </c>
      <c r="AC9" s="67" t="s">
        <v>2490</v>
      </c>
      <c r="AD9" s="67" t="s">
        <v>1514</v>
      </c>
      <c r="AE9" s="67" t="s">
        <v>1515</v>
      </c>
      <c r="AF9" s="67" t="s">
        <v>1516</v>
      </c>
      <c r="AG9" s="67" t="s">
        <v>1517</v>
      </c>
      <c r="AH9" s="67" t="s">
        <v>611</v>
      </c>
      <c r="AI9" s="67" t="s">
        <v>611</v>
      </c>
      <c r="AJ9" s="67" t="s">
        <v>611</v>
      </c>
      <c r="AK9" s="67" t="s">
        <v>611</v>
      </c>
      <c r="AL9" s="67" t="s">
        <v>611</v>
      </c>
      <c r="AM9" s="67" t="s">
        <v>611</v>
      </c>
      <c r="AN9" s="67" t="s">
        <v>611</v>
      </c>
      <c r="AO9" s="67" t="s">
        <v>611</v>
      </c>
      <c r="AP9" s="67" t="s">
        <v>611</v>
      </c>
      <c r="AQ9" s="67" t="s">
        <v>611</v>
      </c>
      <c r="AR9" s="67" t="s">
        <v>611</v>
      </c>
      <c r="AS9" s="67" t="s">
        <v>611</v>
      </c>
      <c r="AT9" s="67" t="s">
        <v>611</v>
      </c>
      <c r="AU9" s="67" t="s">
        <v>611</v>
      </c>
      <c r="AV9" s="67" t="s">
        <v>611</v>
      </c>
      <c r="AW9" s="67" t="s">
        <v>611</v>
      </c>
      <c r="AX9" s="67" t="s">
        <v>611</v>
      </c>
      <c r="AY9" s="67" t="s">
        <v>611</v>
      </c>
      <c r="AZ9" s="67" t="s">
        <v>611</v>
      </c>
      <c r="BA9" s="67" t="s">
        <v>836</v>
      </c>
      <c r="BB9" s="67" t="s">
        <v>2440</v>
      </c>
      <c r="BC9" s="92" t="s">
        <v>2491</v>
      </c>
      <c r="BD9" s="92" t="s">
        <v>2492</v>
      </c>
      <c r="BE9" s="92" t="s">
        <v>837</v>
      </c>
      <c r="BF9" s="92" t="s">
        <v>2493</v>
      </c>
      <c r="BG9" s="92" t="s">
        <v>2494</v>
      </c>
      <c r="BH9" s="92" t="s">
        <v>3992</v>
      </c>
      <c r="BI9" s="92" t="s">
        <v>836</v>
      </c>
      <c r="BJ9" s="67" t="s">
        <v>2411</v>
      </c>
      <c r="BK9" s="67" t="s">
        <v>837</v>
      </c>
      <c r="BL9" s="67" t="s">
        <v>2495</v>
      </c>
      <c r="BM9" s="140"/>
      <c r="BN9" s="140"/>
      <c r="BO9" s="140"/>
      <c r="BP9" s="140"/>
      <c r="BQ9" s="140"/>
      <c r="BR9" s="140"/>
      <c r="BS9" s="67" t="s">
        <v>2386</v>
      </c>
      <c r="BT9" s="67" t="s">
        <v>844</v>
      </c>
      <c r="BU9" s="67" t="s">
        <v>614</v>
      </c>
      <c r="BV9" s="67" t="s">
        <v>614</v>
      </c>
      <c r="BW9" s="67" t="s">
        <v>611</v>
      </c>
      <c r="BX9" s="92" t="s">
        <v>2015</v>
      </c>
      <c r="BY9" s="67" t="s">
        <v>1109</v>
      </c>
      <c r="BZ9" s="67" t="s">
        <v>3971</v>
      </c>
      <c r="CA9" s="67" t="s">
        <v>883</v>
      </c>
      <c r="CB9" s="67" t="s">
        <v>1523</v>
      </c>
      <c r="CC9" s="67" t="s">
        <v>2496</v>
      </c>
      <c r="CD9" s="67" t="s">
        <v>2497</v>
      </c>
      <c r="CE9" s="67" t="s">
        <v>2498</v>
      </c>
      <c r="CF9" s="67" t="s">
        <v>2499</v>
      </c>
      <c r="CG9" s="92" t="s">
        <v>1459</v>
      </c>
      <c r="CH9" s="67" t="s">
        <v>2500</v>
      </c>
      <c r="CI9" s="67" t="s">
        <v>1528</v>
      </c>
      <c r="CJ9" s="67" t="s">
        <v>3993</v>
      </c>
      <c r="CK9" s="67" t="s">
        <v>1001</v>
      </c>
      <c r="CL9" s="67" t="s">
        <v>1002</v>
      </c>
      <c r="CM9" s="67" t="s">
        <v>1030</v>
      </c>
      <c r="CN9" s="67" t="s">
        <v>614</v>
      </c>
      <c r="CO9" s="67" t="s">
        <v>614</v>
      </c>
      <c r="CP9" s="67" t="s">
        <v>614</v>
      </c>
      <c r="CQ9" s="67" t="s">
        <v>614</v>
      </c>
      <c r="CR9" s="67" t="s">
        <v>614</v>
      </c>
      <c r="CS9" s="67" t="s">
        <v>614</v>
      </c>
      <c r="CT9" s="67" t="s">
        <v>614</v>
      </c>
      <c r="CU9" s="67" t="s">
        <v>614</v>
      </c>
      <c r="CV9" s="67" t="s">
        <v>614</v>
      </c>
      <c r="CW9" s="92" t="s">
        <v>2501</v>
      </c>
      <c r="CX9" s="92" t="s">
        <v>2502</v>
      </c>
      <c r="CY9" s="92" t="s">
        <v>2503</v>
      </c>
    </row>
    <row r="10" spans="1:103" ht="15.75" customHeight="1">
      <c r="A10" s="2">
        <v>508</v>
      </c>
      <c r="B10" s="2" t="str">
        <f t="shared" si="0"/>
        <v>Smart Construction Quick3D</v>
      </c>
      <c r="C10" s="2">
        <v>1</v>
      </c>
      <c r="D10" s="2">
        <v>10006</v>
      </c>
      <c r="E10" s="67" t="s">
        <v>2504</v>
      </c>
      <c r="F10" s="67" t="s">
        <v>1230</v>
      </c>
      <c r="G10" s="67" t="s">
        <v>1231</v>
      </c>
      <c r="H10" s="92" t="s">
        <v>826</v>
      </c>
      <c r="I10" s="137" t="s">
        <v>1232</v>
      </c>
      <c r="J10" s="67" t="s">
        <v>828</v>
      </c>
      <c r="K10" s="67" t="s">
        <v>735</v>
      </c>
      <c r="L10" s="92" t="s">
        <v>3737</v>
      </c>
      <c r="M10" s="12" t="s">
        <v>1234</v>
      </c>
      <c r="N10" s="67" t="s">
        <v>543</v>
      </c>
      <c r="O10" s="67" t="s">
        <v>454</v>
      </c>
      <c r="P10" s="67" t="s">
        <v>611</v>
      </c>
      <c r="Q10" s="92" t="s">
        <v>2505</v>
      </c>
      <c r="R10" s="67" t="s">
        <v>2506</v>
      </c>
      <c r="S10" s="92" t="s">
        <v>611</v>
      </c>
      <c r="T10" s="67" t="s">
        <v>611</v>
      </c>
      <c r="U10" s="67" t="s">
        <v>1040</v>
      </c>
      <c r="V10" s="67" t="s">
        <v>614</v>
      </c>
      <c r="W10" s="67" t="s">
        <v>614</v>
      </c>
      <c r="X10" s="67" t="s">
        <v>1230</v>
      </c>
      <c r="Y10" s="67" t="s">
        <v>1231</v>
      </c>
      <c r="Z10" s="67" t="s">
        <v>1232</v>
      </c>
      <c r="AA10" s="137" t="s">
        <v>1233</v>
      </c>
      <c r="AB10" s="67" t="s">
        <v>614</v>
      </c>
      <c r="AC10" s="67" t="s">
        <v>614</v>
      </c>
      <c r="AD10" s="67" t="s">
        <v>614</v>
      </c>
      <c r="AE10" s="67" t="s">
        <v>614</v>
      </c>
      <c r="AF10" s="67" t="s">
        <v>614</v>
      </c>
      <c r="AG10" s="67" t="s">
        <v>614</v>
      </c>
      <c r="AH10" s="67" t="s">
        <v>614</v>
      </c>
      <c r="AI10" s="67" t="s">
        <v>614</v>
      </c>
      <c r="AJ10" s="67" t="s">
        <v>614</v>
      </c>
      <c r="AK10" s="67" t="s">
        <v>614</v>
      </c>
      <c r="AL10" s="67" t="s">
        <v>614</v>
      </c>
      <c r="AM10" s="67" t="s">
        <v>614</v>
      </c>
      <c r="AN10" s="67" t="s">
        <v>614</v>
      </c>
      <c r="AO10" s="67" t="s">
        <v>614</v>
      </c>
      <c r="AP10" s="67" t="s">
        <v>614</v>
      </c>
      <c r="AQ10" s="67" t="s">
        <v>614</v>
      </c>
      <c r="AR10" s="67" t="s">
        <v>614</v>
      </c>
      <c r="AS10" s="67" t="s">
        <v>614</v>
      </c>
      <c r="AT10" s="67" t="s">
        <v>614</v>
      </c>
      <c r="AU10" s="67" t="s">
        <v>614</v>
      </c>
      <c r="AV10" s="67" t="s">
        <v>614</v>
      </c>
      <c r="AW10" s="67" t="s">
        <v>614</v>
      </c>
      <c r="AX10" s="67" t="s">
        <v>614</v>
      </c>
      <c r="AY10" s="67" t="s">
        <v>614</v>
      </c>
      <c r="AZ10" s="67" t="s">
        <v>614</v>
      </c>
      <c r="BA10" s="67" t="s">
        <v>836</v>
      </c>
      <c r="BB10" s="67" t="s">
        <v>2507</v>
      </c>
      <c r="BC10" s="67" t="s">
        <v>2508</v>
      </c>
      <c r="BD10" s="67" t="s">
        <v>2492</v>
      </c>
      <c r="BE10" s="67" t="s">
        <v>837</v>
      </c>
      <c r="BF10" s="67" t="s">
        <v>2509</v>
      </c>
      <c r="BG10" s="67" t="s">
        <v>2036</v>
      </c>
      <c r="BH10" s="67" t="s">
        <v>2036</v>
      </c>
      <c r="BI10" s="67" t="s">
        <v>836</v>
      </c>
      <c r="BJ10" s="67" t="s">
        <v>2510</v>
      </c>
      <c r="BK10" s="67" t="s">
        <v>837</v>
      </c>
      <c r="BL10" s="67" t="s">
        <v>2511</v>
      </c>
      <c r="BM10" s="140"/>
      <c r="BN10" s="140"/>
      <c r="BO10" s="140"/>
      <c r="BP10" s="140"/>
      <c r="BQ10" s="140"/>
      <c r="BR10" s="140"/>
      <c r="BS10" s="67" t="s">
        <v>2413</v>
      </c>
      <c r="BT10" s="67" t="s">
        <v>844</v>
      </c>
      <c r="BU10" s="67" t="s">
        <v>614</v>
      </c>
      <c r="BV10" s="67" t="s">
        <v>614</v>
      </c>
      <c r="BW10" s="67" t="s">
        <v>611</v>
      </c>
      <c r="BX10" s="67" t="s">
        <v>501</v>
      </c>
      <c r="BY10" s="67" t="s">
        <v>476</v>
      </c>
      <c r="BZ10" s="67" t="s">
        <v>2512</v>
      </c>
      <c r="CA10" s="67" t="s">
        <v>1046</v>
      </c>
      <c r="CB10" s="67" t="s">
        <v>862</v>
      </c>
      <c r="CC10" s="67" t="s">
        <v>3994</v>
      </c>
      <c r="CD10" s="67" t="s">
        <v>611</v>
      </c>
      <c r="CE10" s="67" t="s">
        <v>611</v>
      </c>
      <c r="CF10" s="67" t="s">
        <v>611</v>
      </c>
      <c r="CG10" s="67" t="s">
        <v>611</v>
      </c>
      <c r="CH10" s="67" t="s">
        <v>611</v>
      </c>
      <c r="CI10" s="67" t="s">
        <v>611</v>
      </c>
      <c r="CJ10" s="67" t="s">
        <v>611</v>
      </c>
      <c r="CK10" s="67" t="s">
        <v>1001</v>
      </c>
      <c r="CL10" s="67" t="s">
        <v>1002</v>
      </c>
      <c r="CM10" s="67" t="s">
        <v>1240</v>
      </c>
      <c r="CN10" s="67" t="s">
        <v>614</v>
      </c>
      <c r="CO10" s="67" t="s">
        <v>614</v>
      </c>
      <c r="CP10" s="67" t="s">
        <v>614</v>
      </c>
      <c r="CQ10" s="67" t="s">
        <v>614</v>
      </c>
      <c r="CR10" s="67" t="s">
        <v>614</v>
      </c>
      <c r="CS10" s="67" t="s">
        <v>614</v>
      </c>
      <c r="CT10" s="67" t="s">
        <v>614</v>
      </c>
      <c r="CU10" s="67" t="s">
        <v>614</v>
      </c>
      <c r="CV10" s="67" t="s">
        <v>614</v>
      </c>
      <c r="CW10" s="92" t="s">
        <v>2513</v>
      </c>
      <c r="CX10" s="92" t="s">
        <v>2514</v>
      </c>
      <c r="CY10" s="92" t="s">
        <v>1241</v>
      </c>
    </row>
    <row r="11" spans="1:103" ht="15.75" customHeight="1">
      <c r="A11" s="2">
        <v>509</v>
      </c>
      <c r="B11" s="2" t="str">
        <f t="shared" si="0"/>
        <v>道路巡回（パトロール）システム「Draw-AI」</v>
      </c>
      <c r="C11" s="2">
        <v>1</v>
      </c>
      <c r="D11" s="2">
        <v>10006</v>
      </c>
      <c r="E11" s="67" t="s">
        <v>2515</v>
      </c>
      <c r="F11" s="67" t="s">
        <v>1482</v>
      </c>
      <c r="G11" s="67" t="s">
        <v>1483</v>
      </c>
      <c r="H11" s="92" t="s">
        <v>826</v>
      </c>
      <c r="I11" s="137" t="s">
        <v>1484</v>
      </c>
      <c r="J11" s="67" t="s">
        <v>828</v>
      </c>
      <c r="K11" s="67" t="s">
        <v>735</v>
      </c>
      <c r="L11" s="67" t="s">
        <v>3804</v>
      </c>
      <c r="M11" s="12" t="s">
        <v>1486</v>
      </c>
      <c r="N11" s="67" t="s">
        <v>453</v>
      </c>
      <c r="O11" s="67" t="s">
        <v>454</v>
      </c>
      <c r="P11" s="67" t="s">
        <v>611</v>
      </c>
      <c r="Q11" s="92" t="s">
        <v>2516</v>
      </c>
      <c r="R11" s="67" t="s">
        <v>2517</v>
      </c>
      <c r="S11" s="92" t="s">
        <v>3628</v>
      </c>
      <c r="T11" s="67" t="s">
        <v>611</v>
      </c>
      <c r="U11" s="92" t="s">
        <v>1040</v>
      </c>
      <c r="V11" s="67" t="s">
        <v>614</v>
      </c>
      <c r="W11" s="67" t="s">
        <v>614</v>
      </c>
      <c r="X11" s="67" t="s">
        <v>1482</v>
      </c>
      <c r="Y11" s="67" t="s">
        <v>1483</v>
      </c>
      <c r="Z11" s="67" t="s">
        <v>1484</v>
      </c>
      <c r="AA11" s="137" t="s">
        <v>3995</v>
      </c>
      <c r="AB11" s="67" t="s">
        <v>614</v>
      </c>
      <c r="AC11" s="67" t="s">
        <v>614</v>
      </c>
      <c r="AD11" s="67" t="s">
        <v>614</v>
      </c>
      <c r="AE11" s="67" t="s">
        <v>614</v>
      </c>
      <c r="AF11" s="67" t="s">
        <v>614</v>
      </c>
      <c r="AG11" s="67" t="s">
        <v>614</v>
      </c>
      <c r="AH11" s="67" t="s">
        <v>614</v>
      </c>
      <c r="AI11" s="67" t="s">
        <v>614</v>
      </c>
      <c r="AJ11" s="67" t="s">
        <v>614</v>
      </c>
      <c r="AK11" s="67" t="s">
        <v>614</v>
      </c>
      <c r="AL11" s="67" t="s">
        <v>614</v>
      </c>
      <c r="AM11" s="67" t="s">
        <v>614</v>
      </c>
      <c r="AN11" s="67" t="s">
        <v>614</v>
      </c>
      <c r="AO11" s="67" t="s">
        <v>614</v>
      </c>
      <c r="AP11" s="67" t="s">
        <v>614</v>
      </c>
      <c r="AQ11" s="67" t="s">
        <v>614</v>
      </c>
      <c r="AR11" s="67" t="s">
        <v>614</v>
      </c>
      <c r="AS11" s="67" t="s">
        <v>614</v>
      </c>
      <c r="AT11" s="67" t="s">
        <v>614</v>
      </c>
      <c r="AU11" s="67" t="s">
        <v>614</v>
      </c>
      <c r="AV11" s="67" t="s">
        <v>614</v>
      </c>
      <c r="AW11" s="67" t="s">
        <v>614</v>
      </c>
      <c r="AX11" s="67" t="s">
        <v>614</v>
      </c>
      <c r="AY11" s="67" t="s">
        <v>614</v>
      </c>
      <c r="AZ11" s="67" t="s">
        <v>614</v>
      </c>
      <c r="BA11" s="67" t="s">
        <v>836</v>
      </c>
      <c r="BB11" s="67" t="s">
        <v>2406</v>
      </c>
      <c r="BC11" s="67" t="s">
        <v>2033</v>
      </c>
      <c r="BD11" s="67" t="s">
        <v>2492</v>
      </c>
      <c r="BE11" s="67" t="s">
        <v>837</v>
      </c>
      <c r="BF11" s="67" t="s">
        <v>2518</v>
      </c>
      <c r="BG11" s="67" t="s">
        <v>2519</v>
      </c>
      <c r="BH11" s="67" t="s">
        <v>2520</v>
      </c>
      <c r="BI11" s="67" t="s">
        <v>836</v>
      </c>
      <c r="BJ11" s="67" t="s">
        <v>2521</v>
      </c>
      <c r="BK11" s="67" t="s">
        <v>837</v>
      </c>
      <c r="BL11" s="67" t="s">
        <v>2522</v>
      </c>
      <c r="BM11" s="140"/>
      <c r="BN11" s="140"/>
      <c r="BO11" s="140"/>
      <c r="BP11" s="140"/>
      <c r="BQ11" s="140"/>
      <c r="BR11" s="140"/>
      <c r="BS11" s="163" t="s">
        <v>4548</v>
      </c>
      <c r="BT11" s="67" t="s">
        <v>844</v>
      </c>
      <c r="BU11" s="67" t="s">
        <v>614</v>
      </c>
      <c r="BV11" s="67" t="s">
        <v>614</v>
      </c>
      <c r="BW11" s="67" t="s">
        <v>611</v>
      </c>
      <c r="BX11" s="67" t="s">
        <v>2015</v>
      </c>
      <c r="BY11" s="67" t="s">
        <v>476</v>
      </c>
      <c r="BZ11" s="67" t="s">
        <v>2523</v>
      </c>
      <c r="CA11" s="67" t="s">
        <v>1047</v>
      </c>
      <c r="CB11" s="67" t="s">
        <v>1047</v>
      </c>
      <c r="CC11" s="67" t="s">
        <v>2524</v>
      </c>
      <c r="CD11" s="67" t="s">
        <v>611</v>
      </c>
      <c r="CE11" s="67" t="s">
        <v>611</v>
      </c>
      <c r="CF11" s="67" t="s">
        <v>1889</v>
      </c>
      <c r="CG11" s="67" t="s">
        <v>611</v>
      </c>
      <c r="CH11" s="67" t="s">
        <v>611</v>
      </c>
      <c r="CI11" s="67" t="s">
        <v>2525</v>
      </c>
      <c r="CJ11" s="67" t="s">
        <v>2526</v>
      </c>
      <c r="CK11" s="92" t="s">
        <v>1001</v>
      </c>
      <c r="CL11" s="67" t="s">
        <v>1002</v>
      </c>
      <c r="CM11" s="67" t="s">
        <v>1030</v>
      </c>
      <c r="CN11" s="67" t="s">
        <v>614</v>
      </c>
      <c r="CO11" s="67" t="s">
        <v>614</v>
      </c>
      <c r="CP11" s="67" t="s">
        <v>614</v>
      </c>
      <c r="CQ11" s="67" t="s">
        <v>614</v>
      </c>
      <c r="CR11" s="67" t="s">
        <v>614</v>
      </c>
      <c r="CS11" s="67" t="s">
        <v>614</v>
      </c>
      <c r="CT11" s="67" t="s">
        <v>614</v>
      </c>
      <c r="CU11" s="67" t="s">
        <v>614</v>
      </c>
      <c r="CV11" s="67" t="s">
        <v>614</v>
      </c>
      <c r="CW11" s="92" t="s">
        <v>2527</v>
      </c>
      <c r="CX11" s="92" t="s">
        <v>2528</v>
      </c>
      <c r="CY11" s="164" t="s">
        <v>4439</v>
      </c>
    </row>
    <row r="12" spans="1:103" ht="15.75" customHeight="1">
      <c r="A12" s="2">
        <v>510</v>
      </c>
      <c r="B12" s="2" t="str">
        <f t="shared" si="0"/>
        <v>トンネル走行型計測技術</v>
      </c>
      <c r="C12" s="2">
        <v>1</v>
      </c>
      <c r="D12" s="2">
        <v>10006</v>
      </c>
      <c r="E12" s="67" t="s">
        <v>2529</v>
      </c>
      <c r="F12" s="67" t="s">
        <v>1482</v>
      </c>
      <c r="G12" s="67" t="s">
        <v>1483</v>
      </c>
      <c r="H12" s="92" t="s">
        <v>826</v>
      </c>
      <c r="I12" s="137" t="s">
        <v>1484</v>
      </c>
      <c r="J12" s="67" t="s">
        <v>828</v>
      </c>
      <c r="K12" s="67" t="s">
        <v>735</v>
      </c>
      <c r="L12" s="67" t="s">
        <v>3804</v>
      </c>
      <c r="M12" s="12" t="s">
        <v>1486</v>
      </c>
      <c r="N12" s="67" t="s">
        <v>453</v>
      </c>
      <c r="O12" s="67" t="s">
        <v>454</v>
      </c>
      <c r="P12" s="67" t="s">
        <v>611</v>
      </c>
      <c r="Q12" s="92" t="s">
        <v>2530</v>
      </c>
      <c r="R12" s="67" t="s">
        <v>611</v>
      </c>
      <c r="S12" s="138" t="s">
        <v>611</v>
      </c>
      <c r="T12" s="67" t="s">
        <v>611</v>
      </c>
      <c r="U12" s="67" t="s">
        <v>1040</v>
      </c>
      <c r="V12" s="67" t="s">
        <v>614</v>
      </c>
      <c r="W12" s="67" t="s">
        <v>614</v>
      </c>
      <c r="X12" s="67" t="s">
        <v>1482</v>
      </c>
      <c r="Y12" s="67" t="s">
        <v>1483</v>
      </c>
      <c r="Z12" s="67" t="s">
        <v>1484</v>
      </c>
      <c r="AA12" s="137" t="s">
        <v>3995</v>
      </c>
      <c r="AB12" s="67" t="s">
        <v>614</v>
      </c>
      <c r="AC12" s="67" t="s">
        <v>614</v>
      </c>
      <c r="AD12" s="67" t="s">
        <v>614</v>
      </c>
      <c r="AE12" s="67" t="s">
        <v>614</v>
      </c>
      <c r="AF12" s="67" t="s">
        <v>614</v>
      </c>
      <c r="AG12" s="67" t="s">
        <v>614</v>
      </c>
      <c r="AH12" s="67" t="s">
        <v>614</v>
      </c>
      <c r="AI12" s="67" t="s">
        <v>614</v>
      </c>
      <c r="AJ12" s="67" t="s">
        <v>614</v>
      </c>
      <c r="AK12" s="67" t="s">
        <v>614</v>
      </c>
      <c r="AL12" s="67" t="s">
        <v>614</v>
      </c>
      <c r="AM12" s="67" t="s">
        <v>614</v>
      </c>
      <c r="AN12" s="67" t="s">
        <v>614</v>
      </c>
      <c r="AO12" s="67" t="s">
        <v>614</v>
      </c>
      <c r="AP12" s="67" t="s">
        <v>614</v>
      </c>
      <c r="AQ12" s="67" t="s">
        <v>614</v>
      </c>
      <c r="AR12" s="67" t="s">
        <v>614</v>
      </c>
      <c r="AS12" s="67" t="s">
        <v>614</v>
      </c>
      <c r="AT12" s="67" t="s">
        <v>614</v>
      </c>
      <c r="AU12" s="67" t="s">
        <v>614</v>
      </c>
      <c r="AV12" s="67" t="s">
        <v>614</v>
      </c>
      <c r="AW12" s="67" t="s">
        <v>614</v>
      </c>
      <c r="AX12" s="67" t="s">
        <v>614</v>
      </c>
      <c r="AY12" s="67" t="s">
        <v>614</v>
      </c>
      <c r="AZ12" s="67" t="s">
        <v>614</v>
      </c>
      <c r="BA12" s="67" t="s">
        <v>836</v>
      </c>
      <c r="BB12" s="67" t="s">
        <v>2406</v>
      </c>
      <c r="BC12" s="67" t="s">
        <v>2033</v>
      </c>
      <c r="BD12" s="67" t="s">
        <v>2492</v>
      </c>
      <c r="BE12" s="67" t="s">
        <v>837</v>
      </c>
      <c r="BF12" s="67" t="s">
        <v>2531</v>
      </c>
      <c r="BG12" s="67" t="s">
        <v>2532</v>
      </c>
      <c r="BH12" s="92" t="s">
        <v>2533</v>
      </c>
      <c r="BI12" s="67" t="s">
        <v>836</v>
      </c>
      <c r="BJ12" s="67" t="s">
        <v>2521</v>
      </c>
      <c r="BK12" s="67" t="s">
        <v>837</v>
      </c>
      <c r="BL12" s="67" t="s">
        <v>2534</v>
      </c>
      <c r="BM12" s="140"/>
      <c r="BN12" s="140"/>
      <c r="BO12" s="140"/>
      <c r="BP12" s="140"/>
      <c r="BQ12" s="140"/>
      <c r="BR12" s="140"/>
      <c r="BS12" s="163" t="s">
        <v>4548</v>
      </c>
      <c r="BT12" s="67" t="s">
        <v>844</v>
      </c>
      <c r="BU12" s="67" t="s">
        <v>614</v>
      </c>
      <c r="BV12" s="67" t="s">
        <v>614</v>
      </c>
      <c r="BW12" s="67" t="s">
        <v>611</v>
      </c>
      <c r="BX12" s="67" t="s">
        <v>2015</v>
      </c>
      <c r="BY12" s="67" t="s">
        <v>1109</v>
      </c>
      <c r="BZ12" s="67" t="s">
        <v>3971</v>
      </c>
      <c r="CA12" s="67" t="s">
        <v>2535</v>
      </c>
      <c r="CB12" s="67" t="s">
        <v>2536</v>
      </c>
      <c r="CC12" s="67" t="s">
        <v>2537</v>
      </c>
      <c r="CD12" s="67" t="s">
        <v>611</v>
      </c>
      <c r="CE12" s="67" t="s">
        <v>611</v>
      </c>
      <c r="CF12" s="67" t="s">
        <v>1889</v>
      </c>
      <c r="CG12" s="67" t="s">
        <v>2538</v>
      </c>
      <c r="CH12" s="67" t="s">
        <v>611</v>
      </c>
      <c r="CI12" s="67" t="s">
        <v>611</v>
      </c>
      <c r="CJ12" s="67" t="s">
        <v>611</v>
      </c>
      <c r="CK12" s="67" t="s">
        <v>1001</v>
      </c>
      <c r="CL12" s="67" t="s">
        <v>1002</v>
      </c>
      <c r="CM12" s="67" t="s">
        <v>1030</v>
      </c>
      <c r="CN12" s="67" t="s">
        <v>614</v>
      </c>
      <c r="CO12" s="67" t="s">
        <v>614</v>
      </c>
      <c r="CP12" s="67" t="s">
        <v>614</v>
      </c>
      <c r="CQ12" s="67" t="s">
        <v>614</v>
      </c>
      <c r="CR12" s="67" t="s">
        <v>614</v>
      </c>
      <c r="CS12" s="67" t="s">
        <v>614</v>
      </c>
      <c r="CT12" s="67" t="s">
        <v>614</v>
      </c>
      <c r="CU12" s="67" t="s">
        <v>614</v>
      </c>
      <c r="CV12" s="67" t="s">
        <v>614</v>
      </c>
      <c r="CW12" s="92" t="s">
        <v>2527</v>
      </c>
      <c r="CX12" s="92" t="s">
        <v>2528</v>
      </c>
      <c r="CY12" s="164" t="s">
        <v>4439</v>
      </c>
    </row>
    <row r="13" spans="1:103" ht="15.75" customHeight="1">
      <c r="A13" s="2">
        <v>511</v>
      </c>
      <c r="B13" s="2" t="str">
        <f t="shared" si="0"/>
        <v>画像によるRC床版の点検記録システム</v>
      </c>
      <c r="C13" s="2">
        <v>1</v>
      </c>
      <c r="D13" s="2">
        <v>10006</v>
      </c>
      <c r="E13" s="67" t="s">
        <v>2539</v>
      </c>
      <c r="F13" s="67" t="s">
        <v>1482</v>
      </c>
      <c r="G13" s="67" t="s">
        <v>1483</v>
      </c>
      <c r="H13" s="92" t="s">
        <v>826</v>
      </c>
      <c r="I13" s="137" t="s">
        <v>1484</v>
      </c>
      <c r="J13" s="67" t="s">
        <v>828</v>
      </c>
      <c r="K13" s="67" t="s">
        <v>735</v>
      </c>
      <c r="L13" s="67" t="s">
        <v>3804</v>
      </c>
      <c r="M13" s="12" t="s">
        <v>1486</v>
      </c>
      <c r="N13" s="67" t="s">
        <v>453</v>
      </c>
      <c r="O13" s="67" t="s">
        <v>454</v>
      </c>
      <c r="P13" s="67" t="s">
        <v>611</v>
      </c>
      <c r="Q13" s="67" t="s">
        <v>2540</v>
      </c>
      <c r="R13" s="67" t="s">
        <v>2541</v>
      </c>
      <c r="S13" s="138" t="s">
        <v>3628</v>
      </c>
      <c r="T13" s="92" t="s">
        <v>611</v>
      </c>
      <c r="U13" s="92" t="s">
        <v>1040</v>
      </c>
      <c r="V13" s="67" t="s">
        <v>614</v>
      </c>
      <c r="W13" s="67" t="s">
        <v>614</v>
      </c>
      <c r="X13" s="67" t="s">
        <v>1482</v>
      </c>
      <c r="Y13" s="67" t="s">
        <v>1483</v>
      </c>
      <c r="Z13" s="67" t="s">
        <v>1484</v>
      </c>
      <c r="AA13" s="137" t="s">
        <v>3995</v>
      </c>
      <c r="AB13" s="67" t="s">
        <v>614</v>
      </c>
      <c r="AC13" s="67" t="s">
        <v>614</v>
      </c>
      <c r="AD13" s="67" t="s">
        <v>614</v>
      </c>
      <c r="AE13" s="67" t="s">
        <v>614</v>
      </c>
      <c r="AF13" s="67" t="s">
        <v>614</v>
      </c>
      <c r="AG13" s="139" t="s">
        <v>614</v>
      </c>
      <c r="AH13" s="67" t="s">
        <v>614</v>
      </c>
      <c r="AI13" s="67" t="s">
        <v>614</v>
      </c>
      <c r="AJ13" s="67" t="s">
        <v>614</v>
      </c>
      <c r="AK13" s="67" t="s">
        <v>614</v>
      </c>
      <c r="AL13" s="67" t="s">
        <v>614</v>
      </c>
      <c r="AM13" s="139" t="s">
        <v>614</v>
      </c>
      <c r="AN13" s="67" t="s">
        <v>614</v>
      </c>
      <c r="AO13" s="67" t="s">
        <v>614</v>
      </c>
      <c r="AP13" s="67" t="s">
        <v>614</v>
      </c>
      <c r="AQ13" s="67" t="s">
        <v>614</v>
      </c>
      <c r="AR13" s="67" t="s">
        <v>614</v>
      </c>
      <c r="AS13" s="67" t="s">
        <v>614</v>
      </c>
      <c r="AT13" s="67" t="s">
        <v>614</v>
      </c>
      <c r="AU13" s="67" t="s">
        <v>614</v>
      </c>
      <c r="AV13" s="67" t="s">
        <v>614</v>
      </c>
      <c r="AW13" s="67" t="s">
        <v>614</v>
      </c>
      <c r="AX13" s="67" t="s">
        <v>614</v>
      </c>
      <c r="AY13" s="67" t="s">
        <v>614</v>
      </c>
      <c r="AZ13" s="67" t="s">
        <v>614</v>
      </c>
      <c r="BA13" s="67" t="s">
        <v>836</v>
      </c>
      <c r="BB13" s="67" t="s">
        <v>2406</v>
      </c>
      <c r="BC13" s="67" t="s">
        <v>2033</v>
      </c>
      <c r="BD13" s="67" t="s">
        <v>2492</v>
      </c>
      <c r="BE13" s="67" t="s">
        <v>837</v>
      </c>
      <c r="BF13" s="67" t="s">
        <v>2542</v>
      </c>
      <c r="BG13" s="67" t="s">
        <v>3988</v>
      </c>
      <c r="BH13" s="67" t="s">
        <v>2543</v>
      </c>
      <c r="BI13" s="67" t="s">
        <v>840</v>
      </c>
      <c r="BJ13" s="67" t="s">
        <v>614</v>
      </c>
      <c r="BK13" s="67" t="s">
        <v>614</v>
      </c>
      <c r="BL13" s="67" t="s">
        <v>614</v>
      </c>
      <c r="BM13" s="140"/>
      <c r="BN13" s="140"/>
      <c r="BO13" s="140"/>
      <c r="BP13" s="140"/>
      <c r="BQ13" s="140"/>
      <c r="BR13" s="140"/>
      <c r="BS13" s="163" t="s">
        <v>4548</v>
      </c>
      <c r="BT13" s="67" t="s">
        <v>844</v>
      </c>
      <c r="BU13" s="67" t="s">
        <v>614</v>
      </c>
      <c r="BV13" s="67" t="s">
        <v>614</v>
      </c>
      <c r="BW13" s="67" t="s">
        <v>611</v>
      </c>
      <c r="BX13" s="67" t="s">
        <v>2015</v>
      </c>
      <c r="BY13" s="67" t="s">
        <v>1109</v>
      </c>
      <c r="BZ13" s="67" t="s">
        <v>3971</v>
      </c>
      <c r="CA13" s="67" t="s">
        <v>862</v>
      </c>
      <c r="CB13" s="67" t="s">
        <v>862</v>
      </c>
      <c r="CC13" s="67" t="s">
        <v>2544</v>
      </c>
      <c r="CD13" s="67" t="s">
        <v>611</v>
      </c>
      <c r="CE13" s="67" t="s">
        <v>611</v>
      </c>
      <c r="CF13" s="67" t="s">
        <v>2545</v>
      </c>
      <c r="CG13" s="67" t="s">
        <v>3996</v>
      </c>
      <c r="CH13" s="67" t="s">
        <v>611</v>
      </c>
      <c r="CI13" s="92" t="s">
        <v>2546</v>
      </c>
      <c r="CJ13" s="67" t="s">
        <v>611</v>
      </c>
      <c r="CK13" s="92" t="s">
        <v>1001</v>
      </c>
      <c r="CL13" s="67" t="s">
        <v>1002</v>
      </c>
      <c r="CM13" s="67" t="s">
        <v>1030</v>
      </c>
      <c r="CN13" s="67" t="s">
        <v>614</v>
      </c>
      <c r="CO13" s="67" t="s">
        <v>614</v>
      </c>
      <c r="CP13" s="67" t="s">
        <v>614</v>
      </c>
      <c r="CQ13" s="67" t="s">
        <v>614</v>
      </c>
      <c r="CR13" s="67" t="s">
        <v>614</v>
      </c>
      <c r="CS13" s="67" t="s">
        <v>614</v>
      </c>
      <c r="CT13" s="67" t="s">
        <v>614</v>
      </c>
      <c r="CU13" s="67" t="s">
        <v>614</v>
      </c>
      <c r="CV13" s="67" t="s">
        <v>614</v>
      </c>
      <c r="CW13" s="92" t="s">
        <v>2527</v>
      </c>
      <c r="CX13" s="92" t="s">
        <v>2528</v>
      </c>
      <c r="CY13" s="164" t="s">
        <v>4439</v>
      </c>
    </row>
    <row r="14" spans="1:103" ht="15.75" customHeight="1">
      <c r="A14" s="2">
        <v>512</v>
      </c>
      <c r="B14" s="2" t="str">
        <f t="shared" si="0"/>
        <v>ウォールサーベイシステム</v>
      </c>
      <c r="C14" s="2">
        <v>1</v>
      </c>
      <c r="D14" s="2">
        <v>10006</v>
      </c>
      <c r="E14" s="67" t="s">
        <v>2547</v>
      </c>
      <c r="F14" s="67" t="s">
        <v>2548</v>
      </c>
      <c r="G14" s="67" t="s">
        <v>2549</v>
      </c>
      <c r="H14" s="92" t="s">
        <v>826</v>
      </c>
      <c r="I14" s="137" t="s">
        <v>2550</v>
      </c>
      <c r="J14" s="67" t="s">
        <v>3970</v>
      </c>
      <c r="K14" s="67" t="s">
        <v>490</v>
      </c>
      <c r="L14" s="67" t="s">
        <v>3997</v>
      </c>
      <c r="M14" s="12" t="s">
        <v>2551</v>
      </c>
      <c r="N14" s="67" t="s">
        <v>453</v>
      </c>
      <c r="O14" s="67" t="s">
        <v>454</v>
      </c>
      <c r="P14" s="67" t="s">
        <v>611</v>
      </c>
      <c r="Q14" s="92" t="s">
        <v>2552</v>
      </c>
      <c r="R14" s="67" t="s">
        <v>2553</v>
      </c>
      <c r="S14" s="92" t="s">
        <v>611</v>
      </c>
      <c r="T14" s="67" t="s">
        <v>611</v>
      </c>
      <c r="U14" s="67" t="s">
        <v>990</v>
      </c>
      <c r="V14" s="67" t="s">
        <v>2554</v>
      </c>
      <c r="W14" s="67" t="s">
        <v>611</v>
      </c>
      <c r="X14" s="67" t="s">
        <v>2555</v>
      </c>
      <c r="Y14" s="67" t="s">
        <v>2556</v>
      </c>
      <c r="Z14" s="67">
        <v>2340002005795</v>
      </c>
      <c r="AA14" s="137" t="s">
        <v>2557</v>
      </c>
      <c r="AB14" s="67" t="s">
        <v>2558</v>
      </c>
      <c r="AC14" s="67" t="s">
        <v>611</v>
      </c>
      <c r="AD14" s="67" t="s">
        <v>2559</v>
      </c>
      <c r="AE14" s="67" t="s">
        <v>2560</v>
      </c>
      <c r="AF14" s="67" t="s">
        <v>2561</v>
      </c>
      <c r="AG14" s="67" t="s">
        <v>2562</v>
      </c>
      <c r="AH14" s="67" t="s">
        <v>611</v>
      </c>
      <c r="AI14" s="67" t="s">
        <v>611</v>
      </c>
      <c r="AJ14" s="67" t="s">
        <v>611</v>
      </c>
      <c r="AK14" s="67" t="s">
        <v>611</v>
      </c>
      <c r="AL14" s="67" t="s">
        <v>611</v>
      </c>
      <c r="AM14" s="67" t="s">
        <v>611</v>
      </c>
      <c r="AN14" s="67" t="s">
        <v>611</v>
      </c>
      <c r="AO14" s="67" t="s">
        <v>611</v>
      </c>
      <c r="AP14" s="67" t="s">
        <v>611</v>
      </c>
      <c r="AQ14" s="67" t="s">
        <v>611</v>
      </c>
      <c r="AR14" s="67" t="s">
        <v>611</v>
      </c>
      <c r="AS14" s="67" t="s">
        <v>611</v>
      </c>
      <c r="AT14" s="67" t="s">
        <v>611</v>
      </c>
      <c r="AU14" s="67" t="s">
        <v>611</v>
      </c>
      <c r="AV14" s="67" t="s">
        <v>611</v>
      </c>
      <c r="AW14" s="67" t="s">
        <v>611</v>
      </c>
      <c r="AX14" s="67" t="s">
        <v>611</v>
      </c>
      <c r="AY14" s="67" t="s">
        <v>611</v>
      </c>
      <c r="AZ14" s="67" t="s">
        <v>611</v>
      </c>
      <c r="BA14" s="67" t="s">
        <v>836</v>
      </c>
      <c r="BB14" s="67" t="s">
        <v>2563</v>
      </c>
      <c r="BC14" s="67" t="s">
        <v>2564</v>
      </c>
      <c r="BD14" s="67" t="s">
        <v>2492</v>
      </c>
      <c r="BE14" s="67" t="s">
        <v>837</v>
      </c>
      <c r="BF14" s="67" t="s">
        <v>2565</v>
      </c>
      <c r="BG14" s="67" t="s">
        <v>2566</v>
      </c>
      <c r="BH14" s="67" t="s">
        <v>2567</v>
      </c>
      <c r="BI14" s="67" t="s">
        <v>836</v>
      </c>
      <c r="BJ14" s="67" t="s">
        <v>2568</v>
      </c>
      <c r="BK14" s="67" t="s">
        <v>1143</v>
      </c>
      <c r="BL14" s="67" t="s">
        <v>2569</v>
      </c>
      <c r="BM14" s="140"/>
      <c r="BN14" s="140"/>
      <c r="BO14" s="140"/>
      <c r="BP14" s="140"/>
      <c r="BQ14" s="140"/>
      <c r="BR14" s="140"/>
      <c r="BS14" s="67" t="s">
        <v>2386</v>
      </c>
      <c r="BT14" s="67" t="s">
        <v>844</v>
      </c>
      <c r="BU14" s="67" t="s">
        <v>614</v>
      </c>
      <c r="BV14" s="67" t="s">
        <v>614</v>
      </c>
      <c r="BW14" s="67" t="s">
        <v>611</v>
      </c>
      <c r="BX14" s="67" t="s">
        <v>2246</v>
      </c>
      <c r="BY14" s="67" t="s">
        <v>1109</v>
      </c>
      <c r="BZ14" s="67" t="s">
        <v>3971</v>
      </c>
      <c r="CA14" s="67" t="s">
        <v>1362</v>
      </c>
      <c r="CB14" s="67" t="s">
        <v>911</v>
      </c>
      <c r="CC14" s="67" t="s">
        <v>2570</v>
      </c>
      <c r="CD14" s="67" t="s">
        <v>611</v>
      </c>
      <c r="CE14" s="67" t="s">
        <v>611</v>
      </c>
      <c r="CF14" s="67" t="s">
        <v>2571</v>
      </c>
      <c r="CG14" s="67" t="s">
        <v>611</v>
      </c>
      <c r="CH14" s="67" t="s">
        <v>3628</v>
      </c>
      <c r="CI14" s="67" t="s">
        <v>2572</v>
      </c>
      <c r="CJ14" s="67" t="s">
        <v>2573</v>
      </c>
      <c r="CK14" s="67" t="s">
        <v>1001</v>
      </c>
      <c r="CL14" s="67" t="s">
        <v>1002</v>
      </c>
      <c r="CM14" s="67" t="s">
        <v>2574</v>
      </c>
      <c r="CN14" s="67" t="s">
        <v>614</v>
      </c>
      <c r="CO14" s="67" t="s">
        <v>614</v>
      </c>
      <c r="CP14" s="67" t="s">
        <v>614</v>
      </c>
      <c r="CQ14" s="67" t="s">
        <v>614</v>
      </c>
      <c r="CR14" s="67" t="s">
        <v>614</v>
      </c>
      <c r="CS14" s="67" t="s">
        <v>614</v>
      </c>
      <c r="CT14" s="67" t="s">
        <v>614</v>
      </c>
      <c r="CU14" s="67" t="s">
        <v>614</v>
      </c>
      <c r="CV14" s="67" t="s">
        <v>614</v>
      </c>
      <c r="CW14" s="92" t="s">
        <v>3998</v>
      </c>
      <c r="CX14" s="165" t="s">
        <v>4549</v>
      </c>
      <c r="CY14" s="92" t="s">
        <v>2575</v>
      </c>
    </row>
    <row r="15" spans="1:103" ht="15.75" customHeight="1">
      <c r="A15" s="2">
        <v>513</v>
      </c>
      <c r="B15" s="2" t="str">
        <f t="shared" si="0"/>
        <v>AI/Deep Learningに関するソフトウェア製品</v>
      </c>
      <c r="C15" s="2">
        <v>1</v>
      </c>
      <c r="D15" s="2">
        <v>10006</v>
      </c>
      <c r="E15" s="67" t="s">
        <v>2576</v>
      </c>
      <c r="F15" s="67" t="s">
        <v>1373</v>
      </c>
      <c r="G15" s="67" t="s">
        <v>1374</v>
      </c>
      <c r="H15" s="92" t="s">
        <v>826</v>
      </c>
      <c r="I15" s="137" t="s">
        <v>1375</v>
      </c>
      <c r="J15" s="67" t="s">
        <v>3999</v>
      </c>
      <c r="K15" s="67" t="s">
        <v>735</v>
      </c>
      <c r="L15" s="67" t="s">
        <v>4000</v>
      </c>
      <c r="M15" s="12" t="s">
        <v>1377</v>
      </c>
      <c r="N15" s="67" t="s">
        <v>492</v>
      </c>
      <c r="O15" s="67" t="s">
        <v>454</v>
      </c>
      <c r="P15" s="67" t="s">
        <v>611</v>
      </c>
      <c r="Q15" s="92" t="s">
        <v>2577</v>
      </c>
      <c r="R15" s="67" t="s">
        <v>1379</v>
      </c>
      <c r="S15" s="92" t="s">
        <v>611</v>
      </c>
      <c r="T15" s="67" t="s">
        <v>611</v>
      </c>
      <c r="U15" s="67" t="s">
        <v>990</v>
      </c>
      <c r="V15" s="67" t="s">
        <v>1380</v>
      </c>
      <c r="W15" s="67" t="s">
        <v>611</v>
      </c>
      <c r="X15" s="67" t="s">
        <v>1373</v>
      </c>
      <c r="Y15" s="67" t="s">
        <v>1374</v>
      </c>
      <c r="Z15" s="67" t="s">
        <v>1375</v>
      </c>
      <c r="AA15" s="137" t="s">
        <v>1376</v>
      </c>
      <c r="AB15" s="67" t="s">
        <v>2069</v>
      </c>
      <c r="AC15" s="67" t="s">
        <v>611</v>
      </c>
      <c r="AD15" s="67" t="s">
        <v>1373</v>
      </c>
      <c r="AE15" s="67" t="s">
        <v>1374</v>
      </c>
      <c r="AF15" s="67" t="s">
        <v>1382</v>
      </c>
      <c r="AG15" s="139" t="s">
        <v>1376</v>
      </c>
      <c r="AH15" s="67" t="s">
        <v>611</v>
      </c>
      <c r="AI15" s="67" t="s">
        <v>611</v>
      </c>
      <c r="AJ15" s="67" t="s">
        <v>611</v>
      </c>
      <c r="AK15" s="67" t="s">
        <v>611</v>
      </c>
      <c r="AL15" s="67" t="s">
        <v>611</v>
      </c>
      <c r="AM15" s="139" t="s">
        <v>611</v>
      </c>
      <c r="AN15" s="67" t="s">
        <v>611</v>
      </c>
      <c r="AO15" s="67" t="s">
        <v>611</v>
      </c>
      <c r="AP15" s="67" t="s">
        <v>611</v>
      </c>
      <c r="AQ15" s="67" t="s">
        <v>611</v>
      </c>
      <c r="AR15" s="67" t="s">
        <v>611</v>
      </c>
      <c r="AS15" s="67" t="s">
        <v>611</v>
      </c>
      <c r="AT15" s="67" t="s">
        <v>611</v>
      </c>
      <c r="AU15" s="67" t="s">
        <v>611</v>
      </c>
      <c r="AV15" s="67" t="s">
        <v>611</v>
      </c>
      <c r="AW15" s="67" t="s">
        <v>611</v>
      </c>
      <c r="AX15" s="67" t="s">
        <v>611</v>
      </c>
      <c r="AY15" s="67" t="s">
        <v>611</v>
      </c>
      <c r="AZ15" s="67" t="s">
        <v>611</v>
      </c>
      <c r="BA15" s="67" t="s">
        <v>836</v>
      </c>
      <c r="BB15" s="67" t="s">
        <v>2464</v>
      </c>
      <c r="BC15" s="67" t="s">
        <v>2033</v>
      </c>
      <c r="BD15" s="67" t="s">
        <v>2578</v>
      </c>
      <c r="BE15" s="67" t="s">
        <v>837</v>
      </c>
      <c r="BF15" s="67" t="s">
        <v>2579</v>
      </c>
      <c r="BG15" s="67" t="s">
        <v>2580</v>
      </c>
      <c r="BH15" s="92" t="s">
        <v>2581</v>
      </c>
      <c r="BI15" s="67" t="s">
        <v>840</v>
      </c>
      <c r="BJ15" s="67" t="s">
        <v>614</v>
      </c>
      <c r="BK15" s="67" t="s">
        <v>614</v>
      </c>
      <c r="BL15" s="67" t="s">
        <v>614</v>
      </c>
      <c r="BM15" s="140"/>
      <c r="BN15" s="140"/>
      <c r="BO15" s="140"/>
      <c r="BP15" s="140"/>
      <c r="BQ15" s="140"/>
      <c r="BR15" s="140"/>
      <c r="BS15" s="67" t="s">
        <v>2386</v>
      </c>
      <c r="BT15" s="67" t="s">
        <v>844</v>
      </c>
      <c r="BU15" s="67" t="s">
        <v>614</v>
      </c>
      <c r="BV15" s="67" t="s">
        <v>614</v>
      </c>
      <c r="BW15" s="67" t="s">
        <v>1390</v>
      </c>
      <c r="BX15" s="67" t="s">
        <v>2015</v>
      </c>
      <c r="BY15" s="67" t="s">
        <v>476</v>
      </c>
      <c r="BZ15" s="92" t="s">
        <v>2582</v>
      </c>
      <c r="CA15" s="67" t="s">
        <v>1046</v>
      </c>
      <c r="CB15" s="67" t="s">
        <v>1391</v>
      </c>
      <c r="CC15" s="67" t="s">
        <v>4001</v>
      </c>
      <c r="CD15" s="67" t="s">
        <v>611</v>
      </c>
      <c r="CE15" s="67" t="s">
        <v>611</v>
      </c>
      <c r="CF15" s="67" t="s">
        <v>611</v>
      </c>
      <c r="CG15" s="67" t="s">
        <v>4002</v>
      </c>
      <c r="CH15" s="67" t="s">
        <v>611</v>
      </c>
      <c r="CI15" s="67" t="s">
        <v>611</v>
      </c>
      <c r="CJ15" s="67" t="s">
        <v>1393</v>
      </c>
      <c r="CK15" s="67" t="s">
        <v>1001</v>
      </c>
      <c r="CL15" s="67" t="s">
        <v>1002</v>
      </c>
      <c r="CM15" s="67" t="s">
        <v>1394</v>
      </c>
      <c r="CN15" s="67" t="s">
        <v>614</v>
      </c>
      <c r="CO15" s="67" t="s">
        <v>614</v>
      </c>
      <c r="CP15" s="67" t="s">
        <v>614</v>
      </c>
      <c r="CQ15" s="67" t="s">
        <v>614</v>
      </c>
      <c r="CR15" s="67" t="s">
        <v>614</v>
      </c>
      <c r="CS15" s="67" t="s">
        <v>614</v>
      </c>
      <c r="CT15" s="67" t="s">
        <v>614</v>
      </c>
      <c r="CU15" s="67" t="s">
        <v>614</v>
      </c>
      <c r="CV15" s="67" t="s">
        <v>614</v>
      </c>
      <c r="CW15" s="92" t="s">
        <v>2076</v>
      </c>
      <c r="CX15" s="92" t="s">
        <v>2077</v>
      </c>
      <c r="CY15" s="92" t="s">
        <v>2078</v>
      </c>
    </row>
    <row r="16" spans="1:103" ht="15.75" customHeight="1">
      <c r="A16" s="2">
        <v>514</v>
      </c>
      <c r="B16" s="2" t="str">
        <f t="shared" si="0"/>
        <v>インスペクションEYE for インフラ Cloud Edition</v>
      </c>
      <c r="C16" s="2">
        <v>1</v>
      </c>
      <c r="D16" s="2">
        <v>10006</v>
      </c>
      <c r="E16" s="67" t="s">
        <v>2583</v>
      </c>
      <c r="F16" s="67" t="s">
        <v>2584</v>
      </c>
      <c r="G16" s="67" t="s">
        <v>2585</v>
      </c>
      <c r="H16" s="92" t="s">
        <v>826</v>
      </c>
      <c r="I16" s="137">
        <v>6010801003186</v>
      </c>
      <c r="J16" s="67" t="s">
        <v>828</v>
      </c>
      <c r="K16" s="67" t="s">
        <v>735</v>
      </c>
      <c r="L16" s="67" t="s">
        <v>2586</v>
      </c>
      <c r="M16" s="12" t="s">
        <v>2587</v>
      </c>
      <c r="N16" s="67" t="s">
        <v>453</v>
      </c>
      <c r="O16" s="67" t="s">
        <v>454</v>
      </c>
      <c r="P16" s="67" t="s">
        <v>611</v>
      </c>
      <c r="Q16" s="92" t="s">
        <v>2588</v>
      </c>
      <c r="R16" s="67" t="s">
        <v>2589</v>
      </c>
      <c r="S16" s="92" t="s">
        <v>611</v>
      </c>
      <c r="T16" s="67" t="s">
        <v>611</v>
      </c>
      <c r="U16" s="67" t="s">
        <v>1040</v>
      </c>
      <c r="V16" s="67" t="s">
        <v>614</v>
      </c>
      <c r="W16" s="67" t="s">
        <v>614</v>
      </c>
      <c r="X16" s="67" t="s">
        <v>2584</v>
      </c>
      <c r="Y16" s="67" t="s">
        <v>2585</v>
      </c>
      <c r="Z16" s="67" t="s">
        <v>2590</v>
      </c>
      <c r="AA16" s="137" t="s">
        <v>2586</v>
      </c>
      <c r="AB16" s="67" t="s">
        <v>614</v>
      </c>
      <c r="AC16" s="67" t="s">
        <v>614</v>
      </c>
      <c r="AD16" s="67" t="s">
        <v>614</v>
      </c>
      <c r="AE16" s="67" t="s">
        <v>614</v>
      </c>
      <c r="AF16" s="67" t="s">
        <v>614</v>
      </c>
      <c r="AG16" s="139" t="s">
        <v>614</v>
      </c>
      <c r="AH16" s="67" t="s">
        <v>614</v>
      </c>
      <c r="AI16" s="67" t="s">
        <v>614</v>
      </c>
      <c r="AJ16" s="67" t="s">
        <v>614</v>
      </c>
      <c r="AK16" s="67" t="s">
        <v>614</v>
      </c>
      <c r="AL16" s="67" t="s">
        <v>614</v>
      </c>
      <c r="AM16" s="139" t="s">
        <v>614</v>
      </c>
      <c r="AN16" s="67" t="s">
        <v>614</v>
      </c>
      <c r="AO16" s="67" t="s">
        <v>614</v>
      </c>
      <c r="AP16" s="67" t="s">
        <v>614</v>
      </c>
      <c r="AQ16" s="67" t="s">
        <v>614</v>
      </c>
      <c r="AR16" s="67" t="s">
        <v>614</v>
      </c>
      <c r="AS16" s="67" t="s">
        <v>614</v>
      </c>
      <c r="AT16" s="67" t="s">
        <v>614</v>
      </c>
      <c r="AU16" s="67" t="s">
        <v>614</v>
      </c>
      <c r="AV16" s="67" t="s">
        <v>614</v>
      </c>
      <c r="AW16" s="67" t="s">
        <v>614</v>
      </c>
      <c r="AX16" s="67" t="s">
        <v>614</v>
      </c>
      <c r="AY16" s="67" t="s">
        <v>614</v>
      </c>
      <c r="AZ16" s="67" t="s">
        <v>614</v>
      </c>
      <c r="BA16" s="67" t="s">
        <v>840</v>
      </c>
      <c r="BB16" s="67" t="s">
        <v>614</v>
      </c>
      <c r="BC16" s="67" t="s">
        <v>614</v>
      </c>
      <c r="BD16" s="67" t="s">
        <v>614</v>
      </c>
      <c r="BE16" s="67" t="s">
        <v>614</v>
      </c>
      <c r="BF16" s="67" t="s">
        <v>614</v>
      </c>
      <c r="BG16" s="67" t="s">
        <v>614</v>
      </c>
      <c r="BH16" s="67" t="s">
        <v>614</v>
      </c>
      <c r="BI16" s="67" t="s">
        <v>836</v>
      </c>
      <c r="BJ16" s="67" t="s">
        <v>4003</v>
      </c>
      <c r="BK16" s="67" t="s">
        <v>837</v>
      </c>
      <c r="BL16" s="67" t="s">
        <v>2592</v>
      </c>
      <c r="BM16" s="140"/>
      <c r="BN16" s="140"/>
      <c r="BO16" s="140"/>
      <c r="BP16" s="140"/>
      <c r="BQ16" s="140"/>
      <c r="BR16" s="140"/>
      <c r="BS16" s="67" t="s">
        <v>2386</v>
      </c>
      <c r="BT16" s="67" t="s">
        <v>844</v>
      </c>
      <c r="BU16" s="67" t="s">
        <v>614</v>
      </c>
      <c r="BV16" s="67" t="s">
        <v>614</v>
      </c>
      <c r="BW16" s="67" t="s">
        <v>611</v>
      </c>
      <c r="BX16" s="67" t="s">
        <v>501</v>
      </c>
      <c r="BY16" s="67" t="s">
        <v>476</v>
      </c>
      <c r="BZ16" s="67" t="s">
        <v>2593</v>
      </c>
      <c r="CA16" s="67" t="s">
        <v>1046</v>
      </c>
      <c r="CB16" s="67" t="s">
        <v>911</v>
      </c>
      <c r="CC16" s="3" t="s">
        <v>4004</v>
      </c>
      <c r="CD16" s="63" t="s">
        <v>611</v>
      </c>
      <c r="CE16" s="67" t="s">
        <v>611</v>
      </c>
      <c r="CF16" s="67" t="s">
        <v>611</v>
      </c>
      <c r="CG16" s="67" t="s">
        <v>611</v>
      </c>
      <c r="CH16" s="67" t="s">
        <v>611</v>
      </c>
      <c r="CI16" s="67" t="s">
        <v>611</v>
      </c>
      <c r="CJ16" s="67" t="s">
        <v>611</v>
      </c>
      <c r="CK16" s="67" t="s">
        <v>1001</v>
      </c>
      <c r="CL16" s="67" t="s">
        <v>1002</v>
      </c>
      <c r="CM16" s="67" t="s">
        <v>2594</v>
      </c>
      <c r="CN16" s="67" t="s">
        <v>614</v>
      </c>
      <c r="CO16" s="67" t="s">
        <v>614</v>
      </c>
      <c r="CP16" s="67" t="s">
        <v>614</v>
      </c>
      <c r="CQ16" s="67" t="s">
        <v>614</v>
      </c>
      <c r="CR16" s="67" t="s">
        <v>614</v>
      </c>
      <c r="CS16" s="67" t="s">
        <v>614</v>
      </c>
      <c r="CT16" s="67" t="s">
        <v>614</v>
      </c>
      <c r="CU16" s="67" t="s">
        <v>614</v>
      </c>
      <c r="CV16" s="67" t="s">
        <v>614</v>
      </c>
      <c r="CW16" s="92" t="s">
        <v>2595</v>
      </c>
      <c r="CX16" s="92" t="s">
        <v>4550</v>
      </c>
      <c r="CY16" s="92" t="s">
        <v>2596</v>
      </c>
    </row>
    <row r="17" spans="1:103" ht="15.75" customHeight="1">
      <c r="A17" s="2">
        <v>515</v>
      </c>
      <c r="B17" s="2" t="str">
        <f t="shared" si="0"/>
        <v>IoTインフラ遠隔監視サービス「Infra Eye」</v>
      </c>
      <c r="C17" s="112">
        <v>2</v>
      </c>
      <c r="D17" s="2">
        <v>10006</v>
      </c>
      <c r="E17" s="67" t="s">
        <v>2597</v>
      </c>
      <c r="F17" s="67" t="s">
        <v>1725</v>
      </c>
      <c r="G17" s="67" t="s">
        <v>1726</v>
      </c>
      <c r="H17" s="92" t="s">
        <v>826</v>
      </c>
      <c r="I17" s="137" t="s">
        <v>1727</v>
      </c>
      <c r="J17" s="67" t="s">
        <v>828</v>
      </c>
      <c r="K17" s="67" t="s">
        <v>735</v>
      </c>
      <c r="L17" s="67" t="s">
        <v>1728</v>
      </c>
      <c r="M17" s="12" t="s">
        <v>1729</v>
      </c>
      <c r="N17" s="67" t="s">
        <v>453</v>
      </c>
      <c r="O17" s="67" t="s">
        <v>454</v>
      </c>
      <c r="P17" s="67" t="s">
        <v>611</v>
      </c>
      <c r="Q17" s="92" t="s">
        <v>2598</v>
      </c>
      <c r="R17" s="67" t="s">
        <v>2599</v>
      </c>
      <c r="S17" s="92" t="s">
        <v>611</v>
      </c>
      <c r="T17" s="67" t="s">
        <v>3628</v>
      </c>
      <c r="U17" s="67" t="s">
        <v>990</v>
      </c>
      <c r="V17" s="67" t="s">
        <v>2600</v>
      </c>
      <c r="W17" s="67" t="s">
        <v>611</v>
      </c>
      <c r="X17" s="67" t="s">
        <v>1725</v>
      </c>
      <c r="Y17" s="67" t="s">
        <v>1726</v>
      </c>
      <c r="Z17" s="67" t="s">
        <v>1727</v>
      </c>
      <c r="AA17" s="137" t="s">
        <v>1728</v>
      </c>
      <c r="AB17" s="67" t="s">
        <v>2601</v>
      </c>
      <c r="AC17" s="67" t="s">
        <v>611</v>
      </c>
      <c r="AD17" s="67" t="s">
        <v>1725</v>
      </c>
      <c r="AE17" s="67" t="s">
        <v>1726</v>
      </c>
      <c r="AF17" s="67" t="s">
        <v>1727</v>
      </c>
      <c r="AG17" s="139" t="s">
        <v>1728</v>
      </c>
      <c r="AH17" s="67" t="s">
        <v>611</v>
      </c>
      <c r="AI17" s="67" t="s">
        <v>611</v>
      </c>
      <c r="AJ17" s="67" t="s">
        <v>611</v>
      </c>
      <c r="AK17" s="67" t="s">
        <v>611</v>
      </c>
      <c r="AL17" s="67" t="s">
        <v>611</v>
      </c>
      <c r="AM17" s="139" t="s">
        <v>611</v>
      </c>
      <c r="AN17" s="67" t="s">
        <v>611</v>
      </c>
      <c r="AO17" s="67" t="s">
        <v>611</v>
      </c>
      <c r="AP17" s="67" t="s">
        <v>611</v>
      </c>
      <c r="AQ17" s="67" t="s">
        <v>611</v>
      </c>
      <c r="AR17" s="67" t="s">
        <v>611</v>
      </c>
      <c r="AS17" s="67" t="s">
        <v>611</v>
      </c>
      <c r="AT17" s="67" t="s">
        <v>611</v>
      </c>
      <c r="AU17" s="67" t="s">
        <v>611</v>
      </c>
      <c r="AV17" s="67" t="s">
        <v>611</v>
      </c>
      <c r="AW17" s="67" t="s">
        <v>611</v>
      </c>
      <c r="AX17" s="67" t="s">
        <v>611</v>
      </c>
      <c r="AY17" s="67" t="s">
        <v>611</v>
      </c>
      <c r="AZ17" s="67" t="s">
        <v>611</v>
      </c>
      <c r="BA17" s="67" t="s">
        <v>836</v>
      </c>
      <c r="BB17" s="67" t="s">
        <v>2602</v>
      </c>
      <c r="BC17" s="67" t="s">
        <v>2603</v>
      </c>
      <c r="BD17" s="67" t="s">
        <v>2604</v>
      </c>
      <c r="BE17" s="67" t="s">
        <v>837</v>
      </c>
      <c r="BF17" s="67" t="s">
        <v>2605</v>
      </c>
      <c r="BG17" s="67" t="s">
        <v>2036</v>
      </c>
      <c r="BH17" s="67" t="s">
        <v>4005</v>
      </c>
      <c r="BI17" s="67" t="s">
        <v>836</v>
      </c>
      <c r="BJ17" s="67" t="s">
        <v>2606</v>
      </c>
      <c r="BK17" s="67" t="s">
        <v>837</v>
      </c>
      <c r="BL17" s="67" t="s">
        <v>2607</v>
      </c>
      <c r="BM17" s="163" t="s">
        <v>4551</v>
      </c>
      <c r="BN17" s="118" t="s">
        <v>4284</v>
      </c>
      <c r="BO17" s="118" t="s">
        <v>4284</v>
      </c>
      <c r="BP17" s="118" t="s">
        <v>4284</v>
      </c>
      <c r="BQ17" s="166" t="s">
        <v>611</v>
      </c>
      <c r="BR17" s="118" t="s">
        <v>4429</v>
      </c>
      <c r="BS17" s="67" t="s">
        <v>2608</v>
      </c>
      <c r="BT17" s="67" t="s">
        <v>844</v>
      </c>
      <c r="BU17" s="67" t="s">
        <v>614</v>
      </c>
      <c r="BV17" s="67" t="s">
        <v>614</v>
      </c>
      <c r="BW17" s="67" t="s">
        <v>1459</v>
      </c>
      <c r="BX17" s="67" t="s">
        <v>501</v>
      </c>
      <c r="BY17" s="67" t="s">
        <v>476</v>
      </c>
      <c r="BZ17" s="67" t="s">
        <v>2609</v>
      </c>
      <c r="CA17" s="67" t="s">
        <v>1255</v>
      </c>
      <c r="CB17" s="67" t="s">
        <v>1255</v>
      </c>
      <c r="CC17" s="67" t="s">
        <v>4006</v>
      </c>
      <c r="CD17" s="67" t="s">
        <v>4007</v>
      </c>
      <c r="CE17" s="67" t="s">
        <v>611</v>
      </c>
      <c r="CF17" s="67" t="s">
        <v>2610</v>
      </c>
      <c r="CG17" s="67" t="s">
        <v>4008</v>
      </c>
      <c r="CH17" s="67" t="s">
        <v>611</v>
      </c>
      <c r="CI17" s="67" t="s">
        <v>2611</v>
      </c>
      <c r="CJ17" s="67" t="s">
        <v>2612</v>
      </c>
      <c r="CK17" s="67" t="s">
        <v>1001</v>
      </c>
      <c r="CL17" s="67" t="s">
        <v>1002</v>
      </c>
      <c r="CM17" s="67" t="s">
        <v>2613</v>
      </c>
      <c r="CN17" s="67" t="s">
        <v>614</v>
      </c>
      <c r="CO17" s="67" t="s">
        <v>614</v>
      </c>
      <c r="CP17" s="67" t="s">
        <v>614</v>
      </c>
      <c r="CQ17" s="67" t="s">
        <v>614</v>
      </c>
      <c r="CR17" s="67" t="s">
        <v>614</v>
      </c>
      <c r="CS17" s="67" t="s">
        <v>614</v>
      </c>
      <c r="CT17" s="67" t="s">
        <v>614</v>
      </c>
      <c r="CU17" s="67" t="s">
        <v>614</v>
      </c>
      <c r="CV17" s="67" t="s">
        <v>614</v>
      </c>
      <c r="CW17" s="92" t="s">
        <v>2614</v>
      </c>
      <c r="CX17" s="92" t="s">
        <v>2615</v>
      </c>
      <c r="CY17" s="92" t="s">
        <v>4009</v>
      </c>
    </row>
    <row r="18" spans="1:103" ht="15.75" customHeight="1">
      <c r="A18" s="2">
        <v>516</v>
      </c>
      <c r="B18" s="2" t="str">
        <f t="shared" si="0"/>
        <v>調査員ぷらす</v>
      </c>
      <c r="C18" s="2">
        <v>1</v>
      </c>
      <c r="D18" s="2">
        <v>10006</v>
      </c>
      <c r="E18" s="67" t="s">
        <v>2616</v>
      </c>
      <c r="F18" s="75" t="s">
        <v>2617</v>
      </c>
      <c r="G18" s="67" t="s">
        <v>2618</v>
      </c>
      <c r="H18" s="92" t="s">
        <v>826</v>
      </c>
      <c r="I18" s="137">
        <v>8320001013572</v>
      </c>
      <c r="J18" s="67" t="s">
        <v>2619</v>
      </c>
      <c r="K18" s="67" t="s">
        <v>490</v>
      </c>
      <c r="L18" s="67" t="s">
        <v>4010</v>
      </c>
      <c r="M18" s="12" t="s">
        <v>2620</v>
      </c>
      <c r="N18" s="67" t="s">
        <v>1906</v>
      </c>
      <c r="O18" s="67" t="s">
        <v>454</v>
      </c>
      <c r="P18" s="67" t="s">
        <v>611</v>
      </c>
      <c r="Q18" s="92" t="s">
        <v>2621</v>
      </c>
      <c r="R18" s="67" t="s">
        <v>2622</v>
      </c>
      <c r="S18" s="92" t="s">
        <v>2623</v>
      </c>
      <c r="T18" s="67" t="s">
        <v>2624</v>
      </c>
      <c r="U18" s="67" t="s">
        <v>1040</v>
      </c>
      <c r="V18" s="67" t="s">
        <v>614</v>
      </c>
      <c r="W18" s="67" t="s">
        <v>614</v>
      </c>
      <c r="X18" s="67" t="s">
        <v>2617</v>
      </c>
      <c r="Y18" s="67" t="s">
        <v>2618</v>
      </c>
      <c r="Z18" s="67" t="s">
        <v>2625</v>
      </c>
      <c r="AA18" s="137" t="s">
        <v>2626</v>
      </c>
      <c r="AB18" s="67" t="s">
        <v>614</v>
      </c>
      <c r="AC18" s="67" t="s">
        <v>614</v>
      </c>
      <c r="AD18" s="67" t="s">
        <v>614</v>
      </c>
      <c r="AE18" s="67" t="s">
        <v>614</v>
      </c>
      <c r="AF18" s="67" t="s">
        <v>614</v>
      </c>
      <c r="AG18" s="67" t="s">
        <v>614</v>
      </c>
      <c r="AH18" s="67" t="s">
        <v>614</v>
      </c>
      <c r="AI18" s="67" t="s">
        <v>614</v>
      </c>
      <c r="AJ18" s="67" t="s">
        <v>614</v>
      </c>
      <c r="AK18" s="67" t="s">
        <v>614</v>
      </c>
      <c r="AL18" s="67" t="s">
        <v>614</v>
      </c>
      <c r="AM18" s="67" t="s">
        <v>614</v>
      </c>
      <c r="AN18" s="67" t="s">
        <v>614</v>
      </c>
      <c r="AO18" s="67" t="s">
        <v>614</v>
      </c>
      <c r="AP18" s="67" t="s">
        <v>614</v>
      </c>
      <c r="AQ18" s="67" t="s">
        <v>614</v>
      </c>
      <c r="AR18" s="67" t="s">
        <v>614</v>
      </c>
      <c r="AS18" s="67" t="s">
        <v>614</v>
      </c>
      <c r="AT18" s="67" t="s">
        <v>614</v>
      </c>
      <c r="AU18" s="67" t="s">
        <v>614</v>
      </c>
      <c r="AV18" s="67" t="s">
        <v>614</v>
      </c>
      <c r="AW18" s="67" t="s">
        <v>614</v>
      </c>
      <c r="AX18" s="67" t="s">
        <v>614</v>
      </c>
      <c r="AY18" s="67" t="s">
        <v>614</v>
      </c>
      <c r="AZ18" s="67" t="s">
        <v>614</v>
      </c>
      <c r="BA18" s="67" t="s">
        <v>836</v>
      </c>
      <c r="BB18" s="67" t="s">
        <v>2563</v>
      </c>
      <c r="BC18" s="67" t="s">
        <v>2033</v>
      </c>
      <c r="BD18" s="67" t="s">
        <v>2492</v>
      </c>
      <c r="BE18" s="67" t="s">
        <v>837</v>
      </c>
      <c r="BF18" s="67" t="s">
        <v>2627</v>
      </c>
      <c r="BG18" s="67" t="s">
        <v>4011</v>
      </c>
      <c r="BH18" s="67" t="s">
        <v>2628</v>
      </c>
      <c r="BI18" s="67" t="s">
        <v>840</v>
      </c>
      <c r="BJ18" s="67" t="s">
        <v>614</v>
      </c>
      <c r="BK18" s="67" t="s">
        <v>614</v>
      </c>
      <c r="BL18" s="67" t="s">
        <v>614</v>
      </c>
      <c r="BM18" s="140"/>
      <c r="BN18" s="140"/>
      <c r="BO18" s="140"/>
      <c r="BP18" s="140"/>
      <c r="BQ18" s="140"/>
      <c r="BR18" s="140"/>
      <c r="BS18" s="67" t="s">
        <v>2386</v>
      </c>
      <c r="BT18" s="67" t="s">
        <v>844</v>
      </c>
      <c r="BU18" s="67" t="s">
        <v>614</v>
      </c>
      <c r="BV18" s="67" t="s">
        <v>614</v>
      </c>
      <c r="BW18" s="67" t="s">
        <v>611</v>
      </c>
      <c r="BX18" s="67" t="s">
        <v>2015</v>
      </c>
      <c r="BY18" s="67" t="s">
        <v>2629</v>
      </c>
      <c r="BZ18" s="67" t="s">
        <v>2630</v>
      </c>
      <c r="CA18" s="145" t="s">
        <v>2631</v>
      </c>
      <c r="CB18" s="67" t="s">
        <v>911</v>
      </c>
      <c r="CC18" s="67" t="s">
        <v>4012</v>
      </c>
      <c r="CD18" s="67" t="s">
        <v>611</v>
      </c>
      <c r="CE18" s="67" t="s">
        <v>611</v>
      </c>
      <c r="CF18" s="67" t="s">
        <v>2632</v>
      </c>
      <c r="CG18" s="67" t="s">
        <v>2633</v>
      </c>
      <c r="CH18" s="67" t="s">
        <v>611</v>
      </c>
      <c r="CI18" s="67" t="s">
        <v>611</v>
      </c>
      <c r="CJ18" s="67" t="s">
        <v>2634</v>
      </c>
      <c r="CK18" s="67" t="s">
        <v>1001</v>
      </c>
      <c r="CL18" s="67" t="s">
        <v>1002</v>
      </c>
      <c r="CM18" s="67" t="s">
        <v>1030</v>
      </c>
      <c r="CN18" s="67" t="s">
        <v>614</v>
      </c>
      <c r="CO18" s="67" t="s">
        <v>614</v>
      </c>
      <c r="CP18" s="67" t="s">
        <v>614</v>
      </c>
      <c r="CQ18" s="67" t="s">
        <v>614</v>
      </c>
      <c r="CR18" s="67" t="s">
        <v>614</v>
      </c>
      <c r="CS18" s="67" t="s">
        <v>614</v>
      </c>
      <c r="CT18" s="67" t="s">
        <v>614</v>
      </c>
      <c r="CU18" s="67" t="s">
        <v>614</v>
      </c>
      <c r="CV18" s="67" t="s">
        <v>614</v>
      </c>
      <c r="CW18" s="92" t="s">
        <v>2635</v>
      </c>
      <c r="CX18" s="92" t="s">
        <v>4013</v>
      </c>
      <c r="CY18" s="92" t="s">
        <v>2636</v>
      </c>
    </row>
    <row r="19" spans="1:103" ht="15.75" customHeight="1">
      <c r="A19" s="2">
        <v>517</v>
      </c>
      <c r="B19" s="2" t="str">
        <f t="shared" si="0"/>
        <v>電磁波センサ（地中レーダー）による目に見えない地中可視化サービス</v>
      </c>
      <c r="C19" s="2">
        <v>1</v>
      </c>
      <c r="D19" s="2">
        <v>10006</v>
      </c>
      <c r="E19" s="67" t="s">
        <v>1650</v>
      </c>
      <c r="F19" s="67" t="s">
        <v>1651</v>
      </c>
      <c r="G19" s="67" t="s">
        <v>1652</v>
      </c>
      <c r="H19" s="92" t="s">
        <v>826</v>
      </c>
      <c r="I19" s="137" t="s">
        <v>1653</v>
      </c>
      <c r="J19" s="67" t="s">
        <v>2637</v>
      </c>
      <c r="K19" s="67" t="s">
        <v>490</v>
      </c>
      <c r="L19" s="67" t="s">
        <v>1654</v>
      </c>
      <c r="M19" s="12" t="s">
        <v>1655</v>
      </c>
      <c r="N19" s="67" t="s">
        <v>453</v>
      </c>
      <c r="O19" s="67" t="s">
        <v>454</v>
      </c>
      <c r="P19" s="67" t="s">
        <v>611</v>
      </c>
      <c r="Q19" s="92" t="s">
        <v>2638</v>
      </c>
      <c r="R19" s="67" t="s">
        <v>2639</v>
      </c>
      <c r="S19" s="92" t="s">
        <v>611</v>
      </c>
      <c r="T19" s="67" t="s">
        <v>4014</v>
      </c>
      <c r="U19" s="67" t="s">
        <v>990</v>
      </c>
      <c r="V19" s="67" t="s">
        <v>1657</v>
      </c>
      <c r="W19" s="67" t="s">
        <v>611</v>
      </c>
      <c r="X19" s="67" t="s">
        <v>1651</v>
      </c>
      <c r="Y19" s="67" t="s">
        <v>1652</v>
      </c>
      <c r="Z19" s="67" t="s">
        <v>1653</v>
      </c>
      <c r="AA19" s="137" t="s">
        <v>1654</v>
      </c>
      <c r="AB19" s="67" t="s">
        <v>2640</v>
      </c>
      <c r="AC19" s="67" t="s">
        <v>611</v>
      </c>
      <c r="AD19" s="67" t="s">
        <v>1651</v>
      </c>
      <c r="AE19" s="67" t="s">
        <v>1652</v>
      </c>
      <c r="AF19" s="67" t="s">
        <v>1653</v>
      </c>
      <c r="AG19" s="67" t="s">
        <v>1654</v>
      </c>
      <c r="AH19" s="67" t="s">
        <v>1659</v>
      </c>
      <c r="AI19" s="67" t="s">
        <v>611</v>
      </c>
      <c r="AJ19" s="67" t="s">
        <v>1651</v>
      </c>
      <c r="AK19" s="67" t="s">
        <v>1652</v>
      </c>
      <c r="AL19" s="67" t="s">
        <v>1653</v>
      </c>
      <c r="AM19" s="67" t="s">
        <v>1654</v>
      </c>
      <c r="AN19" s="67" t="s">
        <v>2641</v>
      </c>
      <c r="AO19" s="67" t="s">
        <v>611</v>
      </c>
      <c r="AP19" s="67" t="s">
        <v>1651</v>
      </c>
      <c r="AQ19" s="67" t="s">
        <v>1652</v>
      </c>
      <c r="AR19" s="67" t="s">
        <v>1653</v>
      </c>
      <c r="AS19" s="67" t="s">
        <v>1654</v>
      </c>
      <c r="AT19" s="67" t="s">
        <v>611</v>
      </c>
      <c r="AU19" s="67" t="s">
        <v>611</v>
      </c>
      <c r="AV19" s="67" t="s">
        <v>611</v>
      </c>
      <c r="AW19" s="67" t="s">
        <v>611</v>
      </c>
      <c r="AX19" s="67" t="s">
        <v>611</v>
      </c>
      <c r="AY19" s="67" t="s">
        <v>611</v>
      </c>
      <c r="AZ19" s="67" t="s">
        <v>611</v>
      </c>
      <c r="BA19" s="67" t="s">
        <v>836</v>
      </c>
      <c r="BB19" s="67" t="s">
        <v>2642</v>
      </c>
      <c r="BC19" s="67" t="s">
        <v>2643</v>
      </c>
      <c r="BD19" s="67" t="s">
        <v>4015</v>
      </c>
      <c r="BE19" s="67" t="s">
        <v>837</v>
      </c>
      <c r="BF19" s="67" t="s">
        <v>2644</v>
      </c>
      <c r="BG19" s="67" t="s">
        <v>1664</v>
      </c>
      <c r="BH19" s="92" t="s">
        <v>1665</v>
      </c>
      <c r="BI19" s="67" t="s">
        <v>836</v>
      </c>
      <c r="BJ19" s="67" t="s">
        <v>4016</v>
      </c>
      <c r="BK19" s="67" t="s">
        <v>837</v>
      </c>
      <c r="BL19" s="67" t="s">
        <v>1667</v>
      </c>
      <c r="BM19" s="140"/>
      <c r="BN19" s="140"/>
      <c r="BO19" s="140"/>
      <c r="BP19" s="140"/>
      <c r="BQ19" s="140"/>
      <c r="BR19" s="140"/>
      <c r="BS19" s="67" t="s">
        <v>2386</v>
      </c>
      <c r="BT19" s="67" t="s">
        <v>844</v>
      </c>
      <c r="BU19" s="67" t="s">
        <v>614</v>
      </c>
      <c r="BV19" s="67" t="s">
        <v>614</v>
      </c>
      <c r="BW19" s="67" t="s">
        <v>611</v>
      </c>
      <c r="BX19" s="67" t="s">
        <v>2015</v>
      </c>
      <c r="BY19" s="67" t="s">
        <v>476</v>
      </c>
      <c r="BZ19" s="92" t="s">
        <v>2645</v>
      </c>
      <c r="CA19" s="67" t="s">
        <v>1668</v>
      </c>
      <c r="CB19" s="67" t="s">
        <v>1523</v>
      </c>
      <c r="CC19" s="67" t="s">
        <v>4017</v>
      </c>
      <c r="CD19" s="67" t="s">
        <v>2646</v>
      </c>
      <c r="CE19" s="67" t="s">
        <v>611</v>
      </c>
      <c r="CF19" s="67" t="s">
        <v>1671</v>
      </c>
      <c r="CG19" s="67" t="s">
        <v>2647</v>
      </c>
      <c r="CH19" s="67" t="s">
        <v>611</v>
      </c>
      <c r="CI19" s="67" t="s">
        <v>1672</v>
      </c>
      <c r="CJ19" s="67" t="s">
        <v>3842</v>
      </c>
      <c r="CK19" s="67" t="s">
        <v>1001</v>
      </c>
      <c r="CL19" s="67" t="s">
        <v>1002</v>
      </c>
      <c r="CM19" s="67" t="s">
        <v>1030</v>
      </c>
      <c r="CN19" s="67" t="s">
        <v>614</v>
      </c>
      <c r="CO19" s="67" t="s">
        <v>614</v>
      </c>
      <c r="CP19" s="67" t="s">
        <v>614</v>
      </c>
      <c r="CQ19" s="67" t="s">
        <v>614</v>
      </c>
      <c r="CR19" s="67" t="s">
        <v>614</v>
      </c>
      <c r="CS19" s="67" t="s">
        <v>614</v>
      </c>
      <c r="CT19" s="67" t="s">
        <v>614</v>
      </c>
      <c r="CU19" s="67" t="s">
        <v>614</v>
      </c>
      <c r="CV19" s="67" t="s">
        <v>614</v>
      </c>
      <c r="CW19" s="92" t="s">
        <v>2648</v>
      </c>
      <c r="CX19" s="92" t="s">
        <v>2649</v>
      </c>
      <c r="CY19" s="92" t="s">
        <v>2650</v>
      </c>
    </row>
    <row r="20" spans="1:103" ht="15.75" customHeight="1">
      <c r="A20" s="2">
        <v>518</v>
      </c>
      <c r="B20" s="2" t="str">
        <f t="shared" si="0"/>
        <v>Skydio 2+</v>
      </c>
      <c r="C20" s="2">
        <v>1</v>
      </c>
      <c r="D20" s="2">
        <v>10006</v>
      </c>
      <c r="E20" s="67" t="s">
        <v>1875</v>
      </c>
      <c r="F20" s="67" t="s">
        <v>1186</v>
      </c>
      <c r="G20" s="67" t="s">
        <v>1187</v>
      </c>
      <c r="H20" s="92" t="s">
        <v>4018</v>
      </c>
      <c r="I20" s="137" t="s">
        <v>1699</v>
      </c>
      <c r="J20" s="67" t="s">
        <v>2619</v>
      </c>
      <c r="K20" s="67" t="s">
        <v>985</v>
      </c>
      <c r="L20" s="67" t="s">
        <v>4019</v>
      </c>
      <c r="M20" s="12" t="s">
        <v>4020</v>
      </c>
      <c r="N20" s="67" t="s">
        <v>492</v>
      </c>
      <c r="O20" s="67" t="s">
        <v>454</v>
      </c>
      <c r="P20" s="67" t="s">
        <v>611</v>
      </c>
      <c r="Q20" s="92" t="s">
        <v>1876</v>
      </c>
      <c r="R20" s="67" t="s">
        <v>1877</v>
      </c>
      <c r="S20" s="138" t="s">
        <v>611</v>
      </c>
      <c r="T20" s="67" t="s">
        <v>1676</v>
      </c>
      <c r="U20" s="67" t="s">
        <v>990</v>
      </c>
      <c r="V20" s="67" t="s">
        <v>2651</v>
      </c>
      <c r="W20" s="67" t="s">
        <v>611</v>
      </c>
      <c r="X20" s="67" t="s">
        <v>1689</v>
      </c>
      <c r="Y20" s="67" t="s">
        <v>1187</v>
      </c>
      <c r="Z20" s="67" t="s">
        <v>1015</v>
      </c>
      <c r="AA20" s="137" t="s">
        <v>1172</v>
      </c>
      <c r="AB20" s="67" t="s">
        <v>2652</v>
      </c>
      <c r="AC20" s="67" t="s">
        <v>611</v>
      </c>
      <c r="AD20" s="67" t="s">
        <v>1689</v>
      </c>
      <c r="AE20" s="67" t="s">
        <v>1187</v>
      </c>
      <c r="AF20" s="67" t="s">
        <v>1015</v>
      </c>
      <c r="AG20" s="67" t="s">
        <v>1172</v>
      </c>
      <c r="AH20" s="67" t="s">
        <v>611</v>
      </c>
      <c r="AI20" s="67" t="s">
        <v>611</v>
      </c>
      <c r="AJ20" s="67" t="s">
        <v>611</v>
      </c>
      <c r="AK20" s="67" t="s">
        <v>611</v>
      </c>
      <c r="AL20" s="67" t="s">
        <v>611</v>
      </c>
      <c r="AM20" s="67" t="s">
        <v>611</v>
      </c>
      <c r="AN20" s="67" t="s">
        <v>611</v>
      </c>
      <c r="AO20" s="67" t="s">
        <v>611</v>
      </c>
      <c r="AP20" s="67" t="s">
        <v>611</v>
      </c>
      <c r="AQ20" s="67" t="s">
        <v>611</v>
      </c>
      <c r="AR20" s="67" t="s">
        <v>611</v>
      </c>
      <c r="AS20" s="67" t="s">
        <v>611</v>
      </c>
      <c r="AT20" s="67" t="s">
        <v>611</v>
      </c>
      <c r="AU20" s="67" t="s">
        <v>611</v>
      </c>
      <c r="AV20" s="67" t="s">
        <v>611</v>
      </c>
      <c r="AW20" s="67" t="s">
        <v>611</v>
      </c>
      <c r="AX20" s="67" t="s">
        <v>611</v>
      </c>
      <c r="AY20" s="67" t="s">
        <v>611</v>
      </c>
      <c r="AZ20" s="67" t="s">
        <v>611</v>
      </c>
      <c r="BA20" s="67" t="s">
        <v>836</v>
      </c>
      <c r="BB20" s="67" t="s">
        <v>2440</v>
      </c>
      <c r="BC20" s="67" t="s">
        <v>2033</v>
      </c>
      <c r="BD20" s="67" t="s">
        <v>2653</v>
      </c>
      <c r="BE20" s="67" t="s">
        <v>837</v>
      </c>
      <c r="BF20" s="67" t="s">
        <v>2654</v>
      </c>
      <c r="BG20" s="67" t="s">
        <v>2655</v>
      </c>
      <c r="BH20" s="92" t="s">
        <v>4021</v>
      </c>
      <c r="BI20" s="92" t="s">
        <v>840</v>
      </c>
      <c r="BJ20" s="67" t="s">
        <v>614</v>
      </c>
      <c r="BK20" s="67" t="s">
        <v>614</v>
      </c>
      <c r="BL20" s="67" t="s">
        <v>614</v>
      </c>
      <c r="BM20" s="140"/>
      <c r="BN20" s="140"/>
      <c r="BO20" s="140"/>
      <c r="BP20" s="140"/>
      <c r="BQ20" s="140"/>
      <c r="BR20" s="140"/>
      <c r="BS20" s="67" t="s">
        <v>2413</v>
      </c>
      <c r="BT20" s="67" t="s">
        <v>844</v>
      </c>
      <c r="BU20" s="67" t="s">
        <v>614</v>
      </c>
      <c r="BV20" s="67" t="s">
        <v>614</v>
      </c>
      <c r="BW20" s="67" t="s">
        <v>611</v>
      </c>
      <c r="BX20" s="67" t="s">
        <v>501</v>
      </c>
      <c r="BY20" s="67" t="s">
        <v>4022</v>
      </c>
      <c r="BZ20" s="92" t="s">
        <v>1708</v>
      </c>
      <c r="CA20" s="67" t="s">
        <v>1879</v>
      </c>
      <c r="CB20" s="67" t="s">
        <v>2656</v>
      </c>
      <c r="CC20" s="67" t="s">
        <v>2657</v>
      </c>
      <c r="CD20" s="67" t="s">
        <v>2658</v>
      </c>
      <c r="CE20" s="67" t="s">
        <v>2659</v>
      </c>
      <c r="CF20" s="67" t="s">
        <v>611</v>
      </c>
      <c r="CG20" s="67" t="s">
        <v>2660</v>
      </c>
      <c r="CH20" s="67" t="s">
        <v>2661</v>
      </c>
      <c r="CI20" s="67" t="s">
        <v>1714</v>
      </c>
      <c r="CJ20" s="67" t="s">
        <v>1881</v>
      </c>
      <c r="CK20" s="67" t="s">
        <v>4023</v>
      </c>
      <c r="CL20" s="67" t="s">
        <v>4024</v>
      </c>
      <c r="CM20" s="67" t="s">
        <v>1718</v>
      </c>
      <c r="CN20" s="67" t="s">
        <v>1720</v>
      </c>
      <c r="CO20" s="67" t="s">
        <v>1720</v>
      </c>
      <c r="CP20" s="67" t="s">
        <v>1720</v>
      </c>
      <c r="CQ20" s="67" t="s">
        <v>1720</v>
      </c>
      <c r="CR20" s="67" t="s">
        <v>492</v>
      </c>
      <c r="CS20" s="67" t="s">
        <v>1721</v>
      </c>
      <c r="CT20" s="67" t="s">
        <v>4025</v>
      </c>
      <c r="CU20" s="67" t="s">
        <v>1689</v>
      </c>
      <c r="CV20" s="67" t="s">
        <v>1720</v>
      </c>
      <c r="CW20" s="92" t="s">
        <v>3861</v>
      </c>
      <c r="CX20" s="92" t="s">
        <v>3862</v>
      </c>
      <c r="CY20" s="92" t="s">
        <v>2662</v>
      </c>
    </row>
    <row r="21" spans="1:103" ht="15.75" customHeight="1">
      <c r="A21" s="2">
        <v>519</v>
      </c>
      <c r="B21" s="2" t="str">
        <f t="shared" si="0"/>
        <v>Skydio X2</v>
      </c>
      <c r="C21" s="2">
        <v>1</v>
      </c>
      <c r="D21" s="2">
        <v>10006</v>
      </c>
      <c r="E21" s="67" t="s">
        <v>1697</v>
      </c>
      <c r="F21" s="67" t="s">
        <v>1186</v>
      </c>
      <c r="G21" s="67" t="s">
        <v>1187</v>
      </c>
      <c r="H21" s="92" t="s">
        <v>4018</v>
      </c>
      <c r="I21" s="137" t="s">
        <v>1699</v>
      </c>
      <c r="J21" s="67" t="s">
        <v>2619</v>
      </c>
      <c r="K21" s="67" t="s">
        <v>985</v>
      </c>
      <c r="L21" s="67" t="s">
        <v>4019</v>
      </c>
      <c r="M21" s="12" t="s">
        <v>4020</v>
      </c>
      <c r="N21" s="67" t="s">
        <v>492</v>
      </c>
      <c r="O21" s="67" t="s">
        <v>454</v>
      </c>
      <c r="P21" s="67" t="s">
        <v>611</v>
      </c>
      <c r="Q21" s="92" t="s">
        <v>1700</v>
      </c>
      <c r="R21" s="67" t="s">
        <v>1701</v>
      </c>
      <c r="S21" s="92" t="s">
        <v>611</v>
      </c>
      <c r="T21" s="67" t="s">
        <v>1676</v>
      </c>
      <c r="U21" s="92" t="s">
        <v>990</v>
      </c>
      <c r="V21" s="67" t="s">
        <v>2651</v>
      </c>
      <c r="W21" s="146" t="s">
        <v>611</v>
      </c>
      <c r="X21" s="67" t="s">
        <v>1689</v>
      </c>
      <c r="Y21" s="67" t="s">
        <v>1187</v>
      </c>
      <c r="Z21" s="67" t="s">
        <v>1015</v>
      </c>
      <c r="AA21" s="137" t="s">
        <v>1172</v>
      </c>
      <c r="AB21" s="67" t="s">
        <v>2652</v>
      </c>
      <c r="AC21" s="146" t="s">
        <v>611</v>
      </c>
      <c r="AD21" s="67" t="s">
        <v>1689</v>
      </c>
      <c r="AE21" s="67" t="s">
        <v>1187</v>
      </c>
      <c r="AF21" s="67" t="s">
        <v>1015</v>
      </c>
      <c r="AG21" s="139" t="s">
        <v>1172</v>
      </c>
      <c r="AH21" s="67" t="s">
        <v>1704</v>
      </c>
      <c r="AI21" s="147" t="s">
        <v>611</v>
      </c>
      <c r="AJ21" s="67" t="s">
        <v>1689</v>
      </c>
      <c r="AK21" s="67" t="s">
        <v>1187</v>
      </c>
      <c r="AL21" s="67" t="s">
        <v>1015</v>
      </c>
      <c r="AM21" s="139" t="s">
        <v>1172</v>
      </c>
      <c r="AN21" s="67" t="s">
        <v>611</v>
      </c>
      <c r="AO21" s="146" t="s">
        <v>611</v>
      </c>
      <c r="AP21" s="67" t="s">
        <v>611</v>
      </c>
      <c r="AQ21" s="146" t="s">
        <v>611</v>
      </c>
      <c r="AR21" s="146" t="s">
        <v>611</v>
      </c>
      <c r="AS21" s="148" t="s">
        <v>611</v>
      </c>
      <c r="AT21" s="146" t="s">
        <v>611</v>
      </c>
      <c r="AU21" s="67" t="s">
        <v>611</v>
      </c>
      <c r="AV21" s="67" t="s">
        <v>611</v>
      </c>
      <c r="AW21" s="67" t="s">
        <v>611</v>
      </c>
      <c r="AX21" s="67" t="s">
        <v>611</v>
      </c>
      <c r="AY21" s="67" t="s">
        <v>611</v>
      </c>
      <c r="AZ21" s="67" t="s">
        <v>611</v>
      </c>
      <c r="BA21" s="67" t="s">
        <v>836</v>
      </c>
      <c r="BB21" s="67" t="s">
        <v>2663</v>
      </c>
      <c r="BC21" s="67" t="s">
        <v>2194</v>
      </c>
      <c r="BD21" s="67" t="s">
        <v>2653</v>
      </c>
      <c r="BE21" s="67" t="s">
        <v>837</v>
      </c>
      <c r="BF21" s="67" t="s">
        <v>2664</v>
      </c>
      <c r="BG21" s="67" t="s">
        <v>2665</v>
      </c>
      <c r="BH21" s="67" t="s">
        <v>2666</v>
      </c>
      <c r="BI21" s="67" t="s">
        <v>840</v>
      </c>
      <c r="BJ21" s="67" t="s">
        <v>614</v>
      </c>
      <c r="BK21" s="67" t="s">
        <v>614</v>
      </c>
      <c r="BL21" s="67" t="s">
        <v>614</v>
      </c>
      <c r="BM21" s="140"/>
      <c r="BN21" s="140"/>
      <c r="BO21" s="140"/>
      <c r="BP21" s="140"/>
      <c r="BQ21" s="140"/>
      <c r="BR21" s="140"/>
      <c r="BS21" s="67" t="s">
        <v>2413</v>
      </c>
      <c r="BT21" s="67" t="s">
        <v>844</v>
      </c>
      <c r="BU21" s="67" t="s">
        <v>614</v>
      </c>
      <c r="BV21" s="67" t="s">
        <v>614</v>
      </c>
      <c r="BW21" s="67" t="s">
        <v>611</v>
      </c>
      <c r="BX21" s="67" t="s">
        <v>501</v>
      </c>
      <c r="BY21" s="67" t="s">
        <v>4022</v>
      </c>
      <c r="BZ21" s="67" t="s">
        <v>1708</v>
      </c>
      <c r="CA21" s="67" t="s">
        <v>1709</v>
      </c>
      <c r="CB21" s="67" t="s">
        <v>2667</v>
      </c>
      <c r="CC21" s="67" t="s">
        <v>2668</v>
      </c>
      <c r="CD21" s="67" t="s">
        <v>4026</v>
      </c>
      <c r="CE21" s="67" t="s">
        <v>611</v>
      </c>
      <c r="CF21" s="67" t="s">
        <v>611</v>
      </c>
      <c r="CG21" s="67" t="s">
        <v>2660</v>
      </c>
      <c r="CH21" s="147" t="s">
        <v>2661</v>
      </c>
      <c r="CI21" s="67" t="s">
        <v>1714</v>
      </c>
      <c r="CJ21" s="67" t="s">
        <v>2669</v>
      </c>
      <c r="CK21" s="147" t="s">
        <v>4023</v>
      </c>
      <c r="CL21" s="67" t="s">
        <v>4024</v>
      </c>
      <c r="CM21" s="67" t="s">
        <v>1718</v>
      </c>
      <c r="CN21" s="67" t="s">
        <v>1720</v>
      </c>
      <c r="CO21" s="67" t="s">
        <v>1720</v>
      </c>
      <c r="CP21" s="67" t="s">
        <v>1720</v>
      </c>
      <c r="CQ21" s="67" t="s">
        <v>1720</v>
      </c>
      <c r="CR21" s="67" t="s">
        <v>492</v>
      </c>
      <c r="CS21" s="67" t="s">
        <v>1721</v>
      </c>
      <c r="CT21" s="67" t="s">
        <v>4025</v>
      </c>
      <c r="CU21" s="67" t="s">
        <v>1689</v>
      </c>
      <c r="CV21" s="67" t="s">
        <v>1720</v>
      </c>
      <c r="CW21" s="92" t="s">
        <v>3861</v>
      </c>
      <c r="CX21" s="92" t="s">
        <v>3862</v>
      </c>
      <c r="CY21" s="92" t="s">
        <v>2662</v>
      </c>
    </row>
    <row r="22" spans="1:103" ht="15.75" customHeight="1">
      <c r="A22" s="2">
        <v>520</v>
      </c>
      <c r="B22" s="2" t="str">
        <f t="shared" si="0"/>
        <v>zenshot</v>
      </c>
      <c r="C22" s="2">
        <v>1</v>
      </c>
      <c r="D22" s="2">
        <v>10006</v>
      </c>
      <c r="E22" s="92" t="s">
        <v>2670</v>
      </c>
      <c r="F22" s="67" t="s">
        <v>2671</v>
      </c>
      <c r="G22" s="67" t="s">
        <v>2672</v>
      </c>
      <c r="H22" s="92" t="s">
        <v>826</v>
      </c>
      <c r="I22" s="137" t="s">
        <v>2673</v>
      </c>
      <c r="J22" s="67" t="s">
        <v>2619</v>
      </c>
      <c r="K22" s="67" t="s">
        <v>985</v>
      </c>
      <c r="L22" s="67" t="s">
        <v>4027</v>
      </c>
      <c r="M22" s="12" t="s">
        <v>2675</v>
      </c>
      <c r="N22" s="67" t="s">
        <v>492</v>
      </c>
      <c r="O22" s="67" t="s">
        <v>454</v>
      </c>
      <c r="P22" s="130" t="s">
        <v>611</v>
      </c>
      <c r="Q22" s="92" t="s">
        <v>2676</v>
      </c>
      <c r="R22" s="67" t="s">
        <v>2677</v>
      </c>
      <c r="S22" s="92" t="s">
        <v>2678</v>
      </c>
      <c r="T22" s="67" t="s">
        <v>3628</v>
      </c>
      <c r="U22" s="67" t="s">
        <v>990</v>
      </c>
      <c r="V22" s="67" t="s">
        <v>2679</v>
      </c>
      <c r="W22" s="67" t="s">
        <v>611</v>
      </c>
      <c r="X22" s="67" t="s">
        <v>2671</v>
      </c>
      <c r="Y22" s="130" t="s">
        <v>2672</v>
      </c>
      <c r="Z22" s="67" t="s">
        <v>2673</v>
      </c>
      <c r="AA22" s="137" t="s">
        <v>2674</v>
      </c>
      <c r="AB22" s="67" t="s">
        <v>2680</v>
      </c>
      <c r="AC22" s="67" t="s">
        <v>2681</v>
      </c>
      <c r="AD22" s="67" t="s">
        <v>2682</v>
      </c>
      <c r="AE22" s="67" t="s">
        <v>2683</v>
      </c>
      <c r="AF22" s="67" t="s">
        <v>1015</v>
      </c>
      <c r="AG22" s="67" t="s">
        <v>2684</v>
      </c>
      <c r="AH22" s="67" t="s">
        <v>611</v>
      </c>
      <c r="AI22" s="67" t="s">
        <v>611</v>
      </c>
      <c r="AJ22" s="67" t="s">
        <v>611</v>
      </c>
      <c r="AK22" s="67" t="s">
        <v>611</v>
      </c>
      <c r="AL22" s="67" t="s">
        <v>611</v>
      </c>
      <c r="AM22" s="67" t="s">
        <v>611</v>
      </c>
      <c r="AN22" s="67" t="s">
        <v>611</v>
      </c>
      <c r="AO22" s="67" t="s">
        <v>611</v>
      </c>
      <c r="AP22" s="67" t="s">
        <v>611</v>
      </c>
      <c r="AQ22" s="67" t="s">
        <v>611</v>
      </c>
      <c r="AR22" s="67" t="s">
        <v>611</v>
      </c>
      <c r="AS22" s="67" t="s">
        <v>611</v>
      </c>
      <c r="AT22" s="67" t="s">
        <v>611</v>
      </c>
      <c r="AU22" s="67" t="s">
        <v>611</v>
      </c>
      <c r="AV22" s="67" t="s">
        <v>611</v>
      </c>
      <c r="AW22" s="67" t="s">
        <v>611</v>
      </c>
      <c r="AX22" s="67" t="s">
        <v>611</v>
      </c>
      <c r="AY22" s="67" t="s">
        <v>611</v>
      </c>
      <c r="AZ22" s="67" t="s">
        <v>611</v>
      </c>
      <c r="BA22" s="67" t="s">
        <v>836</v>
      </c>
      <c r="BB22" s="67" t="s">
        <v>2685</v>
      </c>
      <c r="BC22" s="67" t="s">
        <v>2033</v>
      </c>
      <c r="BD22" s="67" t="s">
        <v>2492</v>
      </c>
      <c r="BE22" s="67" t="s">
        <v>837</v>
      </c>
      <c r="BF22" s="67" t="s">
        <v>2686</v>
      </c>
      <c r="BG22" s="67" t="s">
        <v>3988</v>
      </c>
      <c r="BH22" s="92" t="s">
        <v>4028</v>
      </c>
      <c r="BI22" s="67" t="s">
        <v>836</v>
      </c>
      <c r="BJ22" s="67" t="s">
        <v>2687</v>
      </c>
      <c r="BK22" s="67" t="s">
        <v>2688</v>
      </c>
      <c r="BL22" s="67" t="s">
        <v>2689</v>
      </c>
      <c r="BM22" s="140"/>
      <c r="BN22" s="140"/>
      <c r="BO22" s="140"/>
      <c r="BP22" s="140"/>
      <c r="BQ22" s="140"/>
      <c r="BR22" s="140"/>
      <c r="BS22" s="67" t="s">
        <v>2386</v>
      </c>
      <c r="BT22" s="67" t="s">
        <v>844</v>
      </c>
      <c r="BU22" s="67" t="s">
        <v>614</v>
      </c>
      <c r="BV22" s="67" t="s">
        <v>614</v>
      </c>
      <c r="BW22" s="67" t="s">
        <v>611</v>
      </c>
      <c r="BX22" s="67" t="s">
        <v>2042</v>
      </c>
      <c r="BY22" s="67" t="s">
        <v>476</v>
      </c>
      <c r="BZ22" s="92" t="s">
        <v>477</v>
      </c>
      <c r="CA22" s="67" t="s">
        <v>2690</v>
      </c>
      <c r="CB22" s="67" t="s">
        <v>1130</v>
      </c>
      <c r="CC22" s="67" t="s">
        <v>2691</v>
      </c>
      <c r="CD22" s="67" t="s">
        <v>2692</v>
      </c>
      <c r="CE22" s="67" t="s">
        <v>2693</v>
      </c>
      <c r="CF22" s="92" t="s">
        <v>2694</v>
      </c>
      <c r="CG22" s="92" t="s">
        <v>2695</v>
      </c>
      <c r="CH22" s="67" t="s">
        <v>2678</v>
      </c>
      <c r="CI22" s="67" t="s">
        <v>2678</v>
      </c>
      <c r="CJ22" s="67" t="s">
        <v>2696</v>
      </c>
      <c r="CK22" s="67" t="s">
        <v>1001</v>
      </c>
      <c r="CL22" s="67" t="s">
        <v>1002</v>
      </c>
      <c r="CM22" s="67" t="s">
        <v>2697</v>
      </c>
      <c r="CN22" s="67" t="s">
        <v>614</v>
      </c>
      <c r="CO22" s="67" t="s">
        <v>614</v>
      </c>
      <c r="CP22" s="67" t="s">
        <v>614</v>
      </c>
      <c r="CQ22" s="67" t="s">
        <v>614</v>
      </c>
      <c r="CR22" s="67" t="s">
        <v>614</v>
      </c>
      <c r="CS22" s="67" t="s">
        <v>614</v>
      </c>
      <c r="CT22" s="67" t="s">
        <v>614</v>
      </c>
      <c r="CU22" s="67" t="s">
        <v>614</v>
      </c>
      <c r="CV22" s="67" t="s">
        <v>614</v>
      </c>
      <c r="CW22" s="92" t="s">
        <v>2698</v>
      </c>
      <c r="CX22" s="92" t="s">
        <v>2699</v>
      </c>
      <c r="CY22" s="92" t="s">
        <v>2700</v>
      </c>
    </row>
    <row r="23" spans="1:103" ht="15.75" customHeight="1">
      <c r="A23" s="2">
        <v>521</v>
      </c>
      <c r="B23" s="2" t="str">
        <f t="shared" si="0"/>
        <v>RICOH Remote Field</v>
      </c>
      <c r="C23" s="2">
        <v>1</v>
      </c>
      <c r="D23" s="2">
        <v>10006</v>
      </c>
      <c r="E23" s="67" t="s">
        <v>1069</v>
      </c>
      <c r="F23" s="67" t="s">
        <v>1070</v>
      </c>
      <c r="G23" s="67" t="s">
        <v>1071</v>
      </c>
      <c r="H23" s="92" t="s">
        <v>826</v>
      </c>
      <c r="I23" s="137">
        <v>2010801012579</v>
      </c>
      <c r="J23" s="67" t="s">
        <v>828</v>
      </c>
      <c r="K23" s="67" t="s">
        <v>735</v>
      </c>
      <c r="L23" s="67" t="s">
        <v>1073</v>
      </c>
      <c r="M23" s="12" t="s">
        <v>2701</v>
      </c>
      <c r="N23" s="67" t="s">
        <v>453</v>
      </c>
      <c r="O23" s="67" t="s">
        <v>454</v>
      </c>
      <c r="P23" s="67" t="s">
        <v>611</v>
      </c>
      <c r="Q23" s="92" t="s">
        <v>2702</v>
      </c>
      <c r="R23" s="67" t="s">
        <v>1075</v>
      </c>
      <c r="S23" s="92" t="s">
        <v>611</v>
      </c>
      <c r="T23" s="92" t="s">
        <v>611</v>
      </c>
      <c r="U23" s="67" t="s">
        <v>1040</v>
      </c>
      <c r="V23" s="67" t="s">
        <v>614</v>
      </c>
      <c r="W23" s="67" t="s">
        <v>614</v>
      </c>
      <c r="X23" s="67" t="s">
        <v>1070</v>
      </c>
      <c r="Y23" s="67" t="s">
        <v>1071</v>
      </c>
      <c r="Z23" s="67">
        <v>2010801012579</v>
      </c>
      <c r="AA23" s="137" t="s">
        <v>2703</v>
      </c>
      <c r="AB23" s="67" t="s">
        <v>614</v>
      </c>
      <c r="AC23" s="67" t="s">
        <v>614</v>
      </c>
      <c r="AD23" s="67" t="s">
        <v>614</v>
      </c>
      <c r="AE23" s="67" t="s">
        <v>614</v>
      </c>
      <c r="AF23" s="67" t="s">
        <v>614</v>
      </c>
      <c r="AG23" s="139" t="s">
        <v>614</v>
      </c>
      <c r="AH23" s="145" t="s">
        <v>614</v>
      </c>
      <c r="AI23" s="67" t="s">
        <v>614</v>
      </c>
      <c r="AJ23" s="67" t="s">
        <v>614</v>
      </c>
      <c r="AK23" s="67" t="s">
        <v>614</v>
      </c>
      <c r="AL23" s="67" t="s">
        <v>614</v>
      </c>
      <c r="AM23" s="139" t="s">
        <v>614</v>
      </c>
      <c r="AN23" s="67" t="s">
        <v>614</v>
      </c>
      <c r="AO23" s="67" t="s">
        <v>614</v>
      </c>
      <c r="AP23" s="67" t="s">
        <v>614</v>
      </c>
      <c r="AQ23" s="67" t="s">
        <v>614</v>
      </c>
      <c r="AR23" s="67" t="s">
        <v>614</v>
      </c>
      <c r="AS23" s="67" t="s">
        <v>614</v>
      </c>
      <c r="AT23" s="67" t="s">
        <v>614</v>
      </c>
      <c r="AU23" s="67" t="s">
        <v>614</v>
      </c>
      <c r="AV23" s="67" t="s">
        <v>614</v>
      </c>
      <c r="AW23" s="67" t="s">
        <v>614</v>
      </c>
      <c r="AX23" s="67" t="s">
        <v>614</v>
      </c>
      <c r="AY23" s="67" t="s">
        <v>614</v>
      </c>
      <c r="AZ23" s="67" t="s">
        <v>614</v>
      </c>
      <c r="BA23" s="67" t="s">
        <v>836</v>
      </c>
      <c r="BB23" s="67" t="s">
        <v>2440</v>
      </c>
      <c r="BC23" s="67" t="s">
        <v>2033</v>
      </c>
      <c r="BD23" s="67" t="s">
        <v>2492</v>
      </c>
      <c r="BE23" s="67" t="s">
        <v>837</v>
      </c>
      <c r="BF23" s="67" t="s">
        <v>2704</v>
      </c>
      <c r="BG23" s="67" t="s">
        <v>2036</v>
      </c>
      <c r="BH23" s="67" t="s">
        <v>4029</v>
      </c>
      <c r="BI23" s="67" t="s">
        <v>840</v>
      </c>
      <c r="BJ23" s="67" t="s">
        <v>614</v>
      </c>
      <c r="BK23" s="67" t="s">
        <v>614</v>
      </c>
      <c r="BL23" s="67" t="s">
        <v>614</v>
      </c>
      <c r="BM23" s="140"/>
      <c r="BN23" s="140"/>
      <c r="BO23" s="140"/>
      <c r="BP23" s="140"/>
      <c r="BQ23" s="140"/>
      <c r="BR23" s="140"/>
      <c r="BS23" s="67" t="s">
        <v>2386</v>
      </c>
      <c r="BT23" s="67" t="s">
        <v>844</v>
      </c>
      <c r="BU23" s="67" t="s">
        <v>614</v>
      </c>
      <c r="BV23" s="67" t="s">
        <v>614</v>
      </c>
      <c r="BW23" s="67" t="s">
        <v>611</v>
      </c>
      <c r="BX23" s="67" t="s">
        <v>2042</v>
      </c>
      <c r="BY23" s="67" t="s">
        <v>4030</v>
      </c>
      <c r="BZ23" s="92" t="s">
        <v>2705</v>
      </c>
      <c r="CA23" s="67" t="s">
        <v>1046</v>
      </c>
      <c r="CB23" s="67" t="s">
        <v>862</v>
      </c>
      <c r="CC23" s="67" t="s">
        <v>2706</v>
      </c>
      <c r="CD23" s="67" t="s">
        <v>611</v>
      </c>
      <c r="CE23" s="67" t="s">
        <v>611</v>
      </c>
      <c r="CF23" s="67" t="s">
        <v>2707</v>
      </c>
      <c r="CG23" s="67" t="s">
        <v>1083</v>
      </c>
      <c r="CH23" s="67" t="s">
        <v>611</v>
      </c>
      <c r="CI23" s="67" t="s">
        <v>2708</v>
      </c>
      <c r="CJ23" s="67" t="s">
        <v>611</v>
      </c>
      <c r="CK23" s="67" t="s">
        <v>1001</v>
      </c>
      <c r="CL23" s="67" t="s">
        <v>1002</v>
      </c>
      <c r="CM23" s="67" t="s">
        <v>2709</v>
      </c>
      <c r="CN23" s="67" t="s">
        <v>614</v>
      </c>
      <c r="CO23" s="67" t="s">
        <v>614</v>
      </c>
      <c r="CP23" s="67" t="s">
        <v>614</v>
      </c>
      <c r="CQ23" s="67" t="s">
        <v>614</v>
      </c>
      <c r="CR23" s="67" t="s">
        <v>614</v>
      </c>
      <c r="CS23" s="67" t="s">
        <v>614</v>
      </c>
      <c r="CT23" s="67" t="s">
        <v>614</v>
      </c>
      <c r="CU23" s="67" t="s">
        <v>614</v>
      </c>
      <c r="CV23" s="67" t="s">
        <v>614</v>
      </c>
      <c r="CW23" s="92" t="s">
        <v>2710</v>
      </c>
      <c r="CX23" s="92" t="s">
        <v>4031</v>
      </c>
      <c r="CY23" s="92" t="s">
        <v>1088</v>
      </c>
    </row>
    <row r="24" spans="1:103" ht="15.75" customHeight="1">
      <c r="A24" s="2">
        <v>522</v>
      </c>
      <c r="B24" s="2" t="str">
        <f t="shared" si="0"/>
        <v>Skydio X10</v>
      </c>
      <c r="C24" s="2">
        <v>1</v>
      </c>
      <c r="D24" s="2">
        <v>10006</v>
      </c>
      <c r="E24" s="67" t="s">
        <v>1767</v>
      </c>
      <c r="F24" s="67" t="s">
        <v>1186</v>
      </c>
      <c r="G24" s="67" t="s">
        <v>1187</v>
      </c>
      <c r="H24" s="92" t="s">
        <v>4018</v>
      </c>
      <c r="I24" s="137" t="s">
        <v>1699</v>
      </c>
      <c r="J24" s="67" t="s">
        <v>2619</v>
      </c>
      <c r="K24" s="67" t="s">
        <v>985</v>
      </c>
      <c r="L24" s="67" t="s">
        <v>4019</v>
      </c>
      <c r="M24" s="12" t="s">
        <v>4020</v>
      </c>
      <c r="N24" s="67" t="s">
        <v>492</v>
      </c>
      <c r="O24" s="67" t="s">
        <v>454</v>
      </c>
      <c r="P24" s="67" t="s">
        <v>611</v>
      </c>
      <c r="Q24" s="92" t="s">
        <v>1768</v>
      </c>
      <c r="R24" s="67" t="s">
        <v>1769</v>
      </c>
      <c r="S24" s="92" t="s">
        <v>611</v>
      </c>
      <c r="T24" s="67" t="s">
        <v>1770</v>
      </c>
      <c r="U24" s="67" t="s">
        <v>990</v>
      </c>
      <c r="V24" s="67" t="s">
        <v>2651</v>
      </c>
      <c r="W24" s="67" t="s">
        <v>611</v>
      </c>
      <c r="X24" s="67" t="s">
        <v>1689</v>
      </c>
      <c r="Y24" s="67" t="s">
        <v>1187</v>
      </c>
      <c r="Z24" s="67" t="s">
        <v>1015</v>
      </c>
      <c r="AA24" s="137" t="s">
        <v>1172</v>
      </c>
      <c r="AB24" s="67" t="s">
        <v>2711</v>
      </c>
      <c r="AC24" s="67" t="s">
        <v>611</v>
      </c>
      <c r="AD24" s="67" t="s">
        <v>1689</v>
      </c>
      <c r="AE24" s="67" t="s">
        <v>1187</v>
      </c>
      <c r="AF24" s="67" t="s">
        <v>1015</v>
      </c>
      <c r="AG24" s="139" t="s">
        <v>1172</v>
      </c>
      <c r="AH24" s="67" t="s">
        <v>2712</v>
      </c>
      <c r="AI24" s="67" t="s">
        <v>611</v>
      </c>
      <c r="AJ24" s="67" t="s">
        <v>1689</v>
      </c>
      <c r="AK24" s="67" t="s">
        <v>1187</v>
      </c>
      <c r="AL24" s="67" t="s">
        <v>1015</v>
      </c>
      <c r="AM24" s="139" t="s">
        <v>1172</v>
      </c>
      <c r="AN24" s="67" t="s">
        <v>2713</v>
      </c>
      <c r="AO24" s="67" t="s">
        <v>611</v>
      </c>
      <c r="AP24" s="67" t="s">
        <v>1689</v>
      </c>
      <c r="AQ24" s="67" t="s">
        <v>1187</v>
      </c>
      <c r="AR24" s="67" t="s">
        <v>1015</v>
      </c>
      <c r="AS24" s="67" t="s">
        <v>1172</v>
      </c>
      <c r="AT24" s="67" t="s">
        <v>2714</v>
      </c>
      <c r="AU24" s="67" t="s">
        <v>611</v>
      </c>
      <c r="AV24" s="67" t="s">
        <v>1689</v>
      </c>
      <c r="AW24" s="67" t="s">
        <v>1187</v>
      </c>
      <c r="AX24" s="67" t="s">
        <v>1015</v>
      </c>
      <c r="AY24" s="67" t="s">
        <v>1172</v>
      </c>
      <c r="AZ24" s="67" t="s">
        <v>611</v>
      </c>
      <c r="BA24" s="67" t="s">
        <v>836</v>
      </c>
      <c r="BB24" s="67" t="s">
        <v>2440</v>
      </c>
      <c r="BC24" s="67" t="s">
        <v>2194</v>
      </c>
      <c r="BD24" s="67" t="s">
        <v>2715</v>
      </c>
      <c r="BE24" s="67" t="s">
        <v>837</v>
      </c>
      <c r="BF24" s="130" t="s">
        <v>2716</v>
      </c>
      <c r="BG24" s="92" t="s">
        <v>2717</v>
      </c>
      <c r="BH24" s="130" t="s">
        <v>2718</v>
      </c>
      <c r="BI24" s="67" t="s">
        <v>836</v>
      </c>
      <c r="BJ24" s="67" t="s">
        <v>2591</v>
      </c>
      <c r="BK24" s="67" t="s">
        <v>837</v>
      </c>
      <c r="BL24" s="67" t="s">
        <v>2719</v>
      </c>
      <c r="BM24" s="140"/>
      <c r="BN24" s="140"/>
      <c r="BO24" s="140"/>
      <c r="BP24" s="140"/>
      <c r="BQ24" s="140"/>
      <c r="BR24" s="140"/>
      <c r="BS24" s="67" t="s">
        <v>2413</v>
      </c>
      <c r="BT24" s="67" t="s">
        <v>844</v>
      </c>
      <c r="BU24" s="67" t="s">
        <v>614</v>
      </c>
      <c r="BV24" s="67" t="s">
        <v>614</v>
      </c>
      <c r="BW24" s="67" t="s">
        <v>611</v>
      </c>
      <c r="BX24" s="67" t="s">
        <v>501</v>
      </c>
      <c r="BY24" s="67" t="s">
        <v>4022</v>
      </c>
      <c r="BZ24" s="92" t="s">
        <v>1708</v>
      </c>
      <c r="CA24" s="67" t="s">
        <v>1778</v>
      </c>
      <c r="CB24" s="67" t="s">
        <v>1779</v>
      </c>
      <c r="CC24" s="67" t="s">
        <v>1780</v>
      </c>
      <c r="CD24" s="67" t="s">
        <v>611</v>
      </c>
      <c r="CE24" s="67" t="s">
        <v>611</v>
      </c>
      <c r="CF24" s="67" t="s">
        <v>611</v>
      </c>
      <c r="CG24" s="67" t="s">
        <v>2660</v>
      </c>
      <c r="CH24" s="67" t="s">
        <v>2661</v>
      </c>
      <c r="CI24" s="67" t="s">
        <v>1714</v>
      </c>
      <c r="CJ24" s="67" t="s">
        <v>1781</v>
      </c>
      <c r="CK24" s="67" t="s">
        <v>4023</v>
      </c>
      <c r="CL24" s="67" t="s">
        <v>4024</v>
      </c>
      <c r="CM24" s="67" t="s">
        <v>1718</v>
      </c>
      <c r="CN24" s="92" t="s">
        <v>1720</v>
      </c>
      <c r="CO24" s="149" t="s">
        <v>1720</v>
      </c>
      <c r="CP24" s="149" t="s">
        <v>1720</v>
      </c>
      <c r="CQ24" s="149" t="s">
        <v>1720</v>
      </c>
      <c r="CR24" s="149" t="s">
        <v>492</v>
      </c>
      <c r="CS24" s="67" t="s">
        <v>1721</v>
      </c>
      <c r="CT24" s="67" t="s">
        <v>4025</v>
      </c>
      <c r="CU24" s="67" t="s">
        <v>1689</v>
      </c>
      <c r="CV24" s="67" t="s">
        <v>1720</v>
      </c>
      <c r="CW24" s="149" t="s">
        <v>3861</v>
      </c>
      <c r="CX24" s="92" t="s">
        <v>3862</v>
      </c>
      <c r="CY24" s="92" t="s">
        <v>2662</v>
      </c>
    </row>
    <row r="25" spans="1:103" ht="15.75" customHeight="1">
      <c r="A25" s="2">
        <v>523</v>
      </c>
      <c r="B25" s="2" t="str">
        <f t="shared" si="0"/>
        <v>Skydio 3D Scan</v>
      </c>
      <c r="C25" s="2">
        <v>1</v>
      </c>
      <c r="D25" s="2">
        <v>10006</v>
      </c>
      <c r="E25" s="67" t="s">
        <v>2720</v>
      </c>
      <c r="F25" s="67" t="s">
        <v>1186</v>
      </c>
      <c r="G25" s="67" t="s">
        <v>1187</v>
      </c>
      <c r="H25" s="92" t="s">
        <v>4018</v>
      </c>
      <c r="I25" s="137" t="s">
        <v>1699</v>
      </c>
      <c r="J25" s="67" t="s">
        <v>2619</v>
      </c>
      <c r="K25" s="67" t="s">
        <v>985</v>
      </c>
      <c r="L25" s="67" t="s">
        <v>4019</v>
      </c>
      <c r="M25" s="12" t="s">
        <v>4020</v>
      </c>
      <c r="N25" s="67" t="s">
        <v>492</v>
      </c>
      <c r="O25" s="67" t="s">
        <v>454</v>
      </c>
      <c r="P25" s="67" t="s">
        <v>611</v>
      </c>
      <c r="Q25" s="92" t="s">
        <v>1860</v>
      </c>
      <c r="R25" s="67" t="s">
        <v>1861</v>
      </c>
      <c r="S25" s="92" t="s">
        <v>611</v>
      </c>
      <c r="T25" s="67" t="s">
        <v>611</v>
      </c>
      <c r="U25" s="67" t="s">
        <v>990</v>
      </c>
      <c r="V25" s="67" t="s">
        <v>2651</v>
      </c>
      <c r="W25" s="92" t="s">
        <v>611</v>
      </c>
      <c r="X25" s="67" t="s">
        <v>1689</v>
      </c>
      <c r="Y25" s="67" t="s">
        <v>1187</v>
      </c>
      <c r="Z25" s="67" t="s">
        <v>1015</v>
      </c>
      <c r="AA25" s="137" t="s">
        <v>1172</v>
      </c>
      <c r="AB25" s="67" t="s">
        <v>2721</v>
      </c>
      <c r="AC25" s="67" t="s">
        <v>611</v>
      </c>
      <c r="AD25" s="67" t="s">
        <v>1689</v>
      </c>
      <c r="AE25" s="67" t="s">
        <v>1187</v>
      </c>
      <c r="AF25" s="67" t="s">
        <v>1015</v>
      </c>
      <c r="AG25" s="139" t="s">
        <v>1172</v>
      </c>
      <c r="AH25" s="67" t="s">
        <v>611</v>
      </c>
      <c r="AI25" s="67" t="s">
        <v>611</v>
      </c>
      <c r="AJ25" s="67" t="s">
        <v>611</v>
      </c>
      <c r="AK25" s="67" t="s">
        <v>611</v>
      </c>
      <c r="AL25" s="67" t="s">
        <v>611</v>
      </c>
      <c r="AM25" s="139" t="s">
        <v>611</v>
      </c>
      <c r="AN25" s="67" t="s">
        <v>611</v>
      </c>
      <c r="AO25" s="67" t="s">
        <v>611</v>
      </c>
      <c r="AP25" s="67" t="s">
        <v>611</v>
      </c>
      <c r="AQ25" s="67" t="s">
        <v>611</v>
      </c>
      <c r="AR25" s="67" t="s">
        <v>611</v>
      </c>
      <c r="AS25" s="67" t="s">
        <v>611</v>
      </c>
      <c r="AT25" s="67" t="s">
        <v>611</v>
      </c>
      <c r="AU25" s="67" t="s">
        <v>611</v>
      </c>
      <c r="AV25" s="67" t="s">
        <v>611</v>
      </c>
      <c r="AW25" s="67" t="s">
        <v>611</v>
      </c>
      <c r="AX25" s="67" t="s">
        <v>611</v>
      </c>
      <c r="AY25" s="67" t="s">
        <v>611</v>
      </c>
      <c r="AZ25" s="67" t="s">
        <v>611</v>
      </c>
      <c r="BA25" s="67" t="s">
        <v>836</v>
      </c>
      <c r="BB25" s="67" t="s">
        <v>2440</v>
      </c>
      <c r="BC25" s="67" t="s">
        <v>2194</v>
      </c>
      <c r="BD25" s="67" t="s">
        <v>2653</v>
      </c>
      <c r="BE25" s="67" t="s">
        <v>837</v>
      </c>
      <c r="BF25" s="67" t="s">
        <v>2722</v>
      </c>
      <c r="BG25" s="67" t="s">
        <v>2723</v>
      </c>
      <c r="BH25" s="67" t="s">
        <v>2724</v>
      </c>
      <c r="BI25" s="67" t="s">
        <v>836</v>
      </c>
      <c r="BJ25" s="67" t="s">
        <v>2725</v>
      </c>
      <c r="BK25" s="67" t="s">
        <v>837</v>
      </c>
      <c r="BL25" s="67" t="s">
        <v>1869</v>
      </c>
      <c r="BM25" s="140"/>
      <c r="BN25" s="140"/>
      <c r="BO25" s="140"/>
      <c r="BP25" s="140"/>
      <c r="BQ25" s="140"/>
      <c r="BR25" s="140"/>
      <c r="BS25" s="67" t="s">
        <v>2413</v>
      </c>
      <c r="BT25" s="67" t="s">
        <v>844</v>
      </c>
      <c r="BU25" s="67" t="s">
        <v>614</v>
      </c>
      <c r="BV25" s="67" t="s">
        <v>614</v>
      </c>
      <c r="BW25" s="67" t="s">
        <v>611</v>
      </c>
      <c r="BX25" s="92" t="s">
        <v>501</v>
      </c>
      <c r="BY25" s="67" t="s">
        <v>4022</v>
      </c>
      <c r="BZ25" s="92" t="s">
        <v>1708</v>
      </c>
      <c r="CA25" s="67" t="s">
        <v>2726</v>
      </c>
      <c r="CB25" s="67" t="s">
        <v>1255</v>
      </c>
      <c r="CC25" s="67" t="s">
        <v>2727</v>
      </c>
      <c r="CD25" s="67" t="s">
        <v>2728</v>
      </c>
      <c r="CE25" s="67" t="s">
        <v>2729</v>
      </c>
      <c r="CF25" s="67" t="s">
        <v>611</v>
      </c>
      <c r="CG25" s="67" t="s">
        <v>2660</v>
      </c>
      <c r="CH25" s="92" t="s">
        <v>2661</v>
      </c>
      <c r="CI25" s="67" t="s">
        <v>1714</v>
      </c>
      <c r="CJ25" s="67" t="s">
        <v>1874</v>
      </c>
      <c r="CK25" s="67" t="s">
        <v>4023</v>
      </c>
      <c r="CL25" s="67" t="s">
        <v>4024</v>
      </c>
      <c r="CM25" s="67" t="s">
        <v>1718</v>
      </c>
      <c r="CN25" s="92" t="s">
        <v>1720</v>
      </c>
      <c r="CO25" s="67" t="s">
        <v>1720</v>
      </c>
      <c r="CP25" s="67" t="s">
        <v>1720</v>
      </c>
      <c r="CQ25" s="67" t="s">
        <v>1720</v>
      </c>
      <c r="CR25" s="67" t="s">
        <v>492</v>
      </c>
      <c r="CS25" s="67" t="s">
        <v>1721</v>
      </c>
      <c r="CT25" s="67" t="s">
        <v>4025</v>
      </c>
      <c r="CU25" s="67" t="s">
        <v>1689</v>
      </c>
      <c r="CV25" s="67" t="s">
        <v>1720</v>
      </c>
      <c r="CW25" s="92" t="s">
        <v>3861</v>
      </c>
      <c r="CX25" s="92" t="s">
        <v>3862</v>
      </c>
      <c r="CY25" s="92" t="s">
        <v>2662</v>
      </c>
    </row>
    <row r="26" spans="1:103" ht="15.75" customHeight="1">
      <c r="A26" s="2">
        <v>524</v>
      </c>
      <c r="B26" s="2" t="str">
        <f t="shared" si="0"/>
        <v>区画線の摩耗度調査サービス</v>
      </c>
      <c r="C26" s="2">
        <v>1</v>
      </c>
      <c r="D26" s="2">
        <v>10006</v>
      </c>
      <c r="E26" s="67" t="s">
        <v>2730</v>
      </c>
      <c r="F26" s="67" t="s">
        <v>2731</v>
      </c>
      <c r="G26" s="67" t="s">
        <v>2732</v>
      </c>
      <c r="H26" s="92" t="s">
        <v>826</v>
      </c>
      <c r="I26" s="137" t="s">
        <v>2733</v>
      </c>
      <c r="J26" s="67" t="s">
        <v>2619</v>
      </c>
      <c r="K26" s="67" t="s">
        <v>490</v>
      </c>
      <c r="L26" s="67" t="s">
        <v>4032</v>
      </c>
      <c r="M26" s="12" t="s">
        <v>2734</v>
      </c>
      <c r="N26" s="67" t="s">
        <v>1334</v>
      </c>
      <c r="O26" s="67" t="s">
        <v>454</v>
      </c>
      <c r="P26" s="67" t="s">
        <v>611</v>
      </c>
      <c r="Q26" s="92" t="s">
        <v>2735</v>
      </c>
      <c r="R26" s="67" t="s">
        <v>2736</v>
      </c>
      <c r="S26" s="92" t="s">
        <v>611</v>
      </c>
      <c r="T26" s="67" t="s">
        <v>611</v>
      </c>
      <c r="U26" s="67" t="s">
        <v>1040</v>
      </c>
      <c r="V26" s="67" t="s">
        <v>614</v>
      </c>
      <c r="W26" s="67" t="s">
        <v>614</v>
      </c>
      <c r="X26" s="67" t="s">
        <v>2731</v>
      </c>
      <c r="Y26" s="67" t="s">
        <v>2732</v>
      </c>
      <c r="Z26" s="67" t="s">
        <v>2733</v>
      </c>
      <c r="AA26" s="137" t="s">
        <v>4032</v>
      </c>
      <c r="AB26" s="92" t="s">
        <v>614</v>
      </c>
      <c r="AC26" s="67" t="s">
        <v>614</v>
      </c>
      <c r="AD26" s="67" t="s">
        <v>614</v>
      </c>
      <c r="AE26" s="67" t="s">
        <v>614</v>
      </c>
      <c r="AF26" s="67" t="s">
        <v>614</v>
      </c>
      <c r="AG26" s="139" t="s">
        <v>614</v>
      </c>
      <c r="AH26" s="67" t="s">
        <v>614</v>
      </c>
      <c r="AI26" s="67" t="s">
        <v>614</v>
      </c>
      <c r="AJ26" s="67" t="s">
        <v>614</v>
      </c>
      <c r="AK26" s="67" t="s">
        <v>614</v>
      </c>
      <c r="AL26" s="67" t="s">
        <v>614</v>
      </c>
      <c r="AM26" s="139" t="s">
        <v>614</v>
      </c>
      <c r="AN26" s="67" t="s">
        <v>614</v>
      </c>
      <c r="AO26" s="67" t="s">
        <v>614</v>
      </c>
      <c r="AP26" s="67" t="s">
        <v>614</v>
      </c>
      <c r="AQ26" s="67" t="s">
        <v>614</v>
      </c>
      <c r="AR26" s="67" t="s">
        <v>614</v>
      </c>
      <c r="AS26" s="67" t="s">
        <v>614</v>
      </c>
      <c r="AT26" s="67" t="s">
        <v>614</v>
      </c>
      <c r="AU26" s="67" t="s">
        <v>614</v>
      </c>
      <c r="AV26" s="67" t="s">
        <v>614</v>
      </c>
      <c r="AW26" s="67" t="s">
        <v>614</v>
      </c>
      <c r="AX26" s="67" t="s">
        <v>614</v>
      </c>
      <c r="AY26" s="67" t="s">
        <v>614</v>
      </c>
      <c r="AZ26" s="67" t="s">
        <v>614</v>
      </c>
      <c r="BA26" s="67" t="s">
        <v>836</v>
      </c>
      <c r="BB26" s="67" t="s">
        <v>2406</v>
      </c>
      <c r="BC26" s="67" t="s">
        <v>2033</v>
      </c>
      <c r="BD26" s="67" t="s">
        <v>2492</v>
      </c>
      <c r="BE26" s="67" t="s">
        <v>837</v>
      </c>
      <c r="BF26" s="67" t="s">
        <v>2737</v>
      </c>
      <c r="BG26" s="67" t="s">
        <v>3988</v>
      </c>
      <c r="BH26" s="67" t="s">
        <v>3988</v>
      </c>
      <c r="BI26" s="92" t="s">
        <v>836</v>
      </c>
      <c r="BJ26" s="67" t="s">
        <v>2738</v>
      </c>
      <c r="BK26" s="67" t="s">
        <v>837</v>
      </c>
      <c r="BL26" s="67" t="s">
        <v>2739</v>
      </c>
      <c r="BM26" s="140"/>
      <c r="BN26" s="140"/>
      <c r="BO26" s="140"/>
      <c r="BP26" s="140"/>
      <c r="BQ26" s="140"/>
      <c r="BR26" s="140"/>
      <c r="BS26" s="67" t="s">
        <v>2386</v>
      </c>
      <c r="BT26" s="67" t="s">
        <v>844</v>
      </c>
      <c r="BU26" s="67" t="s">
        <v>614</v>
      </c>
      <c r="BV26" s="67" t="s">
        <v>614</v>
      </c>
      <c r="BW26" s="67" t="s">
        <v>611</v>
      </c>
      <c r="BX26" s="67" t="s">
        <v>2042</v>
      </c>
      <c r="BY26" s="67" t="s">
        <v>1109</v>
      </c>
      <c r="BZ26" s="92" t="s">
        <v>3971</v>
      </c>
      <c r="CA26" s="67" t="s">
        <v>4033</v>
      </c>
      <c r="CB26" s="67" t="s">
        <v>4033</v>
      </c>
      <c r="CC26" s="67" t="s">
        <v>611</v>
      </c>
      <c r="CD26" s="67" t="s">
        <v>611</v>
      </c>
      <c r="CE26" s="67" t="s">
        <v>611</v>
      </c>
      <c r="CF26" s="67" t="s">
        <v>611</v>
      </c>
      <c r="CG26" s="67" t="s">
        <v>2737</v>
      </c>
      <c r="CH26" s="67" t="s">
        <v>611</v>
      </c>
      <c r="CI26" s="67" t="s">
        <v>611</v>
      </c>
      <c r="CJ26" s="67" t="s">
        <v>2740</v>
      </c>
      <c r="CK26" s="130" t="s">
        <v>1001</v>
      </c>
      <c r="CL26" s="67" t="s">
        <v>1002</v>
      </c>
      <c r="CM26" s="67" t="s">
        <v>1030</v>
      </c>
      <c r="CN26" s="92" t="s">
        <v>614</v>
      </c>
      <c r="CO26" s="67" t="s">
        <v>614</v>
      </c>
      <c r="CP26" s="67" t="s">
        <v>614</v>
      </c>
      <c r="CQ26" s="67" t="s">
        <v>614</v>
      </c>
      <c r="CR26" s="67" t="s">
        <v>614</v>
      </c>
      <c r="CS26" s="67" t="s">
        <v>614</v>
      </c>
      <c r="CT26" s="67" t="s">
        <v>614</v>
      </c>
      <c r="CU26" s="67" t="s">
        <v>614</v>
      </c>
      <c r="CV26" s="67" t="s">
        <v>614</v>
      </c>
      <c r="CW26" s="92" t="s">
        <v>2741</v>
      </c>
      <c r="CX26" s="92" t="s">
        <v>2742</v>
      </c>
      <c r="CY26" s="92" t="s">
        <v>2743</v>
      </c>
    </row>
    <row r="27" spans="1:103" ht="15.75" customHeight="1">
      <c r="A27" s="2">
        <v>525</v>
      </c>
      <c r="B27" s="2" t="str">
        <f t="shared" si="0"/>
        <v>Skydio Dock / Skydio Remote Ops</v>
      </c>
      <c r="C27" s="2">
        <v>1</v>
      </c>
      <c r="D27" s="2">
        <v>10006</v>
      </c>
      <c r="E27" s="67" t="s">
        <v>2744</v>
      </c>
      <c r="F27" s="67" t="s">
        <v>1186</v>
      </c>
      <c r="G27" s="67" t="s">
        <v>1187</v>
      </c>
      <c r="H27" s="67" t="s">
        <v>4018</v>
      </c>
      <c r="I27" s="137" t="s">
        <v>1699</v>
      </c>
      <c r="J27" s="67" t="s">
        <v>2619</v>
      </c>
      <c r="K27" s="67" t="s">
        <v>985</v>
      </c>
      <c r="L27" s="67" t="s">
        <v>4019</v>
      </c>
      <c r="M27" s="12" t="s">
        <v>4020</v>
      </c>
      <c r="N27" s="67" t="s">
        <v>492</v>
      </c>
      <c r="O27" s="67" t="s">
        <v>454</v>
      </c>
      <c r="P27" s="67" t="s">
        <v>611</v>
      </c>
      <c r="Q27" s="92" t="s">
        <v>2745</v>
      </c>
      <c r="R27" s="67" t="s">
        <v>1785</v>
      </c>
      <c r="S27" s="67" t="s">
        <v>611</v>
      </c>
      <c r="T27" s="67" t="s">
        <v>1676</v>
      </c>
      <c r="U27" s="67" t="s">
        <v>990</v>
      </c>
      <c r="V27" s="67" t="s">
        <v>2651</v>
      </c>
      <c r="W27" s="67" t="s">
        <v>611</v>
      </c>
      <c r="X27" s="67" t="s">
        <v>1689</v>
      </c>
      <c r="Y27" s="67" t="s">
        <v>1187</v>
      </c>
      <c r="Z27" s="67" t="s">
        <v>1015</v>
      </c>
      <c r="AA27" s="137" t="s">
        <v>1172</v>
      </c>
      <c r="AB27" s="67" t="s">
        <v>2746</v>
      </c>
      <c r="AC27" s="67" t="s">
        <v>611</v>
      </c>
      <c r="AD27" s="67" t="s">
        <v>1689</v>
      </c>
      <c r="AE27" s="67" t="s">
        <v>1187</v>
      </c>
      <c r="AF27" s="67" t="s">
        <v>1015</v>
      </c>
      <c r="AG27" s="139" t="s">
        <v>1172</v>
      </c>
      <c r="AH27" s="67" t="s">
        <v>2747</v>
      </c>
      <c r="AI27" s="67" t="s">
        <v>611</v>
      </c>
      <c r="AJ27" s="67" t="s">
        <v>1689</v>
      </c>
      <c r="AK27" s="67" t="s">
        <v>1187</v>
      </c>
      <c r="AL27" s="67" t="s">
        <v>1015</v>
      </c>
      <c r="AM27" s="139" t="s">
        <v>1172</v>
      </c>
      <c r="AN27" s="67" t="s">
        <v>2748</v>
      </c>
      <c r="AO27" s="67" t="s">
        <v>611</v>
      </c>
      <c r="AP27" s="67" t="s">
        <v>1689</v>
      </c>
      <c r="AQ27" s="67" t="s">
        <v>1187</v>
      </c>
      <c r="AR27" s="67" t="s">
        <v>1015</v>
      </c>
      <c r="AS27" s="67" t="s">
        <v>1172</v>
      </c>
      <c r="AT27" s="67" t="s">
        <v>611</v>
      </c>
      <c r="AU27" s="67" t="s">
        <v>611</v>
      </c>
      <c r="AV27" s="67" t="s">
        <v>611</v>
      </c>
      <c r="AW27" s="67" t="s">
        <v>611</v>
      </c>
      <c r="AX27" s="67" t="s">
        <v>611</v>
      </c>
      <c r="AY27" s="67" t="s">
        <v>611</v>
      </c>
      <c r="AZ27" s="67" t="s">
        <v>611</v>
      </c>
      <c r="BA27" s="67" t="s">
        <v>836</v>
      </c>
      <c r="BB27" s="67" t="s">
        <v>2440</v>
      </c>
      <c r="BC27" s="67" t="s">
        <v>2194</v>
      </c>
      <c r="BD27" s="67" t="s">
        <v>2749</v>
      </c>
      <c r="BE27" s="67" t="s">
        <v>837</v>
      </c>
      <c r="BF27" s="67" t="s">
        <v>2750</v>
      </c>
      <c r="BG27" s="92" t="s">
        <v>2751</v>
      </c>
      <c r="BH27" s="130" t="s">
        <v>2752</v>
      </c>
      <c r="BI27" s="67" t="s">
        <v>836</v>
      </c>
      <c r="BJ27" s="67" t="s">
        <v>2753</v>
      </c>
      <c r="BK27" s="92" t="s">
        <v>837</v>
      </c>
      <c r="BL27" s="67" t="s">
        <v>1794</v>
      </c>
      <c r="BM27" s="140"/>
      <c r="BN27" s="140"/>
      <c r="BO27" s="140"/>
      <c r="BP27" s="140"/>
      <c r="BQ27" s="140"/>
      <c r="BR27" s="140"/>
      <c r="BS27" s="67" t="s">
        <v>2413</v>
      </c>
      <c r="BT27" s="67" t="s">
        <v>844</v>
      </c>
      <c r="BU27" s="67" t="s">
        <v>614</v>
      </c>
      <c r="BV27" s="67" t="s">
        <v>614</v>
      </c>
      <c r="BW27" s="67" t="s">
        <v>611</v>
      </c>
      <c r="BX27" s="67" t="s">
        <v>501</v>
      </c>
      <c r="BY27" s="67" t="s">
        <v>4022</v>
      </c>
      <c r="BZ27" s="92" t="s">
        <v>1708</v>
      </c>
      <c r="CA27" s="67" t="s">
        <v>1796</v>
      </c>
      <c r="CB27" s="67" t="s">
        <v>1710</v>
      </c>
      <c r="CC27" s="67" t="s">
        <v>2754</v>
      </c>
      <c r="CD27" s="67" t="s">
        <v>2755</v>
      </c>
      <c r="CE27" s="67" t="s">
        <v>2756</v>
      </c>
      <c r="CF27" s="67" t="s">
        <v>611</v>
      </c>
      <c r="CG27" s="67" t="s">
        <v>2660</v>
      </c>
      <c r="CH27" s="67" t="s">
        <v>2661</v>
      </c>
      <c r="CI27" s="67" t="s">
        <v>1714</v>
      </c>
      <c r="CJ27" s="67" t="s">
        <v>1800</v>
      </c>
      <c r="CK27" s="67" t="s">
        <v>4023</v>
      </c>
      <c r="CL27" s="67" t="s">
        <v>4024</v>
      </c>
      <c r="CM27" s="67" t="s">
        <v>1718</v>
      </c>
      <c r="CN27" s="92" t="s">
        <v>1720</v>
      </c>
      <c r="CO27" s="149" t="s">
        <v>1720</v>
      </c>
      <c r="CP27" s="149" t="s">
        <v>1720</v>
      </c>
      <c r="CQ27" s="149" t="s">
        <v>1720</v>
      </c>
      <c r="CR27" s="149" t="s">
        <v>492</v>
      </c>
      <c r="CS27" s="67" t="s">
        <v>1721</v>
      </c>
      <c r="CT27" s="67" t="s">
        <v>4025</v>
      </c>
      <c r="CU27" s="92" t="s">
        <v>1689</v>
      </c>
      <c r="CV27" s="92" t="s">
        <v>1720</v>
      </c>
      <c r="CW27" s="150" t="s">
        <v>3861</v>
      </c>
      <c r="CX27" s="92" t="s">
        <v>3862</v>
      </c>
      <c r="CY27" s="92" t="s">
        <v>2662</v>
      </c>
    </row>
    <row r="28" spans="1:103" ht="15.75" customHeight="1">
      <c r="A28" s="2">
        <v>526</v>
      </c>
      <c r="B28" s="2" t="str">
        <f t="shared" si="0"/>
        <v>スマートグラスクラウド</v>
      </c>
      <c r="C28" s="2">
        <v>1</v>
      </c>
      <c r="D28" s="2">
        <v>10006</v>
      </c>
      <c r="E28" s="67" t="s">
        <v>2757</v>
      </c>
      <c r="F28" s="67" t="s">
        <v>2758</v>
      </c>
      <c r="G28" s="67" t="s">
        <v>4034</v>
      </c>
      <c r="H28" s="67" t="s">
        <v>826</v>
      </c>
      <c r="I28" s="137">
        <v>9010001075024</v>
      </c>
      <c r="J28" s="67" t="s">
        <v>828</v>
      </c>
      <c r="K28" s="67" t="s">
        <v>735</v>
      </c>
      <c r="L28" s="67" t="s">
        <v>4035</v>
      </c>
      <c r="M28" s="151" t="s">
        <v>2760</v>
      </c>
      <c r="N28" s="67" t="s">
        <v>543</v>
      </c>
      <c r="O28" s="67" t="s">
        <v>454</v>
      </c>
      <c r="P28" s="67" t="s">
        <v>611</v>
      </c>
      <c r="Q28" s="92" t="s">
        <v>2761</v>
      </c>
      <c r="R28" s="67" t="s">
        <v>2762</v>
      </c>
      <c r="S28" s="92" t="s">
        <v>3628</v>
      </c>
      <c r="T28" s="67" t="s">
        <v>3628</v>
      </c>
      <c r="U28" s="67" t="s">
        <v>1040</v>
      </c>
      <c r="V28" s="67" t="s">
        <v>614</v>
      </c>
      <c r="W28" s="67" t="s">
        <v>614</v>
      </c>
      <c r="X28" s="67" t="s">
        <v>2758</v>
      </c>
      <c r="Y28" s="67" t="s">
        <v>4034</v>
      </c>
      <c r="Z28" s="67">
        <v>9010001075024</v>
      </c>
      <c r="AA28" s="137" t="s">
        <v>2759</v>
      </c>
      <c r="AB28" s="67" t="s">
        <v>614</v>
      </c>
      <c r="AC28" s="67" t="s">
        <v>614</v>
      </c>
      <c r="AD28" s="67" t="s">
        <v>614</v>
      </c>
      <c r="AE28" s="67" t="s">
        <v>614</v>
      </c>
      <c r="AF28" s="67" t="s">
        <v>614</v>
      </c>
      <c r="AG28" s="139" t="s">
        <v>614</v>
      </c>
      <c r="AH28" s="67" t="s">
        <v>614</v>
      </c>
      <c r="AI28" s="67" t="s">
        <v>614</v>
      </c>
      <c r="AJ28" s="67" t="s">
        <v>614</v>
      </c>
      <c r="AK28" s="67" t="s">
        <v>614</v>
      </c>
      <c r="AL28" s="67" t="s">
        <v>614</v>
      </c>
      <c r="AM28" s="139" t="s">
        <v>614</v>
      </c>
      <c r="AN28" s="67" t="s">
        <v>614</v>
      </c>
      <c r="AO28" s="67" t="s">
        <v>614</v>
      </c>
      <c r="AP28" s="67" t="s">
        <v>614</v>
      </c>
      <c r="AQ28" s="67" t="s">
        <v>614</v>
      </c>
      <c r="AR28" s="67" t="s">
        <v>614</v>
      </c>
      <c r="AS28" s="67" t="s">
        <v>614</v>
      </c>
      <c r="AT28" s="67" t="s">
        <v>614</v>
      </c>
      <c r="AU28" s="67" t="s">
        <v>614</v>
      </c>
      <c r="AV28" s="67" t="s">
        <v>614</v>
      </c>
      <c r="AW28" s="67" t="s">
        <v>614</v>
      </c>
      <c r="AX28" s="67" t="s">
        <v>614</v>
      </c>
      <c r="AY28" s="67" t="s">
        <v>614</v>
      </c>
      <c r="AZ28" s="67" t="s">
        <v>614</v>
      </c>
      <c r="BA28" s="67" t="s">
        <v>836</v>
      </c>
      <c r="BB28" s="67" t="s">
        <v>2464</v>
      </c>
      <c r="BC28" s="67" t="s">
        <v>2033</v>
      </c>
      <c r="BD28" s="67" t="s">
        <v>2763</v>
      </c>
      <c r="BE28" s="67" t="s">
        <v>837</v>
      </c>
      <c r="BF28" s="67" t="s">
        <v>2764</v>
      </c>
      <c r="BG28" s="92" t="s">
        <v>2036</v>
      </c>
      <c r="BH28" s="67" t="s">
        <v>4036</v>
      </c>
      <c r="BI28" s="67" t="s">
        <v>840</v>
      </c>
      <c r="BJ28" s="67" t="s">
        <v>614</v>
      </c>
      <c r="BK28" s="92" t="s">
        <v>614</v>
      </c>
      <c r="BL28" s="67" t="s">
        <v>614</v>
      </c>
      <c r="BM28" s="140"/>
      <c r="BN28" s="140"/>
      <c r="BO28" s="140"/>
      <c r="BP28" s="140"/>
      <c r="BQ28" s="140"/>
      <c r="BR28" s="140"/>
      <c r="BS28" s="67" t="s">
        <v>2608</v>
      </c>
      <c r="BT28" s="67" t="s">
        <v>844</v>
      </c>
      <c r="BU28" s="67" t="s">
        <v>614</v>
      </c>
      <c r="BV28" s="67" t="s">
        <v>614</v>
      </c>
      <c r="BW28" s="67" t="s">
        <v>611</v>
      </c>
      <c r="BX28" s="67" t="s">
        <v>2042</v>
      </c>
      <c r="BY28" s="67" t="s">
        <v>476</v>
      </c>
      <c r="BZ28" s="92" t="s">
        <v>2765</v>
      </c>
      <c r="CA28" s="67" t="s">
        <v>1297</v>
      </c>
      <c r="CB28" s="67" t="s">
        <v>863</v>
      </c>
      <c r="CC28" s="67" t="s">
        <v>2766</v>
      </c>
      <c r="CD28" s="67" t="s">
        <v>2767</v>
      </c>
      <c r="CE28" s="67" t="s">
        <v>611</v>
      </c>
      <c r="CF28" s="67" t="s">
        <v>2768</v>
      </c>
      <c r="CG28" s="67" t="s">
        <v>611</v>
      </c>
      <c r="CH28" s="67" t="s">
        <v>611</v>
      </c>
      <c r="CI28" s="67" t="s">
        <v>2769</v>
      </c>
      <c r="CJ28" s="67" t="s">
        <v>2770</v>
      </c>
      <c r="CK28" s="67" t="s">
        <v>1001</v>
      </c>
      <c r="CL28" s="92" t="s">
        <v>1002</v>
      </c>
      <c r="CM28" s="92" t="s">
        <v>2771</v>
      </c>
      <c r="CN28" s="92" t="s">
        <v>614</v>
      </c>
      <c r="CO28" s="149" t="s">
        <v>614</v>
      </c>
      <c r="CP28" s="149" t="s">
        <v>614</v>
      </c>
      <c r="CQ28" s="149" t="s">
        <v>614</v>
      </c>
      <c r="CR28" s="149" t="s">
        <v>614</v>
      </c>
      <c r="CS28" s="67" t="s">
        <v>614</v>
      </c>
      <c r="CT28" s="67" t="s">
        <v>614</v>
      </c>
      <c r="CU28" s="92" t="s">
        <v>614</v>
      </c>
      <c r="CV28" s="92" t="s">
        <v>614</v>
      </c>
      <c r="CW28" s="150" t="s">
        <v>2772</v>
      </c>
      <c r="CX28" s="92" t="s">
        <v>2773</v>
      </c>
      <c r="CY28" s="92" t="s">
        <v>2774</v>
      </c>
    </row>
    <row r="29" spans="1:103" ht="15.75" customHeight="1">
      <c r="A29" s="2">
        <v>527</v>
      </c>
      <c r="B29" s="2" t="str">
        <f t="shared" si="0"/>
        <v>Real Dimension</v>
      </c>
      <c r="C29" s="2">
        <v>1</v>
      </c>
      <c r="D29" s="2">
        <v>10006</v>
      </c>
      <c r="E29" s="67" t="s">
        <v>2775</v>
      </c>
      <c r="F29" s="67" t="s">
        <v>1725</v>
      </c>
      <c r="G29" s="67" t="s">
        <v>1726</v>
      </c>
      <c r="H29" s="92" t="s">
        <v>826</v>
      </c>
      <c r="I29" s="137" t="s">
        <v>1727</v>
      </c>
      <c r="J29" s="67" t="s">
        <v>828</v>
      </c>
      <c r="K29" s="67" t="s">
        <v>735</v>
      </c>
      <c r="L29" s="67" t="s">
        <v>4037</v>
      </c>
      <c r="M29" s="12" t="s">
        <v>1729</v>
      </c>
      <c r="N29" s="67" t="s">
        <v>453</v>
      </c>
      <c r="O29" s="67" t="s">
        <v>454</v>
      </c>
      <c r="P29" s="67" t="s">
        <v>611</v>
      </c>
      <c r="Q29" s="92" t="s">
        <v>2777</v>
      </c>
      <c r="R29" s="67" t="s">
        <v>2778</v>
      </c>
      <c r="S29" s="92" t="s">
        <v>3628</v>
      </c>
      <c r="T29" s="67" t="s">
        <v>2779</v>
      </c>
      <c r="U29" s="67" t="s">
        <v>990</v>
      </c>
      <c r="V29" s="67" t="s">
        <v>2780</v>
      </c>
      <c r="W29" s="67" t="s">
        <v>2781</v>
      </c>
      <c r="X29" s="67" t="s">
        <v>2782</v>
      </c>
      <c r="Y29" s="67" t="s">
        <v>2783</v>
      </c>
      <c r="Z29" s="67" t="s">
        <v>2784</v>
      </c>
      <c r="AA29" s="137" t="s">
        <v>4038</v>
      </c>
      <c r="AB29" s="67" t="s">
        <v>2785</v>
      </c>
      <c r="AC29" s="67" t="s">
        <v>611</v>
      </c>
      <c r="AD29" s="67" t="s">
        <v>2786</v>
      </c>
      <c r="AE29" s="67" t="s">
        <v>2787</v>
      </c>
      <c r="AF29" s="67" t="s">
        <v>2788</v>
      </c>
      <c r="AG29" s="139" t="s">
        <v>2789</v>
      </c>
      <c r="AH29" s="67" t="s">
        <v>2790</v>
      </c>
      <c r="AI29" s="67" t="s">
        <v>2791</v>
      </c>
      <c r="AJ29" s="67" t="s">
        <v>2792</v>
      </c>
      <c r="AK29" s="67" t="s">
        <v>2793</v>
      </c>
      <c r="AL29" s="67">
        <v>4010001031832</v>
      </c>
      <c r="AM29" s="139" t="s">
        <v>2794</v>
      </c>
      <c r="AN29" s="67" t="s">
        <v>2795</v>
      </c>
      <c r="AO29" s="67" t="s">
        <v>611</v>
      </c>
      <c r="AP29" s="67" t="s">
        <v>1725</v>
      </c>
      <c r="AQ29" s="67" t="s">
        <v>1726</v>
      </c>
      <c r="AR29" s="67" t="s">
        <v>1727</v>
      </c>
      <c r="AS29" s="67" t="s">
        <v>2796</v>
      </c>
      <c r="AT29" s="67" t="s">
        <v>2797</v>
      </c>
      <c r="AU29" s="67" t="s">
        <v>2798</v>
      </c>
      <c r="AV29" s="67" t="s">
        <v>1725</v>
      </c>
      <c r="AW29" s="67" t="s">
        <v>1726</v>
      </c>
      <c r="AX29" s="67" t="s">
        <v>1727</v>
      </c>
      <c r="AY29" s="67" t="s">
        <v>2796</v>
      </c>
      <c r="AZ29" s="67" t="s">
        <v>611</v>
      </c>
      <c r="BA29" s="67" t="s">
        <v>836</v>
      </c>
      <c r="BB29" s="67" t="s">
        <v>2406</v>
      </c>
      <c r="BC29" s="67" t="s">
        <v>2799</v>
      </c>
      <c r="BD29" s="67" t="s">
        <v>2800</v>
      </c>
      <c r="BE29" s="67" t="s">
        <v>837</v>
      </c>
      <c r="BF29" s="67" t="s">
        <v>2801</v>
      </c>
      <c r="BG29" s="67" t="s">
        <v>2802</v>
      </c>
      <c r="BH29" s="67" t="s">
        <v>4039</v>
      </c>
      <c r="BI29" s="67" t="s">
        <v>836</v>
      </c>
      <c r="BJ29" s="67" t="s">
        <v>2803</v>
      </c>
      <c r="BK29" s="67" t="s">
        <v>837</v>
      </c>
      <c r="BL29" s="67" t="s">
        <v>2804</v>
      </c>
      <c r="BM29" s="140"/>
      <c r="BN29" s="140"/>
      <c r="BO29" s="140"/>
      <c r="BP29" s="140"/>
      <c r="BQ29" s="140"/>
      <c r="BR29" s="140"/>
      <c r="BS29" s="67" t="s">
        <v>2805</v>
      </c>
      <c r="BT29" s="67" t="s">
        <v>844</v>
      </c>
      <c r="BU29" s="67" t="s">
        <v>614</v>
      </c>
      <c r="BV29" s="67" t="s">
        <v>614</v>
      </c>
      <c r="BW29" s="67" t="s">
        <v>611</v>
      </c>
      <c r="BX29" s="67" t="s">
        <v>2042</v>
      </c>
      <c r="BY29" s="67" t="s">
        <v>476</v>
      </c>
      <c r="BZ29" s="67" t="s">
        <v>2806</v>
      </c>
      <c r="CA29" s="67" t="s">
        <v>1255</v>
      </c>
      <c r="CB29" s="67" t="s">
        <v>1255</v>
      </c>
      <c r="CC29" s="67" t="s">
        <v>4040</v>
      </c>
      <c r="CD29" s="67" t="s">
        <v>4041</v>
      </c>
      <c r="CE29" s="67" t="s">
        <v>611</v>
      </c>
      <c r="CF29" s="67" t="s">
        <v>1805</v>
      </c>
      <c r="CG29" s="67" t="s">
        <v>2807</v>
      </c>
      <c r="CH29" s="67" t="s">
        <v>2808</v>
      </c>
      <c r="CI29" s="67" t="s">
        <v>2809</v>
      </c>
      <c r="CJ29" s="67" t="s">
        <v>2810</v>
      </c>
      <c r="CK29" s="67" t="s">
        <v>1001</v>
      </c>
      <c r="CL29" s="67" t="s">
        <v>1002</v>
      </c>
      <c r="CM29" s="67" t="s">
        <v>2811</v>
      </c>
      <c r="CN29" s="67" t="s">
        <v>614</v>
      </c>
      <c r="CO29" s="67" t="s">
        <v>614</v>
      </c>
      <c r="CP29" s="67" t="s">
        <v>614</v>
      </c>
      <c r="CQ29" s="67" t="s">
        <v>614</v>
      </c>
      <c r="CR29" s="67" t="s">
        <v>614</v>
      </c>
      <c r="CS29" s="67" t="s">
        <v>614</v>
      </c>
      <c r="CT29" s="67" t="s">
        <v>614</v>
      </c>
      <c r="CU29" s="67" t="s">
        <v>614</v>
      </c>
      <c r="CV29" s="67" t="s">
        <v>614</v>
      </c>
      <c r="CW29" s="92" t="s">
        <v>4552</v>
      </c>
      <c r="CX29" s="92" t="s">
        <v>2812</v>
      </c>
      <c r="CY29" s="92" t="s">
        <v>2813</v>
      </c>
    </row>
    <row r="30" spans="1:103" ht="15.75" customHeight="1">
      <c r="A30" s="2">
        <v>528</v>
      </c>
      <c r="B30" s="2" t="str">
        <f t="shared" si="0"/>
        <v>ドローンによる橋梁点検技術</v>
      </c>
      <c r="C30" s="2">
        <v>1</v>
      </c>
      <c r="D30" s="2">
        <v>10006</v>
      </c>
      <c r="E30" s="67" t="s">
        <v>2814</v>
      </c>
      <c r="F30" s="67" t="s">
        <v>2815</v>
      </c>
      <c r="G30" s="67" t="s">
        <v>2816</v>
      </c>
      <c r="H30" s="92" t="s">
        <v>826</v>
      </c>
      <c r="I30" s="137" t="s">
        <v>2817</v>
      </c>
      <c r="J30" s="67" t="s">
        <v>451</v>
      </c>
      <c r="K30" s="67" t="s">
        <v>490</v>
      </c>
      <c r="L30" s="67" t="s">
        <v>2818</v>
      </c>
      <c r="M30" s="12" t="s">
        <v>2819</v>
      </c>
      <c r="N30" s="67" t="s">
        <v>453</v>
      </c>
      <c r="O30" s="67" t="s">
        <v>2820</v>
      </c>
      <c r="P30" s="67" t="s">
        <v>611</v>
      </c>
      <c r="Q30" s="92" t="s">
        <v>2821</v>
      </c>
      <c r="R30" s="67" t="s">
        <v>2822</v>
      </c>
      <c r="S30" s="92" t="s">
        <v>611</v>
      </c>
      <c r="T30" s="67" t="s">
        <v>611</v>
      </c>
      <c r="U30" s="67" t="s">
        <v>1040</v>
      </c>
      <c r="V30" s="67" t="s">
        <v>614</v>
      </c>
      <c r="W30" s="67" t="s">
        <v>614</v>
      </c>
      <c r="X30" s="67" t="s">
        <v>4042</v>
      </c>
      <c r="Y30" s="67" t="s">
        <v>2823</v>
      </c>
      <c r="Z30" s="67" t="s">
        <v>1015</v>
      </c>
      <c r="AA30" s="137" t="s">
        <v>2824</v>
      </c>
      <c r="AB30" s="67" t="s">
        <v>614</v>
      </c>
      <c r="AC30" s="67" t="s">
        <v>614</v>
      </c>
      <c r="AD30" s="67" t="s">
        <v>614</v>
      </c>
      <c r="AE30" s="67" t="s">
        <v>614</v>
      </c>
      <c r="AF30" s="67" t="s">
        <v>614</v>
      </c>
      <c r="AG30" s="139" t="s">
        <v>614</v>
      </c>
      <c r="AH30" s="67" t="s">
        <v>614</v>
      </c>
      <c r="AI30" s="67" t="s">
        <v>614</v>
      </c>
      <c r="AJ30" s="67" t="s">
        <v>614</v>
      </c>
      <c r="AK30" s="67" t="s">
        <v>614</v>
      </c>
      <c r="AL30" s="67" t="s">
        <v>614</v>
      </c>
      <c r="AM30" s="139" t="s">
        <v>614</v>
      </c>
      <c r="AN30" s="67" t="s">
        <v>614</v>
      </c>
      <c r="AO30" s="67" t="s">
        <v>614</v>
      </c>
      <c r="AP30" s="67" t="s">
        <v>614</v>
      </c>
      <c r="AQ30" s="67" t="s">
        <v>614</v>
      </c>
      <c r="AR30" s="67" t="s">
        <v>614</v>
      </c>
      <c r="AS30" s="67" t="s">
        <v>614</v>
      </c>
      <c r="AT30" s="67" t="s">
        <v>614</v>
      </c>
      <c r="AU30" s="67" t="s">
        <v>614</v>
      </c>
      <c r="AV30" s="67" t="s">
        <v>614</v>
      </c>
      <c r="AW30" s="67" t="s">
        <v>614</v>
      </c>
      <c r="AX30" s="67" t="s">
        <v>614</v>
      </c>
      <c r="AY30" s="67" t="s">
        <v>614</v>
      </c>
      <c r="AZ30" s="67" t="s">
        <v>614</v>
      </c>
      <c r="BA30" s="67" t="s">
        <v>836</v>
      </c>
      <c r="BB30" s="67" t="s">
        <v>2406</v>
      </c>
      <c r="BC30" s="67" t="s">
        <v>2033</v>
      </c>
      <c r="BD30" s="67" t="s">
        <v>4043</v>
      </c>
      <c r="BE30" s="67" t="s">
        <v>837</v>
      </c>
      <c r="BF30" s="67" t="s">
        <v>2826</v>
      </c>
      <c r="BG30" s="67" t="s">
        <v>2827</v>
      </c>
      <c r="BH30" s="67" t="s">
        <v>2828</v>
      </c>
      <c r="BI30" s="67" t="s">
        <v>836</v>
      </c>
      <c r="BJ30" s="67" t="s">
        <v>2829</v>
      </c>
      <c r="BK30" s="67" t="s">
        <v>837</v>
      </c>
      <c r="BL30" s="67" t="s">
        <v>2830</v>
      </c>
      <c r="BM30" s="140"/>
      <c r="BN30" s="140"/>
      <c r="BO30" s="140"/>
      <c r="BP30" s="140"/>
      <c r="BQ30" s="140"/>
      <c r="BR30" s="140"/>
      <c r="BS30" s="67" t="s">
        <v>2386</v>
      </c>
      <c r="BT30" s="67" t="s">
        <v>844</v>
      </c>
      <c r="BU30" s="67" t="s">
        <v>614</v>
      </c>
      <c r="BV30" s="67" t="s">
        <v>614</v>
      </c>
      <c r="BW30" s="67" t="s">
        <v>611</v>
      </c>
      <c r="BX30" s="67" t="s">
        <v>2015</v>
      </c>
      <c r="BY30" s="67" t="s">
        <v>1109</v>
      </c>
      <c r="BZ30" s="67" t="s">
        <v>3971</v>
      </c>
      <c r="CA30" s="67" t="s">
        <v>862</v>
      </c>
      <c r="CB30" s="67" t="s">
        <v>862</v>
      </c>
      <c r="CC30" s="67" t="s">
        <v>2831</v>
      </c>
      <c r="CD30" s="67" t="s">
        <v>611</v>
      </c>
      <c r="CE30" s="67" t="s">
        <v>611</v>
      </c>
      <c r="CF30" s="67" t="s">
        <v>611</v>
      </c>
      <c r="CG30" s="67" t="s">
        <v>611</v>
      </c>
      <c r="CH30" s="67" t="s">
        <v>611</v>
      </c>
      <c r="CI30" s="67" t="s">
        <v>611</v>
      </c>
      <c r="CJ30" s="67" t="s">
        <v>611</v>
      </c>
      <c r="CK30" s="67" t="s">
        <v>1001</v>
      </c>
      <c r="CL30" s="67" t="s">
        <v>1002</v>
      </c>
      <c r="CM30" s="67" t="s">
        <v>1030</v>
      </c>
      <c r="CN30" s="67" t="s">
        <v>614</v>
      </c>
      <c r="CO30" s="67" t="s">
        <v>614</v>
      </c>
      <c r="CP30" s="67" t="s">
        <v>614</v>
      </c>
      <c r="CQ30" s="67" t="s">
        <v>614</v>
      </c>
      <c r="CR30" s="67" t="s">
        <v>614</v>
      </c>
      <c r="CS30" s="67" t="s">
        <v>614</v>
      </c>
      <c r="CT30" s="67" t="s">
        <v>614</v>
      </c>
      <c r="CU30" s="67" t="s">
        <v>614</v>
      </c>
      <c r="CV30" s="67" t="s">
        <v>614</v>
      </c>
      <c r="CW30" s="92" t="s">
        <v>2849</v>
      </c>
      <c r="CX30" s="92" t="s">
        <v>4044</v>
      </c>
      <c r="CY30" s="92" t="s">
        <v>2832</v>
      </c>
    </row>
    <row r="31" spans="1:103" ht="15.75" customHeight="1">
      <c r="A31" s="2">
        <v>529</v>
      </c>
      <c r="B31" s="2" t="str">
        <f t="shared" si="0"/>
        <v>ドローン空撮サービス</v>
      </c>
      <c r="C31" s="2">
        <v>1</v>
      </c>
      <c r="D31" s="2">
        <v>10006</v>
      </c>
      <c r="E31" s="67" t="s">
        <v>2833</v>
      </c>
      <c r="F31" s="67" t="s">
        <v>2306</v>
      </c>
      <c r="G31" s="67" t="s">
        <v>2307</v>
      </c>
      <c r="H31" s="67" t="s">
        <v>826</v>
      </c>
      <c r="I31" s="137" t="s">
        <v>2308</v>
      </c>
      <c r="J31" s="67" t="s">
        <v>828</v>
      </c>
      <c r="K31" s="67" t="s">
        <v>735</v>
      </c>
      <c r="L31" s="67" t="s">
        <v>2309</v>
      </c>
      <c r="M31" s="12" t="s">
        <v>2310</v>
      </c>
      <c r="N31" s="67" t="s">
        <v>453</v>
      </c>
      <c r="O31" s="67" t="s">
        <v>454</v>
      </c>
      <c r="P31" s="67" t="s">
        <v>611</v>
      </c>
      <c r="Q31" s="67" t="s">
        <v>2834</v>
      </c>
      <c r="R31" s="67" t="s">
        <v>2835</v>
      </c>
      <c r="S31" s="67" t="s">
        <v>611</v>
      </c>
      <c r="T31" s="67" t="s">
        <v>611</v>
      </c>
      <c r="U31" s="67" t="s">
        <v>1040</v>
      </c>
      <c r="V31" s="67" t="s">
        <v>614</v>
      </c>
      <c r="W31" s="67" t="s">
        <v>614</v>
      </c>
      <c r="X31" s="67" t="s">
        <v>1689</v>
      </c>
      <c r="Y31" s="67" t="s">
        <v>1187</v>
      </c>
      <c r="Z31" s="67" t="s">
        <v>4045</v>
      </c>
      <c r="AA31" s="137" t="s">
        <v>1172</v>
      </c>
      <c r="AB31" s="67" t="s">
        <v>614</v>
      </c>
      <c r="AC31" s="67" t="s">
        <v>614</v>
      </c>
      <c r="AD31" s="67" t="s">
        <v>614</v>
      </c>
      <c r="AE31" s="67" t="s">
        <v>614</v>
      </c>
      <c r="AF31" s="67" t="s">
        <v>614</v>
      </c>
      <c r="AG31" s="139" t="s">
        <v>614</v>
      </c>
      <c r="AH31" s="67" t="s">
        <v>614</v>
      </c>
      <c r="AI31" s="67" t="s">
        <v>614</v>
      </c>
      <c r="AJ31" s="67" t="s">
        <v>614</v>
      </c>
      <c r="AK31" s="67" t="s">
        <v>614</v>
      </c>
      <c r="AL31" s="67" t="s">
        <v>614</v>
      </c>
      <c r="AM31" s="139" t="s">
        <v>614</v>
      </c>
      <c r="AN31" s="67" t="s">
        <v>614</v>
      </c>
      <c r="AO31" s="67" t="s">
        <v>614</v>
      </c>
      <c r="AP31" s="67" t="s">
        <v>614</v>
      </c>
      <c r="AQ31" s="67" t="s">
        <v>614</v>
      </c>
      <c r="AR31" s="67" t="s">
        <v>614</v>
      </c>
      <c r="AS31" s="67" t="s">
        <v>614</v>
      </c>
      <c r="AT31" s="67" t="s">
        <v>614</v>
      </c>
      <c r="AU31" s="67" t="s">
        <v>614</v>
      </c>
      <c r="AV31" s="67" t="s">
        <v>614</v>
      </c>
      <c r="AW31" s="67" t="s">
        <v>614</v>
      </c>
      <c r="AX31" s="67" t="s">
        <v>614</v>
      </c>
      <c r="AY31" s="67" t="s">
        <v>614</v>
      </c>
      <c r="AZ31" s="67" t="s">
        <v>614</v>
      </c>
      <c r="BA31" s="67" t="s">
        <v>836</v>
      </c>
      <c r="BB31" s="67" t="s">
        <v>2440</v>
      </c>
      <c r="BC31" s="67" t="s">
        <v>2033</v>
      </c>
      <c r="BD31" s="67" t="s">
        <v>2836</v>
      </c>
      <c r="BE31" s="67" t="s">
        <v>837</v>
      </c>
      <c r="BF31" s="67" t="s">
        <v>2837</v>
      </c>
      <c r="BG31" s="67" t="s">
        <v>4046</v>
      </c>
      <c r="BH31" s="130" t="s">
        <v>4047</v>
      </c>
      <c r="BI31" s="67" t="s">
        <v>840</v>
      </c>
      <c r="BJ31" s="67" t="s">
        <v>614</v>
      </c>
      <c r="BK31" s="67" t="s">
        <v>614</v>
      </c>
      <c r="BL31" s="67" t="s">
        <v>614</v>
      </c>
      <c r="BM31" s="140"/>
      <c r="BN31" s="140"/>
      <c r="BO31" s="140"/>
      <c r="BP31" s="140"/>
      <c r="BQ31" s="140"/>
      <c r="BR31" s="140"/>
      <c r="BS31" s="67" t="s">
        <v>2805</v>
      </c>
      <c r="BT31" s="67" t="s">
        <v>844</v>
      </c>
      <c r="BU31" s="67" t="s">
        <v>614</v>
      </c>
      <c r="BV31" s="67" t="s">
        <v>614</v>
      </c>
      <c r="BW31" s="67" t="s">
        <v>611</v>
      </c>
      <c r="BX31" s="67" t="s">
        <v>2042</v>
      </c>
      <c r="BY31" s="67" t="s">
        <v>1109</v>
      </c>
      <c r="BZ31" s="67" t="s">
        <v>3971</v>
      </c>
      <c r="CA31" s="67" t="s">
        <v>1046</v>
      </c>
      <c r="CB31" s="67" t="s">
        <v>998</v>
      </c>
      <c r="CC31" s="67" t="s">
        <v>4048</v>
      </c>
      <c r="CD31" s="67" t="s">
        <v>4049</v>
      </c>
      <c r="CE31" s="67" t="s">
        <v>4050</v>
      </c>
      <c r="CF31" s="67" t="s">
        <v>611</v>
      </c>
      <c r="CG31" s="67" t="s">
        <v>611</v>
      </c>
      <c r="CH31" s="67" t="s">
        <v>611</v>
      </c>
      <c r="CI31" s="67" t="s">
        <v>611</v>
      </c>
      <c r="CJ31" s="67" t="s">
        <v>2838</v>
      </c>
      <c r="CK31" s="67" t="s">
        <v>1001</v>
      </c>
      <c r="CL31" s="67" t="s">
        <v>1002</v>
      </c>
      <c r="CM31" s="67" t="s">
        <v>2327</v>
      </c>
      <c r="CN31" s="67" t="s">
        <v>614</v>
      </c>
      <c r="CO31" s="67" t="s">
        <v>614</v>
      </c>
      <c r="CP31" s="67" t="s">
        <v>614</v>
      </c>
      <c r="CQ31" s="67" t="s">
        <v>614</v>
      </c>
      <c r="CR31" s="67" t="s">
        <v>614</v>
      </c>
      <c r="CS31" s="67" t="s">
        <v>614</v>
      </c>
      <c r="CT31" s="67" t="s">
        <v>614</v>
      </c>
      <c r="CU31" s="67" t="s">
        <v>614</v>
      </c>
      <c r="CV31" s="67" t="s">
        <v>614</v>
      </c>
      <c r="CW31" s="67" t="s">
        <v>4051</v>
      </c>
      <c r="CX31" s="67" t="s">
        <v>2328</v>
      </c>
      <c r="CY31" s="67" t="s">
        <v>2329</v>
      </c>
    </row>
    <row r="32" spans="1:103" ht="15.75" customHeight="1">
      <c r="A32" s="2">
        <v>530</v>
      </c>
      <c r="B32" s="2" t="str">
        <f t="shared" si="0"/>
        <v>トンネル全断面点検・診断システム「iTOREL(アイトーレル)」</v>
      </c>
      <c r="C32" s="2">
        <v>1</v>
      </c>
      <c r="D32" s="2">
        <v>10006</v>
      </c>
      <c r="E32" s="67" t="s">
        <v>2839</v>
      </c>
      <c r="F32" s="67" t="s">
        <v>2815</v>
      </c>
      <c r="G32" s="67" t="s">
        <v>2816</v>
      </c>
      <c r="H32" s="92" t="s">
        <v>826</v>
      </c>
      <c r="I32" s="137" t="s">
        <v>2817</v>
      </c>
      <c r="J32" s="67" t="s">
        <v>2619</v>
      </c>
      <c r="K32" s="67" t="s">
        <v>490</v>
      </c>
      <c r="L32" s="67" t="s">
        <v>2818</v>
      </c>
      <c r="M32" s="12" t="s">
        <v>2819</v>
      </c>
      <c r="N32" s="67" t="s">
        <v>453</v>
      </c>
      <c r="O32" s="67" t="s">
        <v>454</v>
      </c>
      <c r="P32" s="67" t="s">
        <v>611</v>
      </c>
      <c r="Q32" s="92" t="s">
        <v>2840</v>
      </c>
      <c r="R32" s="67" t="s">
        <v>2841</v>
      </c>
      <c r="S32" s="92" t="s">
        <v>611</v>
      </c>
      <c r="T32" s="67" t="s">
        <v>611</v>
      </c>
      <c r="U32" s="92" t="s">
        <v>1040</v>
      </c>
      <c r="V32" s="67" t="s">
        <v>614</v>
      </c>
      <c r="W32" s="67" t="s">
        <v>614</v>
      </c>
      <c r="X32" s="67" t="s">
        <v>2842</v>
      </c>
      <c r="Y32" s="67" t="s">
        <v>2843</v>
      </c>
      <c r="Z32" s="67" t="s">
        <v>2844</v>
      </c>
      <c r="AA32" s="137" t="s">
        <v>2845</v>
      </c>
      <c r="AB32" s="67" t="s">
        <v>614</v>
      </c>
      <c r="AC32" s="67" t="s">
        <v>614</v>
      </c>
      <c r="AD32" s="67" t="s">
        <v>614</v>
      </c>
      <c r="AE32" s="67" t="s">
        <v>614</v>
      </c>
      <c r="AF32" s="67" t="s">
        <v>614</v>
      </c>
      <c r="AG32" s="139" t="s">
        <v>614</v>
      </c>
      <c r="AH32" s="67" t="s">
        <v>614</v>
      </c>
      <c r="AI32" s="67" t="s">
        <v>614</v>
      </c>
      <c r="AJ32" s="67" t="s">
        <v>614</v>
      </c>
      <c r="AK32" s="67" t="s">
        <v>614</v>
      </c>
      <c r="AL32" s="67" t="s">
        <v>614</v>
      </c>
      <c r="AM32" s="139" t="s">
        <v>614</v>
      </c>
      <c r="AN32" s="67" t="s">
        <v>614</v>
      </c>
      <c r="AO32" s="67" t="s">
        <v>614</v>
      </c>
      <c r="AP32" s="67" t="s">
        <v>614</v>
      </c>
      <c r="AQ32" s="67" t="s">
        <v>614</v>
      </c>
      <c r="AR32" s="67" t="s">
        <v>614</v>
      </c>
      <c r="AS32" s="67" t="s">
        <v>614</v>
      </c>
      <c r="AT32" s="67" t="s">
        <v>614</v>
      </c>
      <c r="AU32" s="67" t="s">
        <v>614</v>
      </c>
      <c r="AV32" s="67" t="s">
        <v>614</v>
      </c>
      <c r="AW32" s="67" t="s">
        <v>614</v>
      </c>
      <c r="AX32" s="67" t="s">
        <v>614</v>
      </c>
      <c r="AY32" s="67" t="s">
        <v>614</v>
      </c>
      <c r="AZ32" s="67" t="s">
        <v>614</v>
      </c>
      <c r="BA32" s="67" t="s">
        <v>836</v>
      </c>
      <c r="BB32" s="67" t="s">
        <v>2406</v>
      </c>
      <c r="BC32" s="67" t="s">
        <v>2564</v>
      </c>
      <c r="BD32" s="67" t="s">
        <v>2604</v>
      </c>
      <c r="BE32" s="67" t="s">
        <v>837</v>
      </c>
      <c r="BF32" s="67" t="s">
        <v>2846</v>
      </c>
      <c r="BG32" s="67" t="s">
        <v>4052</v>
      </c>
      <c r="BH32" s="67" t="s">
        <v>4053</v>
      </c>
      <c r="BI32" s="67" t="s">
        <v>836</v>
      </c>
      <c r="BJ32" s="67" t="s">
        <v>2829</v>
      </c>
      <c r="BK32" s="67" t="s">
        <v>837</v>
      </c>
      <c r="BL32" s="67" t="s">
        <v>2847</v>
      </c>
      <c r="BM32" s="140"/>
      <c r="BN32" s="140"/>
      <c r="BO32" s="140"/>
      <c r="BP32" s="140"/>
      <c r="BQ32" s="140"/>
      <c r="BR32" s="140"/>
      <c r="BS32" s="67" t="s">
        <v>2386</v>
      </c>
      <c r="BT32" s="67" t="s">
        <v>844</v>
      </c>
      <c r="BU32" s="67" t="s">
        <v>614</v>
      </c>
      <c r="BV32" s="67" t="s">
        <v>614</v>
      </c>
      <c r="BW32" s="67" t="s">
        <v>611</v>
      </c>
      <c r="BX32" s="67" t="s">
        <v>2015</v>
      </c>
      <c r="BY32" s="67" t="s">
        <v>1109</v>
      </c>
      <c r="BZ32" s="67" t="s">
        <v>3971</v>
      </c>
      <c r="CA32" s="67" t="s">
        <v>862</v>
      </c>
      <c r="CB32" s="67" t="s">
        <v>1298</v>
      </c>
      <c r="CC32" s="67" t="s">
        <v>2848</v>
      </c>
      <c r="CD32" s="67" t="s">
        <v>611</v>
      </c>
      <c r="CE32" s="67" t="s">
        <v>611</v>
      </c>
      <c r="CF32" s="67" t="s">
        <v>611</v>
      </c>
      <c r="CG32" s="67" t="s">
        <v>611</v>
      </c>
      <c r="CH32" s="67" t="s">
        <v>611</v>
      </c>
      <c r="CI32" s="67" t="s">
        <v>611</v>
      </c>
      <c r="CJ32" s="67" t="s">
        <v>611</v>
      </c>
      <c r="CK32" s="92" t="s">
        <v>1001</v>
      </c>
      <c r="CL32" s="67" t="s">
        <v>1002</v>
      </c>
      <c r="CM32" s="67" t="s">
        <v>1030</v>
      </c>
      <c r="CN32" s="67" t="s">
        <v>614</v>
      </c>
      <c r="CO32" s="67" t="s">
        <v>614</v>
      </c>
      <c r="CP32" s="67" t="s">
        <v>614</v>
      </c>
      <c r="CQ32" s="67" t="s">
        <v>614</v>
      </c>
      <c r="CR32" s="67" t="s">
        <v>614</v>
      </c>
      <c r="CS32" s="67" t="s">
        <v>614</v>
      </c>
      <c r="CT32" s="67" t="s">
        <v>614</v>
      </c>
      <c r="CU32" s="67" t="s">
        <v>614</v>
      </c>
      <c r="CV32" s="67" t="s">
        <v>614</v>
      </c>
      <c r="CW32" s="92" t="s">
        <v>2849</v>
      </c>
      <c r="CX32" s="92" t="s">
        <v>4044</v>
      </c>
      <c r="CY32" s="92" t="s">
        <v>2832</v>
      </c>
    </row>
    <row r="33" spans="1:103" ht="15.75" customHeight="1">
      <c r="A33" s="2">
        <v>531</v>
      </c>
      <c r="B33" s="2" t="str">
        <f t="shared" si="0"/>
        <v>スマホで撮るだけ。メーター読み取り「hakaru.ai（ハカルエーアイ）byGMO」</v>
      </c>
      <c r="C33" s="2">
        <v>1</v>
      </c>
      <c r="D33" s="2">
        <v>10006</v>
      </c>
      <c r="E33" s="67" t="s">
        <v>2850</v>
      </c>
      <c r="F33" s="67" t="s">
        <v>2851</v>
      </c>
      <c r="G33" s="67" t="s">
        <v>2852</v>
      </c>
      <c r="H33" s="92" t="s">
        <v>826</v>
      </c>
      <c r="I33" s="137" t="s">
        <v>2853</v>
      </c>
      <c r="J33" s="67" t="s">
        <v>828</v>
      </c>
      <c r="K33" s="67" t="s">
        <v>735</v>
      </c>
      <c r="L33" s="67" t="s">
        <v>4054</v>
      </c>
      <c r="M33" s="12" t="s">
        <v>2855</v>
      </c>
      <c r="N33" s="67" t="s">
        <v>453</v>
      </c>
      <c r="O33" s="67" t="s">
        <v>454</v>
      </c>
      <c r="P33" s="67" t="s">
        <v>611</v>
      </c>
      <c r="Q33" s="92" t="s">
        <v>2856</v>
      </c>
      <c r="R33" s="67" t="s">
        <v>2857</v>
      </c>
      <c r="S33" s="92" t="s">
        <v>611</v>
      </c>
      <c r="T33" s="67" t="s">
        <v>611</v>
      </c>
      <c r="U33" s="92" t="s">
        <v>1040</v>
      </c>
      <c r="V33" s="67" t="s">
        <v>614</v>
      </c>
      <c r="W33" s="67" t="s">
        <v>614</v>
      </c>
      <c r="X33" s="67" t="s">
        <v>2851</v>
      </c>
      <c r="Y33" s="67" t="s">
        <v>2852</v>
      </c>
      <c r="Z33" s="67" t="s">
        <v>2853</v>
      </c>
      <c r="AA33" s="137" t="s">
        <v>2854</v>
      </c>
      <c r="AB33" s="67" t="s">
        <v>614</v>
      </c>
      <c r="AC33" s="67" t="s">
        <v>614</v>
      </c>
      <c r="AD33" s="67" t="s">
        <v>614</v>
      </c>
      <c r="AE33" s="67" t="s">
        <v>614</v>
      </c>
      <c r="AF33" s="67" t="s">
        <v>614</v>
      </c>
      <c r="AG33" s="139" t="s">
        <v>614</v>
      </c>
      <c r="AH33" s="67" t="s">
        <v>614</v>
      </c>
      <c r="AI33" s="67" t="s">
        <v>614</v>
      </c>
      <c r="AJ33" s="67" t="s">
        <v>614</v>
      </c>
      <c r="AK33" s="67" t="s">
        <v>614</v>
      </c>
      <c r="AL33" s="67" t="s">
        <v>614</v>
      </c>
      <c r="AM33" s="139" t="s">
        <v>614</v>
      </c>
      <c r="AN33" s="67" t="s">
        <v>614</v>
      </c>
      <c r="AO33" s="67" t="s">
        <v>614</v>
      </c>
      <c r="AP33" s="67" t="s">
        <v>614</v>
      </c>
      <c r="AQ33" s="67" t="s">
        <v>614</v>
      </c>
      <c r="AR33" s="67" t="s">
        <v>614</v>
      </c>
      <c r="AS33" s="67" t="s">
        <v>614</v>
      </c>
      <c r="AT33" s="67" t="s">
        <v>614</v>
      </c>
      <c r="AU33" s="67" t="s">
        <v>614</v>
      </c>
      <c r="AV33" s="67" t="s">
        <v>614</v>
      </c>
      <c r="AW33" s="67" t="s">
        <v>614</v>
      </c>
      <c r="AX33" s="67" t="s">
        <v>614</v>
      </c>
      <c r="AY33" s="67" t="s">
        <v>614</v>
      </c>
      <c r="AZ33" s="67" t="s">
        <v>614</v>
      </c>
      <c r="BA33" s="67" t="s">
        <v>836</v>
      </c>
      <c r="BB33" s="67" t="s">
        <v>2858</v>
      </c>
      <c r="BC33" s="67" t="s">
        <v>2859</v>
      </c>
      <c r="BD33" s="67" t="s">
        <v>4055</v>
      </c>
      <c r="BE33" s="67" t="s">
        <v>837</v>
      </c>
      <c r="BF33" s="67" t="s">
        <v>2860</v>
      </c>
      <c r="BG33" s="67" t="s">
        <v>2036</v>
      </c>
      <c r="BH33" s="67" t="s">
        <v>2036</v>
      </c>
      <c r="BI33" s="67" t="s">
        <v>840</v>
      </c>
      <c r="BJ33" s="67" t="s">
        <v>614</v>
      </c>
      <c r="BK33" s="67" t="s">
        <v>614</v>
      </c>
      <c r="BL33" s="67" t="s">
        <v>614</v>
      </c>
      <c r="BM33" s="140"/>
      <c r="BN33" s="140"/>
      <c r="BO33" s="140"/>
      <c r="BP33" s="140"/>
      <c r="BQ33" s="140"/>
      <c r="BR33" s="140"/>
      <c r="BS33" s="67" t="s">
        <v>2861</v>
      </c>
      <c r="BT33" s="67" t="s">
        <v>844</v>
      </c>
      <c r="BU33" s="67" t="s">
        <v>614</v>
      </c>
      <c r="BV33" s="67" t="s">
        <v>614</v>
      </c>
      <c r="BW33" s="67" t="s">
        <v>611</v>
      </c>
      <c r="BX33" s="67" t="s">
        <v>2042</v>
      </c>
      <c r="BY33" s="67" t="s">
        <v>2862</v>
      </c>
      <c r="BZ33" s="92" t="s">
        <v>2863</v>
      </c>
      <c r="CA33" s="67" t="s">
        <v>1046</v>
      </c>
      <c r="CB33" s="67" t="s">
        <v>911</v>
      </c>
      <c r="CC33" s="67" t="s">
        <v>2864</v>
      </c>
      <c r="CD33" s="67" t="s">
        <v>2865</v>
      </c>
      <c r="CE33" s="67" t="s">
        <v>2866</v>
      </c>
      <c r="CF33" s="67" t="s">
        <v>2867</v>
      </c>
      <c r="CG33" s="67" t="s">
        <v>611</v>
      </c>
      <c r="CH33" s="67" t="s">
        <v>611</v>
      </c>
      <c r="CI33" s="67" t="s">
        <v>2868</v>
      </c>
      <c r="CJ33" s="67" t="s">
        <v>2869</v>
      </c>
      <c r="CK33" s="67" t="s">
        <v>1001</v>
      </c>
      <c r="CL33" s="67" t="s">
        <v>1002</v>
      </c>
      <c r="CM33" s="67" t="s">
        <v>2870</v>
      </c>
      <c r="CN33" s="67" t="s">
        <v>614</v>
      </c>
      <c r="CO33" s="149" t="s">
        <v>614</v>
      </c>
      <c r="CP33" s="149" t="s">
        <v>614</v>
      </c>
      <c r="CQ33" s="149" t="s">
        <v>614</v>
      </c>
      <c r="CR33" s="149" t="s">
        <v>614</v>
      </c>
      <c r="CS33" s="67" t="s">
        <v>614</v>
      </c>
      <c r="CT33" s="67" t="s">
        <v>614</v>
      </c>
      <c r="CU33" s="92" t="s">
        <v>614</v>
      </c>
      <c r="CV33" s="92" t="s">
        <v>614</v>
      </c>
      <c r="CW33" s="150" t="s">
        <v>2871</v>
      </c>
      <c r="CX33" s="92" t="s">
        <v>2872</v>
      </c>
      <c r="CY33" s="92" t="s">
        <v>2873</v>
      </c>
    </row>
    <row r="34" spans="1:103" ht="15.75" customHeight="1">
      <c r="A34" s="2">
        <v>532</v>
      </c>
      <c r="B34" s="2" t="str">
        <f t="shared" si="0"/>
        <v>自律型ドローンを用いたインフラ点検支援サービス</v>
      </c>
      <c r="C34" s="2">
        <v>1</v>
      </c>
      <c r="D34" s="2">
        <v>10006</v>
      </c>
      <c r="E34" s="67" t="s">
        <v>2874</v>
      </c>
      <c r="F34" s="67" t="s">
        <v>1164</v>
      </c>
      <c r="G34" s="67" t="s">
        <v>1165</v>
      </c>
      <c r="H34" s="92" t="s">
        <v>826</v>
      </c>
      <c r="I34" s="137" t="s">
        <v>1684</v>
      </c>
      <c r="J34" s="67" t="s">
        <v>828</v>
      </c>
      <c r="K34" s="67" t="s">
        <v>735</v>
      </c>
      <c r="L34" s="67" t="s">
        <v>3713</v>
      </c>
      <c r="M34" s="12" t="s">
        <v>1166</v>
      </c>
      <c r="N34" s="67" t="s">
        <v>453</v>
      </c>
      <c r="O34" s="67" t="s">
        <v>454</v>
      </c>
      <c r="P34" s="67" t="s">
        <v>611</v>
      </c>
      <c r="Q34" s="92" t="s">
        <v>2875</v>
      </c>
      <c r="R34" s="67" t="s">
        <v>2876</v>
      </c>
      <c r="S34" s="92" t="s">
        <v>611</v>
      </c>
      <c r="T34" s="67" t="s">
        <v>611</v>
      </c>
      <c r="U34" s="67" t="s">
        <v>1040</v>
      </c>
      <c r="V34" s="67" t="s">
        <v>614</v>
      </c>
      <c r="W34" s="67" t="s">
        <v>614</v>
      </c>
      <c r="X34" s="67" t="s">
        <v>1689</v>
      </c>
      <c r="Y34" s="67" t="s">
        <v>1187</v>
      </c>
      <c r="Z34" s="67" t="s">
        <v>1015</v>
      </c>
      <c r="AA34" s="137" t="s">
        <v>1172</v>
      </c>
      <c r="AB34" s="67" t="s">
        <v>614</v>
      </c>
      <c r="AC34" s="67" t="s">
        <v>614</v>
      </c>
      <c r="AD34" s="67" t="s">
        <v>614</v>
      </c>
      <c r="AE34" s="67" t="s">
        <v>614</v>
      </c>
      <c r="AF34" s="67" t="s">
        <v>614</v>
      </c>
      <c r="AG34" s="139" t="s">
        <v>614</v>
      </c>
      <c r="AH34" s="67" t="s">
        <v>614</v>
      </c>
      <c r="AI34" s="67" t="s">
        <v>614</v>
      </c>
      <c r="AJ34" s="67" t="s">
        <v>614</v>
      </c>
      <c r="AK34" s="67" t="s">
        <v>614</v>
      </c>
      <c r="AL34" s="67" t="s">
        <v>614</v>
      </c>
      <c r="AM34" s="139" t="s">
        <v>614</v>
      </c>
      <c r="AN34" s="67" t="s">
        <v>614</v>
      </c>
      <c r="AO34" s="67" t="s">
        <v>614</v>
      </c>
      <c r="AP34" s="67" t="s">
        <v>614</v>
      </c>
      <c r="AQ34" s="67" t="s">
        <v>614</v>
      </c>
      <c r="AR34" s="67" t="s">
        <v>614</v>
      </c>
      <c r="AS34" s="67" t="s">
        <v>614</v>
      </c>
      <c r="AT34" s="67" t="s">
        <v>614</v>
      </c>
      <c r="AU34" s="67" t="s">
        <v>614</v>
      </c>
      <c r="AV34" s="67" t="s">
        <v>614</v>
      </c>
      <c r="AW34" s="67" t="s">
        <v>614</v>
      </c>
      <c r="AX34" s="67" t="s">
        <v>614</v>
      </c>
      <c r="AY34" s="67" t="s">
        <v>614</v>
      </c>
      <c r="AZ34" s="67" t="s">
        <v>614</v>
      </c>
      <c r="BA34" s="67" t="s">
        <v>836</v>
      </c>
      <c r="BB34" s="67" t="s">
        <v>2440</v>
      </c>
      <c r="BC34" s="67" t="s">
        <v>2033</v>
      </c>
      <c r="BD34" s="67" t="s">
        <v>2877</v>
      </c>
      <c r="BE34" s="67" t="s">
        <v>837</v>
      </c>
      <c r="BF34" s="67" t="s">
        <v>2878</v>
      </c>
      <c r="BG34" s="67" t="s">
        <v>4056</v>
      </c>
      <c r="BH34" s="92" t="s">
        <v>2879</v>
      </c>
      <c r="BI34" s="92" t="s">
        <v>836</v>
      </c>
      <c r="BJ34" s="67" t="s">
        <v>2829</v>
      </c>
      <c r="BK34" s="67" t="s">
        <v>837</v>
      </c>
      <c r="BL34" s="67" t="s">
        <v>2880</v>
      </c>
      <c r="BM34" s="140"/>
      <c r="BN34" s="140"/>
      <c r="BO34" s="140"/>
      <c r="BP34" s="140"/>
      <c r="BQ34" s="140"/>
      <c r="BR34" s="140"/>
      <c r="BS34" s="67" t="s">
        <v>2386</v>
      </c>
      <c r="BT34" s="67" t="s">
        <v>844</v>
      </c>
      <c r="BU34" s="67" t="s">
        <v>614</v>
      </c>
      <c r="BV34" s="67" t="s">
        <v>614</v>
      </c>
      <c r="BW34" s="67" t="s">
        <v>611</v>
      </c>
      <c r="BX34" s="67" t="s">
        <v>501</v>
      </c>
      <c r="BY34" s="67" t="s">
        <v>1175</v>
      </c>
      <c r="BZ34" s="92" t="s">
        <v>481</v>
      </c>
      <c r="CA34" s="67" t="s">
        <v>862</v>
      </c>
      <c r="CB34" s="67" t="s">
        <v>848</v>
      </c>
      <c r="CC34" s="67" t="s">
        <v>4057</v>
      </c>
      <c r="CD34" s="67" t="s">
        <v>611</v>
      </c>
      <c r="CE34" s="67" t="s">
        <v>611</v>
      </c>
      <c r="CF34" s="67" t="s">
        <v>1176</v>
      </c>
      <c r="CG34" s="67" t="s">
        <v>611</v>
      </c>
      <c r="CH34" s="67" t="s">
        <v>611</v>
      </c>
      <c r="CI34" s="67" t="s">
        <v>1177</v>
      </c>
      <c r="CJ34" s="67" t="s">
        <v>1696</v>
      </c>
      <c r="CK34" s="67" t="s">
        <v>1001</v>
      </c>
      <c r="CL34" s="67" t="s">
        <v>1002</v>
      </c>
      <c r="CM34" s="67" t="s">
        <v>1178</v>
      </c>
      <c r="CN34" s="67" t="s">
        <v>614</v>
      </c>
      <c r="CO34" s="149" t="s">
        <v>614</v>
      </c>
      <c r="CP34" s="149" t="s">
        <v>614</v>
      </c>
      <c r="CQ34" s="149" t="s">
        <v>614</v>
      </c>
      <c r="CR34" s="149" t="s">
        <v>614</v>
      </c>
      <c r="CS34" s="67" t="s">
        <v>614</v>
      </c>
      <c r="CT34" s="67" t="s">
        <v>614</v>
      </c>
      <c r="CU34" s="92" t="s">
        <v>614</v>
      </c>
      <c r="CV34" s="92" t="s">
        <v>614</v>
      </c>
      <c r="CW34" s="150" t="s">
        <v>4553</v>
      </c>
      <c r="CX34" s="92" t="s">
        <v>2359</v>
      </c>
      <c r="CY34" s="92" t="s">
        <v>2360</v>
      </c>
    </row>
    <row r="35" spans="1:103" ht="15.75" customHeight="1">
      <c r="A35" s="2">
        <v>533</v>
      </c>
      <c r="B35" s="2" t="str">
        <f t="shared" si="0"/>
        <v>包括的ドローン点検サービス</v>
      </c>
      <c r="C35" s="2">
        <v>1</v>
      </c>
      <c r="D35" s="2">
        <v>10006</v>
      </c>
      <c r="E35" s="67" t="s">
        <v>2881</v>
      </c>
      <c r="F35" s="67" t="s">
        <v>2882</v>
      </c>
      <c r="G35" s="67" t="s">
        <v>2888</v>
      </c>
      <c r="H35" s="92" t="s">
        <v>826</v>
      </c>
      <c r="I35" s="137" t="s">
        <v>2883</v>
      </c>
      <c r="J35" s="67" t="s">
        <v>2619</v>
      </c>
      <c r="K35" s="67" t="s">
        <v>515</v>
      </c>
      <c r="L35" s="67" t="s">
        <v>2884</v>
      </c>
      <c r="M35" s="12" t="s">
        <v>2885</v>
      </c>
      <c r="N35" s="67" t="s">
        <v>492</v>
      </c>
      <c r="O35" s="67" t="s">
        <v>454</v>
      </c>
      <c r="P35" s="67" t="s">
        <v>611</v>
      </c>
      <c r="Q35" s="92" t="s">
        <v>2886</v>
      </c>
      <c r="R35" s="67" t="s">
        <v>2887</v>
      </c>
      <c r="S35" s="92" t="s">
        <v>611</v>
      </c>
      <c r="T35" s="67" t="s">
        <v>611</v>
      </c>
      <c r="U35" s="67" t="s">
        <v>1040</v>
      </c>
      <c r="V35" s="67" t="s">
        <v>614</v>
      </c>
      <c r="W35" s="67" t="s">
        <v>614</v>
      </c>
      <c r="X35" s="67" t="s">
        <v>2882</v>
      </c>
      <c r="Y35" s="67" t="s">
        <v>2888</v>
      </c>
      <c r="Z35" s="67">
        <v>9011101078734</v>
      </c>
      <c r="AA35" s="137" t="s">
        <v>2884</v>
      </c>
      <c r="AB35" s="67" t="s">
        <v>614</v>
      </c>
      <c r="AC35" s="67" t="s">
        <v>614</v>
      </c>
      <c r="AD35" s="67" t="s">
        <v>614</v>
      </c>
      <c r="AE35" s="67" t="s">
        <v>614</v>
      </c>
      <c r="AF35" s="67" t="s">
        <v>614</v>
      </c>
      <c r="AG35" s="67" t="s">
        <v>614</v>
      </c>
      <c r="AH35" s="67" t="s">
        <v>614</v>
      </c>
      <c r="AI35" s="67" t="s">
        <v>614</v>
      </c>
      <c r="AJ35" s="67" t="s">
        <v>614</v>
      </c>
      <c r="AK35" s="67" t="s">
        <v>614</v>
      </c>
      <c r="AL35" s="67" t="s">
        <v>614</v>
      </c>
      <c r="AM35" s="67" t="s">
        <v>614</v>
      </c>
      <c r="AN35" s="67" t="s">
        <v>614</v>
      </c>
      <c r="AO35" s="67" t="s">
        <v>614</v>
      </c>
      <c r="AP35" s="67" t="s">
        <v>614</v>
      </c>
      <c r="AQ35" s="67" t="s">
        <v>614</v>
      </c>
      <c r="AR35" s="67" t="s">
        <v>614</v>
      </c>
      <c r="AS35" s="67" t="s">
        <v>614</v>
      </c>
      <c r="AT35" s="67" t="s">
        <v>614</v>
      </c>
      <c r="AU35" s="67" t="s">
        <v>614</v>
      </c>
      <c r="AV35" s="67" t="s">
        <v>614</v>
      </c>
      <c r="AW35" s="67" t="s">
        <v>614</v>
      </c>
      <c r="AX35" s="67" t="s">
        <v>614</v>
      </c>
      <c r="AY35" s="67" t="s">
        <v>614</v>
      </c>
      <c r="AZ35" s="67" t="s">
        <v>614</v>
      </c>
      <c r="BA35" s="67" t="s">
        <v>836</v>
      </c>
      <c r="BB35" s="67" t="s">
        <v>2440</v>
      </c>
      <c r="BC35" s="67" t="s">
        <v>2491</v>
      </c>
      <c r="BD35" s="67" t="s">
        <v>2825</v>
      </c>
      <c r="BE35" s="67" t="s">
        <v>837</v>
      </c>
      <c r="BF35" s="67" t="s">
        <v>2889</v>
      </c>
      <c r="BG35" s="67" t="s">
        <v>2890</v>
      </c>
      <c r="BH35" s="67" t="s">
        <v>2890</v>
      </c>
      <c r="BI35" s="67" t="s">
        <v>836</v>
      </c>
      <c r="BJ35" s="67" t="s">
        <v>2891</v>
      </c>
      <c r="BK35" s="67" t="s">
        <v>837</v>
      </c>
      <c r="BL35" s="67" t="s">
        <v>2892</v>
      </c>
      <c r="BM35" s="140"/>
      <c r="BN35" s="140"/>
      <c r="BO35" s="140"/>
      <c r="BP35" s="140"/>
      <c r="BQ35" s="140"/>
      <c r="BR35" s="140"/>
      <c r="BS35" s="67" t="s">
        <v>2386</v>
      </c>
      <c r="BT35" s="67" t="s">
        <v>844</v>
      </c>
      <c r="BU35" s="67" t="s">
        <v>614</v>
      </c>
      <c r="BV35" s="67" t="s">
        <v>614</v>
      </c>
      <c r="BW35" s="67" t="s">
        <v>611</v>
      </c>
      <c r="BX35" s="67" t="s">
        <v>2015</v>
      </c>
      <c r="BY35" s="67" t="s">
        <v>1109</v>
      </c>
      <c r="BZ35" s="67" t="s">
        <v>3971</v>
      </c>
      <c r="CA35" s="67" t="s">
        <v>1255</v>
      </c>
      <c r="CB35" s="67" t="s">
        <v>911</v>
      </c>
      <c r="CC35" s="67" t="s">
        <v>4058</v>
      </c>
      <c r="CD35" s="67" t="s">
        <v>611</v>
      </c>
      <c r="CE35" s="67" t="s">
        <v>611</v>
      </c>
      <c r="CF35" s="67" t="s">
        <v>611</v>
      </c>
      <c r="CG35" s="67" t="s">
        <v>611</v>
      </c>
      <c r="CH35" s="67" t="s">
        <v>611</v>
      </c>
      <c r="CI35" s="67" t="s">
        <v>611</v>
      </c>
      <c r="CJ35" s="67" t="s">
        <v>611</v>
      </c>
      <c r="CK35" s="67" t="s">
        <v>1001</v>
      </c>
      <c r="CL35" s="67" t="s">
        <v>1002</v>
      </c>
      <c r="CM35" s="67" t="s">
        <v>2893</v>
      </c>
      <c r="CN35" s="67" t="s">
        <v>614</v>
      </c>
      <c r="CO35" s="67" t="s">
        <v>614</v>
      </c>
      <c r="CP35" s="67" t="s">
        <v>614</v>
      </c>
      <c r="CQ35" s="67" t="s">
        <v>614</v>
      </c>
      <c r="CR35" s="67" t="s">
        <v>614</v>
      </c>
      <c r="CS35" s="67" t="s">
        <v>614</v>
      </c>
      <c r="CT35" s="67" t="s">
        <v>614</v>
      </c>
      <c r="CU35" s="67" t="s">
        <v>614</v>
      </c>
      <c r="CV35" s="67" t="s">
        <v>614</v>
      </c>
      <c r="CW35" s="92" t="s">
        <v>2894</v>
      </c>
      <c r="CX35" s="92" t="s">
        <v>2895</v>
      </c>
      <c r="CY35" s="92" t="s">
        <v>2896</v>
      </c>
    </row>
    <row r="36" spans="1:103" ht="15.75" customHeight="1">
      <c r="A36" s="2">
        <v>534</v>
      </c>
      <c r="B36" s="2" t="str">
        <f t="shared" si="0"/>
        <v>包括的ドローン導入支援サービス</v>
      </c>
      <c r="C36" s="2">
        <v>1</v>
      </c>
      <c r="D36" s="2">
        <v>10006</v>
      </c>
      <c r="E36" s="67" t="s">
        <v>2897</v>
      </c>
      <c r="F36" s="67" t="s">
        <v>2882</v>
      </c>
      <c r="G36" s="67" t="s">
        <v>2888</v>
      </c>
      <c r="H36" s="92" t="s">
        <v>826</v>
      </c>
      <c r="I36" s="137" t="s">
        <v>2883</v>
      </c>
      <c r="J36" s="67" t="s">
        <v>2619</v>
      </c>
      <c r="K36" s="67" t="s">
        <v>515</v>
      </c>
      <c r="L36" s="67" t="s">
        <v>2884</v>
      </c>
      <c r="M36" s="12" t="s">
        <v>2898</v>
      </c>
      <c r="N36" s="67" t="s">
        <v>492</v>
      </c>
      <c r="O36" s="67" t="s">
        <v>454</v>
      </c>
      <c r="P36" s="67" t="s">
        <v>611</v>
      </c>
      <c r="Q36" s="92" t="s">
        <v>2899</v>
      </c>
      <c r="R36" s="67" t="s">
        <v>2900</v>
      </c>
      <c r="S36" s="138" t="s">
        <v>611</v>
      </c>
      <c r="T36" s="67" t="s">
        <v>611</v>
      </c>
      <c r="U36" s="67" t="s">
        <v>1040</v>
      </c>
      <c r="V36" s="67" t="s">
        <v>614</v>
      </c>
      <c r="W36" s="67" t="s">
        <v>614</v>
      </c>
      <c r="X36" s="67" t="s">
        <v>2882</v>
      </c>
      <c r="Y36" s="67" t="s">
        <v>2888</v>
      </c>
      <c r="Z36" s="67" t="s">
        <v>2883</v>
      </c>
      <c r="AA36" s="137" t="s">
        <v>2884</v>
      </c>
      <c r="AB36" s="67" t="s">
        <v>614</v>
      </c>
      <c r="AC36" s="67" t="s">
        <v>614</v>
      </c>
      <c r="AD36" s="67" t="s">
        <v>614</v>
      </c>
      <c r="AE36" s="67" t="s">
        <v>614</v>
      </c>
      <c r="AF36" s="67" t="s">
        <v>614</v>
      </c>
      <c r="AG36" s="67" t="s">
        <v>614</v>
      </c>
      <c r="AH36" s="67" t="s">
        <v>614</v>
      </c>
      <c r="AI36" s="67" t="s">
        <v>614</v>
      </c>
      <c r="AJ36" s="67" t="s">
        <v>614</v>
      </c>
      <c r="AK36" s="67" t="s">
        <v>614</v>
      </c>
      <c r="AL36" s="67" t="s">
        <v>614</v>
      </c>
      <c r="AM36" s="67" t="s">
        <v>614</v>
      </c>
      <c r="AN36" s="67" t="s">
        <v>614</v>
      </c>
      <c r="AO36" s="67" t="s">
        <v>614</v>
      </c>
      <c r="AP36" s="67" t="s">
        <v>614</v>
      </c>
      <c r="AQ36" s="67" t="s">
        <v>614</v>
      </c>
      <c r="AR36" s="67" t="s">
        <v>614</v>
      </c>
      <c r="AS36" s="67" t="s">
        <v>614</v>
      </c>
      <c r="AT36" s="67" t="s">
        <v>614</v>
      </c>
      <c r="AU36" s="67" t="s">
        <v>614</v>
      </c>
      <c r="AV36" s="67" t="s">
        <v>614</v>
      </c>
      <c r="AW36" s="67" t="s">
        <v>614</v>
      </c>
      <c r="AX36" s="67" t="s">
        <v>614</v>
      </c>
      <c r="AY36" s="67" t="s">
        <v>614</v>
      </c>
      <c r="AZ36" s="67" t="s">
        <v>614</v>
      </c>
      <c r="BA36" s="67" t="s">
        <v>836</v>
      </c>
      <c r="BB36" s="67" t="s">
        <v>2440</v>
      </c>
      <c r="BC36" s="67" t="s">
        <v>2491</v>
      </c>
      <c r="BD36" s="67" t="s">
        <v>2715</v>
      </c>
      <c r="BE36" s="67" t="s">
        <v>837</v>
      </c>
      <c r="BF36" s="67" t="s">
        <v>2901</v>
      </c>
      <c r="BG36" s="67" t="s">
        <v>2902</v>
      </c>
      <c r="BH36" s="67" t="s">
        <v>2902</v>
      </c>
      <c r="BI36" s="67" t="s">
        <v>836</v>
      </c>
      <c r="BJ36" s="67" t="s">
        <v>2891</v>
      </c>
      <c r="BK36" s="67" t="s">
        <v>837</v>
      </c>
      <c r="BL36" s="67" t="s">
        <v>2892</v>
      </c>
      <c r="BM36" s="140"/>
      <c r="BN36" s="140"/>
      <c r="BO36" s="140"/>
      <c r="BP36" s="140"/>
      <c r="BQ36" s="140"/>
      <c r="BR36" s="140"/>
      <c r="BS36" s="67" t="s">
        <v>2386</v>
      </c>
      <c r="BT36" s="67" t="s">
        <v>844</v>
      </c>
      <c r="BU36" s="67" t="s">
        <v>614</v>
      </c>
      <c r="BV36" s="67" t="s">
        <v>614</v>
      </c>
      <c r="BW36" s="67" t="s">
        <v>611</v>
      </c>
      <c r="BX36" s="67" t="s">
        <v>2015</v>
      </c>
      <c r="BY36" s="67" t="s">
        <v>1109</v>
      </c>
      <c r="BZ36" s="67" t="s">
        <v>3971</v>
      </c>
      <c r="CA36" s="67" t="s">
        <v>862</v>
      </c>
      <c r="CB36" s="67" t="s">
        <v>911</v>
      </c>
      <c r="CC36" s="67" t="s">
        <v>4059</v>
      </c>
      <c r="CD36" s="67" t="s">
        <v>611</v>
      </c>
      <c r="CE36" s="67" t="s">
        <v>611</v>
      </c>
      <c r="CF36" s="67" t="s">
        <v>611</v>
      </c>
      <c r="CG36" s="67" t="s">
        <v>611</v>
      </c>
      <c r="CH36" s="67" t="s">
        <v>611</v>
      </c>
      <c r="CI36" s="67" t="s">
        <v>611</v>
      </c>
      <c r="CJ36" s="67" t="s">
        <v>611</v>
      </c>
      <c r="CK36" s="67" t="s">
        <v>1001</v>
      </c>
      <c r="CL36" s="67" t="s">
        <v>1002</v>
      </c>
      <c r="CM36" s="67" t="s">
        <v>2893</v>
      </c>
      <c r="CN36" s="67" t="s">
        <v>614</v>
      </c>
      <c r="CO36" s="67" t="s">
        <v>614</v>
      </c>
      <c r="CP36" s="67" t="s">
        <v>614</v>
      </c>
      <c r="CQ36" s="67" t="s">
        <v>614</v>
      </c>
      <c r="CR36" s="67" t="s">
        <v>614</v>
      </c>
      <c r="CS36" s="67" t="s">
        <v>614</v>
      </c>
      <c r="CT36" s="67" t="s">
        <v>614</v>
      </c>
      <c r="CU36" s="67" t="s">
        <v>614</v>
      </c>
      <c r="CV36" s="67" t="s">
        <v>614</v>
      </c>
      <c r="CW36" s="92" t="s">
        <v>2894</v>
      </c>
      <c r="CX36" s="92" t="s">
        <v>2895</v>
      </c>
      <c r="CY36" s="92" t="s">
        <v>2896</v>
      </c>
    </row>
    <row r="37" spans="1:103" ht="15.75" customHeight="1">
      <c r="A37" s="2">
        <v>535</v>
      </c>
      <c r="B37" s="2" t="str">
        <f t="shared" si="0"/>
        <v>メガネ型デバイスのM400スマートグラスを使った遠隔作業支援</v>
      </c>
      <c r="C37" s="2">
        <v>1</v>
      </c>
      <c r="D37" s="2">
        <v>10006</v>
      </c>
      <c r="E37" s="67" t="s">
        <v>2903</v>
      </c>
      <c r="F37" s="67" t="s">
        <v>2904</v>
      </c>
      <c r="G37" s="67" t="s">
        <v>2905</v>
      </c>
      <c r="H37" s="92" t="s">
        <v>826</v>
      </c>
      <c r="I37" s="137" t="s">
        <v>2906</v>
      </c>
      <c r="J37" s="67" t="s">
        <v>2619</v>
      </c>
      <c r="K37" s="67" t="s">
        <v>490</v>
      </c>
      <c r="L37" s="67" t="s">
        <v>4060</v>
      </c>
      <c r="M37" s="12" t="s">
        <v>2907</v>
      </c>
      <c r="N37" s="67" t="s">
        <v>492</v>
      </c>
      <c r="O37" s="67" t="s">
        <v>454</v>
      </c>
      <c r="P37" s="67" t="s">
        <v>4061</v>
      </c>
      <c r="Q37" s="92" t="s">
        <v>2908</v>
      </c>
      <c r="R37" s="67" t="s">
        <v>4062</v>
      </c>
      <c r="S37" s="153" t="s">
        <v>611</v>
      </c>
      <c r="T37" s="67" t="s">
        <v>2909</v>
      </c>
      <c r="U37" s="67" t="s">
        <v>990</v>
      </c>
      <c r="V37" s="67" t="s">
        <v>2910</v>
      </c>
      <c r="W37" s="67" t="s">
        <v>611</v>
      </c>
      <c r="X37" s="67" t="s">
        <v>2911</v>
      </c>
      <c r="Y37" s="67" t="s">
        <v>2912</v>
      </c>
      <c r="Z37" s="67" t="s">
        <v>1015</v>
      </c>
      <c r="AA37" s="137" t="s">
        <v>2913</v>
      </c>
      <c r="AB37" s="67" t="s">
        <v>2914</v>
      </c>
      <c r="AC37" s="67" t="s">
        <v>611</v>
      </c>
      <c r="AD37" s="67" t="s">
        <v>2911</v>
      </c>
      <c r="AE37" s="67" t="s">
        <v>2912</v>
      </c>
      <c r="AF37" s="67" t="s">
        <v>1015</v>
      </c>
      <c r="AG37" s="67" t="s">
        <v>2913</v>
      </c>
      <c r="AH37" s="67" t="s">
        <v>2915</v>
      </c>
      <c r="AI37" s="67" t="s">
        <v>611</v>
      </c>
      <c r="AJ37" s="67" t="s">
        <v>2911</v>
      </c>
      <c r="AK37" s="67" t="s">
        <v>2912</v>
      </c>
      <c r="AL37" s="67" t="s">
        <v>1015</v>
      </c>
      <c r="AM37" s="67" t="s">
        <v>2913</v>
      </c>
      <c r="AN37" s="67" t="s">
        <v>2916</v>
      </c>
      <c r="AO37" s="67" t="s">
        <v>611</v>
      </c>
      <c r="AP37" s="67" t="s">
        <v>2911</v>
      </c>
      <c r="AQ37" s="67" t="s">
        <v>2912</v>
      </c>
      <c r="AR37" s="67" t="s">
        <v>1015</v>
      </c>
      <c r="AS37" s="67" t="s">
        <v>2913</v>
      </c>
      <c r="AT37" s="67" t="s">
        <v>2917</v>
      </c>
      <c r="AU37" s="67" t="s">
        <v>611</v>
      </c>
      <c r="AV37" s="67" t="s">
        <v>2911</v>
      </c>
      <c r="AW37" s="67" t="s">
        <v>2912</v>
      </c>
      <c r="AX37" s="67" t="s">
        <v>1015</v>
      </c>
      <c r="AY37" s="67" t="s">
        <v>2913</v>
      </c>
      <c r="AZ37" s="67" t="s">
        <v>4063</v>
      </c>
      <c r="BA37" s="67" t="s">
        <v>836</v>
      </c>
      <c r="BB37" s="67" t="s">
        <v>2464</v>
      </c>
      <c r="BC37" s="67" t="s">
        <v>2918</v>
      </c>
      <c r="BD37" s="67" t="s">
        <v>2492</v>
      </c>
      <c r="BE37" s="67" t="s">
        <v>837</v>
      </c>
      <c r="BF37" s="67" t="s">
        <v>2919</v>
      </c>
      <c r="BG37" s="67" t="s">
        <v>2036</v>
      </c>
      <c r="BH37" s="92" t="s">
        <v>4064</v>
      </c>
      <c r="BI37" s="92" t="s">
        <v>840</v>
      </c>
      <c r="BJ37" s="67" t="s">
        <v>614</v>
      </c>
      <c r="BK37" s="67" t="s">
        <v>614</v>
      </c>
      <c r="BL37" s="67" t="s">
        <v>614</v>
      </c>
      <c r="BM37" s="140"/>
      <c r="BN37" s="140"/>
      <c r="BO37" s="140"/>
      <c r="BP37" s="140"/>
      <c r="BQ37" s="140"/>
      <c r="BR37" s="140"/>
      <c r="BS37" s="67" t="s">
        <v>2386</v>
      </c>
      <c r="BT37" s="67" t="s">
        <v>844</v>
      </c>
      <c r="BU37" s="67" t="s">
        <v>614</v>
      </c>
      <c r="BV37" s="67" t="s">
        <v>614</v>
      </c>
      <c r="BW37" s="67" t="s">
        <v>611</v>
      </c>
      <c r="BX37" s="67" t="s">
        <v>2015</v>
      </c>
      <c r="BY37" s="67" t="s">
        <v>1109</v>
      </c>
      <c r="BZ37" s="67" t="s">
        <v>3971</v>
      </c>
      <c r="CA37" s="67" t="s">
        <v>2920</v>
      </c>
      <c r="CB37" s="67" t="s">
        <v>862</v>
      </c>
      <c r="CC37" s="67" t="s">
        <v>4065</v>
      </c>
      <c r="CD37" s="67" t="s">
        <v>4066</v>
      </c>
      <c r="CE37" s="67" t="s">
        <v>4067</v>
      </c>
      <c r="CF37" s="67" t="s">
        <v>2921</v>
      </c>
      <c r="CG37" s="67" t="s">
        <v>611</v>
      </c>
      <c r="CH37" s="67" t="s">
        <v>611</v>
      </c>
      <c r="CI37" s="67" t="s">
        <v>2922</v>
      </c>
      <c r="CJ37" s="67" t="s">
        <v>2923</v>
      </c>
      <c r="CK37" s="67" t="s">
        <v>1001</v>
      </c>
      <c r="CL37" s="67" t="s">
        <v>1002</v>
      </c>
      <c r="CM37" s="67" t="s">
        <v>2924</v>
      </c>
      <c r="CN37" s="67" t="s">
        <v>1720</v>
      </c>
      <c r="CO37" s="67" t="s">
        <v>1720</v>
      </c>
      <c r="CP37" s="67" t="s">
        <v>1720</v>
      </c>
      <c r="CQ37" s="67" t="s">
        <v>1720</v>
      </c>
      <c r="CR37" s="67" t="s">
        <v>4068</v>
      </c>
      <c r="CS37" s="67" t="s">
        <v>1066</v>
      </c>
      <c r="CT37" s="67" t="s">
        <v>614</v>
      </c>
      <c r="CU37" s="67" t="s">
        <v>2301</v>
      </c>
      <c r="CV37" s="67" t="s">
        <v>614</v>
      </c>
      <c r="CW37" s="92" t="s">
        <v>2925</v>
      </c>
      <c r="CX37" s="92" t="s">
        <v>2926</v>
      </c>
      <c r="CY37" s="92" t="s">
        <v>2927</v>
      </c>
    </row>
    <row r="38" spans="1:103" ht="15.75" customHeight="1">
      <c r="A38" s="2">
        <v>536</v>
      </c>
      <c r="B38" s="2" t="str">
        <f t="shared" si="0"/>
        <v>MMS（モービルマッピングシステム）での3D計測サービス</v>
      </c>
      <c r="C38" s="2">
        <v>1</v>
      </c>
      <c r="D38" s="2">
        <v>10006</v>
      </c>
      <c r="E38" s="67" t="s">
        <v>2928</v>
      </c>
      <c r="F38" s="67" t="s">
        <v>1725</v>
      </c>
      <c r="G38" s="67" t="s">
        <v>1726</v>
      </c>
      <c r="H38" s="92" t="s">
        <v>826</v>
      </c>
      <c r="I38" s="137" t="s">
        <v>1727</v>
      </c>
      <c r="J38" s="67" t="s">
        <v>828</v>
      </c>
      <c r="K38" s="67" t="s">
        <v>735</v>
      </c>
      <c r="L38" s="67" t="s">
        <v>4037</v>
      </c>
      <c r="M38" s="12" t="s">
        <v>1729</v>
      </c>
      <c r="N38" s="67" t="s">
        <v>987</v>
      </c>
      <c r="O38" s="67" t="s">
        <v>454</v>
      </c>
      <c r="P38" s="67" t="s">
        <v>611</v>
      </c>
      <c r="Q38" s="67" t="s">
        <v>2929</v>
      </c>
      <c r="R38" s="67" t="s">
        <v>2930</v>
      </c>
      <c r="S38" s="138" t="s">
        <v>3628</v>
      </c>
      <c r="T38" s="67" t="s">
        <v>611</v>
      </c>
      <c r="U38" s="67" t="s">
        <v>990</v>
      </c>
      <c r="V38" s="67" t="s">
        <v>2790</v>
      </c>
      <c r="W38" s="67" t="s">
        <v>2931</v>
      </c>
      <c r="X38" s="67" t="s">
        <v>1514</v>
      </c>
      <c r="Y38" s="67" t="s">
        <v>1515</v>
      </c>
      <c r="Z38" s="67" t="s">
        <v>1516</v>
      </c>
      <c r="AA38" s="137" t="s">
        <v>2932</v>
      </c>
      <c r="AB38" s="67" t="s">
        <v>2797</v>
      </c>
      <c r="AC38" s="67" t="s">
        <v>2798</v>
      </c>
      <c r="AD38" s="67" t="s">
        <v>1725</v>
      </c>
      <c r="AE38" s="67" t="s">
        <v>1726</v>
      </c>
      <c r="AF38" s="67">
        <v>5013201004656</v>
      </c>
      <c r="AG38" s="67" t="s">
        <v>2776</v>
      </c>
      <c r="AH38" s="67" t="s">
        <v>611</v>
      </c>
      <c r="AI38" s="67" t="s">
        <v>611</v>
      </c>
      <c r="AJ38" s="67" t="s">
        <v>611</v>
      </c>
      <c r="AK38" s="67" t="s">
        <v>611</v>
      </c>
      <c r="AL38" s="67" t="s">
        <v>611</v>
      </c>
      <c r="AM38" s="67" t="s">
        <v>611</v>
      </c>
      <c r="AN38" s="67" t="s">
        <v>611</v>
      </c>
      <c r="AO38" s="67" t="s">
        <v>611</v>
      </c>
      <c r="AP38" s="67" t="s">
        <v>611</v>
      </c>
      <c r="AQ38" s="67" t="s">
        <v>611</v>
      </c>
      <c r="AR38" s="67" t="s">
        <v>611</v>
      </c>
      <c r="AS38" s="67" t="s">
        <v>611</v>
      </c>
      <c r="AT38" s="67" t="s">
        <v>611</v>
      </c>
      <c r="AU38" s="67" t="s">
        <v>611</v>
      </c>
      <c r="AV38" s="67" t="s">
        <v>611</v>
      </c>
      <c r="AW38" s="67" t="s">
        <v>611</v>
      </c>
      <c r="AX38" s="67" t="s">
        <v>611</v>
      </c>
      <c r="AY38" s="67" t="s">
        <v>611</v>
      </c>
      <c r="AZ38" s="67" t="s">
        <v>611</v>
      </c>
      <c r="BA38" s="67" t="s">
        <v>836</v>
      </c>
      <c r="BB38" s="67" t="s">
        <v>2406</v>
      </c>
      <c r="BC38" s="67" t="s">
        <v>2508</v>
      </c>
      <c r="BD38" s="67" t="s">
        <v>2933</v>
      </c>
      <c r="BE38" s="67" t="s">
        <v>837</v>
      </c>
      <c r="BF38" s="67" t="s">
        <v>2934</v>
      </c>
      <c r="BG38" s="67" t="s">
        <v>2935</v>
      </c>
      <c r="BH38" s="67" t="s">
        <v>2936</v>
      </c>
      <c r="BI38" s="92" t="s">
        <v>836</v>
      </c>
      <c r="BJ38" s="67" t="s">
        <v>2937</v>
      </c>
      <c r="BK38" s="67" t="s">
        <v>837</v>
      </c>
      <c r="BL38" s="67" t="s">
        <v>2938</v>
      </c>
      <c r="BM38" s="140"/>
      <c r="BN38" s="140"/>
      <c r="BO38" s="140"/>
      <c r="BP38" s="140"/>
      <c r="BQ38" s="140"/>
      <c r="BR38" s="140"/>
      <c r="BS38" s="67" t="s">
        <v>2939</v>
      </c>
      <c r="BT38" s="67" t="s">
        <v>844</v>
      </c>
      <c r="BU38" s="67" t="s">
        <v>614</v>
      </c>
      <c r="BV38" s="67" t="s">
        <v>614</v>
      </c>
      <c r="BW38" s="67" t="s">
        <v>611</v>
      </c>
      <c r="BX38" s="67" t="s">
        <v>2042</v>
      </c>
      <c r="BY38" s="67" t="s">
        <v>476</v>
      </c>
      <c r="BZ38" s="67" t="s">
        <v>2806</v>
      </c>
      <c r="CA38" s="67" t="s">
        <v>1668</v>
      </c>
      <c r="CB38" s="67" t="s">
        <v>2920</v>
      </c>
      <c r="CC38" s="67" t="s">
        <v>4069</v>
      </c>
      <c r="CD38" s="67" t="s">
        <v>4070</v>
      </c>
      <c r="CE38" s="67" t="s">
        <v>611</v>
      </c>
      <c r="CF38" s="67" t="s">
        <v>1805</v>
      </c>
      <c r="CG38" s="67" t="s">
        <v>2940</v>
      </c>
      <c r="CH38" s="67" t="s">
        <v>2941</v>
      </c>
      <c r="CI38" s="67" t="s">
        <v>2942</v>
      </c>
      <c r="CJ38" s="67" t="s">
        <v>2943</v>
      </c>
      <c r="CK38" s="67" t="s">
        <v>1001</v>
      </c>
      <c r="CL38" s="67" t="s">
        <v>1002</v>
      </c>
      <c r="CM38" s="67" t="s">
        <v>2811</v>
      </c>
      <c r="CN38" s="67" t="s">
        <v>614</v>
      </c>
      <c r="CO38" s="67" t="s">
        <v>614</v>
      </c>
      <c r="CP38" s="67" t="s">
        <v>614</v>
      </c>
      <c r="CQ38" s="67" t="s">
        <v>614</v>
      </c>
      <c r="CR38" s="67" t="s">
        <v>614</v>
      </c>
      <c r="CS38" s="67" t="s">
        <v>614</v>
      </c>
      <c r="CT38" s="67" t="s">
        <v>614</v>
      </c>
      <c r="CU38" s="67" t="s">
        <v>614</v>
      </c>
      <c r="CV38" s="67" t="s">
        <v>614</v>
      </c>
      <c r="CW38" s="67" t="s">
        <v>2944</v>
      </c>
      <c r="CX38" s="92" t="s">
        <v>2945</v>
      </c>
      <c r="CY38" s="92" t="s">
        <v>2946</v>
      </c>
    </row>
    <row r="39" spans="1:103" ht="15.75" customHeight="1">
      <c r="A39" s="2">
        <v>537</v>
      </c>
      <c r="B39" s="2" t="str">
        <f t="shared" si="0"/>
        <v>まるっと点検</v>
      </c>
      <c r="C39" s="2">
        <v>1</v>
      </c>
      <c r="D39" s="2">
        <v>10006</v>
      </c>
      <c r="E39" s="75" t="s">
        <v>2947</v>
      </c>
      <c r="F39" s="67" t="s">
        <v>4071</v>
      </c>
      <c r="G39" s="67" t="s">
        <v>2948</v>
      </c>
      <c r="H39" s="92" t="s">
        <v>826</v>
      </c>
      <c r="I39" s="137" t="s">
        <v>2949</v>
      </c>
      <c r="J39" s="67" t="s">
        <v>828</v>
      </c>
      <c r="K39" s="67" t="s">
        <v>735</v>
      </c>
      <c r="L39" s="67" t="s">
        <v>2950</v>
      </c>
      <c r="M39" s="12" t="s">
        <v>2951</v>
      </c>
      <c r="N39" s="67" t="s">
        <v>453</v>
      </c>
      <c r="O39" s="67" t="s">
        <v>454</v>
      </c>
      <c r="P39" s="67" t="s">
        <v>611</v>
      </c>
      <c r="Q39" s="67" t="s">
        <v>2952</v>
      </c>
      <c r="R39" s="67" t="s">
        <v>2953</v>
      </c>
      <c r="S39" s="92" t="s">
        <v>3628</v>
      </c>
      <c r="T39" s="92" t="s">
        <v>3628</v>
      </c>
      <c r="U39" s="92" t="s">
        <v>1040</v>
      </c>
      <c r="V39" s="67" t="s">
        <v>614</v>
      </c>
      <c r="W39" s="67" t="s">
        <v>614</v>
      </c>
      <c r="X39" s="67" t="s">
        <v>4072</v>
      </c>
      <c r="Y39" s="67" t="s">
        <v>2954</v>
      </c>
      <c r="Z39" s="67" t="s">
        <v>2955</v>
      </c>
      <c r="AA39" s="137" t="s">
        <v>2956</v>
      </c>
      <c r="AB39" s="67" t="s">
        <v>614</v>
      </c>
      <c r="AC39" s="67" t="s">
        <v>614</v>
      </c>
      <c r="AD39" s="67" t="s">
        <v>614</v>
      </c>
      <c r="AE39" s="67" t="s">
        <v>614</v>
      </c>
      <c r="AF39" s="67" t="s">
        <v>614</v>
      </c>
      <c r="AG39" s="139" t="s">
        <v>614</v>
      </c>
      <c r="AH39" s="67" t="s">
        <v>614</v>
      </c>
      <c r="AI39" s="67" t="s">
        <v>614</v>
      </c>
      <c r="AJ39" s="67" t="s">
        <v>614</v>
      </c>
      <c r="AK39" s="67" t="s">
        <v>614</v>
      </c>
      <c r="AL39" s="67" t="s">
        <v>614</v>
      </c>
      <c r="AM39" s="139" t="s">
        <v>614</v>
      </c>
      <c r="AN39" s="67" t="s">
        <v>614</v>
      </c>
      <c r="AO39" s="67" t="s">
        <v>614</v>
      </c>
      <c r="AP39" s="67" t="s">
        <v>614</v>
      </c>
      <c r="AQ39" s="67" t="s">
        <v>614</v>
      </c>
      <c r="AR39" s="67" t="s">
        <v>614</v>
      </c>
      <c r="AS39" s="67" t="s">
        <v>614</v>
      </c>
      <c r="AT39" s="67" t="s">
        <v>614</v>
      </c>
      <c r="AU39" s="67" t="s">
        <v>614</v>
      </c>
      <c r="AV39" s="67" t="s">
        <v>614</v>
      </c>
      <c r="AW39" s="67" t="s">
        <v>614</v>
      </c>
      <c r="AX39" s="67" t="s">
        <v>614</v>
      </c>
      <c r="AY39" s="67" t="s">
        <v>614</v>
      </c>
      <c r="AZ39" s="67" t="s">
        <v>614</v>
      </c>
      <c r="BA39" s="67" t="s">
        <v>836</v>
      </c>
      <c r="BB39" s="67" t="s">
        <v>2464</v>
      </c>
      <c r="BC39" s="67" t="s">
        <v>2033</v>
      </c>
      <c r="BD39" s="67" t="s">
        <v>2492</v>
      </c>
      <c r="BE39" s="67" t="s">
        <v>837</v>
      </c>
      <c r="BF39" s="67" t="s">
        <v>2957</v>
      </c>
      <c r="BG39" s="67" t="s">
        <v>3988</v>
      </c>
      <c r="BH39" s="92" t="s">
        <v>2958</v>
      </c>
      <c r="BI39" s="67" t="s">
        <v>840</v>
      </c>
      <c r="BJ39" s="67" t="s">
        <v>614</v>
      </c>
      <c r="BK39" s="67" t="s">
        <v>614</v>
      </c>
      <c r="BL39" s="67" t="s">
        <v>614</v>
      </c>
      <c r="BM39" s="140"/>
      <c r="BN39" s="140"/>
      <c r="BO39" s="140"/>
      <c r="BP39" s="140"/>
      <c r="BQ39" s="140"/>
      <c r="BR39" s="140"/>
      <c r="BS39" s="67" t="s">
        <v>2413</v>
      </c>
      <c r="BT39" s="92" t="s">
        <v>844</v>
      </c>
      <c r="BU39" s="67" t="s">
        <v>614</v>
      </c>
      <c r="BV39" s="67" t="s">
        <v>614</v>
      </c>
      <c r="BW39" s="67" t="s">
        <v>611</v>
      </c>
      <c r="BX39" s="67" t="s">
        <v>2015</v>
      </c>
      <c r="BY39" s="67" t="s">
        <v>476</v>
      </c>
      <c r="BZ39" s="67" t="s">
        <v>2959</v>
      </c>
      <c r="CA39" s="67" t="s">
        <v>2960</v>
      </c>
      <c r="CB39" s="67" t="s">
        <v>911</v>
      </c>
      <c r="CC39" s="67" t="s">
        <v>4073</v>
      </c>
      <c r="CD39" s="67" t="s">
        <v>611</v>
      </c>
      <c r="CE39" s="67" t="s">
        <v>611</v>
      </c>
      <c r="CF39" s="67" t="s">
        <v>611</v>
      </c>
      <c r="CG39" s="92" t="s">
        <v>611</v>
      </c>
      <c r="CH39" s="67" t="s">
        <v>611</v>
      </c>
      <c r="CI39" s="67" t="s">
        <v>611</v>
      </c>
      <c r="CJ39" s="67" t="s">
        <v>611</v>
      </c>
      <c r="CK39" s="67" t="s">
        <v>1001</v>
      </c>
      <c r="CL39" s="67" t="s">
        <v>1002</v>
      </c>
      <c r="CM39" s="67" t="s">
        <v>2961</v>
      </c>
      <c r="CN39" s="67" t="s">
        <v>614</v>
      </c>
      <c r="CO39" s="67" t="s">
        <v>614</v>
      </c>
      <c r="CP39" s="67" t="s">
        <v>614</v>
      </c>
      <c r="CQ39" s="67" t="s">
        <v>614</v>
      </c>
      <c r="CR39" s="67" t="s">
        <v>614</v>
      </c>
      <c r="CS39" s="67" t="s">
        <v>614</v>
      </c>
      <c r="CT39" s="67" t="s">
        <v>614</v>
      </c>
      <c r="CU39" s="67" t="s">
        <v>614</v>
      </c>
      <c r="CV39" s="67" t="s">
        <v>614</v>
      </c>
      <c r="CW39" s="92" t="s">
        <v>2962</v>
      </c>
      <c r="CX39" s="92" t="s">
        <v>2963</v>
      </c>
      <c r="CY39" s="92" t="s">
        <v>4074</v>
      </c>
    </row>
    <row r="40" spans="1:103" ht="15.75" customHeight="1">
      <c r="A40" s="2">
        <v>538</v>
      </c>
      <c r="B40" s="2" t="str">
        <f t="shared" si="0"/>
        <v>Modely</v>
      </c>
      <c r="C40" s="2">
        <v>1</v>
      </c>
      <c r="D40" s="2">
        <v>10006</v>
      </c>
      <c r="E40" s="67" t="s">
        <v>2964</v>
      </c>
      <c r="F40" s="67" t="s">
        <v>2965</v>
      </c>
      <c r="G40" s="67" t="s">
        <v>2966</v>
      </c>
      <c r="H40" s="92" t="s">
        <v>826</v>
      </c>
      <c r="I40" s="137">
        <v>5010001210872</v>
      </c>
      <c r="J40" s="67" t="s">
        <v>2619</v>
      </c>
      <c r="K40" s="67" t="s">
        <v>515</v>
      </c>
      <c r="L40" s="67" t="s">
        <v>2968</v>
      </c>
      <c r="M40" s="12" t="s">
        <v>2969</v>
      </c>
      <c r="N40" s="67" t="s">
        <v>492</v>
      </c>
      <c r="O40" s="67" t="s">
        <v>454</v>
      </c>
      <c r="P40" s="67" t="s">
        <v>611</v>
      </c>
      <c r="Q40" s="92" t="s">
        <v>2970</v>
      </c>
      <c r="R40" s="67" t="s">
        <v>2971</v>
      </c>
      <c r="S40" s="138" t="s">
        <v>4075</v>
      </c>
      <c r="T40" s="92" t="s">
        <v>611</v>
      </c>
      <c r="U40" s="92" t="s">
        <v>1040</v>
      </c>
      <c r="V40" s="67" t="s">
        <v>614</v>
      </c>
      <c r="W40" s="67" t="s">
        <v>614</v>
      </c>
      <c r="X40" s="67" t="s">
        <v>2965</v>
      </c>
      <c r="Y40" s="67" t="s">
        <v>2966</v>
      </c>
      <c r="Z40" s="67" t="s">
        <v>2967</v>
      </c>
      <c r="AA40" s="137" t="s">
        <v>2968</v>
      </c>
      <c r="AB40" s="67" t="s">
        <v>614</v>
      </c>
      <c r="AC40" s="67" t="s">
        <v>614</v>
      </c>
      <c r="AD40" s="67" t="s">
        <v>614</v>
      </c>
      <c r="AE40" s="67" t="s">
        <v>614</v>
      </c>
      <c r="AF40" s="67" t="s">
        <v>614</v>
      </c>
      <c r="AG40" s="67" t="s">
        <v>614</v>
      </c>
      <c r="AH40" s="67" t="s">
        <v>614</v>
      </c>
      <c r="AI40" s="67" t="s">
        <v>614</v>
      </c>
      <c r="AJ40" s="67" t="s">
        <v>614</v>
      </c>
      <c r="AK40" s="67" t="s">
        <v>614</v>
      </c>
      <c r="AL40" s="67" t="s">
        <v>614</v>
      </c>
      <c r="AM40" s="67" t="s">
        <v>614</v>
      </c>
      <c r="AN40" s="67" t="s">
        <v>614</v>
      </c>
      <c r="AO40" s="67" t="s">
        <v>614</v>
      </c>
      <c r="AP40" s="67" t="s">
        <v>614</v>
      </c>
      <c r="AQ40" s="67" t="s">
        <v>614</v>
      </c>
      <c r="AR40" s="67" t="s">
        <v>614</v>
      </c>
      <c r="AS40" s="67" t="s">
        <v>614</v>
      </c>
      <c r="AT40" s="67" t="s">
        <v>614</v>
      </c>
      <c r="AU40" s="67" t="s">
        <v>614</v>
      </c>
      <c r="AV40" s="67" t="s">
        <v>614</v>
      </c>
      <c r="AW40" s="67" t="s">
        <v>614</v>
      </c>
      <c r="AX40" s="67" t="s">
        <v>614</v>
      </c>
      <c r="AY40" s="67" t="s">
        <v>614</v>
      </c>
      <c r="AZ40" s="67" t="s">
        <v>614</v>
      </c>
      <c r="BA40" s="67" t="s">
        <v>840</v>
      </c>
      <c r="BB40" s="67" t="s">
        <v>614</v>
      </c>
      <c r="BC40" s="67" t="s">
        <v>614</v>
      </c>
      <c r="BD40" s="67" t="s">
        <v>614</v>
      </c>
      <c r="BE40" s="67" t="s">
        <v>614</v>
      </c>
      <c r="BF40" s="67" t="s">
        <v>614</v>
      </c>
      <c r="BG40" s="67" t="s">
        <v>614</v>
      </c>
      <c r="BH40" s="92" t="s">
        <v>614</v>
      </c>
      <c r="BI40" s="92" t="s">
        <v>836</v>
      </c>
      <c r="BJ40" s="67" t="s">
        <v>4076</v>
      </c>
      <c r="BK40" s="67" t="s">
        <v>837</v>
      </c>
      <c r="BL40" s="67" t="s">
        <v>2973</v>
      </c>
      <c r="BM40" s="140"/>
      <c r="BN40" s="140"/>
      <c r="BO40" s="140"/>
      <c r="BP40" s="140"/>
      <c r="BQ40" s="140"/>
      <c r="BR40" s="140"/>
      <c r="BS40" s="67" t="s">
        <v>2386</v>
      </c>
      <c r="BT40" s="92" t="s">
        <v>844</v>
      </c>
      <c r="BU40" s="67" t="s">
        <v>614</v>
      </c>
      <c r="BV40" s="67" t="s">
        <v>614</v>
      </c>
      <c r="BW40" s="67" t="s">
        <v>611</v>
      </c>
      <c r="BX40" s="67" t="s">
        <v>2042</v>
      </c>
      <c r="BY40" s="67" t="s">
        <v>476</v>
      </c>
      <c r="BZ40" s="67" t="s">
        <v>2974</v>
      </c>
      <c r="CA40" s="67" t="s">
        <v>1930</v>
      </c>
      <c r="CB40" s="67" t="s">
        <v>911</v>
      </c>
      <c r="CC40" s="67" t="s">
        <v>2975</v>
      </c>
      <c r="CD40" s="67" t="s">
        <v>2976</v>
      </c>
      <c r="CE40" s="67" t="s">
        <v>611</v>
      </c>
      <c r="CF40" s="67" t="s">
        <v>2977</v>
      </c>
      <c r="CG40" s="92" t="s">
        <v>611</v>
      </c>
      <c r="CH40" s="67" t="s">
        <v>611</v>
      </c>
      <c r="CI40" s="67" t="s">
        <v>2978</v>
      </c>
      <c r="CJ40" s="67" t="s">
        <v>2979</v>
      </c>
      <c r="CK40" s="92" t="s">
        <v>1001</v>
      </c>
      <c r="CL40" s="67" t="s">
        <v>1002</v>
      </c>
      <c r="CM40" s="67" t="s">
        <v>4077</v>
      </c>
      <c r="CN40" s="67" t="s">
        <v>614</v>
      </c>
      <c r="CO40" s="67" t="s">
        <v>614</v>
      </c>
      <c r="CP40" s="67" t="s">
        <v>614</v>
      </c>
      <c r="CQ40" s="67" t="s">
        <v>614</v>
      </c>
      <c r="CR40" s="67" t="s">
        <v>614</v>
      </c>
      <c r="CS40" s="67" t="s">
        <v>614</v>
      </c>
      <c r="CT40" s="67" t="s">
        <v>614</v>
      </c>
      <c r="CU40" s="67" t="s">
        <v>614</v>
      </c>
      <c r="CV40" s="67" t="s">
        <v>614</v>
      </c>
      <c r="CW40" s="92" t="s">
        <v>2980</v>
      </c>
      <c r="CX40" s="92" t="s">
        <v>4078</v>
      </c>
      <c r="CY40" s="92" t="s">
        <v>2981</v>
      </c>
    </row>
    <row r="41" spans="1:103" ht="15.75" customHeight="1">
      <c r="A41" s="2">
        <v>539</v>
      </c>
      <c r="B41" s="2" t="str">
        <f t="shared" si="0"/>
        <v>Hatsuly</v>
      </c>
      <c r="C41" s="2">
        <v>1</v>
      </c>
      <c r="D41" s="2">
        <v>10006</v>
      </c>
      <c r="E41" s="67" t="s">
        <v>2982</v>
      </c>
      <c r="F41" s="67" t="s">
        <v>2965</v>
      </c>
      <c r="G41" s="67" t="s">
        <v>2966</v>
      </c>
      <c r="H41" s="92" t="s">
        <v>826</v>
      </c>
      <c r="I41" s="137" t="s">
        <v>2967</v>
      </c>
      <c r="J41" s="67" t="s">
        <v>2619</v>
      </c>
      <c r="K41" s="67" t="s">
        <v>515</v>
      </c>
      <c r="L41" s="67" t="s">
        <v>2968</v>
      </c>
      <c r="M41" s="12" t="s">
        <v>2969</v>
      </c>
      <c r="N41" s="67" t="s">
        <v>492</v>
      </c>
      <c r="O41" s="67" t="s">
        <v>454</v>
      </c>
      <c r="P41" s="67" t="s">
        <v>611</v>
      </c>
      <c r="Q41" s="92" t="s">
        <v>2983</v>
      </c>
      <c r="R41" s="67" t="s">
        <v>2984</v>
      </c>
      <c r="S41" s="92" t="s">
        <v>611</v>
      </c>
      <c r="T41" s="92" t="s">
        <v>611</v>
      </c>
      <c r="U41" s="92" t="s">
        <v>1040</v>
      </c>
      <c r="V41" s="67" t="s">
        <v>614</v>
      </c>
      <c r="W41" s="67" t="s">
        <v>614</v>
      </c>
      <c r="X41" s="67" t="s">
        <v>2965</v>
      </c>
      <c r="Y41" s="67" t="s">
        <v>2966</v>
      </c>
      <c r="Z41" s="67" t="s">
        <v>2967</v>
      </c>
      <c r="AA41" s="137" t="s">
        <v>2968</v>
      </c>
      <c r="AB41" s="67" t="s">
        <v>614</v>
      </c>
      <c r="AC41" s="67" t="s">
        <v>614</v>
      </c>
      <c r="AD41" s="67" t="s">
        <v>614</v>
      </c>
      <c r="AE41" s="67" t="s">
        <v>614</v>
      </c>
      <c r="AF41" s="67" t="s">
        <v>614</v>
      </c>
      <c r="AG41" s="67" t="s">
        <v>614</v>
      </c>
      <c r="AH41" s="67" t="s">
        <v>614</v>
      </c>
      <c r="AI41" s="67" t="s">
        <v>614</v>
      </c>
      <c r="AJ41" s="67" t="s">
        <v>614</v>
      </c>
      <c r="AK41" s="67" t="s">
        <v>614</v>
      </c>
      <c r="AL41" s="67" t="s">
        <v>614</v>
      </c>
      <c r="AM41" s="67" t="s">
        <v>614</v>
      </c>
      <c r="AN41" s="67" t="s">
        <v>614</v>
      </c>
      <c r="AO41" s="67" t="s">
        <v>614</v>
      </c>
      <c r="AP41" s="67" t="s">
        <v>614</v>
      </c>
      <c r="AQ41" s="67" t="s">
        <v>614</v>
      </c>
      <c r="AR41" s="67" t="s">
        <v>614</v>
      </c>
      <c r="AS41" s="67" t="s">
        <v>614</v>
      </c>
      <c r="AT41" s="67" t="s">
        <v>614</v>
      </c>
      <c r="AU41" s="67" t="s">
        <v>614</v>
      </c>
      <c r="AV41" s="67" t="s">
        <v>614</v>
      </c>
      <c r="AW41" s="67" t="s">
        <v>614</v>
      </c>
      <c r="AX41" s="67" t="s">
        <v>614</v>
      </c>
      <c r="AY41" s="67" t="s">
        <v>614</v>
      </c>
      <c r="AZ41" s="67" t="s">
        <v>614</v>
      </c>
      <c r="BA41" s="67" t="s">
        <v>840</v>
      </c>
      <c r="BB41" s="67" t="s">
        <v>614</v>
      </c>
      <c r="BC41" s="67" t="s">
        <v>614</v>
      </c>
      <c r="BD41" s="67" t="s">
        <v>614</v>
      </c>
      <c r="BE41" s="67" t="s">
        <v>614</v>
      </c>
      <c r="BF41" s="67" t="s">
        <v>614</v>
      </c>
      <c r="BG41" s="67" t="s">
        <v>614</v>
      </c>
      <c r="BH41" s="92" t="s">
        <v>614</v>
      </c>
      <c r="BI41" s="92" t="s">
        <v>836</v>
      </c>
      <c r="BJ41" s="67" t="s">
        <v>4076</v>
      </c>
      <c r="BK41" s="67" t="s">
        <v>837</v>
      </c>
      <c r="BL41" s="67" t="s">
        <v>2985</v>
      </c>
      <c r="BM41" s="140"/>
      <c r="BN41" s="140"/>
      <c r="BO41" s="140"/>
      <c r="BP41" s="140"/>
      <c r="BQ41" s="140"/>
      <c r="BR41" s="140"/>
      <c r="BS41" s="67" t="s">
        <v>2386</v>
      </c>
      <c r="BT41" s="92" t="s">
        <v>844</v>
      </c>
      <c r="BU41" s="67" t="s">
        <v>614</v>
      </c>
      <c r="BV41" s="67" t="s">
        <v>614</v>
      </c>
      <c r="BW41" s="67" t="s">
        <v>611</v>
      </c>
      <c r="BX41" s="67" t="s">
        <v>2042</v>
      </c>
      <c r="BY41" s="67" t="s">
        <v>476</v>
      </c>
      <c r="BZ41" s="67" t="s">
        <v>2974</v>
      </c>
      <c r="CA41" s="67" t="s">
        <v>1298</v>
      </c>
      <c r="CB41" s="67" t="s">
        <v>911</v>
      </c>
      <c r="CC41" s="67" t="s">
        <v>2986</v>
      </c>
      <c r="CD41" s="67" t="s">
        <v>611</v>
      </c>
      <c r="CE41" s="67" t="s">
        <v>611</v>
      </c>
      <c r="CF41" s="67" t="s">
        <v>2987</v>
      </c>
      <c r="CG41" s="92" t="s">
        <v>611</v>
      </c>
      <c r="CH41" s="67" t="s">
        <v>611</v>
      </c>
      <c r="CI41" s="67" t="s">
        <v>2978</v>
      </c>
      <c r="CJ41" s="67" t="s">
        <v>2988</v>
      </c>
      <c r="CK41" s="92" t="s">
        <v>1001</v>
      </c>
      <c r="CL41" s="67" t="s">
        <v>1002</v>
      </c>
      <c r="CM41" s="67" t="s">
        <v>4077</v>
      </c>
      <c r="CN41" s="67" t="s">
        <v>614</v>
      </c>
      <c r="CO41" s="67" t="s">
        <v>614</v>
      </c>
      <c r="CP41" s="67" t="s">
        <v>614</v>
      </c>
      <c r="CQ41" s="67" t="s">
        <v>614</v>
      </c>
      <c r="CR41" s="67" t="s">
        <v>614</v>
      </c>
      <c r="CS41" s="67" t="s">
        <v>614</v>
      </c>
      <c r="CT41" s="67" t="s">
        <v>614</v>
      </c>
      <c r="CU41" s="67" t="s">
        <v>614</v>
      </c>
      <c r="CV41" s="67" t="s">
        <v>614</v>
      </c>
      <c r="CW41" s="92" t="s">
        <v>2980</v>
      </c>
      <c r="CX41" s="92" t="s">
        <v>4078</v>
      </c>
      <c r="CY41" s="92" t="s">
        <v>2981</v>
      </c>
    </row>
    <row r="42" spans="1:103" ht="15.75" customHeight="1">
      <c r="A42" s="2">
        <v>540</v>
      </c>
      <c r="B42" s="2" t="str">
        <f t="shared" si="0"/>
        <v>Meister Apps AI画像自動検査パッケージ</v>
      </c>
      <c r="C42" s="2">
        <v>1</v>
      </c>
      <c r="D42" s="2">
        <v>10006</v>
      </c>
      <c r="E42" s="75" t="s">
        <v>4079</v>
      </c>
      <c r="F42" s="67" t="s">
        <v>824</v>
      </c>
      <c r="G42" s="67" t="s">
        <v>825</v>
      </c>
      <c r="H42" s="92" t="s">
        <v>826</v>
      </c>
      <c r="I42" s="137" t="s">
        <v>827</v>
      </c>
      <c r="J42" s="67" t="s">
        <v>828</v>
      </c>
      <c r="K42" s="67" t="s">
        <v>735</v>
      </c>
      <c r="L42" s="67" t="s">
        <v>829</v>
      </c>
      <c r="M42" s="12" t="s">
        <v>830</v>
      </c>
      <c r="N42" s="67" t="s">
        <v>453</v>
      </c>
      <c r="O42" s="67" t="s">
        <v>454</v>
      </c>
      <c r="P42" s="75" t="s">
        <v>611</v>
      </c>
      <c r="Q42" s="92" t="s">
        <v>2989</v>
      </c>
      <c r="R42" s="67" t="s">
        <v>2990</v>
      </c>
      <c r="S42" s="92" t="s">
        <v>611</v>
      </c>
      <c r="T42" s="92" t="s">
        <v>611</v>
      </c>
      <c r="U42" s="92" t="s">
        <v>1040</v>
      </c>
      <c r="V42" s="67" t="s">
        <v>614</v>
      </c>
      <c r="W42" s="67" t="s">
        <v>614</v>
      </c>
      <c r="X42" s="67" t="s">
        <v>824</v>
      </c>
      <c r="Y42" s="67" t="s">
        <v>825</v>
      </c>
      <c r="Z42" s="67" t="s">
        <v>827</v>
      </c>
      <c r="AA42" s="137" t="s">
        <v>829</v>
      </c>
      <c r="AB42" s="92" t="s">
        <v>614</v>
      </c>
      <c r="AC42" s="67" t="s">
        <v>614</v>
      </c>
      <c r="AD42" s="67" t="s">
        <v>614</v>
      </c>
      <c r="AE42" s="67" t="s">
        <v>614</v>
      </c>
      <c r="AF42" s="67" t="s">
        <v>614</v>
      </c>
      <c r="AG42" s="67" t="s">
        <v>614</v>
      </c>
      <c r="AH42" s="67" t="s">
        <v>614</v>
      </c>
      <c r="AI42" s="67" t="s">
        <v>614</v>
      </c>
      <c r="AJ42" s="67" t="s">
        <v>614</v>
      </c>
      <c r="AK42" s="67" t="s">
        <v>614</v>
      </c>
      <c r="AL42" s="67" t="s">
        <v>614</v>
      </c>
      <c r="AM42" s="67" t="s">
        <v>614</v>
      </c>
      <c r="AN42" s="67" t="s">
        <v>614</v>
      </c>
      <c r="AO42" s="67" t="s">
        <v>614</v>
      </c>
      <c r="AP42" s="67" t="s">
        <v>614</v>
      </c>
      <c r="AQ42" s="67" t="s">
        <v>614</v>
      </c>
      <c r="AR42" s="67" t="s">
        <v>614</v>
      </c>
      <c r="AS42" s="67" t="s">
        <v>614</v>
      </c>
      <c r="AT42" s="67" t="s">
        <v>614</v>
      </c>
      <c r="AU42" s="67" t="s">
        <v>614</v>
      </c>
      <c r="AV42" s="67" t="s">
        <v>614</v>
      </c>
      <c r="AW42" s="67" t="s">
        <v>614</v>
      </c>
      <c r="AX42" s="67" t="s">
        <v>614</v>
      </c>
      <c r="AY42" s="67" t="s">
        <v>614</v>
      </c>
      <c r="AZ42" s="67" t="s">
        <v>614</v>
      </c>
      <c r="BA42" s="67" t="s">
        <v>840</v>
      </c>
      <c r="BB42" s="67" t="s">
        <v>614</v>
      </c>
      <c r="BC42" s="67" t="s">
        <v>614</v>
      </c>
      <c r="BD42" s="67" t="s">
        <v>614</v>
      </c>
      <c r="BE42" s="67" t="s">
        <v>614</v>
      </c>
      <c r="BF42" s="67" t="s">
        <v>614</v>
      </c>
      <c r="BG42" s="67" t="s">
        <v>614</v>
      </c>
      <c r="BH42" s="92" t="s">
        <v>614</v>
      </c>
      <c r="BI42" s="92" t="s">
        <v>836</v>
      </c>
      <c r="BJ42" s="67" t="s">
        <v>4080</v>
      </c>
      <c r="BK42" s="67" t="s">
        <v>837</v>
      </c>
      <c r="BL42" s="67" t="s">
        <v>2991</v>
      </c>
      <c r="BM42" s="140"/>
      <c r="BN42" s="140"/>
      <c r="BO42" s="140"/>
      <c r="BP42" s="140"/>
      <c r="BQ42" s="140"/>
      <c r="BR42" s="140"/>
      <c r="BS42" s="67" t="s">
        <v>2413</v>
      </c>
      <c r="BT42" s="92" t="s">
        <v>844</v>
      </c>
      <c r="BU42" s="67" t="s">
        <v>614</v>
      </c>
      <c r="BV42" s="67" t="s">
        <v>614</v>
      </c>
      <c r="BW42" s="67" t="s">
        <v>611</v>
      </c>
      <c r="BX42" s="67" t="s">
        <v>501</v>
      </c>
      <c r="BY42" s="67" t="s">
        <v>1109</v>
      </c>
      <c r="BZ42" s="67" t="s">
        <v>3971</v>
      </c>
      <c r="CA42" s="67" t="s">
        <v>2992</v>
      </c>
      <c r="CB42" s="67" t="s">
        <v>911</v>
      </c>
      <c r="CC42" s="67" t="s">
        <v>2993</v>
      </c>
      <c r="CD42" s="67" t="s">
        <v>611</v>
      </c>
      <c r="CE42" s="67" t="s">
        <v>611</v>
      </c>
      <c r="CF42" s="67" t="s">
        <v>2994</v>
      </c>
      <c r="CG42" s="92" t="s">
        <v>2995</v>
      </c>
      <c r="CH42" s="67" t="s">
        <v>611</v>
      </c>
      <c r="CI42" s="67" t="s">
        <v>611</v>
      </c>
      <c r="CJ42" s="67" t="s">
        <v>2996</v>
      </c>
      <c r="CK42" s="92" t="s">
        <v>1001</v>
      </c>
      <c r="CL42" s="67" t="s">
        <v>1002</v>
      </c>
      <c r="CM42" s="67" t="s">
        <v>2997</v>
      </c>
      <c r="CN42" s="67" t="s">
        <v>614</v>
      </c>
      <c r="CO42" s="67" t="s">
        <v>614</v>
      </c>
      <c r="CP42" s="67" t="s">
        <v>614</v>
      </c>
      <c r="CQ42" s="67" t="s">
        <v>614</v>
      </c>
      <c r="CR42" s="67" t="s">
        <v>614</v>
      </c>
      <c r="CS42" s="67" t="s">
        <v>614</v>
      </c>
      <c r="CT42" s="67" t="s">
        <v>614</v>
      </c>
      <c r="CU42" s="67" t="s">
        <v>614</v>
      </c>
      <c r="CV42" s="67" t="s">
        <v>614</v>
      </c>
      <c r="CW42" s="92" t="s">
        <v>2998</v>
      </c>
      <c r="CX42" s="92" t="s">
        <v>2999</v>
      </c>
      <c r="CY42" s="92" t="s">
        <v>3000</v>
      </c>
    </row>
    <row r="43" spans="1:103" ht="15.75" customHeight="1">
      <c r="A43" s="2">
        <v>541</v>
      </c>
      <c r="B43" s="2" t="str">
        <f t="shared" si="0"/>
        <v>橋梁点検ソリューション</v>
      </c>
      <c r="C43" s="2">
        <v>1</v>
      </c>
      <c r="D43" s="2">
        <v>10006</v>
      </c>
      <c r="E43" s="67" t="s">
        <v>3001</v>
      </c>
      <c r="F43" s="67" t="s">
        <v>1180</v>
      </c>
      <c r="G43" s="67" t="s">
        <v>1181</v>
      </c>
      <c r="H43" s="92" t="s">
        <v>826</v>
      </c>
      <c r="I43" s="137" t="s">
        <v>3002</v>
      </c>
      <c r="J43" s="67" t="s">
        <v>2619</v>
      </c>
      <c r="K43" s="67" t="s">
        <v>985</v>
      </c>
      <c r="L43" s="67" t="s">
        <v>3719</v>
      </c>
      <c r="M43" s="67" t="s">
        <v>3003</v>
      </c>
      <c r="N43" s="67" t="s">
        <v>543</v>
      </c>
      <c r="O43" s="67" t="s">
        <v>454</v>
      </c>
      <c r="P43" s="67" t="s">
        <v>611</v>
      </c>
      <c r="Q43" s="67" t="s">
        <v>3004</v>
      </c>
      <c r="R43" s="67" t="s">
        <v>3005</v>
      </c>
      <c r="S43" s="12" t="s">
        <v>3006</v>
      </c>
      <c r="T43" s="67" t="s">
        <v>611</v>
      </c>
      <c r="U43" s="67" t="s">
        <v>990</v>
      </c>
      <c r="V43" s="67" t="s">
        <v>3034</v>
      </c>
      <c r="W43" s="155" t="s">
        <v>611</v>
      </c>
      <c r="X43" s="155" t="s">
        <v>1186</v>
      </c>
      <c r="Y43" s="67" t="s">
        <v>1187</v>
      </c>
      <c r="Z43" s="67" t="s">
        <v>1699</v>
      </c>
      <c r="AA43" s="137" t="s">
        <v>3007</v>
      </c>
      <c r="AB43" s="67" t="s">
        <v>3008</v>
      </c>
      <c r="AC43" s="67" t="s">
        <v>611</v>
      </c>
      <c r="AD43" s="67" t="s">
        <v>3009</v>
      </c>
      <c r="AE43" s="67" t="s">
        <v>3010</v>
      </c>
      <c r="AF43" s="67">
        <v>3013301014490</v>
      </c>
      <c r="AG43" s="67" t="s">
        <v>3011</v>
      </c>
      <c r="AH43" s="67" t="s">
        <v>611</v>
      </c>
      <c r="AI43" s="67" t="s">
        <v>611</v>
      </c>
      <c r="AJ43" s="67" t="s">
        <v>611</v>
      </c>
      <c r="AK43" s="67" t="s">
        <v>611</v>
      </c>
      <c r="AL43" s="67" t="s">
        <v>611</v>
      </c>
      <c r="AM43" s="67" t="s">
        <v>611</v>
      </c>
      <c r="AN43" s="67" t="s">
        <v>611</v>
      </c>
      <c r="AO43" s="67" t="s">
        <v>611</v>
      </c>
      <c r="AP43" s="67" t="s">
        <v>611</v>
      </c>
      <c r="AQ43" s="67" t="s">
        <v>611</v>
      </c>
      <c r="AR43" s="67" t="s">
        <v>611</v>
      </c>
      <c r="AS43" s="67" t="s">
        <v>611</v>
      </c>
      <c r="AT43" s="67" t="s">
        <v>611</v>
      </c>
      <c r="AU43" s="67" t="s">
        <v>611</v>
      </c>
      <c r="AV43" s="67" t="s">
        <v>611</v>
      </c>
      <c r="AW43" s="67" t="s">
        <v>611</v>
      </c>
      <c r="AX43" s="67" t="s">
        <v>611</v>
      </c>
      <c r="AY43" s="67" t="s">
        <v>611</v>
      </c>
      <c r="AZ43" s="67" t="s">
        <v>611</v>
      </c>
      <c r="BA43" s="67" t="s">
        <v>836</v>
      </c>
      <c r="BB43" s="67" t="s">
        <v>2440</v>
      </c>
      <c r="BC43" s="67" t="s">
        <v>2033</v>
      </c>
      <c r="BD43" s="67" t="s">
        <v>2825</v>
      </c>
      <c r="BE43" s="67" t="s">
        <v>837</v>
      </c>
      <c r="BF43" s="67" t="s">
        <v>3012</v>
      </c>
      <c r="BG43" s="67" t="s">
        <v>4081</v>
      </c>
      <c r="BH43" s="67" t="s">
        <v>4082</v>
      </c>
      <c r="BI43" s="67" t="s">
        <v>836</v>
      </c>
      <c r="BJ43" s="67" t="s">
        <v>2972</v>
      </c>
      <c r="BK43" s="67" t="s">
        <v>837</v>
      </c>
      <c r="BL43" s="67" t="s">
        <v>3013</v>
      </c>
      <c r="BM43" s="140"/>
      <c r="BN43" s="140"/>
      <c r="BO43" s="140"/>
      <c r="BP43" s="140"/>
      <c r="BQ43" s="140"/>
      <c r="BR43" s="140"/>
      <c r="BS43" s="67" t="s">
        <v>2386</v>
      </c>
      <c r="BT43" s="67" t="s">
        <v>844</v>
      </c>
      <c r="BU43" s="67" t="s">
        <v>614</v>
      </c>
      <c r="BV43" s="67" t="s">
        <v>614</v>
      </c>
      <c r="BW43" s="67" t="s">
        <v>611</v>
      </c>
      <c r="BX43" s="92" t="s">
        <v>2246</v>
      </c>
      <c r="BY43" s="67" t="s">
        <v>1109</v>
      </c>
      <c r="BZ43" s="67" t="s">
        <v>3971</v>
      </c>
      <c r="CA43" s="67" t="s">
        <v>998</v>
      </c>
      <c r="CB43" s="67" t="s">
        <v>1298</v>
      </c>
      <c r="CC43" s="67" t="s">
        <v>3014</v>
      </c>
      <c r="CD43" s="67" t="s">
        <v>611</v>
      </c>
      <c r="CE43" s="67" t="s">
        <v>611</v>
      </c>
      <c r="CF43" s="67" t="s">
        <v>4083</v>
      </c>
      <c r="CG43" s="67" t="s">
        <v>611</v>
      </c>
      <c r="CH43" s="67" t="s">
        <v>1191</v>
      </c>
      <c r="CI43" s="92" t="s">
        <v>4084</v>
      </c>
      <c r="CJ43" s="67" t="s">
        <v>3015</v>
      </c>
      <c r="CK43" s="67" t="s">
        <v>1001</v>
      </c>
      <c r="CL43" s="67" t="s">
        <v>1002</v>
      </c>
      <c r="CM43" s="67" t="s">
        <v>3016</v>
      </c>
      <c r="CN43" s="67" t="s">
        <v>614</v>
      </c>
      <c r="CO43" s="67" t="s">
        <v>614</v>
      </c>
      <c r="CP43" s="67" t="s">
        <v>614</v>
      </c>
      <c r="CQ43" s="67" t="s">
        <v>614</v>
      </c>
      <c r="CR43" s="67" t="s">
        <v>614</v>
      </c>
      <c r="CS43" s="67" t="s">
        <v>614</v>
      </c>
      <c r="CT43" s="67" t="s">
        <v>614</v>
      </c>
      <c r="CU43" s="67" t="s">
        <v>614</v>
      </c>
      <c r="CV43" s="67" t="s">
        <v>614</v>
      </c>
      <c r="CW43" s="92" t="s">
        <v>3017</v>
      </c>
      <c r="CX43" s="92" t="s">
        <v>3018</v>
      </c>
      <c r="CY43" s="92" t="s">
        <v>3019</v>
      </c>
    </row>
    <row r="44" spans="1:103" ht="15.75" customHeight="1">
      <c r="A44" s="2">
        <v>542</v>
      </c>
      <c r="B44" s="2" t="str">
        <f t="shared" si="0"/>
        <v>Parrot ANAFI Ai</v>
      </c>
      <c r="C44" s="2">
        <v>1</v>
      </c>
      <c r="D44" s="2">
        <v>10006</v>
      </c>
      <c r="E44" s="2" t="s">
        <v>3020</v>
      </c>
      <c r="F44" s="2" t="s">
        <v>3021</v>
      </c>
      <c r="G44" s="2" t="s">
        <v>1622</v>
      </c>
      <c r="H44" s="2" t="s">
        <v>826</v>
      </c>
      <c r="I44" s="2">
        <v>7030001139712</v>
      </c>
      <c r="J44" s="3" t="s">
        <v>2619</v>
      </c>
      <c r="K44" s="3" t="s">
        <v>735</v>
      </c>
      <c r="L44" s="3" t="s">
        <v>1624</v>
      </c>
      <c r="M44" s="3" t="s">
        <v>1625</v>
      </c>
      <c r="N44" s="3" t="s">
        <v>453</v>
      </c>
      <c r="O44" s="3" t="s">
        <v>454</v>
      </c>
      <c r="P44" s="3" t="s">
        <v>611</v>
      </c>
      <c r="Q44" s="3" t="s">
        <v>4085</v>
      </c>
      <c r="R44" s="3" t="s">
        <v>1626</v>
      </c>
      <c r="S44" s="3" t="s">
        <v>611</v>
      </c>
      <c r="T44" s="3" t="s">
        <v>611</v>
      </c>
      <c r="U44" s="3" t="s">
        <v>1040</v>
      </c>
      <c r="V44" s="3" t="s">
        <v>614</v>
      </c>
      <c r="W44" s="3" t="s">
        <v>614</v>
      </c>
      <c r="X44" s="3" t="s">
        <v>3022</v>
      </c>
      <c r="Y44" s="3" t="s">
        <v>1628</v>
      </c>
      <c r="Z44" s="3" t="s">
        <v>1015</v>
      </c>
      <c r="AA44" s="3" t="s">
        <v>3023</v>
      </c>
      <c r="AB44" s="3" t="s">
        <v>614</v>
      </c>
      <c r="AC44" s="3" t="s">
        <v>614</v>
      </c>
      <c r="AD44" s="3" t="s">
        <v>614</v>
      </c>
      <c r="AE44" s="3" t="s">
        <v>614</v>
      </c>
      <c r="AF44" s="3" t="s">
        <v>614</v>
      </c>
      <c r="AG44" s="3" t="s">
        <v>614</v>
      </c>
      <c r="AH44" s="3" t="s">
        <v>614</v>
      </c>
      <c r="AI44" s="3" t="s">
        <v>614</v>
      </c>
      <c r="AJ44" s="3" t="s">
        <v>614</v>
      </c>
      <c r="AK44" s="3" t="s">
        <v>614</v>
      </c>
      <c r="AL44" s="3" t="s">
        <v>614</v>
      </c>
      <c r="AM44" s="3" t="s">
        <v>614</v>
      </c>
      <c r="AN44" s="3" t="s">
        <v>614</v>
      </c>
      <c r="AO44" s="3" t="s">
        <v>614</v>
      </c>
      <c r="AP44" s="3" t="s">
        <v>614</v>
      </c>
      <c r="AQ44" s="3" t="s">
        <v>614</v>
      </c>
      <c r="AR44" s="3" t="s">
        <v>614</v>
      </c>
      <c r="AS44" s="3" t="s">
        <v>614</v>
      </c>
      <c r="AT44" s="3" t="s">
        <v>614</v>
      </c>
      <c r="AU44" s="3" t="s">
        <v>614</v>
      </c>
      <c r="AV44" s="3" t="s">
        <v>614</v>
      </c>
      <c r="AW44" s="3" t="s">
        <v>614</v>
      </c>
      <c r="AX44" s="3" t="s">
        <v>614</v>
      </c>
      <c r="AY44" s="3" t="s">
        <v>614</v>
      </c>
      <c r="AZ44" s="3" t="s">
        <v>614</v>
      </c>
      <c r="BA44" s="3" t="s">
        <v>836</v>
      </c>
      <c r="BB44" s="3" t="s">
        <v>2440</v>
      </c>
      <c r="BC44" s="3" t="s">
        <v>2918</v>
      </c>
      <c r="BD44" s="3" t="s">
        <v>3024</v>
      </c>
      <c r="BE44" s="3" t="s">
        <v>837</v>
      </c>
      <c r="BF44" s="3" t="s">
        <v>3025</v>
      </c>
      <c r="BG44" s="3" t="s">
        <v>3026</v>
      </c>
      <c r="BH44" s="3" t="s">
        <v>4086</v>
      </c>
      <c r="BI44" s="3" t="s">
        <v>840</v>
      </c>
      <c r="BJ44" s="3" t="s">
        <v>614</v>
      </c>
      <c r="BK44" s="3" t="s">
        <v>614</v>
      </c>
      <c r="BL44" s="3" t="s">
        <v>614</v>
      </c>
      <c r="BM44" s="167"/>
      <c r="BN44" s="167"/>
      <c r="BO44" s="167"/>
      <c r="BP44" s="167"/>
      <c r="BQ44" s="167"/>
      <c r="BR44" s="167"/>
      <c r="BS44" s="3" t="s">
        <v>2386</v>
      </c>
      <c r="BT44" s="3" t="s">
        <v>844</v>
      </c>
      <c r="BU44" s="3" t="s">
        <v>614</v>
      </c>
      <c r="BV44" s="3" t="s">
        <v>614</v>
      </c>
      <c r="BW44" s="3" t="s">
        <v>611</v>
      </c>
      <c r="BX44" s="3" t="s">
        <v>2042</v>
      </c>
      <c r="BY44" s="3" t="s">
        <v>1633</v>
      </c>
      <c r="BZ44" s="3" t="s">
        <v>3027</v>
      </c>
      <c r="CA44" s="3" t="s">
        <v>4087</v>
      </c>
      <c r="CB44" s="3" t="s">
        <v>1635</v>
      </c>
      <c r="CC44" s="3" t="s">
        <v>4088</v>
      </c>
      <c r="CD44" s="3" t="s">
        <v>4089</v>
      </c>
      <c r="CE44" s="3" t="s">
        <v>4090</v>
      </c>
      <c r="CF44" s="3" t="s">
        <v>3028</v>
      </c>
      <c r="CG44" s="3" t="s">
        <v>611</v>
      </c>
      <c r="CH44" s="3" t="s">
        <v>611</v>
      </c>
      <c r="CI44" s="3" t="s">
        <v>3029</v>
      </c>
      <c r="CJ44" s="3" t="s">
        <v>3030</v>
      </c>
      <c r="CK44" s="3" t="s">
        <v>1001</v>
      </c>
      <c r="CL44" s="3" t="s">
        <v>1002</v>
      </c>
      <c r="CM44" s="3" t="s">
        <v>1030</v>
      </c>
      <c r="CN44" s="3" t="s">
        <v>614</v>
      </c>
      <c r="CO44" s="3" t="s">
        <v>614</v>
      </c>
      <c r="CP44" s="3" t="s">
        <v>614</v>
      </c>
      <c r="CQ44" s="3" t="s">
        <v>614</v>
      </c>
      <c r="CR44" s="3" t="s">
        <v>614</v>
      </c>
      <c r="CS44" s="3" t="s">
        <v>614</v>
      </c>
      <c r="CT44" s="3" t="s">
        <v>614</v>
      </c>
      <c r="CU44" s="3" t="s">
        <v>614</v>
      </c>
      <c r="CV44" s="3" t="s">
        <v>614</v>
      </c>
      <c r="CW44" s="3" t="s">
        <v>3031</v>
      </c>
      <c r="CX44" s="3" t="s">
        <v>3032</v>
      </c>
      <c r="CY44" s="145" t="s">
        <v>3033</v>
      </c>
    </row>
    <row r="45" spans="1:103" ht="15.75" customHeight="1">
      <c r="A45" s="2">
        <v>543</v>
      </c>
      <c r="B45" s="2" t="str">
        <f t="shared" si="0"/>
        <v>Skydio2+</v>
      </c>
      <c r="C45" s="2">
        <v>1</v>
      </c>
      <c r="D45" s="2">
        <v>10006</v>
      </c>
      <c r="E45" s="2" t="s">
        <v>3034</v>
      </c>
      <c r="F45" s="2" t="s">
        <v>3021</v>
      </c>
      <c r="G45" s="2" t="s">
        <v>1622</v>
      </c>
      <c r="H45" s="2" t="s">
        <v>826</v>
      </c>
      <c r="I45" s="2" t="s">
        <v>1623</v>
      </c>
      <c r="J45" s="3" t="s">
        <v>2619</v>
      </c>
      <c r="K45" s="3" t="s">
        <v>735</v>
      </c>
      <c r="L45" s="3" t="s">
        <v>1624</v>
      </c>
      <c r="M45" s="3" t="s">
        <v>1625</v>
      </c>
      <c r="N45" s="3" t="s">
        <v>453</v>
      </c>
      <c r="O45" s="3" t="s">
        <v>454</v>
      </c>
      <c r="P45" s="3" t="s">
        <v>611</v>
      </c>
      <c r="Q45" s="3" t="s">
        <v>3035</v>
      </c>
      <c r="R45" s="3" t="s">
        <v>1675</v>
      </c>
      <c r="S45" s="3" t="s">
        <v>611</v>
      </c>
      <c r="T45" s="3" t="s">
        <v>1676</v>
      </c>
      <c r="U45" s="3" t="s">
        <v>1040</v>
      </c>
      <c r="V45" s="3" t="s">
        <v>614</v>
      </c>
      <c r="W45" s="3" t="s">
        <v>614</v>
      </c>
      <c r="X45" s="3" t="s">
        <v>1689</v>
      </c>
      <c r="Y45" s="3" t="s">
        <v>1187</v>
      </c>
      <c r="Z45" s="3" t="s">
        <v>1015</v>
      </c>
      <c r="AA45" s="3" t="s">
        <v>2313</v>
      </c>
      <c r="AB45" s="3" t="s">
        <v>614</v>
      </c>
      <c r="AC45" s="3" t="s">
        <v>614</v>
      </c>
      <c r="AD45" s="3" t="s">
        <v>614</v>
      </c>
      <c r="AE45" s="3" t="s">
        <v>614</v>
      </c>
      <c r="AF45" s="3" t="s">
        <v>614</v>
      </c>
      <c r="AG45" s="3" t="s">
        <v>614</v>
      </c>
      <c r="AH45" s="3" t="s">
        <v>614</v>
      </c>
      <c r="AI45" s="3" t="s">
        <v>614</v>
      </c>
      <c r="AJ45" s="3" t="s">
        <v>614</v>
      </c>
      <c r="AK45" s="3" t="s">
        <v>614</v>
      </c>
      <c r="AL45" s="3" t="s">
        <v>614</v>
      </c>
      <c r="AM45" s="3" t="s">
        <v>614</v>
      </c>
      <c r="AN45" s="3" t="s">
        <v>614</v>
      </c>
      <c r="AO45" s="3" t="s">
        <v>614</v>
      </c>
      <c r="AP45" s="3" t="s">
        <v>614</v>
      </c>
      <c r="AQ45" s="3" t="s">
        <v>614</v>
      </c>
      <c r="AR45" s="3" t="s">
        <v>614</v>
      </c>
      <c r="AS45" s="3" t="s">
        <v>614</v>
      </c>
      <c r="AT45" s="3" t="s">
        <v>614</v>
      </c>
      <c r="AU45" s="3" t="s">
        <v>614</v>
      </c>
      <c r="AV45" s="3" t="s">
        <v>614</v>
      </c>
      <c r="AW45" s="3" t="s">
        <v>614</v>
      </c>
      <c r="AX45" s="3" t="s">
        <v>614</v>
      </c>
      <c r="AY45" s="3" t="s">
        <v>614</v>
      </c>
      <c r="AZ45" s="3" t="s">
        <v>614</v>
      </c>
      <c r="BA45" s="3" t="s">
        <v>836</v>
      </c>
      <c r="BB45" s="3" t="s">
        <v>2440</v>
      </c>
      <c r="BC45" s="3" t="s">
        <v>2918</v>
      </c>
      <c r="BD45" s="3" t="s">
        <v>3036</v>
      </c>
      <c r="BE45" s="3" t="s">
        <v>837</v>
      </c>
      <c r="BF45" s="3" t="s">
        <v>3037</v>
      </c>
      <c r="BG45" s="3" t="s">
        <v>3038</v>
      </c>
      <c r="BH45" s="3" t="s">
        <v>4091</v>
      </c>
      <c r="BI45" s="3" t="s">
        <v>840</v>
      </c>
      <c r="BJ45" s="3" t="s">
        <v>614</v>
      </c>
      <c r="BK45" s="3" t="s">
        <v>614</v>
      </c>
      <c r="BL45" s="3" t="s">
        <v>614</v>
      </c>
      <c r="BM45" s="167"/>
      <c r="BN45" s="167"/>
      <c r="BO45" s="167"/>
      <c r="BP45" s="167"/>
      <c r="BQ45" s="167"/>
      <c r="BR45" s="167"/>
      <c r="BS45" s="3" t="s">
        <v>4554</v>
      </c>
      <c r="BT45" s="3" t="s">
        <v>844</v>
      </c>
      <c r="BU45" s="3" t="s">
        <v>614</v>
      </c>
      <c r="BV45" s="3" t="s">
        <v>614</v>
      </c>
      <c r="BW45" s="3" t="s">
        <v>611</v>
      </c>
      <c r="BX45" s="3" t="s">
        <v>2042</v>
      </c>
      <c r="BY45" s="3" t="s">
        <v>1175</v>
      </c>
      <c r="BZ45" s="3" t="s">
        <v>3039</v>
      </c>
      <c r="CA45" s="3" t="s">
        <v>4092</v>
      </c>
      <c r="CB45" s="3" t="s">
        <v>4093</v>
      </c>
      <c r="CC45" s="3" t="s">
        <v>4094</v>
      </c>
      <c r="CD45" s="3" t="s">
        <v>3040</v>
      </c>
      <c r="CE45" s="3" t="s">
        <v>4095</v>
      </c>
      <c r="CF45" s="3" t="s">
        <v>4096</v>
      </c>
      <c r="CG45" s="3" t="s">
        <v>611</v>
      </c>
      <c r="CH45" s="3" t="s">
        <v>4097</v>
      </c>
      <c r="CI45" s="3" t="s">
        <v>3041</v>
      </c>
      <c r="CJ45" s="3" t="s">
        <v>3042</v>
      </c>
      <c r="CK45" s="3" t="s">
        <v>1001</v>
      </c>
      <c r="CL45" s="3" t="s">
        <v>1002</v>
      </c>
      <c r="CM45" s="3" t="s">
        <v>1030</v>
      </c>
      <c r="CN45" s="3" t="s">
        <v>614</v>
      </c>
      <c r="CO45" s="3" t="s">
        <v>614</v>
      </c>
      <c r="CP45" s="3" t="s">
        <v>614</v>
      </c>
      <c r="CQ45" s="3" t="s">
        <v>614</v>
      </c>
      <c r="CR45" s="3" t="s">
        <v>614</v>
      </c>
      <c r="CS45" s="3" t="s">
        <v>614</v>
      </c>
      <c r="CT45" s="3" t="s">
        <v>614</v>
      </c>
      <c r="CU45" s="3" t="s">
        <v>614</v>
      </c>
      <c r="CV45" s="3" t="s">
        <v>614</v>
      </c>
      <c r="CW45" s="3" t="s">
        <v>3031</v>
      </c>
      <c r="CX45" s="3" t="s">
        <v>3032</v>
      </c>
      <c r="CY45" s="145" t="s">
        <v>3033</v>
      </c>
    </row>
    <row r="46" spans="1:103" ht="15.75" customHeight="1">
      <c r="A46" s="2">
        <v>544</v>
      </c>
      <c r="B46" s="2" t="str">
        <f t="shared" si="0"/>
        <v>Safie Pocket2 Plus（遠隔業務に必要な機能をフルパッケージしたウェアブルカメラ（NETIS登録））</v>
      </c>
      <c r="C46" s="2">
        <v>1</v>
      </c>
      <c r="D46" s="2">
        <v>10006</v>
      </c>
      <c r="E46" s="2" t="s">
        <v>1193</v>
      </c>
      <c r="F46" s="2" t="s">
        <v>1194</v>
      </c>
      <c r="G46" s="2" t="s">
        <v>1195</v>
      </c>
      <c r="H46" s="2" t="s">
        <v>826</v>
      </c>
      <c r="I46" s="2">
        <v>7010701030065</v>
      </c>
      <c r="J46" s="3" t="s">
        <v>828</v>
      </c>
      <c r="K46" s="3" t="s">
        <v>735</v>
      </c>
      <c r="L46" s="3" t="s">
        <v>3726</v>
      </c>
      <c r="M46" s="3" t="s">
        <v>1197</v>
      </c>
      <c r="N46" s="3" t="s">
        <v>543</v>
      </c>
      <c r="O46" s="3" t="s">
        <v>454</v>
      </c>
      <c r="P46" s="3" t="s">
        <v>611</v>
      </c>
      <c r="Q46" s="3" t="s">
        <v>1947</v>
      </c>
      <c r="R46" s="3" t="s">
        <v>1948</v>
      </c>
      <c r="S46" s="3" t="s">
        <v>611</v>
      </c>
      <c r="T46" s="3" t="s">
        <v>611</v>
      </c>
      <c r="U46" s="3" t="s">
        <v>1040</v>
      </c>
      <c r="V46" s="3" t="s">
        <v>614</v>
      </c>
      <c r="W46" s="3" t="s">
        <v>614</v>
      </c>
      <c r="X46" s="3" t="s">
        <v>1194</v>
      </c>
      <c r="Y46" s="3" t="s">
        <v>1195</v>
      </c>
      <c r="Z46" s="3" t="s">
        <v>1933</v>
      </c>
      <c r="AA46" s="3" t="s">
        <v>1196</v>
      </c>
      <c r="AB46" s="3" t="s">
        <v>614</v>
      </c>
      <c r="AC46" s="3" t="s">
        <v>614</v>
      </c>
      <c r="AD46" s="3" t="s">
        <v>614</v>
      </c>
      <c r="AE46" s="3" t="s">
        <v>614</v>
      </c>
      <c r="AF46" s="3" t="s">
        <v>614</v>
      </c>
      <c r="AG46" s="3" t="s">
        <v>614</v>
      </c>
      <c r="AH46" s="3" t="s">
        <v>614</v>
      </c>
      <c r="AI46" s="3" t="s">
        <v>614</v>
      </c>
      <c r="AJ46" s="3" t="s">
        <v>614</v>
      </c>
      <c r="AK46" s="3" t="s">
        <v>614</v>
      </c>
      <c r="AL46" s="3" t="s">
        <v>614</v>
      </c>
      <c r="AM46" s="3" t="s">
        <v>614</v>
      </c>
      <c r="AN46" s="3" t="s">
        <v>614</v>
      </c>
      <c r="AO46" s="3" t="s">
        <v>614</v>
      </c>
      <c r="AP46" s="3" t="s">
        <v>614</v>
      </c>
      <c r="AQ46" s="3" t="s">
        <v>614</v>
      </c>
      <c r="AR46" s="3" t="s">
        <v>614</v>
      </c>
      <c r="AS46" s="3" t="s">
        <v>614</v>
      </c>
      <c r="AT46" s="3" t="s">
        <v>614</v>
      </c>
      <c r="AU46" s="3" t="s">
        <v>614</v>
      </c>
      <c r="AV46" s="3" t="s">
        <v>614</v>
      </c>
      <c r="AW46" s="3" t="s">
        <v>614</v>
      </c>
      <c r="AX46" s="3" t="s">
        <v>614</v>
      </c>
      <c r="AY46" s="3" t="s">
        <v>614</v>
      </c>
      <c r="AZ46" s="3" t="s">
        <v>614</v>
      </c>
      <c r="BA46" s="3" t="s">
        <v>836</v>
      </c>
      <c r="BB46" s="3" t="s">
        <v>2464</v>
      </c>
      <c r="BC46" s="3" t="s">
        <v>2033</v>
      </c>
      <c r="BD46" s="3" t="s">
        <v>3043</v>
      </c>
      <c r="BE46" s="3" t="s">
        <v>837</v>
      </c>
      <c r="BF46" s="3" t="s">
        <v>3044</v>
      </c>
      <c r="BG46" s="3" t="s">
        <v>3988</v>
      </c>
      <c r="BH46" s="3" t="s">
        <v>4098</v>
      </c>
      <c r="BI46" s="3" t="s">
        <v>836</v>
      </c>
      <c r="BJ46" s="3" t="s">
        <v>3045</v>
      </c>
      <c r="BK46" s="3" t="s">
        <v>3046</v>
      </c>
      <c r="BL46" s="3" t="s">
        <v>3047</v>
      </c>
      <c r="BM46" s="167"/>
      <c r="BN46" s="167"/>
      <c r="BO46" s="167"/>
      <c r="BP46" s="167"/>
      <c r="BQ46" s="167"/>
      <c r="BR46" s="167"/>
      <c r="BS46" s="120" t="s">
        <v>4555</v>
      </c>
      <c r="BT46" s="3" t="s">
        <v>844</v>
      </c>
      <c r="BU46" s="3" t="s">
        <v>614</v>
      </c>
      <c r="BV46" s="3" t="s">
        <v>614</v>
      </c>
      <c r="BW46" s="3" t="s">
        <v>611</v>
      </c>
      <c r="BX46" s="3" t="s">
        <v>2015</v>
      </c>
      <c r="BY46" s="3" t="s">
        <v>476</v>
      </c>
      <c r="BZ46" s="3" t="s">
        <v>1200</v>
      </c>
      <c r="CA46" s="3" t="s">
        <v>1941</v>
      </c>
      <c r="CB46" s="3" t="s">
        <v>862</v>
      </c>
      <c r="CC46" s="3" t="s">
        <v>3048</v>
      </c>
      <c r="CD46" s="3" t="s">
        <v>3049</v>
      </c>
      <c r="CE46" s="3" t="s">
        <v>3050</v>
      </c>
      <c r="CF46" s="3" t="s">
        <v>3051</v>
      </c>
      <c r="CG46" s="120" t="s">
        <v>4556</v>
      </c>
      <c r="CH46" s="3" t="s">
        <v>1353</v>
      </c>
      <c r="CI46" s="3" t="s">
        <v>1955</v>
      </c>
      <c r="CJ46" s="3" t="s">
        <v>3052</v>
      </c>
      <c r="CK46" s="3" t="s">
        <v>1001</v>
      </c>
      <c r="CL46" s="3" t="s">
        <v>1002</v>
      </c>
      <c r="CM46" s="3" t="s">
        <v>1945</v>
      </c>
      <c r="CN46" s="3" t="s">
        <v>614</v>
      </c>
      <c r="CO46" s="3" t="s">
        <v>614</v>
      </c>
      <c r="CP46" s="3" t="s">
        <v>614</v>
      </c>
      <c r="CQ46" s="3" t="s">
        <v>614</v>
      </c>
      <c r="CR46" s="3" t="s">
        <v>614</v>
      </c>
      <c r="CS46" s="3" t="s">
        <v>614</v>
      </c>
      <c r="CT46" s="3" t="s">
        <v>614</v>
      </c>
      <c r="CU46" s="3" t="s">
        <v>614</v>
      </c>
      <c r="CV46" s="3" t="s">
        <v>614</v>
      </c>
      <c r="CW46" s="3" t="s">
        <v>1206</v>
      </c>
      <c r="CX46" s="3" t="s">
        <v>3053</v>
      </c>
      <c r="CY46" s="145" t="s">
        <v>3054</v>
      </c>
    </row>
    <row r="47" spans="1:103" ht="15.75" customHeight="1">
      <c r="A47" s="2">
        <v>545</v>
      </c>
      <c r="B47" s="2" t="str">
        <f t="shared" si="0"/>
        <v>LiLz Gauge</v>
      </c>
      <c r="C47" s="2">
        <v>1</v>
      </c>
      <c r="D47" s="2">
        <v>10006</v>
      </c>
      <c r="E47" s="2" t="s">
        <v>3055</v>
      </c>
      <c r="F47" s="2" t="s">
        <v>3056</v>
      </c>
      <c r="G47" s="2" t="s">
        <v>3057</v>
      </c>
      <c r="H47" s="2" t="s">
        <v>826</v>
      </c>
      <c r="I47" s="2" t="s">
        <v>3058</v>
      </c>
      <c r="J47" s="3" t="s">
        <v>828</v>
      </c>
      <c r="K47" s="3" t="s">
        <v>735</v>
      </c>
      <c r="L47" s="3" t="s">
        <v>4099</v>
      </c>
      <c r="M47" s="3" t="s">
        <v>3059</v>
      </c>
      <c r="N47" s="3" t="s">
        <v>453</v>
      </c>
      <c r="O47" s="3" t="s">
        <v>454</v>
      </c>
      <c r="P47" s="3" t="s">
        <v>611</v>
      </c>
      <c r="Q47" s="3" t="s">
        <v>3060</v>
      </c>
      <c r="R47" s="3" t="s">
        <v>3061</v>
      </c>
      <c r="S47" s="3" t="s">
        <v>611</v>
      </c>
      <c r="T47" s="3" t="s">
        <v>4100</v>
      </c>
      <c r="U47" s="3" t="s">
        <v>1040</v>
      </c>
      <c r="V47" s="3" t="s">
        <v>614</v>
      </c>
      <c r="W47" s="3" t="s">
        <v>614</v>
      </c>
      <c r="X47" s="3" t="s">
        <v>3062</v>
      </c>
      <c r="Y47" s="3" t="s">
        <v>3063</v>
      </c>
      <c r="Z47" s="3" t="s">
        <v>3064</v>
      </c>
      <c r="AA47" s="3" t="s">
        <v>3065</v>
      </c>
      <c r="AB47" s="3" t="s">
        <v>614</v>
      </c>
      <c r="AC47" s="3" t="s">
        <v>614</v>
      </c>
      <c r="AD47" s="3" t="s">
        <v>614</v>
      </c>
      <c r="AE47" s="3" t="s">
        <v>614</v>
      </c>
      <c r="AF47" s="3" t="s">
        <v>614</v>
      </c>
      <c r="AG47" s="3" t="s">
        <v>614</v>
      </c>
      <c r="AH47" s="3" t="s">
        <v>614</v>
      </c>
      <c r="AI47" s="3" t="s">
        <v>614</v>
      </c>
      <c r="AJ47" s="3" t="s">
        <v>614</v>
      </c>
      <c r="AK47" s="3" t="s">
        <v>614</v>
      </c>
      <c r="AL47" s="3" t="s">
        <v>614</v>
      </c>
      <c r="AM47" s="3" t="s">
        <v>614</v>
      </c>
      <c r="AN47" s="3" t="s">
        <v>614</v>
      </c>
      <c r="AO47" s="3" t="s">
        <v>614</v>
      </c>
      <c r="AP47" s="3" t="s">
        <v>614</v>
      </c>
      <c r="AQ47" s="3" t="s">
        <v>614</v>
      </c>
      <c r="AR47" s="3" t="s">
        <v>614</v>
      </c>
      <c r="AS47" s="3" t="s">
        <v>614</v>
      </c>
      <c r="AT47" s="3" t="s">
        <v>614</v>
      </c>
      <c r="AU47" s="3" t="s">
        <v>614</v>
      </c>
      <c r="AV47" s="3" t="s">
        <v>614</v>
      </c>
      <c r="AW47" s="3" t="s">
        <v>614</v>
      </c>
      <c r="AX47" s="3" t="s">
        <v>614</v>
      </c>
      <c r="AY47" s="3" t="s">
        <v>614</v>
      </c>
      <c r="AZ47" s="3" t="s">
        <v>614</v>
      </c>
      <c r="BA47" s="3" t="s">
        <v>836</v>
      </c>
      <c r="BB47" s="3" t="s">
        <v>2425</v>
      </c>
      <c r="BC47" s="3" t="s">
        <v>3066</v>
      </c>
      <c r="BD47" s="3" t="s">
        <v>2476</v>
      </c>
      <c r="BE47" s="3" t="s">
        <v>837</v>
      </c>
      <c r="BF47" s="3" t="s">
        <v>3067</v>
      </c>
      <c r="BG47" s="3" t="s">
        <v>3988</v>
      </c>
      <c r="BH47" s="3" t="s">
        <v>4101</v>
      </c>
      <c r="BI47" s="3" t="s">
        <v>836</v>
      </c>
      <c r="BJ47" s="3" t="s">
        <v>2591</v>
      </c>
      <c r="BK47" s="3" t="s">
        <v>837</v>
      </c>
      <c r="BL47" s="3" t="s">
        <v>3068</v>
      </c>
      <c r="BM47" s="167"/>
      <c r="BN47" s="167"/>
      <c r="BO47" s="167"/>
      <c r="BP47" s="167"/>
      <c r="BQ47" s="167"/>
      <c r="BR47" s="167"/>
      <c r="BS47" s="3" t="s">
        <v>2413</v>
      </c>
      <c r="BT47" s="3" t="s">
        <v>844</v>
      </c>
      <c r="BU47" s="3" t="s">
        <v>614</v>
      </c>
      <c r="BV47" s="3" t="s">
        <v>614</v>
      </c>
      <c r="BW47" s="3" t="s">
        <v>611</v>
      </c>
      <c r="BX47" s="3" t="s">
        <v>501</v>
      </c>
      <c r="BY47" s="3" t="s">
        <v>476</v>
      </c>
      <c r="BZ47" s="3" t="s">
        <v>4102</v>
      </c>
      <c r="CA47" s="3" t="s">
        <v>3069</v>
      </c>
      <c r="CB47" s="3" t="s">
        <v>1298</v>
      </c>
      <c r="CC47" s="3" t="s">
        <v>3070</v>
      </c>
      <c r="CD47" s="3" t="s">
        <v>3071</v>
      </c>
      <c r="CE47" s="3" t="s">
        <v>3072</v>
      </c>
      <c r="CF47" s="3" t="s">
        <v>3073</v>
      </c>
      <c r="CG47" s="3" t="s">
        <v>3074</v>
      </c>
      <c r="CH47" s="3" t="s">
        <v>492</v>
      </c>
      <c r="CI47" s="3" t="s">
        <v>3075</v>
      </c>
      <c r="CJ47" s="3" t="s">
        <v>3076</v>
      </c>
      <c r="CK47" s="3" t="s">
        <v>1001</v>
      </c>
      <c r="CL47" s="3" t="s">
        <v>1002</v>
      </c>
      <c r="CM47" s="3" t="s">
        <v>3077</v>
      </c>
      <c r="CN47" s="3" t="s">
        <v>614</v>
      </c>
      <c r="CO47" s="3" t="s">
        <v>614</v>
      </c>
      <c r="CP47" s="3" t="s">
        <v>614</v>
      </c>
      <c r="CQ47" s="3" t="s">
        <v>614</v>
      </c>
      <c r="CR47" s="3" t="s">
        <v>614</v>
      </c>
      <c r="CS47" s="3" t="s">
        <v>614</v>
      </c>
      <c r="CT47" s="3" t="s">
        <v>614</v>
      </c>
      <c r="CU47" s="3" t="s">
        <v>614</v>
      </c>
      <c r="CV47" s="3" t="s">
        <v>614</v>
      </c>
      <c r="CW47" s="3" t="s">
        <v>3078</v>
      </c>
      <c r="CX47" s="3" t="s">
        <v>3079</v>
      </c>
      <c r="CY47" s="145" t="s">
        <v>3080</v>
      </c>
    </row>
    <row r="48" spans="1:103" ht="15.75" customHeight="1">
      <c r="A48" s="2">
        <v>546</v>
      </c>
      <c r="B48" s="2" t="str">
        <f t="shared" si="0"/>
        <v>IoTカメラ（非防爆カメラと防爆カメラ）を利用したAI技術（文字認識技術；計器の値を読取）</v>
      </c>
      <c r="C48" s="2">
        <v>1</v>
      </c>
      <c r="D48" s="2">
        <v>10006</v>
      </c>
      <c r="E48" s="2" t="s">
        <v>4103</v>
      </c>
      <c r="F48" s="2" t="s">
        <v>3081</v>
      </c>
      <c r="G48" s="2" t="s">
        <v>3082</v>
      </c>
      <c r="H48" s="2" t="s">
        <v>826</v>
      </c>
      <c r="I48" s="2" t="s">
        <v>3083</v>
      </c>
      <c r="J48" s="3" t="s">
        <v>734</v>
      </c>
      <c r="K48" s="3" t="s">
        <v>735</v>
      </c>
      <c r="L48" s="3" t="s">
        <v>4104</v>
      </c>
      <c r="M48" s="3" t="s">
        <v>3084</v>
      </c>
      <c r="N48" s="3" t="s">
        <v>492</v>
      </c>
      <c r="O48" s="3" t="s">
        <v>454</v>
      </c>
      <c r="P48" s="3" t="s">
        <v>4105</v>
      </c>
      <c r="Q48" s="3" t="s">
        <v>4106</v>
      </c>
      <c r="R48" s="3" t="s">
        <v>3084</v>
      </c>
      <c r="S48" s="3" t="s">
        <v>611</v>
      </c>
      <c r="T48" s="3" t="s">
        <v>4107</v>
      </c>
      <c r="U48" s="3" t="s">
        <v>990</v>
      </c>
      <c r="V48" s="3" t="s">
        <v>3085</v>
      </c>
      <c r="W48" s="3" t="s">
        <v>4108</v>
      </c>
      <c r="X48" s="3" t="s">
        <v>3081</v>
      </c>
      <c r="Y48" s="3" t="s">
        <v>3082</v>
      </c>
      <c r="Z48" s="3" t="s">
        <v>3083</v>
      </c>
      <c r="AA48" s="3" t="s">
        <v>4109</v>
      </c>
      <c r="AB48" s="3" t="s">
        <v>3086</v>
      </c>
      <c r="AC48" s="3" t="s">
        <v>611</v>
      </c>
      <c r="AD48" s="3" t="s">
        <v>3081</v>
      </c>
      <c r="AE48" s="3" t="s">
        <v>3082</v>
      </c>
      <c r="AF48" s="3" t="s">
        <v>3083</v>
      </c>
      <c r="AG48" s="3" t="s">
        <v>4109</v>
      </c>
      <c r="AH48" s="3" t="s">
        <v>611</v>
      </c>
      <c r="AI48" s="3" t="s">
        <v>611</v>
      </c>
      <c r="AJ48" s="3" t="s">
        <v>611</v>
      </c>
      <c r="AK48" s="3" t="s">
        <v>611</v>
      </c>
      <c r="AL48" s="3" t="s">
        <v>611</v>
      </c>
      <c r="AM48" s="3" t="s">
        <v>611</v>
      </c>
      <c r="AN48" s="3" t="s">
        <v>611</v>
      </c>
      <c r="AO48" s="3" t="s">
        <v>611</v>
      </c>
      <c r="AP48" s="3" t="s">
        <v>611</v>
      </c>
      <c r="AQ48" s="3" t="s">
        <v>611</v>
      </c>
      <c r="AR48" s="3" t="s">
        <v>611</v>
      </c>
      <c r="AS48" s="3" t="s">
        <v>611</v>
      </c>
      <c r="AT48" s="3" t="s">
        <v>611</v>
      </c>
      <c r="AU48" s="3" t="s">
        <v>611</v>
      </c>
      <c r="AV48" s="3" t="s">
        <v>611</v>
      </c>
      <c r="AW48" s="3" t="s">
        <v>611</v>
      </c>
      <c r="AX48" s="3" t="s">
        <v>611</v>
      </c>
      <c r="AY48" s="3" t="s">
        <v>611</v>
      </c>
      <c r="AZ48" s="3" t="s">
        <v>611</v>
      </c>
      <c r="BA48" s="3" t="s">
        <v>836</v>
      </c>
      <c r="BB48" s="3" t="s">
        <v>2440</v>
      </c>
      <c r="BC48" s="3" t="s">
        <v>2033</v>
      </c>
      <c r="BD48" s="3" t="s">
        <v>3087</v>
      </c>
      <c r="BE48" s="3" t="s">
        <v>837</v>
      </c>
      <c r="BF48" s="3" t="s">
        <v>4110</v>
      </c>
      <c r="BG48" s="3" t="s">
        <v>3988</v>
      </c>
      <c r="BH48" s="3" t="s">
        <v>4111</v>
      </c>
      <c r="BI48" s="3" t="s">
        <v>836</v>
      </c>
      <c r="BJ48" s="3" t="s">
        <v>4112</v>
      </c>
      <c r="BK48" s="3" t="s">
        <v>837</v>
      </c>
      <c r="BL48" s="3" t="s">
        <v>4113</v>
      </c>
      <c r="BM48" s="167"/>
      <c r="BN48" s="167"/>
      <c r="BO48" s="167"/>
      <c r="BP48" s="167"/>
      <c r="BQ48" s="167"/>
      <c r="BR48" s="167"/>
      <c r="BS48" s="3" t="s">
        <v>2413</v>
      </c>
      <c r="BT48" s="3" t="s">
        <v>844</v>
      </c>
      <c r="BU48" s="3" t="s">
        <v>614</v>
      </c>
      <c r="BV48" s="3" t="s">
        <v>614</v>
      </c>
      <c r="BW48" s="3" t="s">
        <v>614</v>
      </c>
      <c r="BX48" s="3" t="s">
        <v>501</v>
      </c>
      <c r="BY48" s="3" t="s">
        <v>476</v>
      </c>
      <c r="BZ48" s="3" t="s">
        <v>3088</v>
      </c>
      <c r="CA48" s="3" t="s">
        <v>3089</v>
      </c>
      <c r="CB48" s="3" t="s">
        <v>492</v>
      </c>
      <c r="CC48" s="3" t="s">
        <v>3090</v>
      </c>
      <c r="CD48" s="3" t="s">
        <v>611</v>
      </c>
      <c r="CE48" s="3" t="s">
        <v>611</v>
      </c>
      <c r="CF48" s="3" t="s">
        <v>4114</v>
      </c>
      <c r="CG48" s="3" t="s">
        <v>3091</v>
      </c>
      <c r="CH48" s="3" t="s">
        <v>611</v>
      </c>
      <c r="CI48" s="3" t="s">
        <v>4115</v>
      </c>
      <c r="CJ48" s="3" t="s">
        <v>4116</v>
      </c>
      <c r="CK48" s="3" t="s">
        <v>1001</v>
      </c>
      <c r="CL48" s="3" t="s">
        <v>1002</v>
      </c>
      <c r="CM48" s="3" t="s">
        <v>3216</v>
      </c>
      <c r="CN48" s="3" t="s">
        <v>614</v>
      </c>
      <c r="CO48" s="3" t="s">
        <v>614</v>
      </c>
      <c r="CP48" s="3" t="s">
        <v>614</v>
      </c>
      <c r="CQ48" s="3" t="s">
        <v>614</v>
      </c>
      <c r="CR48" s="3" t="s">
        <v>614</v>
      </c>
      <c r="CS48" s="3" t="s">
        <v>614</v>
      </c>
      <c r="CT48" s="3" t="s">
        <v>614</v>
      </c>
      <c r="CU48" s="3" t="s">
        <v>614</v>
      </c>
      <c r="CV48" s="3" t="s">
        <v>614</v>
      </c>
      <c r="CW48" s="3" t="s">
        <v>3217</v>
      </c>
      <c r="CX48" s="3" t="s">
        <v>3092</v>
      </c>
      <c r="CY48" s="145" t="s">
        <v>4557</v>
      </c>
    </row>
    <row r="49" spans="1:103" ht="15.75" customHeight="1">
      <c r="A49" s="2">
        <v>547</v>
      </c>
      <c r="B49" s="2" t="str">
        <f t="shared" si="0"/>
        <v>IoTカメラ（サーモカメラ）を利用したAI技術（色から温度を検知し閾値の管理や警告などを自動発信）</v>
      </c>
      <c r="C49" s="2">
        <v>1</v>
      </c>
      <c r="D49" s="2">
        <v>10006</v>
      </c>
      <c r="E49" s="2" t="s">
        <v>4117</v>
      </c>
      <c r="F49" s="2" t="s">
        <v>3081</v>
      </c>
      <c r="G49" s="2" t="s">
        <v>3082</v>
      </c>
      <c r="H49" s="2" t="s">
        <v>826</v>
      </c>
      <c r="I49" s="2" t="s">
        <v>3083</v>
      </c>
      <c r="J49" s="3" t="s">
        <v>734</v>
      </c>
      <c r="K49" s="3" t="s">
        <v>735</v>
      </c>
      <c r="L49" s="3" t="s">
        <v>4104</v>
      </c>
      <c r="M49" s="3" t="s">
        <v>3084</v>
      </c>
      <c r="N49" s="3" t="s">
        <v>492</v>
      </c>
      <c r="O49" s="3" t="s">
        <v>454</v>
      </c>
      <c r="P49" s="3" t="s">
        <v>3093</v>
      </c>
      <c r="Q49" s="3" t="s">
        <v>3094</v>
      </c>
      <c r="R49" s="3" t="s">
        <v>3084</v>
      </c>
      <c r="S49" s="3" t="s">
        <v>611</v>
      </c>
      <c r="T49" s="3" t="s">
        <v>3628</v>
      </c>
      <c r="U49" s="3" t="s">
        <v>990</v>
      </c>
      <c r="V49" s="3" t="s">
        <v>3095</v>
      </c>
      <c r="W49" s="3" t="s">
        <v>3096</v>
      </c>
      <c r="X49" s="3" t="s">
        <v>3081</v>
      </c>
      <c r="Y49" s="3" t="s">
        <v>3082</v>
      </c>
      <c r="Z49" s="3" t="s">
        <v>3083</v>
      </c>
      <c r="AA49" s="3" t="s">
        <v>4109</v>
      </c>
      <c r="AB49" s="3" t="s">
        <v>3086</v>
      </c>
      <c r="AC49" s="3" t="s">
        <v>3628</v>
      </c>
      <c r="AD49" s="3" t="s">
        <v>3081</v>
      </c>
      <c r="AE49" s="3" t="s">
        <v>3082</v>
      </c>
      <c r="AF49" s="3" t="s">
        <v>3083</v>
      </c>
      <c r="AG49" s="3" t="s">
        <v>4109</v>
      </c>
      <c r="AH49" s="3" t="s">
        <v>611</v>
      </c>
      <c r="AI49" s="3" t="s">
        <v>611</v>
      </c>
      <c r="AJ49" s="3" t="s">
        <v>611</v>
      </c>
      <c r="AK49" s="3" t="s">
        <v>611</v>
      </c>
      <c r="AL49" s="3" t="s">
        <v>611</v>
      </c>
      <c r="AM49" s="3" t="s">
        <v>611</v>
      </c>
      <c r="AN49" s="3" t="s">
        <v>611</v>
      </c>
      <c r="AO49" s="3" t="s">
        <v>611</v>
      </c>
      <c r="AP49" s="3" t="s">
        <v>611</v>
      </c>
      <c r="AQ49" s="3" t="s">
        <v>611</v>
      </c>
      <c r="AR49" s="3" t="s">
        <v>611</v>
      </c>
      <c r="AS49" s="3" t="s">
        <v>611</v>
      </c>
      <c r="AT49" s="3" t="s">
        <v>611</v>
      </c>
      <c r="AU49" s="3" t="s">
        <v>611</v>
      </c>
      <c r="AV49" s="3" t="s">
        <v>611</v>
      </c>
      <c r="AW49" s="3" t="s">
        <v>611</v>
      </c>
      <c r="AX49" s="3" t="s">
        <v>611</v>
      </c>
      <c r="AY49" s="3" t="s">
        <v>611</v>
      </c>
      <c r="AZ49" s="3" t="s">
        <v>611</v>
      </c>
      <c r="BA49" s="3" t="s">
        <v>836</v>
      </c>
      <c r="BB49" s="3" t="s">
        <v>2440</v>
      </c>
      <c r="BC49" s="3" t="s">
        <v>2033</v>
      </c>
      <c r="BD49" s="3" t="s">
        <v>3087</v>
      </c>
      <c r="BE49" s="3" t="s">
        <v>837</v>
      </c>
      <c r="BF49" s="3" t="s">
        <v>4118</v>
      </c>
      <c r="BG49" s="3" t="s">
        <v>3988</v>
      </c>
      <c r="BH49" s="3" t="s">
        <v>3097</v>
      </c>
      <c r="BI49" s="3" t="s">
        <v>836</v>
      </c>
      <c r="BJ49" s="3" t="s">
        <v>3098</v>
      </c>
      <c r="BK49" s="3" t="s">
        <v>837</v>
      </c>
      <c r="BL49" s="3" t="s">
        <v>4119</v>
      </c>
      <c r="BM49" s="167"/>
      <c r="BN49" s="167"/>
      <c r="BO49" s="167"/>
      <c r="BP49" s="167"/>
      <c r="BQ49" s="167"/>
      <c r="BR49" s="167"/>
      <c r="BS49" s="3" t="s">
        <v>2413</v>
      </c>
      <c r="BT49" s="3" t="s">
        <v>844</v>
      </c>
      <c r="BU49" s="3" t="s">
        <v>614</v>
      </c>
      <c r="BV49" s="3" t="s">
        <v>614</v>
      </c>
      <c r="BW49" s="3" t="s">
        <v>614</v>
      </c>
      <c r="BX49" s="3" t="s">
        <v>501</v>
      </c>
      <c r="BY49" s="3" t="s">
        <v>476</v>
      </c>
      <c r="BZ49" s="3" t="s">
        <v>3088</v>
      </c>
      <c r="CA49" s="3" t="s">
        <v>1796</v>
      </c>
      <c r="CB49" s="3" t="s">
        <v>492</v>
      </c>
      <c r="CC49" s="3" t="s">
        <v>3099</v>
      </c>
      <c r="CD49" s="3" t="s">
        <v>611</v>
      </c>
      <c r="CE49" s="3" t="s">
        <v>611</v>
      </c>
      <c r="CF49" s="3" t="s">
        <v>4120</v>
      </c>
      <c r="CG49" s="3" t="s">
        <v>3100</v>
      </c>
      <c r="CH49" s="3" t="s">
        <v>611</v>
      </c>
      <c r="CI49" s="3" t="s">
        <v>3101</v>
      </c>
      <c r="CJ49" s="3" t="s">
        <v>4121</v>
      </c>
      <c r="CK49" s="3" t="s">
        <v>1001</v>
      </c>
      <c r="CL49" s="3" t="s">
        <v>1002</v>
      </c>
      <c r="CM49" s="3" t="s">
        <v>3216</v>
      </c>
      <c r="CN49" s="3" t="s">
        <v>614</v>
      </c>
      <c r="CO49" s="3" t="s">
        <v>614</v>
      </c>
      <c r="CP49" s="3" t="s">
        <v>614</v>
      </c>
      <c r="CQ49" s="3" t="s">
        <v>614</v>
      </c>
      <c r="CR49" s="3" t="s">
        <v>614</v>
      </c>
      <c r="CS49" s="3" t="s">
        <v>614</v>
      </c>
      <c r="CT49" s="3" t="s">
        <v>614</v>
      </c>
      <c r="CU49" s="3" t="s">
        <v>614</v>
      </c>
      <c r="CV49" s="3" t="s">
        <v>614</v>
      </c>
      <c r="CW49" s="3" t="s">
        <v>3217</v>
      </c>
      <c r="CX49" s="3" t="s">
        <v>3092</v>
      </c>
      <c r="CY49" s="145" t="s">
        <v>4557</v>
      </c>
    </row>
    <row r="50" spans="1:103" ht="15.75" customHeight="1">
      <c r="A50" s="2">
        <v>548</v>
      </c>
      <c r="B50" s="2" t="str">
        <f t="shared" si="0"/>
        <v>ミミズ型管内走行ロボットSooha</v>
      </c>
      <c r="C50" s="2">
        <v>1</v>
      </c>
      <c r="D50" s="2">
        <v>10006</v>
      </c>
      <c r="E50" s="2" t="s">
        <v>3102</v>
      </c>
      <c r="F50" s="2" t="s">
        <v>3103</v>
      </c>
      <c r="G50" s="2" t="s">
        <v>3104</v>
      </c>
      <c r="H50" s="2" t="s">
        <v>826</v>
      </c>
      <c r="I50" s="2" t="s">
        <v>3105</v>
      </c>
      <c r="J50" s="3" t="s">
        <v>2619</v>
      </c>
      <c r="K50" s="3" t="s">
        <v>490</v>
      </c>
      <c r="L50" s="3" t="s">
        <v>3106</v>
      </c>
      <c r="M50" s="3" t="s">
        <v>3107</v>
      </c>
      <c r="N50" s="3" t="s">
        <v>543</v>
      </c>
      <c r="O50" s="3" t="s">
        <v>454</v>
      </c>
      <c r="P50" s="3" t="s">
        <v>611</v>
      </c>
      <c r="Q50" s="3" t="s">
        <v>3108</v>
      </c>
      <c r="R50" s="3" t="s">
        <v>3109</v>
      </c>
      <c r="S50" s="3" t="s">
        <v>611</v>
      </c>
      <c r="T50" s="3" t="s">
        <v>611</v>
      </c>
      <c r="U50" s="3" t="s">
        <v>990</v>
      </c>
      <c r="V50" s="3" t="s">
        <v>3110</v>
      </c>
      <c r="W50" s="3" t="s">
        <v>611</v>
      </c>
      <c r="X50" s="3" t="s">
        <v>3103</v>
      </c>
      <c r="Y50" s="3" t="s">
        <v>3104</v>
      </c>
      <c r="Z50" s="3">
        <v>1011401020592</v>
      </c>
      <c r="AA50" s="3" t="s">
        <v>3111</v>
      </c>
      <c r="AB50" s="3" t="s">
        <v>3112</v>
      </c>
      <c r="AC50" s="3" t="s">
        <v>611</v>
      </c>
      <c r="AD50" s="3" t="s">
        <v>3113</v>
      </c>
      <c r="AE50" s="3" t="s">
        <v>3114</v>
      </c>
      <c r="AF50" s="3" t="s">
        <v>3115</v>
      </c>
      <c r="AG50" s="3" t="s">
        <v>3116</v>
      </c>
      <c r="AH50" s="3" t="s">
        <v>3117</v>
      </c>
      <c r="AI50" s="3" t="s">
        <v>611</v>
      </c>
      <c r="AJ50" s="3" t="s">
        <v>3113</v>
      </c>
      <c r="AK50" s="3" t="s">
        <v>3114</v>
      </c>
      <c r="AL50" s="3" t="s">
        <v>3115</v>
      </c>
      <c r="AM50" s="3" t="s">
        <v>3116</v>
      </c>
      <c r="AN50" s="3" t="s">
        <v>3118</v>
      </c>
      <c r="AO50" s="3" t="s">
        <v>611</v>
      </c>
      <c r="AP50" s="3" t="s">
        <v>3103</v>
      </c>
      <c r="AQ50" s="3" t="s">
        <v>3104</v>
      </c>
      <c r="AR50" s="3">
        <v>1011401020592</v>
      </c>
      <c r="AS50" s="3" t="s">
        <v>3111</v>
      </c>
      <c r="AT50" s="3" t="s">
        <v>611</v>
      </c>
      <c r="AU50" s="3" t="s">
        <v>611</v>
      </c>
      <c r="AV50" s="3" t="s">
        <v>611</v>
      </c>
      <c r="AW50" s="3" t="s">
        <v>611</v>
      </c>
      <c r="AX50" s="3" t="s">
        <v>611</v>
      </c>
      <c r="AY50" s="3" t="s">
        <v>611</v>
      </c>
      <c r="AZ50" s="3" t="s">
        <v>611</v>
      </c>
      <c r="BA50" s="3" t="s">
        <v>836</v>
      </c>
      <c r="BB50" s="3" t="s">
        <v>2440</v>
      </c>
      <c r="BC50" s="3" t="s">
        <v>3119</v>
      </c>
      <c r="BD50" s="3" t="s">
        <v>3120</v>
      </c>
      <c r="BE50" s="3" t="s">
        <v>837</v>
      </c>
      <c r="BF50" s="3" t="s">
        <v>3121</v>
      </c>
      <c r="BG50" s="3" t="s">
        <v>3122</v>
      </c>
      <c r="BH50" s="3" t="s">
        <v>4122</v>
      </c>
      <c r="BI50" s="3" t="s">
        <v>840</v>
      </c>
      <c r="BJ50" s="3" t="s">
        <v>614</v>
      </c>
      <c r="BK50" s="3" t="s">
        <v>614</v>
      </c>
      <c r="BL50" s="3" t="s">
        <v>614</v>
      </c>
      <c r="BM50" s="167"/>
      <c r="BN50" s="167"/>
      <c r="BO50" s="167"/>
      <c r="BP50" s="167"/>
      <c r="BQ50" s="167"/>
      <c r="BR50" s="167"/>
      <c r="BS50" s="3" t="s">
        <v>2386</v>
      </c>
      <c r="BT50" s="3" t="s">
        <v>844</v>
      </c>
      <c r="BU50" s="3" t="s">
        <v>614</v>
      </c>
      <c r="BV50" s="3" t="s">
        <v>614</v>
      </c>
      <c r="BW50" s="3" t="s">
        <v>611</v>
      </c>
      <c r="BX50" s="3" t="s">
        <v>2015</v>
      </c>
      <c r="BY50" s="3" t="s">
        <v>3123</v>
      </c>
      <c r="BZ50" s="3" t="s">
        <v>3124</v>
      </c>
      <c r="CA50" s="3" t="s">
        <v>848</v>
      </c>
      <c r="CB50" s="3" t="s">
        <v>911</v>
      </c>
      <c r="CC50" s="3" t="s">
        <v>3125</v>
      </c>
      <c r="CD50" s="3" t="s">
        <v>611</v>
      </c>
      <c r="CE50" s="3" t="s">
        <v>611</v>
      </c>
      <c r="CF50" s="3" t="s">
        <v>611</v>
      </c>
      <c r="CG50" s="3" t="s">
        <v>611</v>
      </c>
      <c r="CH50" s="3" t="s">
        <v>611</v>
      </c>
      <c r="CI50" s="3" t="s">
        <v>611</v>
      </c>
      <c r="CJ50" s="3" t="s">
        <v>611</v>
      </c>
      <c r="CK50" s="3" t="s">
        <v>1001</v>
      </c>
      <c r="CL50" s="3" t="s">
        <v>1002</v>
      </c>
      <c r="CM50" s="3" t="s">
        <v>1030</v>
      </c>
      <c r="CN50" s="3" t="s">
        <v>614</v>
      </c>
      <c r="CO50" s="3" t="s">
        <v>614</v>
      </c>
      <c r="CP50" s="3" t="s">
        <v>614</v>
      </c>
      <c r="CQ50" s="3" t="s">
        <v>614</v>
      </c>
      <c r="CR50" s="3" t="s">
        <v>614</v>
      </c>
      <c r="CS50" s="3" t="s">
        <v>614</v>
      </c>
      <c r="CT50" s="3" t="s">
        <v>614</v>
      </c>
      <c r="CU50" s="3" t="s">
        <v>614</v>
      </c>
      <c r="CV50" s="3" t="s">
        <v>614</v>
      </c>
      <c r="CW50" s="3" t="s">
        <v>3126</v>
      </c>
      <c r="CX50" s="3" t="s">
        <v>3127</v>
      </c>
      <c r="CY50" s="145" t="s">
        <v>3128</v>
      </c>
    </row>
    <row r="51" spans="1:103" ht="15.75" customHeight="1">
      <c r="A51" s="2">
        <v>549</v>
      </c>
      <c r="B51" s="2" t="str">
        <f t="shared" si="0"/>
        <v>パノラマカメラを用いたインフラ構造物の点検・維持管理ソリューション</v>
      </c>
      <c r="C51" s="2">
        <v>1</v>
      </c>
      <c r="D51" s="2">
        <v>10006</v>
      </c>
      <c r="E51" s="2" t="s">
        <v>3129</v>
      </c>
      <c r="F51" s="2" t="s">
        <v>3130</v>
      </c>
      <c r="G51" s="2" t="s">
        <v>3131</v>
      </c>
      <c r="H51" s="2" t="s">
        <v>826</v>
      </c>
      <c r="I51" s="2" t="s">
        <v>3132</v>
      </c>
      <c r="J51" s="3" t="s">
        <v>451</v>
      </c>
      <c r="K51" s="3" t="s">
        <v>490</v>
      </c>
      <c r="L51" s="3" t="s">
        <v>4123</v>
      </c>
      <c r="M51" s="3" t="s">
        <v>4124</v>
      </c>
      <c r="N51" s="3" t="s">
        <v>492</v>
      </c>
      <c r="O51" s="3" t="s">
        <v>2820</v>
      </c>
      <c r="P51" s="3" t="s">
        <v>3628</v>
      </c>
      <c r="Q51" s="3" t="s">
        <v>3133</v>
      </c>
      <c r="R51" s="3" t="s">
        <v>4125</v>
      </c>
      <c r="S51" s="3" t="s">
        <v>611</v>
      </c>
      <c r="T51" s="3" t="s">
        <v>3134</v>
      </c>
      <c r="U51" s="3" t="s">
        <v>990</v>
      </c>
      <c r="V51" s="3" t="s">
        <v>3135</v>
      </c>
      <c r="W51" s="3" t="s">
        <v>611</v>
      </c>
      <c r="X51" s="3" t="s">
        <v>3130</v>
      </c>
      <c r="Y51" s="3" t="s">
        <v>3131</v>
      </c>
      <c r="Z51" s="3" t="s">
        <v>3132</v>
      </c>
      <c r="AA51" s="3" t="s">
        <v>4126</v>
      </c>
      <c r="AB51" s="3" t="s">
        <v>3136</v>
      </c>
      <c r="AC51" s="3" t="s">
        <v>611</v>
      </c>
      <c r="AD51" s="3" t="s">
        <v>3130</v>
      </c>
      <c r="AE51" s="3" t="s">
        <v>3131</v>
      </c>
      <c r="AF51" s="3" t="s">
        <v>3132</v>
      </c>
      <c r="AG51" s="3" t="s">
        <v>4126</v>
      </c>
      <c r="AH51" s="3" t="s">
        <v>3137</v>
      </c>
      <c r="AI51" s="3" t="s">
        <v>611</v>
      </c>
      <c r="AJ51" s="3" t="s">
        <v>3130</v>
      </c>
      <c r="AK51" s="3" t="s">
        <v>3131</v>
      </c>
      <c r="AL51" s="3" t="s">
        <v>3132</v>
      </c>
      <c r="AM51" s="3" t="s">
        <v>4126</v>
      </c>
      <c r="AN51" s="3" t="s">
        <v>611</v>
      </c>
      <c r="AO51" s="3" t="s">
        <v>611</v>
      </c>
      <c r="AP51" s="3" t="s">
        <v>611</v>
      </c>
      <c r="AQ51" s="3" t="s">
        <v>611</v>
      </c>
      <c r="AR51" s="3" t="s">
        <v>611</v>
      </c>
      <c r="AS51" s="3" t="s">
        <v>611</v>
      </c>
      <c r="AT51" s="3" t="s">
        <v>611</v>
      </c>
      <c r="AU51" s="3" t="s">
        <v>611</v>
      </c>
      <c r="AV51" s="3" t="s">
        <v>611</v>
      </c>
      <c r="AW51" s="3" t="s">
        <v>611</v>
      </c>
      <c r="AX51" s="3" t="s">
        <v>611</v>
      </c>
      <c r="AY51" s="3" t="s">
        <v>611</v>
      </c>
      <c r="AZ51" s="3" t="s">
        <v>611</v>
      </c>
      <c r="BA51" s="3" t="s">
        <v>836</v>
      </c>
      <c r="BB51" s="3" t="s">
        <v>2440</v>
      </c>
      <c r="BC51" s="3" t="s">
        <v>2033</v>
      </c>
      <c r="BD51" s="3" t="s">
        <v>4043</v>
      </c>
      <c r="BE51" s="3" t="s">
        <v>837</v>
      </c>
      <c r="BF51" s="3" t="s">
        <v>3138</v>
      </c>
      <c r="BG51" s="3" t="s">
        <v>4127</v>
      </c>
      <c r="BH51" s="3" t="s">
        <v>3139</v>
      </c>
      <c r="BI51" s="3" t="s">
        <v>836</v>
      </c>
      <c r="BJ51" s="3" t="s">
        <v>4128</v>
      </c>
      <c r="BK51" s="3" t="s">
        <v>1143</v>
      </c>
      <c r="BL51" s="3" t="s">
        <v>3140</v>
      </c>
      <c r="BM51" s="167"/>
      <c r="BN51" s="167"/>
      <c r="BO51" s="167"/>
      <c r="BP51" s="167"/>
      <c r="BQ51" s="167"/>
      <c r="BR51" s="167"/>
      <c r="BS51" s="3" t="s">
        <v>2386</v>
      </c>
      <c r="BT51" s="3" t="s">
        <v>844</v>
      </c>
      <c r="BU51" s="3" t="s">
        <v>614</v>
      </c>
      <c r="BV51" s="3" t="s">
        <v>614</v>
      </c>
      <c r="BW51" s="3" t="s">
        <v>611</v>
      </c>
      <c r="BX51" s="3" t="s">
        <v>2015</v>
      </c>
      <c r="BY51" s="3" t="s">
        <v>476</v>
      </c>
      <c r="BZ51" s="3" t="s">
        <v>3141</v>
      </c>
      <c r="CA51" s="3" t="s">
        <v>3142</v>
      </c>
      <c r="CB51" s="3" t="s">
        <v>3143</v>
      </c>
      <c r="CC51" s="3" t="s">
        <v>4129</v>
      </c>
      <c r="CD51" s="3" t="s">
        <v>4130</v>
      </c>
      <c r="CE51" s="3" t="s">
        <v>4131</v>
      </c>
      <c r="CF51" s="3" t="s">
        <v>3144</v>
      </c>
      <c r="CG51" s="3" t="s">
        <v>611</v>
      </c>
      <c r="CH51" s="64" t="s">
        <v>611</v>
      </c>
      <c r="CI51" s="3" t="s">
        <v>4132</v>
      </c>
      <c r="CJ51" s="3" t="s">
        <v>3145</v>
      </c>
      <c r="CK51" s="3" t="s">
        <v>1001</v>
      </c>
      <c r="CL51" s="3" t="s">
        <v>1002</v>
      </c>
      <c r="CM51" s="3" t="s">
        <v>1030</v>
      </c>
      <c r="CN51" s="3" t="s">
        <v>614</v>
      </c>
      <c r="CO51" s="3" t="s">
        <v>614</v>
      </c>
      <c r="CP51" s="3" t="s">
        <v>614</v>
      </c>
      <c r="CQ51" s="3" t="s">
        <v>614</v>
      </c>
      <c r="CR51" s="3" t="s">
        <v>614</v>
      </c>
      <c r="CS51" s="3" t="s">
        <v>614</v>
      </c>
      <c r="CT51" s="3" t="s">
        <v>614</v>
      </c>
      <c r="CU51" s="3" t="s">
        <v>614</v>
      </c>
      <c r="CV51" s="3" t="s">
        <v>614</v>
      </c>
      <c r="CW51" s="3" t="s">
        <v>3146</v>
      </c>
      <c r="CX51" s="3" t="s">
        <v>3147</v>
      </c>
      <c r="CY51" s="145" t="s">
        <v>4133</v>
      </c>
    </row>
    <row r="52" spans="1:103" ht="15.75" customHeight="1">
      <c r="A52" s="2">
        <v>550</v>
      </c>
      <c r="B52" s="2" t="str">
        <f t="shared" si="0"/>
        <v>SATLYS映像解析AI（変状・異常検知）</v>
      </c>
      <c r="C52" s="2">
        <v>1</v>
      </c>
      <c r="D52" s="2">
        <v>10006</v>
      </c>
      <c r="E52" s="2" t="s">
        <v>3148</v>
      </c>
      <c r="F52" s="2" t="s">
        <v>824</v>
      </c>
      <c r="G52" s="2" t="s">
        <v>825</v>
      </c>
      <c r="H52" s="2" t="s">
        <v>826</v>
      </c>
      <c r="I52" s="2" t="s">
        <v>827</v>
      </c>
      <c r="J52" s="3" t="s">
        <v>734</v>
      </c>
      <c r="K52" s="3" t="s">
        <v>735</v>
      </c>
      <c r="L52" s="3" t="s">
        <v>829</v>
      </c>
      <c r="M52" s="3" t="s">
        <v>830</v>
      </c>
      <c r="N52" s="3" t="s">
        <v>453</v>
      </c>
      <c r="O52" s="3" t="s">
        <v>454</v>
      </c>
      <c r="P52" s="3" t="s">
        <v>611</v>
      </c>
      <c r="Q52" s="3" t="s">
        <v>3149</v>
      </c>
      <c r="R52" s="3" t="s">
        <v>2363</v>
      </c>
      <c r="S52" s="3" t="s">
        <v>611</v>
      </c>
      <c r="T52" s="3" t="s">
        <v>611</v>
      </c>
      <c r="U52" s="3" t="s">
        <v>1040</v>
      </c>
      <c r="V52" s="3" t="s">
        <v>614</v>
      </c>
      <c r="W52" s="3" t="s">
        <v>614</v>
      </c>
      <c r="X52" s="3" t="s">
        <v>824</v>
      </c>
      <c r="Y52" s="3" t="s">
        <v>825</v>
      </c>
      <c r="Z52" s="3" t="s">
        <v>827</v>
      </c>
      <c r="AA52" s="3" t="s">
        <v>829</v>
      </c>
      <c r="AB52" s="3" t="s">
        <v>614</v>
      </c>
      <c r="AC52" s="3" t="s">
        <v>614</v>
      </c>
      <c r="AD52" s="3" t="s">
        <v>614</v>
      </c>
      <c r="AE52" s="3" t="s">
        <v>614</v>
      </c>
      <c r="AF52" s="3" t="s">
        <v>614</v>
      </c>
      <c r="AG52" s="3" t="s">
        <v>614</v>
      </c>
      <c r="AH52" s="3" t="s">
        <v>614</v>
      </c>
      <c r="AI52" s="3" t="s">
        <v>614</v>
      </c>
      <c r="AJ52" s="3" t="s">
        <v>614</v>
      </c>
      <c r="AK52" s="3" t="s">
        <v>614</v>
      </c>
      <c r="AL52" s="3" t="s">
        <v>614</v>
      </c>
      <c r="AM52" s="3" t="s">
        <v>614</v>
      </c>
      <c r="AN52" s="3" t="s">
        <v>614</v>
      </c>
      <c r="AO52" s="3" t="s">
        <v>614</v>
      </c>
      <c r="AP52" s="3" t="s">
        <v>614</v>
      </c>
      <c r="AQ52" s="3" t="s">
        <v>614</v>
      </c>
      <c r="AR52" s="3" t="s">
        <v>614</v>
      </c>
      <c r="AS52" s="3" t="s">
        <v>614</v>
      </c>
      <c r="AT52" s="3" t="s">
        <v>614</v>
      </c>
      <c r="AU52" s="3" t="s">
        <v>614</v>
      </c>
      <c r="AV52" s="3" t="s">
        <v>614</v>
      </c>
      <c r="AW52" s="3" t="s">
        <v>614</v>
      </c>
      <c r="AX52" s="3" t="s">
        <v>614</v>
      </c>
      <c r="AY52" s="3" t="s">
        <v>614</v>
      </c>
      <c r="AZ52" s="3" t="s">
        <v>614</v>
      </c>
      <c r="BA52" s="3" t="s">
        <v>840</v>
      </c>
      <c r="BB52" s="3" t="s">
        <v>614</v>
      </c>
      <c r="BC52" s="3" t="s">
        <v>614</v>
      </c>
      <c r="BD52" s="3" t="s">
        <v>614</v>
      </c>
      <c r="BE52" s="3" t="s">
        <v>614</v>
      </c>
      <c r="BF52" s="3" t="s">
        <v>614</v>
      </c>
      <c r="BG52" s="3" t="s">
        <v>614</v>
      </c>
      <c r="BH52" s="3" t="s">
        <v>614</v>
      </c>
      <c r="BI52" s="3" t="s">
        <v>836</v>
      </c>
      <c r="BJ52" s="3" t="s">
        <v>3150</v>
      </c>
      <c r="BK52" s="3" t="s">
        <v>837</v>
      </c>
      <c r="BL52" s="3" t="s">
        <v>3151</v>
      </c>
      <c r="BM52" s="167"/>
      <c r="BN52" s="167"/>
      <c r="BO52" s="167"/>
      <c r="BP52" s="167"/>
      <c r="BQ52" s="167"/>
      <c r="BR52" s="167"/>
      <c r="BS52" s="3" t="s">
        <v>2413</v>
      </c>
      <c r="BT52" s="3" t="s">
        <v>844</v>
      </c>
      <c r="BU52" s="3" t="s">
        <v>614</v>
      </c>
      <c r="BV52" s="3" t="s">
        <v>614</v>
      </c>
      <c r="BW52" s="3" t="s">
        <v>611</v>
      </c>
      <c r="BX52" s="3" t="s">
        <v>501</v>
      </c>
      <c r="BY52" s="3" t="s">
        <v>845</v>
      </c>
      <c r="BZ52" s="3" t="s">
        <v>2366</v>
      </c>
      <c r="CA52" s="3" t="s">
        <v>848</v>
      </c>
      <c r="CB52" s="3" t="s">
        <v>848</v>
      </c>
      <c r="CC52" s="3" t="s">
        <v>3152</v>
      </c>
      <c r="CD52" s="3" t="s">
        <v>611</v>
      </c>
      <c r="CE52" s="3" t="s">
        <v>611</v>
      </c>
      <c r="CF52" s="3" t="s">
        <v>4134</v>
      </c>
      <c r="CG52" s="3" t="s">
        <v>3628</v>
      </c>
      <c r="CH52" s="3" t="s">
        <v>611</v>
      </c>
      <c r="CI52" s="3" t="s">
        <v>611</v>
      </c>
      <c r="CJ52" s="3" t="s">
        <v>3153</v>
      </c>
      <c r="CK52" s="3" t="s">
        <v>1001</v>
      </c>
      <c r="CL52" s="3" t="s">
        <v>1002</v>
      </c>
      <c r="CM52" s="3" t="s">
        <v>2371</v>
      </c>
      <c r="CN52" s="3" t="s">
        <v>614</v>
      </c>
      <c r="CO52" s="3" t="s">
        <v>614</v>
      </c>
      <c r="CP52" s="3" t="s">
        <v>614</v>
      </c>
      <c r="CQ52" s="3" t="s">
        <v>614</v>
      </c>
      <c r="CR52" s="3" t="s">
        <v>614</v>
      </c>
      <c r="CS52" s="3" t="s">
        <v>614</v>
      </c>
      <c r="CT52" s="3" t="s">
        <v>614</v>
      </c>
      <c r="CU52" s="3" t="s">
        <v>614</v>
      </c>
      <c r="CV52" s="3" t="s">
        <v>614</v>
      </c>
      <c r="CW52" s="3" t="s">
        <v>2372</v>
      </c>
      <c r="CX52" s="3" t="s">
        <v>2373</v>
      </c>
      <c r="CY52" s="145" t="s">
        <v>2374</v>
      </c>
    </row>
    <row r="53" spans="1:103" ht="15.75" customHeight="1">
      <c r="A53" s="2">
        <v>551</v>
      </c>
      <c r="B53" s="2" t="str">
        <f t="shared" si="0"/>
        <v>みちログ</v>
      </c>
      <c r="C53" s="2">
        <v>1</v>
      </c>
      <c r="D53" s="2">
        <v>10006</v>
      </c>
      <c r="E53" s="2" t="s">
        <v>3154</v>
      </c>
      <c r="F53" s="2" t="s">
        <v>3155</v>
      </c>
      <c r="G53" s="2" t="s">
        <v>3156</v>
      </c>
      <c r="H53" s="2" t="s">
        <v>826</v>
      </c>
      <c r="I53" s="2" t="s">
        <v>3157</v>
      </c>
      <c r="J53" s="3" t="s">
        <v>734</v>
      </c>
      <c r="K53" s="3" t="s">
        <v>735</v>
      </c>
      <c r="L53" s="3" t="s">
        <v>3158</v>
      </c>
      <c r="M53" s="3" t="s">
        <v>3159</v>
      </c>
      <c r="N53" s="3" t="s">
        <v>2397</v>
      </c>
      <c r="O53" s="3" t="s">
        <v>2820</v>
      </c>
      <c r="P53" s="3" t="s">
        <v>611</v>
      </c>
      <c r="Q53" s="3" t="s">
        <v>3160</v>
      </c>
      <c r="R53" s="3" t="s">
        <v>3161</v>
      </c>
      <c r="S53" s="3" t="s">
        <v>611</v>
      </c>
      <c r="T53" s="3" t="s">
        <v>611</v>
      </c>
      <c r="U53" s="3" t="s">
        <v>990</v>
      </c>
      <c r="V53" s="3" t="s">
        <v>3162</v>
      </c>
      <c r="W53" s="3" t="s">
        <v>611</v>
      </c>
      <c r="X53" s="3" t="s">
        <v>3162</v>
      </c>
      <c r="Y53" s="3" t="s">
        <v>3162</v>
      </c>
      <c r="Z53" s="3" t="s">
        <v>3162</v>
      </c>
      <c r="AA53" s="3" t="s">
        <v>3162</v>
      </c>
      <c r="AB53" s="3" t="s">
        <v>611</v>
      </c>
      <c r="AC53" s="3" t="s">
        <v>611</v>
      </c>
      <c r="AD53" s="3" t="s">
        <v>611</v>
      </c>
      <c r="AE53" s="3" t="s">
        <v>611</v>
      </c>
      <c r="AF53" s="3" t="s">
        <v>611</v>
      </c>
      <c r="AG53" s="3" t="s">
        <v>611</v>
      </c>
      <c r="AH53" s="3" t="s">
        <v>611</v>
      </c>
      <c r="AI53" s="3" t="s">
        <v>611</v>
      </c>
      <c r="AJ53" s="3" t="s">
        <v>611</v>
      </c>
      <c r="AK53" s="3" t="s">
        <v>611</v>
      </c>
      <c r="AL53" s="3" t="s">
        <v>611</v>
      </c>
      <c r="AM53" s="3" t="s">
        <v>611</v>
      </c>
      <c r="AN53" s="3" t="s">
        <v>611</v>
      </c>
      <c r="AO53" s="3" t="s">
        <v>611</v>
      </c>
      <c r="AP53" s="3" t="s">
        <v>611</v>
      </c>
      <c r="AQ53" s="3" t="s">
        <v>611</v>
      </c>
      <c r="AR53" s="3" t="s">
        <v>611</v>
      </c>
      <c r="AS53" s="3" t="s">
        <v>611</v>
      </c>
      <c r="AT53" s="3" t="s">
        <v>611</v>
      </c>
      <c r="AU53" s="3" t="s">
        <v>611</v>
      </c>
      <c r="AV53" s="3" t="s">
        <v>611</v>
      </c>
      <c r="AW53" s="3" t="s">
        <v>611</v>
      </c>
      <c r="AX53" s="3" t="s">
        <v>611</v>
      </c>
      <c r="AY53" s="3" t="s">
        <v>611</v>
      </c>
      <c r="AZ53" s="3" t="s">
        <v>611</v>
      </c>
      <c r="BA53" s="3" t="s">
        <v>836</v>
      </c>
      <c r="BB53" s="3" t="s">
        <v>2406</v>
      </c>
      <c r="BC53" s="3" t="s">
        <v>3163</v>
      </c>
      <c r="BD53" s="3" t="s">
        <v>3164</v>
      </c>
      <c r="BE53" s="3" t="s">
        <v>837</v>
      </c>
      <c r="BF53" s="3" t="s">
        <v>3165</v>
      </c>
      <c r="BG53" s="3" t="s">
        <v>2036</v>
      </c>
      <c r="BH53" s="3" t="s">
        <v>3166</v>
      </c>
      <c r="BI53" s="3" t="s">
        <v>836</v>
      </c>
      <c r="BJ53" s="3" t="s">
        <v>2591</v>
      </c>
      <c r="BK53" s="3" t="s">
        <v>837</v>
      </c>
      <c r="BL53" s="3" t="s">
        <v>3167</v>
      </c>
      <c r="BM53" s="167"/>
      <c r="BN53" s="167"/>
      <c r="BO53" s="167"/>
      <c r="BP53" s="167"/>
      <c r="BQ53" s="167"/>
      <c r="BR53" s="167"/>
      <c r="BS53" s="3" t="s">
        <v>2413</v>
      </c>
      <c r="BT53" s="3" t="s">
        <v>844</v>
      </c>
      <c r="BU53" s="3" t="s">
        <v>614</v>
      </c>
      <c r="BV53" s="3" t="s">
        <v>614</v>
      </c>
      <c r="BW53" s="3" t="s">
        <v>611</v>
      </c>
      <c r="BX53" s="3" t="s">
        <v>2042</v>
      </c>
      <c r="BY53" s="3" t="s">
        <v>476</v>
      </c>
      <c r="BZ53" s="3" t="s">
        <v>477</v>
      </c>
      <c r="CA53" s="3" t="s">
        <v>1047</v>
      </c>
      <c r="CB53" s="3" t="s">
        <v>1047</v>
      </c>
      <c r="CC53" s="3" t="s">
        <v>4135</v>
      </c>
      <c r="CD53" s="3" t="s">
        <v>611</v>
      </c>
      <c r="CE53" s="3" t="s">
        <v>611</v>
      </c>
      <c r="CF53" s="3" t="s">
        <v>4136</v>
      </c>
      <c r="CG53" s="3" t="s">
        <v>611</v>
      </c>
      <c r="CH53" s="3" t="s">
        <v>611</v>
      </c>
      <c r="CI53" s="3" t="s">
        <v>3168</v>
      </c>
      <c r="CJ53" s="3" t="s">
        <v>3169</v>
      </c>
      <c r="CK53" s="3" t="s">
        <v>1001</v>
      </c>
      <c r="CL53" s="3" t="s">
        <v>1002</v>
      </c>
      <c r="CM53" s="3" t="s">
        <v>3170</v>
      </c>
      <c r="CN53" s="3" t="s">
        <v>614</v>
      </c>
      <c r="CO53" s="3" t="s">
        <v>614</v>
      </c>
      <c r="CP53" s="3" t="s">
        <v>614</v>
      </c>
      <c r="CQ53" s="3" t="s">
        <v>614</v>
      </c>
      <c r="CR53" s="3" t="s">
        <v>614</v>
      </c>
      <c r="CS53" s="3" t="s">
        <v>614</v>
      </c>
      <c r="CT53" s="3" t="s">
        <v>614</v>
      </c>
      <c r="CU53" s="3" t="s">
        <v>614</v>
      </c>
      <c r="CV53" s="3" t="s">
        <v>614</v>
      </c>
      <c r="CW53" s="3" t="s">
        <v>3171</v>
      </c>
      <c r="CX53" s="3" t="s">
        <v>3172</v>
      </c>
      <c r="CY53" s="145" t="s">
        <v>3173</v>
      </c>
    </row>
    <row r="54" spans="1:103" ht="15.75" customHeight="1">
      <c r="A54" s="2">
        <v>552</v>
      </c>
      <c r="B54" s="2" t="str">
        <f t="shared" si="0"/>
        <v>超音波光探傷装置</v>
      </c>
      <c r="C54" s="2">
        <v>1</v>
      </c>
      <c r="D54" s="2">
        <v>10006</v>
      </c>
      <c r="E54" s="2" t="s">
        <v>3174</v>
      </c>
      <c r="F54" s="2" t="s">
        <v>3175</v>
      </c>
      <c r="G54" s="2" t="s">
        <v>3176</v>
      </c>
      <c r="H54" s="2" t="s">
        <v>826</v>
      </c>
      <c r="I54" s="2" t="s">
        <v>3177</v>
      </c>
      <c r="J54" s="3" t="s">
        <v>734</v>
      </c>
      <c r="K54" s="3" t="s">
        <v>735</v>
      </c>
      <c r="L54" s="3" t="s">
        <v>4137</v>
      </c>
      <c r="M54" s="3" t="s">
        <v>3178</v>
      </c>
      <c r="N54" s="3" t="s">
        <v>453</v>
      </c>
      <c r="O54" s="3" t="s">
        <v>2820</v>
      </c>
      <c r="P54" s="3" t="s">
        <v>3179</v>
      </c>
      <c r="Q54" s="3" t="s">
        <v>3180</v>
      </c>
      <c r="R54" s="3" t="s">
        <v>3181</v>
      </c>
      <c r="S54" s="3" t="s">
        <v>611</v>
      </c>
      <c r="T54" s="3" t="s">
        <v>3182</v>
      </c>
      <c r="U54" s="3" t="s">
        <v>1040</v>
      </c>
      <c r="V54" s="3" t="s">
        <v>614</v>
      </c>
      <c r="W54" s="3" t="s">
        <v>614</v>
      </c>
      <c r="X54" s="3" t="s">
        <v>3175</v>
      </c>
      <c r="Y54" s="3" t="s">
        <v>3176</v>
      </c>
      <c r="Z54" s="3" t="s">
        <v>3177</v>
      </c>
      <c r="AA54" s="3" t="s">
        <v>4138</v>
      </c>
      <c r="AB54" s="3" t="s">
        <v>614</v>
      </c>
      <c r="AC54" s="3" t="s">
        <v>614</v>
      </c>
      <c r="AD54" s="3" t="s">
        <v>614</v>
      </c>
      <c r="AE54" s="3" t="s">
        <v>614</v>
      </c>
      <c r="AF54" s="3" t="s">
        <v>614</v>
      </c>
      <c r="AG54" s="3" t="s">
        <v>614</v>
      </c>
      <c r="AH54" s="3" t="s">
        <v>614</v>
      </c>
      <c r="AI54" s="3" t="s">
        <v>614</v>
      </c>
      <c r="AJ54" s="3" t="s">
        <v>614</v>
      </c>
      <c r="AK54" s="3" t="s">
        <v>614</v>
      </c>
      <c r="AL54" s="3" t="s">
        <v>614</v>
      </c>
      <c r="AM54" s="3" t="s">
        <v>614</v>
      </c>
      <c r="AN54" s="3" t="s">
        <v>614</v>
      </c>
      <c r="AO54" s="3" t="s">
        <v>614</v>
      </c>
      <c r="AP54" s="3" t="s">
        <v>614</v>
      </c>
      <c r="AQ54" s="3" t="s">
        <v>614</v>
      </c>
      <c r="AR54" s="3" t="s">
        <v>614</v>
      </c>
      <c r="AS54" s="3" t="s">
        <v>614</v>
      </c>
      <c r="AT54" s="3" t="s">
        <v>614</v>
      </c>
      <c r="AU54" s="3" t="s">
        <v>614</v>
      </c>
      <c r="AV54" s="3" t="s">
        <v>614</v>
      </c>
      <c r="AW54" s="3" t="s">
        <v>614</v>
      </c>
      <c r="AX54" s="3" t="s">
        <v>614</v>
      </c>
      <c r="AY54" s="3" t="s">
        <v>614</v>
      </c>
      <c r="AZ54" s="3" t="s">
        <v>614</v>
      </c>
      <c r="BA54" s="3" t="s">
        <v>836</v>
      </c>
      <c r="BB54" s="3" t="s">
        <v>2507</v>
      </c>
      <c r="BC54" s="3" t="s">
        <v>3183</v>
      </c>
      <c r="BD54" s="3" t="s">
        <v>4139</v>
      </c>
      <c r="BE54" s="3" t="s">
        <v>837</v>
      </c>
      <c r="BF54" s="3" t="s">
        <v>3184</v>
      </c>
      <c r="BG54" s="3" t="s">
        <v>2036</v>
      </c>
      <c r="BH54" s="3" t="s">
        <v>3185</v>
      </c>
      <c r="BI54" s="3" t="s">
        <v>836</v>
      </c>
      <c r="BJ54" s="3" t="s">
        <v>3098</v>
      </c>
      <c r="BK54" s="3" t="s">
        <v>837</v>
      </c>
      <c r="BL54" s="3" t="s">
        <v>3186</v>
      </c>
      <c r="BM54" s="167"/>
      <c r="BN54" s="167"/>
      <c r="BO54" s="167"/>
      <c r="BP54" s="167"/>
      <c r="BQ54" s="167"/>
      <c r="BR54" s="167"/>
      <c r="BS54" s="3" t="s">
        <v>2413</v>
      </c>
      <c r="BT54" s="3" t="s">
        <v>844</v>
      </c>
      <c r="BU54" s="3" t="s">
        <v>614</v>
      </c>
      <c r="BV54" s="3" t="s">
        <v>614</v>
      </c>
      <c r="BW54" s="3" t="s">
        <v>611</v>
      </c>
      <c r="BX54" s="3" t="s">
        <v>2042</v>
      </c>
      <c r="BY54" s="3" t="s">
        <v>4140</v>
      </c>
      <c r="BZ54" s="3" t="s">
        <v>4140</v>
      </c>
      <c r="CA54" s="3" t="s">
        <v>1613</v>
      </c>
      <c r="CB54" s="3" t="s">
        <v>863</v>
      </c>
      <c r="CC54" s="3" t="s">
        <v>4141</v>
      </c>
      <c r="CD54" s="3" t="s">
        <v>4142</v>
      </c>
      <c r="CE54" s="3" t="s">
        <v>4143</v>
      </c>
      <c r="CF54" s="3" t="s">
        <v>4144</v>
      </c>
      <c r="CG54" s="3" t="s">
        <v>611</v>
      </c>
      <c r="CH54" s="3" t="s">
        <v>611</v>
      </c>
      <c r="CI54" s="3" t="s">
        <v>3187</v>
      </c>
      <c r="CJ54" s="3" t="s">
        <v>4145</v>
      </c>
      <c r="CK54" s="3" t="s">
        <v>1001</v>
      </c>
      <c r="CL54" s="3" t="s">
        <v>1002</v>
      </c>
      <c r="CM54" s="3" t="s">
        <v>1030</v>
      </c>
      <c r="CN54" s="3" t="s">
        <v>614</v>
      </c>
      <c r="CO54" s="3" t="s">
        <v>614</v>
      </c>
      <c r="CP54" s="3" t="s">
        <v>614</v>
      </c>
      <c r="CQ54" s="3" t="s">
        <v>614</v>
      </c>
      <c r="CR54" s="3" t="s">
        <v>614</v>
      </c>
      <c r="CS54" s="3" t="s">
        <v>614</v>
      </c>
      <c r="CT54" s="3" t="s">
        <v>614</v>
      </c>
      <c r="CU54" s="3" t="s">
        <v>614</v>
      </c>
      <c r="CV54" s="3" t="s">
        <v>614</v>
      </c>
      <c r="CW54" s="3" t="s">
        <v>4146</v>
      </c>
      <c r="CX54" s="3" t="s">
        <v>4147</v>
      </c>
      <c r="CY54" s="145" t="s">
        <v>4148</v>
      </c>
    </row>
    <row r="55" spans="1:103" ht="15.75" customHeight="1">
      <c r="A55" s="2">
        <v>553</v>
      </c>
      <c r="B55" s="2" t="str">
        <f t="shared" si="0"/>
        <v>配管腐食検査用エネルギー弁別型放射線ラインセンサ</v>
      </c>
      <c r="C55" s="2">
        <v>1</v>
      </c>
      <c r="D55" s="2">
        <v>10006</v>
      </c>
      <c r="E55" s="2" t="s">
        <v>3188</v>
      </c>
      <c r="F55" s="2" t="s">
        <v>3189</v>
      </c>
      <c r="G55" s="2" t="s">
        <v>3190</v>
      </c>
      <c r="H55" s="2" t="s">
        <v>826</v>
      </c>
      <c r="I55" s="2" t="s">
        <v>3191</v>
      </c>
      <c r="J55" s="3" t="s">
        <v>734</v>
      </c>
      <c r="K55" s="3" t="s">
        <v>735</v>
      </c>
      <c r="L55" s="3" t="s">
        <v>3192</v>
      </c>
      <c r="M55" s="3" t="s">
        <v>3193</v>
      </c>
      <c r="N55" s="3" t="s">
        <v>453</v>
      </c>
      <c r="O55" s="3" t="s">
        <v>2820</v>
      </c>
      <c r="P55" s="3" t="s">
        <v>3194</v>
      </c>
      <c r="Q55" s="3" t="s">
        <v>3195</v>
      </c>
      <c r="R55" s="3" t="s">
        <v>3196</v>
      </c>
      <c r="S55" s="3" t="s">
        <v>611</v>
      </c>
      <c r="T55" s="3" t="s">
        <v>611</v>
      </c>
      <c r="U55" s="3" t="s">
        <v>1040</v>
      </c>
      <c r="V55" s="3" t="s">
        <v>614</v>
      </c>
      <c r="W55" s="3" t="s">
        <v>614</v>
      </c>
      <c r="X55" s="3" t="s">
        <v>3189</v>
      </c>
      <c r="Y55" s="3" t="s">
        <v>3190</v>
      </c>
      <c r="Z55" s="3" t="s">
        <v>3191</v>
      </c>
      <c r="AA55" s="3" t="s">
        <v>3197</v>
      </c>
      <c r="AB55" s="3" t="s">
        <v>614</v>
      </c>
      <c r="AC55" s="3" t="s">
        <v>614</v>
      </c>
      <c r="AD55" s="3" t="s">
        <v>614</v>
      </c>
      <c r="AE55" s="3" t="s">
        <v>614</v>
      </c>
      <c r="AF55" s="3" t="s">
        <v>614</v>
      </c>
      <c r="AG55" s="3" t="s">
        <v>614</v>
      </c>
      <c r="AH55" s="3" t="s">
        <v>614</v>
      </c>
      <c r="AI55" s="3" t="s">
        <v>614</v>
      </c>
      <c r="AJ55" s="3" t="s">
        <v>614</v>
      </c>
      <c r="AK55" s="3" t="s">
        <v>614</v>
      </c>
      <c r="AL55" s="3" t="s">
        <v>614</v>
      </c>
      <c r="AM55" s="3" t="s">
        <v>614</v>
      </c>
      <c r="AN55" s="3" t="s">
        <v>614</v>
      </c>
      <c r="AO55" s="3" t="s">
        <v>614</v>
      </c>
      <c r="AP55" s="3" t="s">
        <v>614</v>
      </c>
      <c r="AQ55" s="3" t="s">
        <v>614</v>
      </c>
      <c r="AR55" s="3" t="s">
        <v>614</v>
      </c>
      <c r="AS55" s="3" t="s">
        <v>614</v>
      </c>
      <c r="AT55" s="3" t="s">
        <v>614</v>
      </c>
      <c r="AU55" s="3" t="s">
        <v>614</v>
      </c>
      <c r="AV55" s="3" t="s">
        <v>614</v>
      </c>
      <c r="AW55" s="3" t="s">
        <v>614</v>
      </c>
      <c r="AX55" s="3" t="s">
        <v>614</v>
      </c>
      <c r="AY55" s="3" t="s">
        <v>614</v>
      </c>
      <c r="AZ55" s="3" t="s">
        <v>614</v>
      </c>
      <c r="BA55" s="3" t="s">
        <v>836</v>
      </c>
      <c r="BB55" s="3" t="s">
        <v>3198</v>
      </c>
      <c r="BC55" s="3" t="s">
        <v>2237</v>
      </c>
      <c r="BD55" s="3" t="s">
        <v>3120</v>
      </c>
      <c r="BE55" s="3" t="s">
        <v>837</v>
      </c>
      <c r="BF55" s="3" t="s">
        <v>3199</v>
      </c>
      <c r="BG55" s="3" t="s">
        <v>2036</v>
      </c>
      <c r="BH55" s="3" t="s">
        <v>4149</v>
      </c>
      <c r="BI55" s="3" t="s">
        <v>840</v>
      </c>
      <c r="BJ55" s="3" t="s">
        <v>614</v>
      </c>
      <c r="BK55" s="3" t="s">
        <v>614</v>
      </c>
      <c r="BL55" s="3" t="s">
        <v>614</v>
      </c>
      <c r="BM55" s="167"/>
      <c r="BN55" s="167"/>
      <c r="BO55" s="167"/>
      <c r="BP55" s="167"/>
      <c r="BQ55" s="167"/>
      <c r="BR55" s="167"/>
      <c r="BS55" s="3" t="s">
        <v>2386</v>
      </c>
      <c r="BT55" s="3" t="s">
        <v>844</v>
      </c>
      <c r="BU55" s="3" t="s">
        <v>614</v>
      </c>
      <c r="BV55" s="3" t="s">
        <v>614</v>
      </c>
      <c r="BW55" s="3" t="s">
        <v>611</v>
      </c>
      <c r="BX55" s="3" t="s">
        <v>2246</v>
      </c>
      <c r="BY55" s="3" t="s">
        <v>1109</v>
      </c>
      <c r="BZ55" s="3" t="s">
        <v>3971</v>
      </c>
      <c r="CA55" s="3" t="s">
        <v>3200</v>
      </c>
      <c r="CB55" s="3" t="s">
        <v>911</v>
      </c>
      <c r="CC55" s="3" t="s">
        <v>4150</v>
      </c>
      <c r="CD55" s="3" t="s">
        <v>611</v>
      </c>
      <c r="CE55" s="3" t="s">
        <v>611</v>
      </c>
      <c r="CF55" s="3" t="s">
        <v>611</v>
      </c>
      <c r="CG55" s="3" t="s">
        <v>611</v>
      </c>
      <c r="CH55" s="3" t="s">
        <v>611</v>
      </c>
      <c r="CI55" s="3" t="s">
        <v>3201</v>
      </c>
      <c r="CJ55" s="3" t="s">
        <v>3202</v>
      </c>
      <c r="CK55" s="3" t="s">
        <v>1001</v>
      </c>
      <c r="CL55" s="3" t="s">
        <v>1002</v>
      </c>
      <c r="CM55" s="3" t="s">
        <v>1030</v>
      </c>
      <c r="CN55" s="3" t="s">
        <v>614</v>
      </c>
      <c r="CO55" s="3" t="s">
        <v>614</v>
      </c>
      <c r="CP55" s="3" t="s">
        <v>614</v>
      </c>
      <c r="CQ55" s="3" t="s">
        <v>614</v>
      </c>
      <c r="CR55" s="3" t="s">
        <v>614</v>
      </c>
      <c r="CS55" s="3" t="s">
        <v>614</v>
      </c>
      <c r="CT55" s="3" t="s">
        <v>614</v>
      </c>
      <c r="CU55" s="3" t="s">
        <v>614</v>
      </c>
      <c r="CV55" s="3" t="s">
        <v>614</v>
      </c>
      <c r="CW55" s="3" t="s">
        <v>3203</v>
      </c>
      <c r="CX55" s="3" t="s">
        <v>4151</v>
      </c>
      <c r="CY55" s="145" t="s">
        <v>4558</v>
      </c>
    </row>
    <row r="56" spans="1:103" ht="15.75" customHeight="1">
      <c r="A56" s="2">
        <v>554</v>
      </c>
      <c r="B56" s="2" t="str">
        <f t="shared" si="0"/>
        <v>IoTカメラ（非防爆カメラ・防爆カメラ・サーモカメラ）を利用したAI技術（分類技術；現場の異常を検知）</v>
      </c>
      <c r="C56" s="2">
        <v>1</v>
      </c>
      <c r="D56" s="2">
        <v>10006</v>
      </c>
      <c r="E56" s="2" t="s">
        <v>4152</v>
      </c>
      <c r="F56" s="2" t="s">
        <v>3081</v>
      </c>
      <c r="G56" s="2" t="s">
        <v>3082</v>
      </c>
      <c r="H56" s="2" t="s">
        <v>826</v>
      </c>
      <c r="I56" s="2" t="s">
        <v>3083</v>
      </c>
      <c r="J56" s="3" t="s">
        <v>734</v>
      </c>
      <c r="K56" s="3" t="s">
        <v>735</v>
      </c>
      <c r="L56" s="3" t="s">
        <v>4153</v>
      </c>
      <c r="M56" s="3" t="s">
        <v>3084</v>
      </c>
      <c r="N56" s="3" t="s">
        <v>492</v>
      </c>
      <c r="O56" s="3" t="s">
        <v>454</v>
      </c>
      <c r="P56" s="3" t="s">
        <v>4154</v>
      </c>
      <c r="Q56" s="3" t="s">
        <v>3204</v>
      </c>
      <c r="R56" s="3" t="s">
        <v>3084</v>
      </c>
      <c r="S56" s="3" t="s">
        <v>611</v>
      </c>
      <c r="T56" s="3" t="s">
        <v>4155</v>
      </c>
      <c r="U56" s="3" t="s">
        <v>990</v>
      </c>
      <c r="V56" s="3" t="s">
        <v>3205</v>
      </c>
      <c r="W56" s="3" t="s">
        <v>3206</v>
      </c>
      <c r="X56" s="3" t="s">
        <v>3081</v>
      </c>
      <c r="Y56" s="3" t="s">
        <v>3082</v>
      </c>
      <c r="Z56" s="3" t="s">
        <v>3207</v>
      </c>
      <c r="AA56" s="3" t="s">
        <v>3208</v>
      </c>
      <c r="AB56" s="3" t="s">
        <v>3209</v>
      </c>
      <c r="AC56" s="3" t="s">
        <v>3210</v>
      </c>
      <c r="AD56" s="3" t="s">
        <v>3081</v>
      </c>
      <c r="AE56" s="3" t="s">
        <v>3082</v>
      </c>
      <c r="AF56" s="3" t="s">
        <v>3083</v>
      </c>
      <c r="AG56" s="3" t="s">
        <v>3208</v>
      </c>
      <c r="AH56" s="3" t="s">
        <v>611</v>
      </c>
      <c r="AI56" s="3" t="s">
        <v>611</v>
      </c>
      <c r="AJ56" s="3" t="s">
        <v>611</v>
      </c>
      <c r="AK56" s="3" t="s">
        <v>611</v>
      </c>
      <c r="AL56" s="3" t="s">
        <v>611</v>
      </c>
      <c r="AM56" s="3" t="s">
        <v>611</v>
      </c>
      <c r="AN56" s="3" t="s">
        <v>611</v>
      </c>
      <c r="AO56" s="3" t="s">
        <v>611</v>
      </c>
      <c r="AP56" s="3" t="s">
        <v>611</v>
      </c>
      <c r="AQ56" s="3" t="s">
        <v>611</v>
      </c>
      <c r="AR56" s="3" t="s">
        <v>611</v>
      </c>
      <c r="AS56" s="3" t="s">
        <v>611</v>
      </c>
      <c r="AT56" s="3" t="s">
        <v>611</v>
      </c>
      <c r="AU56" s="3" t="s">
        <v>611</v>
      </c>
      <c r="AV56" s="3" t="s">
        <v>611</v>
      </c>
      <c r="AW56" s="3" t="s">
        <v>611</v>
      </c>
      <c r="AX56" s="3" t="s">
        <v>611</v>
      </c>
      <c r="AY56" s="3" t="s">
        <v>611</v>
      </c>
      <c r="AZ56" s="3" t="s">
        <v>611</v>
      </c>
      <c r="BA56" s="3" t="s">
        <v>836</v>
      </c>
      <c r="BB56" s="3" t="s">
        <v>2440</v>
      </c>
      <c r="BC56" s="3" t="s">
        <v>2033</v>
      </c>
      <c r="BD56" s="3" t="s">
        <v>3211</v>
      </c>
      <c r="BE56" s="3" t="s">
        <v>837</v>
      </c>
      <c r="BF56" s="3" t="s">
        <v>3212</v>
      </c>
      <c r="BG56" s="3" t="s">
        <v>4156</v>
      </c>
      <c r="BH56" s="3" t="s">
        <v>4157</v>
      </c>
      <c r="BI56" s="3" t="s">
        <v>836</v>
      </c>
      <c r="BJ56" s="3" t="s">
        <v>4158</v>
      </c>
      <c r="BK56" s="3" t="s">
        <v>1143</v>
      </c>
      <c r="BL56" s="3" t="s">
        <v>3213</v>
      </c>
      <c r="BM56" s="167"/>
      <c r="BN56" s="167"/>
      <c r="BO56" s="167"/>
      <c r="BP56" s="167"/>
      <c r="BQ56" s="167"/>
      <c r="BR56" s="167"/>
      <c r="BS56" s="3" t="s">
        <v>473</v>
      </c>
      <c r="BT56" s="3" t="s">
        <v>844</v>
      </c>
      <c r="BU56" s="3" t="s">
        <v>614</v>
      </c>
      <c r="BV56" s="3" t="s">
        <v>614</v>
      </c>
      <c r="BW56" s="3" t="s">
        <v>3628</v>
      </c>
      <c r="BX56" s="3" t="s">
        <v>501</v>
      </c>
      <c r="BY56" s="3" t="s">
        <v>476</v>
      </c>
      <c r="BZ56" s="3" t="s">
        <v>3088</v>
      </c>
      <c r="CA56" s="3" t="s">
        <v>4033</v>
      </c>
      <c r="CB56" s="3" t="s">
        <v>492</v>
      </c>
      <c r="CC56" s="3" t="s">
        <v>3628</v>
      </c>
      <c r="CD56" s="3" t="s">
        <v>611</v>
      </c>
      <c r="CE56" s="3" t="s">
        <v>611</v>
      </c>
      <c r="CF56" s="3" t="s">
        <v>3214</v>
      </c>
      <c r="CG56" s="3" t="s">
        <v>3100</v>
      </c>
      <c r="CH56" s="3" t="s">
        <v>611</v>
      </c>
      <c r="CI56" s="3" t="s">
        <v>3215</v>
      </c>
      <c r="CJ56" s="3" t="s">
        <v>4159</v>
      </c>
      <c r="CK56" s="3" t="s">
        <v>1001</v>
      </c>
      <c r="CL56" s="3" t="s">
        <v>1002</v>
      </c>
      <c r="CM56" s="3" t="s">
        <v>3216</v>
      </c>
      <c r="CN56" s="3" t="s">
        <v>614</v>
      </c>
      <c r="CO56" s="3" t="s">
        <v>614</v>
      </c>
      <c r="CP56" s="3" t="s">
        <v>614</v>
      </c>
      <c r="CQ56" s="3" t="s">
        <v>614</v>
      </c>
      <c r="CR56" s="3" t="s">
        <v>614</v>
      </c>
      <c r="CS56" s="3" t="s">
        <v>614</v>
      </c>
      <c r="CT56" s="3" t="s">
        <v>614</v>
      </c>
      <c r="CU56" s="3" t="s">
        <v>614</v>
      </c>
      <c r="CV56" s="3" t="s">
        <v>614</v>
      </c>
      <c r="CW56" s="3" t="s">
        <v>3217</v>
      </c>
      <c r="CX56" s="3" t="s">
        <v>3218</v>
      </c>
      <c r="CY56" s="145" t="s">
        <v>4559</v>
      </c>
    </row>
    <row r="57" spans="1:103" ht="15.75" customHeight="1">
      <c r="A57" s="2">
        <v>555</v>
      </c>
      <c r="B57" s="2" t="str">
        <f t="shared" si="0"/>
        <v>DynamIx VU</v>
      </c>
      <c r="C57" s="2">
        <v>1</v>
      </c>
      <c r="D57" s="2">
        <v>10006</v>
      </c>
      <c r="E57" s="2" t="s">
        <v>3219</v>
      </c>
      <c r="F57" s="2" t="s">
        <v>3220</v>
      </c>
      <c r="G57" s="2" t="s">
        <v>3221</v>
      </c>
      <c r="H57" s="2" t="s">
        <v>826</v>
      </c>
      <c r="I57" s="2">
        <v>2010401064789</v>
      </c>
      <c r="J57" s="3" t="s">
        <v>734</v>
      </c>
      <c r="K57" s="3" t="s">
        <v>735</v>
      </c>
      <c r="L57" s="3" t="s">
        <v>3222</v>
      </c>
      <c r="M57" s="3" t="s">
        <v>3223</v>
      </c>
      <c r="N57" s="3" t="s">
        <v>492</v>
      </c>
      <c r="O57" s="3" t="s">
        <v>454</v>
      </c>
      <c r="P57" s="3" t="s">
        <v>611</v>
      </c>
      <c r="Q57" s="3" t="s">
        <v>3224</v>
      </c>
      <c r="R57" s="3" t="s">
        <v>3225</v>
      </c>
      <c r="S57" s="3" t="s">
        <v>3226</v>
      </c>
      <c r="T57" s="3" t="s">
        <v>4160</v>
      </c>
      <c r="U57" s="3" t="s">
        <v>990</v>
      </c>
      <c r="V57" s="3" t="s">
        <v>3227</v>
      </c>
      <c r="W57" s="3" t="s">
        <v>611</v>
      </c>
      <c r="X57" s="3" t="s">
        <v>3220</v>
      </c>
      <c r="Y57" s="3" t="s">
        <v>3221</v>
      </c>
      <c r="Z57" s="3" t="s">
        <v>3228</v>
      </c>
      <c r="AA57" s="3" t="s">
        <v>3222</v>
      </c>
      <c r="AB57" s="3" t="s">
        <v>3229</v>
      </c>
      <c r="AC57" s="3" t="s">
        <v>611</v>
      </c>
      <c r="AD57" s="3" t="s">
        <v>3220</v>
      </c>
      <c r="AE57" s="3" t="s">
        <v>3221</v>
      </c>
      <c r="AF57" s="3" t="s">
        <v>3228</v>
      </c>
      <c r="AG57" s="3" t="s">
        <v>3222</v>
      </c>
      <c r="AH57" s="3" t="s">
        <v>611</v>
      </c>
      <c r="AI57" s="3" t="s">
        <v>611</v>
      </c>
      <c r="AJ57" s="3" t="s">
        <v>611</v>
      </c>
      <c r="AK57" s="3" t="s">
        <v>611</v>
      </c>
      <c r="AL57" s="3" t="s">
        <v>611</v>
      </c>
      <c r="AM57" s="3" t="s">
        <v>611</v>
      </c>
      <c r="AN57" s="3" t="s">
        <v>611</v>
      </c>
      <c r="AO57" s="3" t="s">
        <v>611</v>
      </c>
      <c r="AP57" s="3" t="s">
        <v>611</v>
      </c>
      <c r="AQ57" s="3" t="s">
        <v>611</v>
      </c>
      <c r="AR57" s="3" t="s">
        <v>611</v>
      </c>
      <c r="AS57" s="3" t="s">
        <v>611</v>
      </c>
      <c r="AT57" s="3" t="s">
        <v>611</v>
      </c>
      <c r="AU57" s="3" t="s">
        <v>611</v>
      </c>
      <c r="AV57" s="3" t="s">
        <v>611</v>
      </c>
      <c r="AW57" s="3" t="s">
        <v>611</v>
      </c>
      <c r="AX57" s="3" t="s">
        <v>611</v>
      </c>
      <c r="AY57" s="3" t="s">
        <v>611</v>
      </c>
      <c r="AZ57" s="3" t="s">
        <v>611</v>
      </c>
      <c r="BA57" s="3" t="s">
        <v>840</v>
      </c>
      <c r="BB57" s="3" t="s">
        <v>614</v>
      </c>
      <c r="BC57" s="3" t="s">
        <v>614</v>
      </c>
      <c r="BD57" s="3" t="s">
        <v>614</v>
      </c>
      <c r="BE57" s="3" t="s">
        <v>614</v>
      </c>
      <c r="BF57" s="3" t="s">
        <v>614</v>
      </c>
      <c r="BG57" s="3" t="s">
        <v>614</v>
      </c>
      <c r="BH57" s="3" t="s">
        <v>614</v>
      </c>
      <c r="BI57" s="3" t="s">
        <v>836</v>
      </c>
      <c r="BJ57" s="3" t="s">
        <v>3230</v>
      </c>
      <c r="BK57" s="3" t="s">
        <v>3231</v>
      </c>
      <c r="BL57" s="3" t="s">
        <v>3232</v>
      </c>
      <c r="BM57" s="167"/>
      <c r="BN57" s="167"/>
      <c r="BO57" s="167"/>
      <c r="BP57" s="167"/>
      <c r="BQ57" s="167"/>
      <c r="BR57" s="167"/>
      <c r="BS57" s="3" t="s">
        <v>474</v>
      </c>
      <c r="BT57" s="3" t="s">
        <v>844</v>
      </c>
      <c r="BU57" s="3" t="s">
        <v>614</v>
      </c>
      <c r="BV57" s="3" t="s">
        <v>614</v>
      </c>
      <c r="BW57" s="3" t="s">
        <v>611</v>
      </c>
      <c r="BX57" s="3" t="s">
        <v>2042</v>
      </c>
      <c r="BY57" s="3" t="s">
        <v>476</v>
      </c>
      <c r="BZ57" s="3" t="s">
        <v>3233</v>
      </c>
      <c r="CA57" s="3" t="s">
        <v>3234</v>
      </c>
      <c r="CB57" s="3" t="s">
        <v>3235</v>
      </c>
      <c r="CC57" s="3" t="s">
        <v>4161</v>
      </c>
      <c r="CD57" s="3" t="s">
        <v>4162</v>
      </c>
      <c r="CE57" s="3" t="s">
        <v>611</v>
      </c>
      <c r="CF57" s="3" t="s">
        <v>611</v>
      </c>
      <c r="CG57" s="3" t="s">
        <v>611</v>
      </c>
      <c r="CH57" s="3" t="s">
        <v>611</v>
      </c>
      <c r="CI57" s="3" t="s">
        <v>3236</v>
      </c>
      <c r="CJ57" s="3" t="s">
        <v>3237</v>
      </c>
      <c r="CK57" s="3" t="s">
        <v>1001</v>
      </c>
      <c r="CL57" s="3" t="s">
        <v>1002</v>
      </c>
      <c r="CM57" s="3" t="s">
        <v>1030</v>
      </c>
      <c r="CN57" s="3" t="s">
        <v>614</v>
      </c>
      <c r="CO57" s="3" t="s">
        <v>614</v>
      </c>
      <c r="CP57" s="3" t="s">
        <v>614</v>
      </c>
      <c r="CQ57" s="3" t="s">
        <v>614</v>
      </c>
      <c r="CR57" s="3" t="s">
        <v>614</v>
      </c>
      <c r="CS57" s="3" t="s">
        <v>614</v>
      </c>
      <c r="CT57" s="3" t="s">
        <v>614</v>
      </c>
      <c r="CU57" s="3" t="s">
        <v>614</v>
      </c>
      <c r="CV57" s="3" t="s">
        <v>614</v>
      </c>
      <c r="CW57" s="3" t="s">
        <v>3238</v>
      </c>
      <c r="CX57" s="3" t="s">
        <v>3239</v>
      </c>
      <c r="CY57" s="145" t="s">
        <v>3240</v>
      </c>
    </row>
    <row r="58" spans="1:103" ht="15.75" customHeight="1">
      <c r="A58" s="2">
        <v>556</v>
      </c>
      <c r="B58" s="2" t="str">
        <f t="shared" si="0"/>
        <v>DynamIx HR²</v>
      </c>
      <c r="C58" s="2">
        <v>1</v>
      </c>
      <c r="D58" s="2">
        <v>10006</v>
      </c>
      <c r="E58" s="2" t="s">
        <v>3241</v>
      </c>
      <c r="F58" s="2" t="s">
        <v>3220</v>
      </c>
      <c r="G58" s="2" t="s">
        <v>3221</v>
      </c>
      <c r="H58" s="2" t="s">
        <v>826</v>
      </c>
      <c r="I58" s="2" t="s">
        <v>3228</v>
      </c>
      <c r="J58" s="3" t="s">
        <v>734</v>
      </c>
      <c r="K58" s="3" t="s">
        <v>735</v>
      </c>
      <c r="L58" s="3" t="s">
        <v>3222</v>
      </c>
      <c r="M58" s="3" t="s">
        <v>3223</v>
      </c>
      <c r="N58" s="3" t="s">
        <v>492</v>
      </c>
      <c r="O58" s="3" t="s">
        <v>454</v>
      </c>
      <c r="P58" s="3" t="s">
        <v>611</v>
      </c>
      <c r="Q58" s="3" t="s">
        <v>3242</v>
      </c>
      <c r="R58" s="3" t="s">
        <v>3225</v>
      </c>
      <c r="S58" s="3" t="s">
        <v>3226</v>
      </c>
      <c r="T58" s="3" t="s">
        <v>4160</v>
      </c>
      <c r="U58" s="3" t="s">
        <v>1040</v>
      </c>
      <c r="V58" s="3" t="s">
        <v>614</v>
      </c>
      <c r="W58" s="3" t="s">
        <v>614</v>
      </c>
      <c r="X58" s="3" t="s">
        <v>3220</v>
      </c>
      <c r="Y58" s="3" t="s">
        <v>3221</v>
      </c>
      <c r="Z58" s="3" t="s">
        <v>3228</v>
      </c>
      <c r="AA58" s="3" t="s">
        <v>3222</v>
      </c>
      <c r="AB58" s="3" t="s">
        <v>614</v>
      </c>
      <c r="AC58" s="3" t="s">
        <v>614</v>
      </c>
      <c r="AD58" s="3" t="s">
        <v>614</v>
      </c>
      <c r="AE58" s="3" t="s">
        <v>614</v>
      </c>
      <c r="AF58" s="3" t="s">
        <v>614</v>
      </c>
      <c r="AG58" s="3" t="s">
        <v>614</v>
      </c>
      <c r="AH58" s="3" t="s">
        <v>614</v>
      </c>
      <c r="AI58" s="3" t="s">
        <v>614</v>
      </c>
      <c r="AJ58" s="3" t="s">
        <v>614</v>
      </c>
      <c r="AK58" s="3" t="s">
        <v>614</v>
      </c>
      <c r="AL58" s="3" t="s">
        <v>614</v>
      </c>
      <c r="AM58" s="3" t="s">
        <v>614</v>
      </c>
      <c r="AN58" s="3" t="s">
        <v>614</v>
      </c>
      <c r="AO58" s="3" t="s">
        <v>614</v>
      </c>
      <c r="AP58" s="3" t="s">
        <v>614</v>
      </c>
      <c r="AQ58" s="3" t="s">
        <v>614</v>
      </c>
      <c r="AR58" s="3" t="s">
        <v>614</v>
      </c>
      <c r="AS58" s="3" t="s">
        <v>614</v>
      </c>
      <c r="AT58" s="3" t="s">
        <v>614</v>
      </c>
      <c r="AU58" s="3" t="s">
        <v>614</v>
      </c>
      <c r="AV58" s="3" t="s">
        <v>614</v>
      </c>
      <c r="AW58" s="3" t="s">
        <v>614</v>
      </c>
      <c r="AX58" s="3" t="s">
        <v>614</v>
      </c>
      <c r="AY58" s="3" t="s">
        <v>614</v>
      </c>
      <c r="AZ58" s="3" t="s">
        <v>614</v>
      </c>
      <c r="BA58" s="3" t="s">
        <v>836</v>
      </c>
      <c r="BB58" s="3" t="s">
        <v>3243</v>
      </c>
      <c r="BC58" s="3" t="s">
        <v>2033</v>
      </c>
      <c r="BD58" s="3" t="s">
        <v>3244</v>
      </c>
      <c r="BE58" s="3" t="s">
        <v>837</v>
      </c>
      <c r="BF58" s="3" t="s">
        <v>3245</v>
      </c>
      <c r="BG58" s="3" t="s">
        <v>2036</v>
      </c>
      <c r="BH58" s="3" t="s">
        <v>3246</v>
      </c>
      <c r="BI58" s="3" t="s">
        <v>840</v>
      </c>
      <c r="BJ58" s="3" t="s">
        <v>614</v>
      </c>
      <c r="BK58" s="3" t="s">
        <v>614</v>
      </c>
      <c r="BL58" s="3" t="s">
        <v>614</v>
      </c>
      <c r="BM58" s="167"/>
      <c r="BN58" s="167"/>
      <c r="BO58" s="167"/>
      <c r="BP58" s="167"/>
      <c r="BQ58" s="167"/>
      <c r="BR58" s="167"/>
      <c r="BS58" s="3" t="s">
        <v>474</v>
      </c>
      <c r="BT58" s="3" t="s">
        <v>844</v>
      </c>
      <c r="BU58" s="3" t="s">
        <v>614</v>
      </c>
      <c r="BV58" s="3" t="s">
        <v>614</v>
      </c>
      <c r="BW58" s="3" t="s">
        <v>611</v>
      </c>
      <c r="BX58" s="3" t="s">
        <v>2042</v>
      </c>
      <c r="BY58" s="3" t="s">
        <v>476</v>
      </c>
      <c r="BZ58" s="3" t="s">
        <v>3233</v>
      </c>
      <c r="CA58" s="3" t="s">
        <v>3234</v>
      </c>
      <c r="CB58" s="3" t="s">
        <v>3235</v>
      </c>
      <c r="CC58" s="3" t="s">
        <v>4163</v>
      </c>
      <c r="CD58" s="3" t="s">
        <v>4162</v>
      </c>
      <c r="CE58" s="3" t="s">
        <v>611</v>
      </c>
      <c r="CF58" s="3" t="s">
        <v>611</v>
      </c>
      <c r="CG58" s="3" t="s">
        <v>611</v>
      </c>
      <c r="CH58" s="3" t="s">
        <v>611</v>
      </c>
      <c r="CI58" s="3" t="s">
        <v>611</v>
      </c>
      <c r="CJ58" s="3" t="s">
        <v>3247</v>
      </c>
      <c r="CK58" s="3" t="s">
        <v>1001</v>
      </c>
      <c r="CL58" s="3" t="s">
        <v>1002</v>
      </c>
      <c r="CM58" s="3" t="s">
        <v>1030</v>
      </c>
      <c r="CN58" s="3" t="s">
        <v>614</v>
      </c>
      <c r="CO58" s="3" t="s">
        <v>614</v>
      </c>
      <c r="CP58" s="3" t="s">
        <v>614</v>
      </c>
      <c r="CQ58" s="3" t="s">
        <v>614</v>
      </c>
      <c r="CR58" s="3" t="s">
        <v>614</v>
      </c>
      <c r="CS58" s="3" t="s">
        <v>614</v>
      </c>
      <c r="CT58" s="3" t="s">
        <v>614</v>
      </c>
      <c r="CU58" s="3" t="s">
        <v>614</v>
      </c>
      <c r="CV58" s="3" t="s">
        <v>614</v>
      </c>
      <c r="CW58" s="3" t="s">
        <v>3238</v>
      </c>
      <c r="CX58" s="3" t="s">
        <v>3239</v>
      </c>
      <c r="CY58" s="145" t="s">
        <v>3240</v>
      </c>
    </row>
    <row r="59" spans="1:103" ht="15.75" customHeight="1">
      <c r="A59" s="2">
        <v>557</v>
      </c>
      <c r="B59" s="2" t="str">
        <f t="shared" si="0"/>
        <v>タブレット型点検業務支援サービス</v>
      </c>
      <c r="C59" s="2"/>
      <c r="D59" s="2">
        <v>10006</v>
      </c>
      <c r="E59" s="2" t="s">
        <v>3248</v>
      </c>
      <c r="F59" s="2" t="s">
        <v>2048</v>
      </c>
      <c r="G59" s="2" t="s">
        <v>2049</v>
      </c>
      <c r="H59" s="2" t="s">
        <v>826</v>
      </c>
      <c r="I59" s="2" t="s">
        <v>2050</v>
      </c>
      <c r="J59" s="3" t="s">
        <v>3970</v>
      </c>
      <c r="K59" s="3" t="s">
        <v>735</v>
      </c>
      <c r="L59" s="3" t="s">
        <v>3916</v>
      </c>
      <c r="M59" s="3" t="s">
        <v>2052</v>
      </c>
      <c r="N59" s="3" t="s">
        <v>453</v>
      </c>
      <c r="O59" s="3" t="s">
        <v>454</v>
      </c>
      <c r="P59" s="3" t="s">
        <v>4164</v>
      </c>
      <c r="Q59" s="3" t="s">
        <v>4165</v>
      </c>
      <c r="R59" s="3" t="s">
        <v>4166</v>
      </c>
      <c r="S59" s="3" t="s">
        <v>611</v>
      </c>
      <c r="T59" s="3" t="s">
        <v>611</v>
      </c>
      <c r="U59" s="3" t="s">
        <v>1040</v>
      </c>
      <c r="V59" s="3" t="s">
        <v>614</v>
      </c>
      <c r="W59" s="3" t="s">
        <v>614</v>
      </c>
      <c r="X59" s="3" t="s">
        <v>2048</v>
      </c>
      <c r="Y59" s="3" t="s">
        <v>2049</v>
      </c>
      <c r="Z59" s="3" t="s">
        <v>2050</v>
      </c>
      <c r="AA59" s="3" t="s">
        <v>2051</v>
      </c>
      <c r="AB59" s="3" t="s">
        <v>614</v>
      </c>
      <c r="AC59" s="3" t="s">
        <v>614</v>
      </c>
      <c r="AD59" s="3" t="s">
        <v>614</v>
      </c>
      <c r="AE59" s="3" t="s">
        <v>614</v>
      </c>
      <c r="AF59" s="3" t="s">
        <v>614</v>
      </c>
      <c r="AG59" s="3" t="s">
        <v>614</v>
      </c>
      <c r="AH59" s="3" t="s">
        <v>614</v>
      </c>
      <c r="AI59" s="3" t="s">
        <v>614</v>
      </c>
      <c r="AJ59" s="3" t="s">
        <v>614</v>
      </c>
      <c r="AK59" s="3" t="s">
        <v>614</v>
      </c>
      <c r="AL59" s="3" t="s">
        <v>614</v>
      </c>
      <c r="AM59" s="3" t="s">
        <v>614</v>
      </c>
      <c r="AN59" s="3" t="s">
        <v>614</v>
      </c>
      <c r="AO59" s="3" t="s">
        <v>614</v>
      </c>
      <c r="AP59" s="3" t="s">
        <v>614</v>
      </c>
      <c r="AQ59" s="3" t="s">
        <v>614</v>
      </c>
      <c r="AR59" s="3" t="s">
        <v>614</v>
      </c>
      <c r="AS59" s="3" t="s">
        <v>614</v>
      </c>
      <c r="AT59" s="3" t="s">
        <v>614</v>
      </c>
      <c r="AU59" s="3" t="s">
        <v>614</v>
      </c>
      <c r="AV59" s="3" t="s">
        <v>614</v>
      </c>
      <c r="AW59" s="3" t="s">
        <v>614</v>
      </c>
      <c r="AX59" s="3" t="s">
        <v>614</v>
      </c>
      <c r="AY59" s="3" t="s">
        <v>614</v>
      </c>
      <c r="AZ59" s="3" t="s">
        <v>614</v>
      </c>
      <c r="BA59" s="3" t="s">
        <v>840</v>
      </c>
      <c r="BB59" s="3" t="s">
        <v>614</v>
      </c>
      <c r="BC59" s="3" t="s">
        <v>614</v>
      </c>
      <c r="BD59" s="3" t="s">
        <v>614</v>
      </c>
      <c r="BE59" s="3" t="s">
        <v>614</v>
      </c>
      <c r="BF59" s="3" t="s">
        <v>614</v>
      </c>
      <c r="BG59" s="3" t="s">
        <v>614</v>
      </c>
      <c r="BH59" s="3" t="s">
        <v>614</v>
      </c>
      <c r="BI59" s="3" t="s">
        <v>840</v>
      </c>
      <c r="BJ59" s="3" t="s">
        <v>614</v>
      </c>
      <c r="BK59" s="3" t="s">
        <v>614</v>
      </c>
      <c r="BL59" s="3" t="s">
        <v>614</v>
      </c>
      <c r="BM59" s="167"/>
      <c r="BN59" s="167"/>
      <c r="BO59" s="167"/>
      <c r="BP59" s="167"/>
      <c r="BQ59" s="167"/>
      <c r="BR59" s="167"/>
      <c r="BS59" s="3" t="s">
        <v>2413</v>
      </c>
      <c r="BT59" s="3" t="s">
        <v>844</v>
      </c>
      <c r="BU59" s="3" t="s">
        <v>614</v>
      </c>
      <c r="BV59" s="3" t="s">
        <v>614</v>
      </c>
      <c r="BW59" s="3" t="s">
        <v>611</v>
      </c>
      <c r="BX59" s="3" t="s">
        <v>2042</v>
      </c>
      <c r="BY59" s="3" t="s">
        <v>476</v>
      </c>
      <c r="BZ59" s="3" t="s">
        <v>4167</v>
      </c>
      <c r="CA59" s="3" t="s">
        <v>1046</v>
      </c>
      <c r="CB59" s="3" t="s">
        <v>998</v>
      </c>
      <c r="CC59" s="3" t="s">
        <v>3249</v>
      </c>
      <c r="CD59" s="3" t="s">
        <v>611</v>
      </c>
      <c r="CE59" s="3" t="s">
        <v>611</v>
      </c>
      <c r="CF59" s="3" t="s">
        <v>833</v>
      </c>
      <c r="CG59" s="3" t="s">
        <v>611</v>
      </c>
      <c r="CH59" s="3" t="s">
        <v>611</v>
      </c>
      <c r="CI59" s="3" t="s">
        <v>611</v>
      </c>
      <c r="CJ59" s="3" t="s">
        <v>611</v>
      </c>
      <c r="CK59" s="3" t="s">
        <v>1001</v>
      </c>
      <c r="CL59" s="3" t="s">
        <v>1002</v>
      </c>
      <c r="CM59" s="3" t="s">
        <v>3250</v>
      </c>
      <c r="CN59" s="3" t="s">
        <v>614</v>
      </c>
      <c r="CO59" s="3" t="s">
        <v>614</v>
      </c>
      <c r="CP59" s="3" t="s">
        <v>614</v>
      </c>
      <c r="CQ59" s="3" t="s">
        <v>614</v>
      </c>
      <c r="CR59" s="3" t="s">
        <v>614</v>
      </c>
      <c r="CS59" s="3" t="s">
        <v>614</v>
      </c>
      <c r="CT59" s="3" t="s">
        <v>614</v>
      </c>
      <c r="CU59" s="3" t="s">
        <v>614</v>
      </c>
      <c r="CV59" s="3" t="s">
        <v>614</v>
      </c>
      <c r="CW59" s="3" t="s">
        <v>2066</v>
      </c>
      <c r="CX59" s="3" t="s">
        <v>2067</v>
      </c>
      <c r="CY59" s="145" t="s">
        <v>2068</v>
      </c>
    </row>
    <row r="60" spans="1:103" ht="15.75" customHeight="1">
      <c r="A60" s="2">
        <v>558</v>
      </c>
      <c r="B60" s="2" t="str">
        <f t="shared" si="0"/>
        <v>タブレット型技術継承支援サービス</v>
      </c>
      <c r="C60" s="2"/>
      <c r="D60" s="2">
        <v>10006</v>
      </c>
      <c r="E60" s="2" t="s">
        <v>3251</v>
      </c>
      <c r="F60" s="2" t="s">
        <v>2048</v>
      </c>
      <c r="G60" s="2" t="s">
        <v>2049</v>
      </c>
      <c r="H60" s="2" t="s">
        <v>826</v>
      </c>
      <c r="I60" s="2" t="s">
        <v>2050</v>
      </c>
      <c r="J60" s="3" t="s">
        <v>3970</v>
      </c>
      <c r="K60" s="3" t="s">
        <v>735</v>
      </c>
      <c r="L60" s="3" t="s">
        <v>3916</v>
      </c>
      <c r="M60" s="3" t="s">
        <v>2052</v>
      </c>
      <c r="N60" s="3" t="s">
        <v>453</v>
      </c>
      <c r="O60" s="3" t="s">
        <v>454</v>
      </c>
      <c r="P60" s="3" t="s">
        <v>4168</v>
      </c>
      <c r="Q60" s="3" t="s">
        <v>3252</v>
      </c>
      <c r="R60" s="3" t="s">
        <v>4169</v>
      </c>
      <c r="S60" s="3" t="s">
        <v>611</v>
      </c>
      <c r="T60" s="3" t="s">
        <v>611</v>
      </c>
      <c r="U60" s="3" t="s">
        <v>1040</v>
      </c>
      <c r="V60" s="3" t="s">
        <v>614</v>
      </c>
      <c r="W60" s="3" t="s">
        <v>614</v>
      </c>
      <c r="X60" s="3" t="s">
        <v>2048</v>
      </c>
      <c r="Y60" s="3" t="s">
        <v>2049</v>
      </c>
      <c r="Z60" s="3" t="s">
        <v>2050</v>
      </c>
      <c r="AA60" s="3" t="s">
        <v>2051</v>
      </c>
      <c r="AB60" s="3" t="s">
        <v>614</v>
      </c>
      <c r="AC60" s="3" t="s">
        <v>614</v>
      </c>
      <c r="AD60" s="3" t="s">
        <v>614</v>
      </c>
      <c r="AE60" s="3" t="s">
        <v>614</v>
      </c>
      <c r="AF60" s="3" t="s">
        <v>614</v>
      </c>
      <c r="AG60" s="3" t="s">
        <v>614</v>
      </c>
      <c r="AH60" s="3" t="s">
        <v>614</v>
      </c>
      <c r="AI60" s="3" t="s">
        <v>614</v>
      </c>
      <c r="AJ60" s="3" t="s">
        <v>614</v>
      </c>
      <c r="AK60" s="3" t="s">
        <v>614</v>
      </c>
      <c r="AL60" s="3" t="s">
        <v>614</v>
      </c>
      <c r="AM60" s="3" t="s">
        <v>614</v>
      </c>
      <c r="AN60" s="3" t="s">
        <v>614</v>
      </c>
      <c r="AO60" s="3" t="s">
        <v>614</v>
      </c>
      <c r="AP60" s="3" t="s">
        <v>614</v>
      </c>
      <c r="AQ60" s="3" t="s">
        <v>614</v>
      </c>
      <c r="AR60" s="3" t="s">
        <v>614</v>
      </c>
      <c r="AS60" s="3" t="s">
        <v>614</v>
      </c>
      <c r="AT60" s="3" t="s">
        <v>614</v>
      </c>
      <c r="AU60" s="3" t="s">
        <v>614</v>
      </c>
      <c r="AV60" s="3" t="s">
        <v>614</v>
      </c>
      <c r="AW60" s="3" t="s">
        <v>614</v>
      </c>
      <c r="AX60" s="3" t="s">
        <v>614</v>
      </c>
      <c r="AY60" s="3" t="s">
        <v>614</v>
      </c>
      <c r="AZ60" s="3" t="s">
        <v>614</v>
      </c>
      <c r="BA60" s="3" t="s">
        <v>840</v>
      </c>
      <c r="BB60" s="3" t="s">
        <v>614</v>
      </c>
      <c r="BC60" s="3" t="s">
        <v>614</v>
      </c>
      <c r="BD60" s="3" t="s">
        <v>614</v>
      </c>
      <c r="BE60" s="3" t="s">
        <v>614</v>
      </c>
      <c r="BF60" s="3" t="s">
        <v>614</v>
      </c>
      <c r="BG60" s="3" t="s">
        <v>614</v>
      </c>
      <c r="BH60" s="3" t="s">
        <v>614</v>
      </c>
      <c r="BI60" s="3" t="s">
        <v>840</v>
      </c>
      <c r="BJ60" s="3" t="s">
        <v>614</v>
      </c>
      <c r="BK60" s="3" t="s">
        <v>614</v>
      </c>
      <c r="BL60" s="3" t="s">
        <v>614</v>
      </c>
      <c r="BM60" s="167"/>
      <c r="BN60" s="167"/>
      <c r="BO60" s="167"/>
      <c r="BP60" s="167"/>
      <c r="BQ60" s="167"/>
      <c r="BR60" s="167"/>
      <c r="BS60" s="3" t="s">
        <v>2413</v>
      </c>
      <c r="BT60" s="3" t="s">
        <v>844</v>
      </c>
      <c r="BU60" s="3" t="s">
        <v>614</v>
      </c>
      <c r="BV60" s="3" t="s">
        <v>614</v>
      </c>
      <c r="BW60" s="3" t="s">
        <v>611</v>
      </c>
      <c r="BX60" s="3" t="s">
        <v>2042</v>
      </c>
      <c r="BY60" s="3" t="s">
        <v>476</v>
      </c>
      <c r="BZ60" s="3" t="s">
        <v>4170</v>
      </c>
      <c r="CA60" s="3" t="s">
        <v>1255</v>
      </c>
      <c r="CB60" s="3" t="s">
        <v>1297</v>
      </c>
      <c r="CC60" s="3" t="s">
        <v>3253</v>
      </c>
      <c r="CD60" s="3" t="s">
        <v>611</v>
      </c>
      <c r="CE60" s="3" t="s">
        <v>611</v>
      </c>
      <c r="CF60" s="3" t="s">
        <v>611</v>
      </c>
      <c r="CG60" s="3" t="s">
        <v>611</v>
      </c>
      <c r="CH60" s="3" t="s">
        <v>611</v>
      </c>
      <c r="CI60" s="3" t="s">
        <v>611</v>
      </c>
      <c r="CJ60" s="3" t="s">
        <v>611</v>
      </c>
      <c r="CK60" s="3" t="s">
        <v>1001</v>
      </c>
      <c r="CL60" s="3" t="s">
        <v>1002</v>
      </c>
      <c r="CM60" s="3" t="s">
        <v>3250</v>
      </c>
      <c r="CN60" s="3" t="s">
        <v>614</v>
      </c>
      <c r="CO60" s="3" t="s">
        <v>614</v>
      </c>
      <c r="CP60" s="3" t="s">
        <v>614</v>
      </c>
      <c r="CQ60" s="3" t="s">
        <v>614</v>
      </c>
      <c r="CR60" s="3" t="s">
        <v>614</v>
      </c>
      <c r="CS60" s="3" t="s">
        <v>614</v>
      </c>
      <c r="CT60" s="3" t="s">
        <v>614</v>
      </c>
      <c r="CU60" s="3" t="s">
        <v>614</v>
      </c>
      <c r="CV60" s="3" t="s">
        <v>614</v>
      </c>
      <c r="CW60" s="3" t="s">
        <v>2066</v>
      </c>
      <c r="CX60" s="3" t="s">
        <v>2067</v>
      </c>
      <c r="CY60" s="125" t="s">
        <v>2068</v>
      </c>
    </row>
    <row r="61" spans="1:103" ht="15.75" customHeight="1">
      <c r="A61" s="2">
        <v>559</v>
      </c>
      <c r="B61" s="2" t="str">
        <f t="shared" si="0"/>
        <v>ラインドローンシステム</v>
      </c>
      <c r="C61" s="2"/>
      <c r="D61" s="2">
        <v>10006</v>
      </c>
      <c r="E61" s="2" t="s">
        <v>3254</v>
      </c>
      <c r="F61" s="2" t="s">
        <v>3255</v>
      </c>
      <c r="G61" s="2" t="s">
        <v>3256</v>
      </c>
      <c r="H61" s="2" t="s">
        <v>826</v>
      </c>
      <c r="I61" s="2" t="s">
        <v>3257</v>
      </c>
      <c r="J61" s="3" t="s">
        <v>2619</v>
      </c>
      <c r="K61" s="3" t="s">
        <v>985</v>
      </c>
      <c r="L61" s="3" t="s">
        <v>3258</v>
      </c>
      <c r="M61" s="3" t="s">
        <v>3259</v>
      </c>
      <c r="N61" s="3" t="s">
        <v>1211</v>
      </c>
      <c r="O61" s="3" t="s">
        <v>454</v>
      </c>
      <c r="P61" s="3" t="s">
        <v>611</v>
      </c>
      <c r="Q61" s="3" t="s">
        <v>3260</v>
      </c>
      <c r="R61" s="3" t="s">
        <v>3261</v>
      </c>
      <c r="S61" s="3" t="s">
        <v>611</v>
      </c>
      <c r="T61" s="3" t="s">
        <v>611</v>
      </c>
      <c r="U61" s="3" t="s">
        <v>1040</v>
      </c>
      <c r="V61" s="3" t="s">
        <v>614</v>
      </c>
      <c r="W61" s="3" t="s">
        <v>614</v>
      </c>
      <c r="X61" s="3" t="s">
        <v>3262</v>
      </c>
      <c r="Y61" s="3" t="s">
        <v>3263</v>
      </c>
      <c r="Z61" s="3" t="s">
        <v>3264</v>
      </c>
      <c r="AA61" s="3" t="s">
        <v>3265</v>
      </c>
      <c r="AB61" s="3" t="s">
        <v>614</v>
      </c>
      <c r="AC61" s="3" t="s">
        <v>614</v>
      </c>
      <c r="AD61" s="3" t="s">
        <v>614</v>
      </c>
      <c r="AE61" s="3" t="s">
        <v>614</v>
      </c>
      <c r="AF61" s="3" t="s">
        <v>614</v>
      </c>
      <c r="AG61" s="3" t="s">
        <v>614</v>
      </c>
      <c r="AH61" s="3" t="s">
        <v>614</v>
      </c>
      <c r="AI61" s="3" t="s">
        <v>614</v>
      </c>
      <c r="AJ61" s="3" t="s">
        <v>614</v>
      </c>
      <c r="AK61" s="3" t="s">
        <v>614</v>
      </c>
      <c r="AL61" s="3" t="s">
        <v>614</v>
      </c>
      <c r="AM61" s="3" t="s">
        <v>614</v>
      </c>
      <c r="AN61" s="3" t="s">
        <v>614</v>
      </c>
      <c r="AO61" s="3" t="s">
        <v>614</v>
      </c>
      <c r="AP61" s="3" t="s">
        <v>614</v>
      </c>
      <c r="AQ61" s="3" t="s">
        <v>614</v>
      </c>
      <c r="AR61" s="3" t="s">
        <v>614</v>
      </c>
      <c r="AS61" s="3" t="s">
        <v>614</v>
      </c>
      <c r="AT61" s="3" t="s">
        <v>614</v>
      </c>
      <c r="AU61" s="3" t="s">
        <v>614</v>
      </c>
      <c r="AV61" s="3" t="s">
        <v>614</v>
      </c>
      <c r="AW61" s="3" t="s">
        <v>614</v>
      </c>
      <c r="AX61" s="3" t="s">
        <v>614</v>
      </c>
      <c r="AY61" s="3" t="s">
        <v>614</v>
      </c>
      <c r="AZ61" s="3" t="s">
        <v>614</v>
      </c>
      <c r="BA61" s="3" t="s">
        <v>840</v>
      </c>
      <c r="BB61" s="3" t="s">
        <v>614</v>
      </c>
      <c r="BC61" s="3" t="s">
        <v>614</v>
      </c>
      <c r="BD61" s="3" t="s">
        <v>614</v>
      </c>
      <c r="BE61" s="3" t="s">
        <v>614</v>
      </c>
      <c r="BF61" s="3" t="s">
        <v>614</v>
      </c>
      <c r="BG61" s="3" t="s">
        <v>614</v>
      </c>
      <c r="BH61" s="3" t="s">
        <v>614</v>
      </c>
      <c r="BI61" s="3" t="s">
        <v>840</v>
      </c>
      <c r="BJ61" s="3" t="s">
        <v>614</v>
      </c>
      <c r="BK61" s="3" t="s">
        <v>614</v>
      </c>
      <c r="BL61" s="3" t="s">
        <v>614</v>
      </c>
      <c r="BM61" s="167"/>
      <c r="BN61" s="167"/>
      <c r="BO61" s="167"/>
      <c r="BP61" s="167"/>
      <c r="BQ61" s="167"/>
      <c r="BR61" s="167"/>
      <c r="BS61" s="3" t="s">
        <v>2386</v>
      </c>
      <c r="BT61" s="3" t="s">
        <v>844</v>
      </c>
      <c r="BU61" s="3" t="s">
        <v>614</v>
      </c>
      <c r="BV61" s="3" t="s">
        <v>614</v>
      </c>
      <c r="BW61" s="3" t="s">
        <v>611</v>
      </c>
      <c r="BX61" s="3" t="s">
        <v>2246</v>
      </c>
      <c r="BY61" s="3" t="s">
        <v>1109</v>
      </c>
      <c r="BZ61" s="3" t="s">
        <v>3971</v>
      </c>
      <c r="CA61" s="3" t="s">
        <v>4171</v>
      </c>
      <c r="CB61" s="3" t="s">
        <v>4172</v>
      </c>
      <c r="CC61" s="3" t="s">
        <v>3266</v>
      </c>
      <c r="CD61" s="3" t="s">
        <v>3267</v>
      </c>
      <c r="CE61" s="3" t="s">
        <v>611</v>
      </c>
      <c r="CF61" s="3" t="s">
        <v>4173</v>
      </c>
      <c r="CG61" s="3" t="s">
        <v>4174</v>
      </c>
      <c r="CH61" s="3" t="s">
        <v>611</v>
      </c>
      <c r="CI61" s="3" t="s">
        <v>611</v>
      </c>
      <c r="CJ61" s="3" t="s">
        <v>4175</v>
      </c>
      <c r="CK61" s="3" t="s">
        <v>1001</v>
      </c>
      <c r="CL61" s="3" t="s">
        <v>1002</v>
      </c>
      <c r="CM61" s="3" t="s">
        <v>1030</v>
      </c>
      <c r="CN61" s="3" t="s">
        <v>614</v>
      </c>
      <c r="CO61" s="3" t="s">
        <v>614</v>
      </c>
      <c r="CP61" s="3" t="s">
        <v>614</v>
      </c>
      <c r="CQ61" s="3" t="s">
        <v>614</v>
      </c>
      <c r="CR61" s="3" t="s">
        <v>614</v>
      </c>
      <c r="CS61" s="3" t="s">
        <v>614</v>
      </c>
      <c r="CT61" s="3" t="s">
        <v>614</v>
      </c>
      <c r="CU61" s="3" t="s">
        <v>614</v>
      </c>
      <c r="CV61" s="3" t="s">
        <v>614</v>
      </c>
      <c r="CW61" s="3" t="s">
        <v>3268</v>
      </c>
      <c r="CX61" s="3" t="s">
        <v>3269</v>
      </c>
      <c r="CY61" s="125" t="s">
        <v>3270</v>
      </c>
    </row>
    <row r="62" spans="1:103" s="120" customFormat="1" ht="15.75" customHeight="1">
      <c r="A62" s="112">
        <v>560</v>
      </c>
      <c r="B62" s="112" t="str">
        <f t="shared" si="0"/>
        <v>Safie GO 360（LTE搭載・屋外向け広角(360°)カメラ（NETIS登録））</v>
      </c>
      <c r="C62" s="112">
        <v>1</v>
      </c>
      <c r="D62" s="112">
        <v>10006</v>
      </c>
      <c r="E62" s="196" t="s">
        <v>4884</v>
      </c>
      <c r="F62" s="114" t="s">
        <v>1194</v>
      </c>
      <c r="G62" s="114" t="s">
        <v>4560</v>
      </c>
      <c r="H62" s="114" t="s">
        <v>826</v>
      </c>
      <c r="I62" s="115">
        <v>7010701030065</v>
      </c>
      <c r="J62" s="114" t="s">
        <v>734</v>
      </c>
      <c r="K62" s="114" t="s">
        <v>735</v>
      </c>
      <c r="L62" s="114" t="s">
        <v>4561</v>
      </c>
      <c r="M62" s="117" t="s">
        <v>4562</v>
      </c>
      <c r="N62" s="114" t="s">
        <v>4420</v>
      </c>
      <c r="O62" s="168" t="s">
        <v>4563</v>
      </c>
      <c r="P62" s="168" t="s">
        <v>4371</v>
      </c>
      <c r="Q62" s="114" t="s">
        <v>1947</v>
      </c>
      <c r="R62" s="117" t="s">
        <v>4564</v>
      </c>
      <c r="S62" s="169" t="s">
        <v>4565</v>
      </c>
      <c r="T62" s="168" t="s">
        <v>4371</v>
      </c>
      <c r="U62" s="114" t="s">
        <v>1040</v>
      </c>
      <c r="V62" s="170" t="s">
        <v>4385</v>
      </c>
      <c r="W62" s="170" t="s">
        <v>4385</v>
      </c>
      <c r="X62" s="114" t="s">
        <v>1961</v>
      </c>
      <c r="Y62" s="114" t="s">
        <v>1962</v>
      </c>
      <c r="Z62" s="171" t="s">
        <v>4566</v>
      </c>
      <c r="AA62" s="114" t="s">
        <v>4567</v>
      </c>
      <c r="AB62" s="170" t="s">
        <v>4385</v>
      </c>
      <c r="AC62" s="170" t="s">
        <v>4385</v>
      </c>
      <c r="AD62" s="170" t="s">
        <v>4385</v>
      </c>
      <c r="AE62" s="170" t="s">
        <v>4385</v>
      </c>
      <c r="AF62" s="170" t="s">
        <v>4385</v>
      </c>
      <c r="AG62" s="170" t="s">
        <v>4385</v>
      </c>
      <c r="AH62" s="170" t="s">
        <v>4385</v>
      </c>
      <c r="AI62" s="170" t="s">
        <v>4385</v>
      </c>
      <c r="AJ62" s="170" t="s">
        <v>4385</v>
      </c>
      <c r="AK62" s="170" t="s">
        <v>4385</v>
      </c>
      <c r="AL62" s="170" t="s">
        <v>4385</v>
      </c>
      <c r="AM62" s="170" t="s">
        <v>4385</v>
      </c>
      <c r="AN62" s="170" t="s">
        <v>4385</v>
      </c>
      <c r="AO62" s="170" t="s">
        <v>4385</v>
      </c>
      <c r="AP62" s="170" t="s">
        <v>4385</v>
      </c>
      <c r="AQ62" s="170" t="s">
        <v>4385</v>
      </c>
      <c r="AR62" s="170" t="s">
        <v>4385</v>
      </c>
      <c r="AS62" s="170" t="s">
        <v>4385</v>
      </c>
      <c r="AT62" s="170" t="s">
        <v>4385</v>
      </c>
      <c r="AU62" s="170" t="s">
        <v>4385</v>
      </c>
      <c r="AV62" s="170" t="s">
        <v>4385</v>
      </c>
      <c r="AW62" s="170" t="s">
        <v>4385</v>
      </c>
      <c r="AX62" s="170" t="s">
        <v>4385</v>
      </c>
      <c r="AY62" s="170" t="s">
        <v>4385</v>
      </c>
      <c r="AZ62" s="170" t="s">
        <v>4385</v>
      </c>
      <c r="BA62" s="114" t="s">
        <v>836</v>
      </c>
      <c r="BB62" s="114" t="s">
        <v>4568</v>
      </c>
      <c r="BC62" s="168" t="s">
        <v>4569</v>
      </c>
      <c r="BD62" s="114" t="s">
        <v>4570</v>
      </c>
      <c r="BE62" s="114" t="s">
        <v>837</v>
      </c>
      <c r="BF62" s="114" t="s">
        <v>4571</v>
      </c>
      <c r="BG62" s="114" t="s">
        <v>2036</v>
      </c>
      <c r="BH62" s="114" t="s">
        <v>4572</v>
      </c>
      <c r="BI62" s="114" t="s">
        <v>836</v>
      </c>
      <c r="BJ62" s="114" t="s">
        <v>4573</v>
      </c>
      <c r="BK62" s="114" t="s">
        <v>3046</v>
      </c>
      <c r="BL62" s="114" t="s">
        <v>4574</v>
      </c>
      <c r="BM62" s="136"/>
      <c r="BN62" s="136"/>
      <c r="BO62" s="136"/>
      <c r="BP62" s="136"/>
      <c r="BQ62" s="136"/>
      <c r="BR62" s="136"/>
      <c r="BS62" s="114" t="s">
        <v>4575</v>
      </c>
      <c r="BT62" s="114" t="s">
        <v>844</v>
      </c>
      <c r="BU62" s="170" t="s">
        <v>4385</v>
      </c>
      <c r="BV62" s="170" t="s">
        <v>4385</v>
      </c>
      <c r="BW62" s="168" t="s">
        <v>4371</v>
      </c>
      <c r="BX62" s="114" t="s">
        <v>4576</v>
      </c>
      <c r="BY62" s="114" t="s">
        <v>476</v>
      </c>
      <c r="BZ62" s="114" t="s">
        <v>1200</v>
      </c>
      <c r="CA62" s="114" t="s">
        <v>1941</v>
      </c>
      <c r="CB62" s="114" t="s">
        <v>862</v>
      </c>
      <c r="CC62" s="114" t="s">
        <v>4577</v>
      </c>
      <c r="CD62" s="114" t="s">
        <v>4473</v>
      </c>
      <c r="CE62" s="114" t="s">
        <v>4473</v>
      </c>
      <c r="CF62" s="114" t="s">
        <v>3051</v>
      </c>
      <c r="CG62" s="114" t="s">
        <v>4578</v>
      </c>
      <c r="CH62" s="114" t="s">
        <v>4579</v>
      </c>
      <c r="CI62" s="114" t="s">
        <v>1955</v>
      </c>
      <c r="CJ62" s="195" t="s">
        <v>4886</v>
      </c>
      <c r="CK62" s="114" t="s">
        <v>1001</v>
      </c>
      <c r="CL62" s="114" t="s">
        <v>1002</v>
      </c>
      <c r="CM62" s="114" t="s">
        <v>1945</v>
      </c>
      <c r="CN62" s="172" t="s">
        <v>4385</v>
      </c>
      <c r="CO62" s="172" t="s">
        <v>4385</v>
      </c>
      <c r="CP62" s="172" t="s">
        <v>4385</v>
      </c>
      <c r="CQ62" s="172" t="s">
        <v>4385</v>
      </c>
      <c r="CR62" s="172" t="s">
        <v>4385</v>
      </c>
      <c r="CS62" s="172" t="s">
        <v>4385</v>
      </c>
      <c r="CT62" s="172" t="s">
        <v>4385</v>
      </c>
      <c r="CU62" s="172" t="s">
        <v>4385</v>
      </c>
      <c r="CV62" s="172" t="s">
        <v>4385</v>
      </c>
      <c r="CW62" s="114" t="s">
        <v>1206</v>
      </c>
      <c r="CX62" s="114" t="s">
        <v>3732</v>
      </c>
      <c r="CY62" s="114" t="s">
        <v>4580</v>
      </c>
    </row>
    <row r="63" spans="1:103" s="120" customFormat="1" ht="15.75" customHeight="1">
      <c r="A63" s="112">
        <v>561</v>
      </c>
      <c r="B63" s="112" t="str">
        <f t="shared" si="0"/>
        <v>Safie GO PTZ Plus（LTE搭載・屋外向けGPS搭載PTZカメラ（NETIS登録））</v>
      </c>
      <c r="C63" s="112">
        <v>1</v>
      </c>
      <c r="D63" s="112">
        <v>10006</v>
      </c>
      <c r="E63" s="114" t="s">
        <v>4581</v>
      </c>
      <c r="F63" s="114" t="s">
        <v>1194</v>
      </c>
      <c r="G63" s="114" t="s">
        <v>1195</v>
      </c>
      <c r="H63" s="114" t="s">
        <v>826</v>
      </c>
      <c r="I63" s="115">
        <v>7010701030065</v>
      </c>
      <c r="J63" s="114" t="s">
        <v>734</v>
      </c>
      <c r="K63" s="114" t="s">
        <v>735</v>
      </c>
      <c r="L63" s="114" t="s">
        <v>1196</v>
      </c>
      <c r="M63" s="117" t="s">
        <v>4562</v>
      </c>
      <c r="N63" s="114" t="s">
        <v>4420</v>
      </c>
      <c r="O63" s="168" t="s">
        <v>4563</v>
      </c>
      <c r="P63" s="168" t="s">
        <v>4371</v>
      </c>
      <c r="Q63" s="114" t="s">
        <v>4582</v>
      </c>
      <c r="R63" s="117" t="s">
        <v>4564</v>
      </c>
      <c r="S63" s="168" t="s">
        <v>4371</v>
      </c>
      <c r="T63" s="168" t="s">
        <v>4371</v>
      </c>
      <c r="U63" s="114" t="s">
        <v>1040</v>
      </c>
      <c r="V63" s="170" t="s">
        <v>4385</v>
      </c>
      <c r="W63" s="170" t="s">
        <v>4385</v>
      </c>
      <c r="X63" s="114" t="s">
        <v>4583</v>
      </c>
      <c r="Y63" s="114" t="s">
        <v>1950</v>
      </c>
      <c r="Z63" s="171">
        <v>1010001200456</v>
      </c>
      <c r="AA63" s="114" t="s">
        <v>4584</v>
      </c>
      <c r="AB63" s="170" t="s">
        <v>4385</v>
      </c>
      <c r="AC63" s="170" t="s">
        <v>4385</v>
      </c>
      <c r="AD63" s="170" t="s">
        <v>4385</v>
      </c>
      <c r="AE63" s="170" t="s">
        <v>4385</v>
      </c>
      <c r="AF63" s="170" t="s">
        <v>4385</v>
      </c>
      <c r="AG63" s="170" t="s">
        <v>4385</v>
      </c>
      <c r="AH63" s="170" t="s">
        <v>4385</v>
      </c>
      <c r="AI63" s="170" t="s">
        <v>4385</v>
      </c>
      <c r="AJ63" s="170" t="s">
        <v>4385</v>
      </c>
      <c r="AK63" s="170" t="s">
        <v>4385</v>
      </c>
      <c r="AL63" s="170" t="s">
        <v>4385</v>
      </c>
      <c r="AM63" s="170" t="s">
        <v>4385</v>
      </c>
      <c r="AN63" s="170" t="s">
        <v>4385</v>
      </c>
      <c r="AO63" s="170" t="s">
        <v>4385</v>
      </c>
      <c r="AP63" s="170" t="s">
        <v>4385</v>
      </c>
      <c r="AQ63" s="170" t="s">
        <v>4385</v>
      </c>
      <c r="AR63" s="170" t="s">
        <v>4385</v>
      </c>
      <c r="AS63" s="170" t="s">
        <v>4385</v>
      </c>
      <c r="AT63" s="170" t="s">
        <v>4385</v>
      </c>
      <c r="AU63" s="170" t="s">
        <v>4385</v>
      </c>
      <c r="AV63" s="170" t="s">
        <v>4385</v>
      </c>
      <c r="AW63" s="170" t="s">
        <v>4385</v>
      </c>
      <c r="AX63" s="170" t="s">
        <v>4385</v>
      </c>
      <c r="AY63" s="170" t="s">
        <v>4385</v>
      </c>
      <c r="AZ63" s="170" t="s">
        <v>4385</v>
      </c>
      <c r="BA63" s="114" t="s">
        <v>836</v>
      </c>
      <c r="BB63" s="114" t="s">
        <v>4568</v>
      </c>
      <c r="BC63" s="168" t="s">
        <v>4569</v>
      </c>
      <c r="BD63" s="114" t="s">
        <v>4570</v>
      </c>
      <c r="BE63" s="114" t="s">
        <v>837</v>
      </c>
      <c r="BF63" s="195" t="s">
        <v>4885</v>
      </c>
      <c r="BG63" s="114" t="s">
        <v>4585</v>
      </c>
      <c r="BH63" s="114" t="s">
        <v>4586</v>
      </c>
      <c r="BI63" s="114" t="s">
        <v>836</v>
      </c>
      <c r="BJ63" s="114" t="s">
        <v>4573</v>
      </c>
      <c r="BK63" s="114" t="s">
        <v>3046</v>
      </c>
      <c r="BL63" s="114" t="s">
        <v>4574</v>
      </c>
      <c r="BM63" s="136"/>
      <c r="BN63" s="136"/>
      <c r="BO63" s="136"/>
      <c r="BP63" s="136"/>
      <c r="BQ63" s="136"/>
      <c r="BR63" s="136"/>
      <c r="BS63" s="114" t="s">
        <v>4575</v>
      </c>
      <c r="BT63" s="114" t="s">
        <v>844</v>
      </c>
      <c r="BU63" s="170" t="s">
        <v>4385</v>
      </c>
      <c r="BV63" s="170" t="s">
        <v>4385</v>
      </c>
      <c r="BW63" s="168" t="s">
        <v>4371</v>
      </c>
      <c r="BX63" s="114" t="s">
        <v>4576</v>
      </c>
      <c r="BY63" s="114" t="s">
        <v>476</v>
      </c>
      <c r="BZ63" s="114" t="s">
        <v>1200</v>
      </c>
      <c r="CA63" s="114" t="s">
        <v>1941</v>
      </c>
      <c r="CB63" s="114" t="s">
        <v>862</v>
      </c>
      <c r="CC63" s="114" t="s">
        <v>4587</v>
      </c>
      <c r="CD63" s="114" t="s">
        <v>4473</v>
      </c>
      <c r="CE63" s="114" t="s">
        <v>4473</v>
      </c>
      <c r="CF63" s="114" t="s">
        <v>1202</v>
      </c>
      <c r="CG63" s="114" t="s">
        <v>4578</v>
      </c>
      <c r="CH63" s="114" t="s">
        <v>1353</v>
      </c>
      <c r="CI63" s="114" t="s">
        <v>1955</v>
      </c>
      <c r="CJ63" s="114" t="s">
        <v>4588</v>
      </c>
      <c r="CK63" s="114" t="s">
        <v>1001</v>
      </c>
      <c r="CL63" s="114" t="s">
        <v>1002</v>
      </c>
      <c r="CM63" s="114" t="s">
        <v>1945</v>
      </c>
      <c r="CN63" s="172" t="s">
        <v>4385</v>
      </c>
      <c r="CO63" s="172" t="s">
        <v>4385</v>
      </c>
      <c r="CP63" s="172" t="s">
        <v>4385</v>
      </c>
      <c r="CQ63" s="172" t="s">
        <v>4385</v>
      </c>
      <c r="CR63" s="172" t="s">
        <v>4385</v>
      </c>
      <c r="CS63" s="172" t="s">
        <v>4385</v>
      </c>
      <c r="CT63" s="172" t="s">
        <v>4385</v>
      </c>
      <c r="CU63" s="172" t="s">
        <v>4385</v>
      </c>
      <c r="CV63" s="172" t="s">
        <v>4385</v>
      </c>
      <c r="CW63" s="114" t="s">
        <v>1206</v>
      </c>
      <c r="CX63" s="114" t="s">
        <v>3732</v>
      </c>
      <c r="CY63" s="114" t="s">
        <v>4580</v>
      </c>
    </row>
    <row r="64" spans="1:103" s="120" customFormat="1" ht="15.75" customHeight="1">
      <c r="A64" s="112">
        <v>562</v>
      </c>
      <c r="B64" s="112" t="str">
        <f t="shared" si="0"/>
        <v>KOM-MICS（コムミクス）</v>
      </c>
      <c r="C64" s="112">
        <v>1</v>
      </c>
      <c r="D64" s="112">
        <v>10006</v>
      </c>
      <c r="E64" s="114" t="s">
        <v>4589</v>
      </c>
      <c r="F64" s="114" t="s">
        <v>4590</v>
      </c>
      <c r="G64" s="114" t="s">
        <v>4591</v>
      </c>
      <c r="H64" s="114" t="s">
        <v>826</v>
      </c>
      <c r="I64" s="115">
        <v>1010401010455</v>
      </c>
      <c r="J64" s="114" t="s">
        <v>734</v>
      </c>
      <c r="K64" s="114" t="s">
        <v>735</v>
      </c>
      <c r="L64" s="114" t="s">
        <v>4592</v>
      </c>
      <c r="M64" s="117" t="s">
        <v>4593</v>
      </c>
      <c r="N64" s="114" t="s">
        <v>4594</v>
      </c>
      <c r="O64" s="168" t="s">
        <v>4563</v>
      </c>
      <c r="P64" s="168" t="s">
        <v>4371</v>
      </c>
      <c r="Q64" s="114" t="s">
        <v>4595</v>
      </c>
      <c r="R64" s="117" t="s">
        <v>4596</v>
      </c>
      <c r="S64" s="168" t="s">
        <v>4371</v>
      </c>
      <c r="T64" s="168" t="s">
        <v>4371</v>
      </c>
      <c r="U64" s="114" t="s">
        <v>990</v>
      </c>
      <c r="V64" s="114" t="s">
        <v>4597</v>
      </c>
      <c r="W64" s="114" t="s">
        <v>4598</v>
      </c>
      <c r="X64" s="114" t="s">
        <v>4599</v>
      </c>
      <c r="Y64" s="114" t="s">
        <v>4591</v>
      </c>
      <c r="Z64" s="171">
        <v>1010401010455</v>
      </c>
      <c r="AA64" s="114" t="s">
        <v>4592</v>
      </c>
      <c r="AB64" s="114" t="s">
        <v>4600</v>
      </c>
      <c r="AC64" s="114" t="s">
        <v>4598</v>
      </c>
      <c r="AD64" s="114" t="s">
        <v>4599</v>
      </c>
      <c r="AE64" s="114" t="s">
        <v>4591</v>
      </c>
      <c r="AF64" s="115">
        <v>1010401010455</v>
      </c>
      <c r="AG64" s="114" t="s">
        <v>4592</v>
      </c>
      <c r="AH64" s="114" t="s">
        <v>4601</v>
      </c>
      <c r="AI64" s="114" t="s">
        <v>4602</v>
      </c>
      <c r="AJ64" s="114" t="s">
        <v>4599</v>
      </c>
      <c r="AK64" s="114" t="s">
        <v>4591</v>
      </c>
      <c r="AL64" s="115">
        <v>1010401010455</v>
      </c>
      <c r="AM64" s="114" t="s">
        <v>4592</v>
      </c>
      <c r="AN64" s="114" t="s">
        <v>4603</v>
      </c>
      <c r="AO64" s="114" t="s">
        <v>4602</v>
      </c>
      <c r="AP64" s="114" t="s">
        <v>4599</v>
      </c>
      <c r="AQ64" s="114" t="s">
        <v>4591</v>
      </c>
      <c r="AR64" s="115">
        <v>1010401010455</v>
      </c>
      <c r="AS64" s="114" t="s">
        <v>4592</v>
      </c>
      <c r="AT64" s="114" t="s">
        <v>4604</v>
      </c>
      <c r="AU64" s="114" t="s">
        <v>4605</v>
      </c>
      <c r="AV64" s="114" t="s">
        <v>4599</v>
      </c>
      <c r="AW64" s="114" t="s">
        <v>4591</v>
      </c>
      <c r="AX64" s="115">
        <v>1010401010455</v>
      </c>
      <c r="AY64" s="114" t="s">
        <v>4592</v>
      </c>
      <c r="AZ64" s="114" t="s">
        <v>4606</v>
      </c>
      <c r="BA64" s="114" t="s">
        <v>836</v>
      </c>
      <c r="BB64" s="114" t="s">
        <v>4607</v>
      </c>
      <c r="BC64" s="114" t="s">
        <v>4608</v>
      </c>
      <c r="BD64" s="114" t="s">
        <v>4609</v>
      </c>
      <c r="BE64" s="114" t="s">
        <v>837</v>
      </c>
      <c r="BF64" s="114" t="s">
        <v>4610</v>
      </c>
      <c r="BG64" s="114" t="s">
        <v>2036</v>
      </c>
      <c r="BH64" s="114" t="s">
        <v>4611</v>
      </c>
      <c r="BI64" s="114" t="s">
        <v>836</v>
      </c>
      <c r="BJ64" s="114" t="s">
        <v>4612</v>
      </c>
      <c r="BK64" s="114" t="s">
        <v>837</v>
      </c>
      <c r="BL64" s="114" t="s">
        <v>4613</v>
      </c>
      <c r="BM64" s="136"/>
      <c r="BN64" s="136"/>
      <c r="BO64" s="136"/>
      <c r="BP64" s="136"/>
      <c r="BQ64" s="136"/>
      <c r="BR64" s="136"/>
      <c r="BS64" s="114" t="s">
        <v>4290</v>
      </c>
      <c r="BT64" s="114" t="s">
        <v>844</v>
      </c>
      <c r="BU64" s="170" t="s">
        <v>4385</v>
      </c>
      <c r="BV64" s="170" t="s">
        <v>4385</v>
      </c>
      <c r="BW64" s="168" t="s">
        <v>4371</v>
      </c>
      <c r="BX64" s="114" t="s">
        <v>4475</v>
      </c>
      <c r="BY64" s="114" t="s">
        <v>476</v>
      </c>
      <c r="BZ64" s="114" t="s">
        <v>4614</v>
      </c>
      <c r="CA64" s="114" t="s">
        <v>4615</v>
      </c>
      <c r="CB64" s="114" t="s">
        <v>862</v>
      </c>
      <c r="CC64" s="114" t="s">
        <v>4616</v>
      </c>
      <c r="CD64" s="114" t="s">
        <v>4473</v>
      </c>
      <c r="CE64" s="114" t="s">
        <v>4473</v>
      </c>
      <c r="CF64" s="114" t="s">
        <v>4617</v>
      </c>
      <c r="CG64" s="114" t="s">
        <v>4618</v>
      </c>
      <c r="CH64" s="114" t="s">
        <v>4473</v>
      </c>
      <c r="CI64" s="114" t="s">
        <v>4619</v>
      </c>
      <c r="CJ64" s="114" t="s">
        <v>4620</v>
      </c>
      <c r="CK64" s="114" t="s">
        <v>1001</v>
      </c>
      <c r="CL64" s="114" t="s">
        <v>1002</v>
      </c>
      <c r="CM64" s="114" t="s">
        <v>4621</v>
      </c>
      <c r="CN64" s="172" t="s">
        <v>4385</v>
      </c>
      <c r="CO64" s="172" t="s">
        <v>4385</v>
      </c>
      <c r="CP64" s="172" t="s">
        <v>4385</v>
      </c>
      <c r="CQ64" s="172" t="s">
        <v>4385</v>
      </c>
      <c r="CR64" s="172" t="s">
        <v>4385</v>
      </c>
      <c r="CS64" s="172" t="s">
        <v>4385</v>
      </c>
      <c r="CT64" s="172" t="s">
        <v>4385</v>
      </c>
      <c r="CU64" s="172" t="s">
        <v>4385</v>
      </c>
      <c r="CV64" s="172" t="s">
        <v>4385</v>
      </c>
      <c r="CW64" s="114" t="s">
        <v>4622</v>
      </c>
      <c r="CX64" t="s">
        <v>4623</v>
      </c>
      <c r="CY64" s="114" t="s">
        <v>4624</v>
      </c>
    </row>
    <row r="65" spans="1:103" s="120" customFormat="1" ht="15.75" customHeight="1">
      <c r="A65" s="112">
        <v>563</v>
      </c>
      <c r="B65" s="112" t="str">
        <f t="shared" si="0"/>
        <v>MONiPLAT</v>
      </c>
      <c r="C65" s="112">
        <v>1</v>
      </c>
      <c r="D65" s="112">
        <v>10006</v>
      </c>
      <c r="E65" s="114" t="s">
        <v>4625</v>
      </c>
      <c r="F65" s="114" t="s">
        <v>4626</v>
      </c>
      <c r="G65" s="114" t="s">
        <v>4627</v>
      </c>
      <c r="H65" s="114" t="s">
        <v>826</v>
      </c>
      <c r="I65" s="115">
        <v>5010701020092</v>
      </c>
      <c r="J65" s="114" t="s">
        <v>734</v>
      </c>
      <c r="K65" s="114" t="s">
        <v>735</v>
      </c>
      <c r="L65" s="114" t="s">
        <v>4628</v>
      </c>
      <c r="M65" s="117" t="s">
        <v>4629</v>
      </c>
      <c r="N65" s="114" t="s">
        <v>4370</v>
      </c>
      <c r="O65" s="168" t="s">
        <v>4563</v>
      </c>
      <c r="P65" s="168" t="s">
        <v>4371</v>
      </c>
      <c r="Q65" s="114" t="s">
        <v>4630</v>
      </c>
      <c r="R65" s="117" t="s">
        <v>4631</v>
      </c>
      <c r="S65" s="168" t="s">
        <v>4371</v>
      </c>
      <c r="T65" s="114" t="s">
        <v>4319</v>
      </c>
      <c r="U65" s="114" t="s">
        <v>1040</v>
      </c>
      <c r="V65" s="170" t="s">
        <v>4385</v>
      </c>
      <c r="W65" s="170" t="s">
        <v>4385</v>
      </c>
      <c r="X65" s="170" t="s">
        <v>4632</v>
      </c>
      <c r="Y65" s="170" t="s">
        <v>4633</v>
      </c>
      <c r="Z65" s="171">
        <v>5010701020092</v>
      </c>
      <c r="AA65" s="114" t="s">
        <v>4628</v>
      </c>
      <c r="AB65" s="170" t="s">
        <v>4385</v>
      </c>
      <c r="AC65" s="170" t="s">
        <v>4385</v>
      </c>
      <c r="AD65" s="170" t="s">
        <v>4385</v>
      </c>
      <c r="AE65" s="170" t="s">
        <v>4385</v>
      </c>
      <c r="AF65" s="170" t="s">
        <v>4385</v>
      </c>
      <c r="AG65" s="170" t="s">
        <v>4385</v>
      </c>
      <c r="AH65" s="170" t="s">
        <v>4385</v>
      </c>
      <c r="AI65" s="170" t="s">
        <v>4385</v>
      </c>
      <c r="AJ65" s="170" t="s">
        <v>4385</v>
      </c>
      <c r="AK65" s="170" t="s">
        <v>4385</v>
      </c>
      <c r="AL65" s="170" t="s">
        <v>4385</v>
      </c>
      <c r="AM65" s="170" t="s">
        <v>4385</v>
      </c>
      <c r="AN65" s="170" t="s">
        <v>4385</v>
      </c>
      <c r="AO65" s="170" t="s">
        <v>4385</v>
      </c>
      <c r="AP65" s="170" t="s">
        <v>4385</v>
      </c>
      <c r="AQ65" s="170" t="s">
        <v>4385</v>
      </c>
      <c r="AR65" s="170" t="s">
        <v>4385</v>
      </c>
      <c r="AS65" s="170" t="s">
        <v>4385</v>
      </c>
      <c r="AT65" s="170" t="s">
        <v>4385</v>
      </c>
      <c r="AU65" s="170" t="s">
        <v>4385</v>
      </c>
      <c r="AV65" s="170" t="s">
        <v>4385</v>
      </c>
      <c r="AW65" s="170" t="s">
        <v>4385</v>
      </c>
      <c r="AX65" s="170" t="s">
        <v>4385</v>
      </c>
      <c r="AY65" s="170" t="s">
        <v>4385</v>
      </c>
      <c r="AZ65" s="170" t="s">
        <v>4385</v>
      </c>
      <c r="BA65" s="114" t="s">
        <v>4344</v>
      </c>
      <c r="BB65" s="114" t="s">
        <v>4474</v>
      </c>
      <c r="BC65" s="114" t="s">
        <v>4474</v>
      </c>
      <c r="BD65" s="114" t="s">
        <v>4474</v>
      </c>
      <c r="BE65" s="114" t="s">
        <v>4474</v>
      </c>
      <c r="BF65" s="114" t="s">
        <v>4474</v>
      </c>
      <c r="BG65" s="114" t="s">
        <v>4474</v>
      </c>
      <c r="BH65" s="114" t="s">
        <v>4474</v>
      </c>
      <c r="BI65" s="114" t="s">
        <v>836</v>
      </c>
      <c r="BJ65" s="114" t="s">
        <v>4634</v>
      </c>
      <c r="BK65" s="114" t="s">
        <v>837</v>
      </c>
      <c r="BL65" s="114" t="s">
        <v>4635</v>
      </c>
      <c r="BM65" s="136"/>
      <c r="BN65" s="136"/>
      <c r="BO65" s="136"/>
      <c r="BP65" s="136"/>
      <c r="BQ65" s="136"/>
      <c r="BR65" s="136"/>
      <c r="BS65" s="114" t="s">
        <v>473</v>
      </c>
      <c r="BT65" s="114" t="s">
        <v>844</v>
      </c>
      <c r="BU65" s="170" t="s">
        <v>4385</v>
      </c>
      <c r="BV65" s="170" t="s">
        <v>4385</v>
      </c>
      <c r="BW65" s="168" t="s">
        <v>4371</v>
      </c>
      <c r="BX65" s="114" t="s">
        <v>2042</v>
      </c>
      <c r="BY65" s="114" t="s">
        <v>476</v>
      </c>
      <c r="BZ65" s="114" t="s">
        <v>4636</v>
      </c>
      <c r="CA65" s="196" t="s">
        <v>4880</v>
      </c>
      <c r="CB65" s="114" t="s">
        <v>911</v>
      </c>
      <c r="CC65" s="114" t="s">
        <v>4637</v>
      </c>
      <c r="CD65" s="114" t="s">
        <v>4638</v>
      </c>
      <c r="CE65" s="114" t="s">
        <v>4639</v>
      </c>
      <c r="CF65" s="114" t="s">
        <v>4640</v>
      </c>
      <c r="CG65" s="114" t="s">
        <v>4473</v>
      </c>
      <c r="CH65" s="114" t="s">
        <v>4473</v>
      </c>
      <c r="CI65" s="114" t="s">
        <v>4641</v>
      </c>
      <c r="CJ65" s="114" t="s">
        <v>4642</v>
      </c>
      <c r="CK65" s="114" t="s">
        <v>1001</v>
      </c>
      <c r="CL65" s="114" t="s">
        <v>1002</v>
      </c>
      <c r="CM65" s="114" t="s">
        <v>1030</v>
      </c>
      <c r="CN65" s="172" t="s">
        <v>4385</v>
      </c>
      <c r="CO65" s="172" t="s">
        <v>4385</v>
      </c>
      <c r="CP65" s="172" t="s">
        <v>4385</v>
      </c>
      <c r="CQ65" s="172" t="s">
        <v>4385</v>
      </c>
      <c r="CR65" s="172" t="s">
        <v>4385</v>
      </c>
      <c r="CS65" s="172" t="s">
        <v>4385</v>
      </c>
      <c r="CT65" s="172" t="s">
        <v>4385</v>
      </c>
      <c r="CU65" s="172" t="s">
        <v>4385</v>
      </c>
      <c r="CV65" s="172" t="s">
        <v>4385</v>
      </c>
      <c r="CW65" s="173" t="s">
        <v>4643</v>
      </c>
      <c r="CX65" s="114" t="s">
        <v>4644</v>
      </c>
      <c r="CY65" s="114" t="s">
        <v>4645</v>
      </c>
    </row>
    <row r="66" spans="1:103" s="120" customFormat="1" ht="15.75" customHeight="1">
      <c r="A66" s="112">
        <v>564</v>
      </c>
      <c r="B66" s="112" t="str">
        <f t="shared" si="0"/>
        <v>Duranta</v>
      </c>
      <c r="C66" s="112">
        <v>2</v>
      </c>
      <c r="D66" s="112">
        <v>10006</v>
      </c>
      <c r="E66" s="114" t="s">
        <v>4646</v>
      </c>
      <c r="F66" s="114" t="s">
        <v>4647</v>
      </c>
      <c r="G66" s="114" t="s">
        <v>4648</v>
      </c>
      <c r="H66" s="114" t="s">
        <v>826</v>
      </c>
      <c r="I66" s="115">
        <v>4010001206194</v>
      </c>
      <c r="J66" s="114" t="s">
        <v>451</v>
      </c>
      <c r="K66" s="114" t="s">
        <v>985</v>
      </c>
      <c r="L66" s="114" t="s">
        <v>4649</v>
      </c>
      <c r="M66" s="117" t="s">
        <v>4650</v>
      </c>
      <c r="N66" s="114" t="s">
        <v>492</v>
      </c>
      <c r="O66" s="114" t="s">
        <v>454</v>
      </c>
      <c r="P66" s="168" t="s">
        <v>4371</v>
      </c>
      <c r="Q66" s="114" t="s">
        <v>4651</v>
      </c>
      <c r="R66" s="117" t="s">
        <v>4652</v>
      </c>
      <c r="S66" s="168" t="s">
        <v>4371</v>
      </c>
      <c r="T66" s="168" t="s">
        <v>4371</v>
      </c>
      <c r="U66" s="114" t="s">
        <v>1040</v>
      </c>
      <c r="V66" s="168" t="s">
        <v>4385</v>
      </c>
      <c r="W66" s="168" t="s">
        <v>4385</v>
      </c>
      <c r="X66" s="114" t="s">
        <v>4653</v>
      </c>
      <c r="Y66" s="114" t="s">
        <v>4648</v>
      </c>
      <c r="Z66" s="115">
        <v>4010001206194</v>
      </c>
      <c r="AA66" s="119" t="s">
        <v>4654</v>
      </c>
      <c r="AB66" s="168" t="s">
        <v>4385</v>
      </c>
      <c r="AC66" s="168" t="s">
        <v>4385</v>
      </c>
      <c r="AD66" s="168" t="s">
        <v>4385</v>
      </c>
      <c r="AE66" s="168" t="s">
        <v>4385</v>
      </c>
      <c r="AF66" s="168" t="s">
        <v>4385</v>
      </c>
      <c r="AG66" s="168" t="s">
        <v>4385</v>
      </c>
      <c r="AH66" s="168" t="s">
        <v>4385</v>
      </c>
      <c r="AI66" s="168" t="s">
        <v>4385</v>
      </c>
      <c r="AJ66" s="168" t="s">
        <v>4385</v>
      </c>
      <c r="AK66" s="168" t="s">
        <v>4385</v>
      </c>
      <c r="AL66" s="168" t="s">
        <v>4385</v>
      </c>
      <c r="AM66" s="168" t="s">
        <v>4385</v>
      </c>
      <c r="AN66" s="168" t="s">
        <v>4385</v>
      </c>
      <c r="AO66" s="168" t="s">
        <v>4385</v>
      </c>
      <c r="AP66" s="168" t="s">
        <v>4385</v>
      </c>
      <c r="AQ66" s="168" t="s">
        <v>4385</v>
      </c>
      <c r="AR66" s="168" t="s">
        <v>4385</v>
      </c>
      <c r="AS66" s="168" t="s">
        <v>4385</v>
      </c>
      <c r="AT66" s="168" t="s">
        <v>4385</v>
      </c>
      <c r="AU66" s="168" t="s">
        <v>4385</v>
      </c>
      <c r="AV66" s="168" t="s">
        <v>4385</v>
      </c>
      <c r="AW66" s="168" t="s">
        <v>4385</v>
      </c>
      <c r="AX66" s="168" t="s">
        <v>4385</v>
      </c>
      <c r="AY66" s="168" t="s">
        <v>4385</v>
      </c>
      <c r="AZ66" s="168" t="s">
        <v>4385</v>
      </c>
      <c r="BA66" s="114" t="s">
        <v>836</v>
      </c>
      <c r="BB66" s="114" t="s">
        <v>4568</v>
      </c>
      <c r="BC66" s="114" t="s">
        <v>2033</v>
      </c>
      <c r="BD66" s="114" t="s">
        <v>4655</v>
      </c>
      <c r="BE66" s="114" t="s">
        <v>4498</v>
      </c>
      <c r="BF66" s="114" t="s">
        <v>4656</v>
      </c>
      <c r="BG66" s="168" t="s">
        <v>4657</v>
      </c>
      <c r="BH66" s="114" t="s">
        <v>4658</v>
      </c>
      <c r="BI66" s="114" t="s">
        <v>836</v>
      </c>
      <c r="BJ66" s="114" t="s">
        <v>4634</v>
      </c>
      <c r="BK66" s="114" t="s">
        <v>837</v>
      </c>
      <c r="BL66" s="114" t="s">
        <v>4659</v>
      </c>
      <c r="BM66" s="114" t="s">
        <v>836</v>
      </c>
      <c r="BN66" s="114" t="s">
        <v>4660</v>
      </c>
      <c r="BO66" s="114" t="s">
        <v>837</v>
      </c>
      <c r="BP66" s="114" t="s">
        <v>4660</v>
      </c>
      <c r="BQ66" s="114" t="s">
        <v>4410</v>
      </c>
      <c r="BR66" s="114" t="s">
        <v>4410</v>
      </c>
      <c r="BS66" s="114" t="s">
        <v>474</v>
      </c>
      <c r="BT66" s="114" t="s">
        <v>844</v>
      </c>
      <c r="BU66" s="170" t="s">
        <v>4385</v>
      </c>
      <c r="BV66" s="170" t="s">
        <v>4385</v>
      </c>
      <c r="BW66" s="168" t="s">
        <v>4371</v>
      </c>
      <c r="BX66" s="114" t="s">
        <v>2015</v>
      </c>
      <c r="BY66" s="114" t="s">
        <v>4661</v>
      </c>
      <c r="BZ66" s="114" t="s">
        <v>4662</v>
      </c>
      <c r="CA66" s="114" t="s">
        <v>862</v>
      </c>
      <c r="CB66" s="114" t="s">
        <v>911</v>
      </c>
      <c r="CC66" s="114" t="s">
        <v>4663</v>
      </c>
      <c r="CD66" s="114" t="s">
        <v>4473</v>
      </c>
      <c r="CE66" s="114" t="s">
        <v>4473</v>
      </c>
      <c r="CF66" s="114" t="s">
        <v>4473</v>
      </c>
      <c r="CG66" s="114" t="s">
        <v>4473</v>
      </c>
      <c r="CH66" s="114" t="s">
        <v>4473</v>
      </c>
      <c r="CI66" s="114" t="s">
        <v>4473</v>
      </c>
      <c r="CJ66" s="114" t="s">
        <v>4473</v>
      </c>
      <c r="CK66" s="114" t="s">
        <v>1001</v>
      </c>
      <c r="CL66" s="114" t="s">
        <v>1002</v>
      </c>
      <c r="CM66" s="114" t="s">
        <v>4664</v>
      </c>
      <c r="CN66" s="172" t="s">
        <v>4385</v>
      </c>
      <c r="CO66" s="172" t="s">
        <v>4385</v>
      </c>
      <c r="CP66" s="172" t="s">
        <v>4385</v>
      </c>
      <c r="CQ66" s="172" t="s">
        <v>4385</v>
      </c>
      <c r="CR66" s="172" t="s">
        <v>4385</v>
      </c>
      <c r="CS66" s="172" t="s">
        <v>4385</v>
      </c>
      <c r="CT66" s="172" t="s">
        <v>4385</v>
      </c>
      <c r="CU66" s="172" t="s">
        <v>4385</v>
      </c>
      <c r="CV66" s="172" t="s">
        <v>4385</v>
      </c>
      <c r="CW66" s="114" t="s">
        <v>4665</v>
      </c>
      <c r="CX66" s="114" t="s">
        <v>4666</v>
      </c>
      <c r="CY66" s="114" t="s">
        <v>4667</v>
      </c>
    </row>
    <row r="67" spans="1:103" s="120" customFormat="1" ht="15.75" customHeight="1">
      <c r="A67" s="112">
        <v>565</v>
      </c>
      <c r="B67" s="112" t="str">
        <f t="shared" si="0"/>
        <v>画像処理・AIによる設備点検ソリューション</v>
      </c>
      <c r="C67" s="112">
        <v>2</v>
      </c>
      <c r="D67" s="112">
        <v>10006</v>
      </c>
      <c r="E67" s="114" t="s">
        <v>4668</v>
      </c>
      <c r="F67" s="114" t="s">
        <v>4522</v>
      </c>
      <c r="G67" s="114" t="s">
        <v>4515</v>
      </c>
      <c r="H67" s="114" t="s">
        <v>826</v>
      </c>
      <c r="I67" s="115">
        <v>1011001010333</v>
      </c>
      <c r="J67" s="114" t="s">
        <v>587</v>
      </c>
      <c r="K67" s="114" t="s">
        <v>985</v>
      </c>
      <c r="L67" s="114" t="s">
        <v>4517</v>
      </c>
      <c r="M67" s="117" t="s">
        <v>4518</v>
      </c>
      <c r="N67" s="114" t="s">
        <v>4402</v>
      </c>
      <c r="O67" s="114" t="s">
        <v>454</v>
      </c>
      <c r="P67" s="168" t="s">
        <v>4371</v>
      </c>
      <c r="Q67" s="114" t="s">
        <v>4669</v>
      </c>
      <c r="R67" s="197" t="s">
        <v>4887</v>
      </c>
      <c r="S67" s="168" t="s">
        <v>4371</v>
      </c>
      <c r="T67" s="168" t="s">
        <v>4371</v>
      </c>
      <c r="U67" s="114" t="s">
        <v>990</v>
      </c>
      <c r="V67" s="114" t="s">
        <v>4521</v>
      </c>
      <c r="W67" s="114" t="s">
        <v>4410</v>
      </c>
      <c r="X67" s="114" t="s">
        <v>4522</v>
      </c>
      <c r="Y67" s="114" t="s">
        <v>4515</v>
      </c>
      <c r="Z67" s="115">
        <v>1011001010333</v>
      </c>
      <c r="AA67" s="119" t="s">
        <v>4517</v>
      </c>
      <c r="AB67" s="114" t="s">
        <v>4670</v>
      </c>
      <c r="AC67" s="114" t="s">
        <v>4410</v>
      </c>
      <c r="AD67" s="114" t="s">
        <v>4522</v>
      </c>
      <c r="AE67" s="114" t="s">
        <v>4515</v>
      </c>
      <c r="AF67" s="115">
        <v>1011001010333</v>
      </c>
      <c r="AG67" s="114" t="s">
        <v>4517</v>
      </c>
      <c r="AH67" s="114" t="s">
        <v>4671</v>
      </c>
      <c r="AI67" s="114" t="s">
        <v>4410</v>
      </c>
      <c r="AJ67" s="114" t="s">
        <v>4522</v>
      </c>
      <c r="AK67" s="114" t="s">
        <v>4515</v>
      </c>
      <c r="AL67" s="115">
        <v>1011001010333</v>
      </c>
      <c r="AM67" s="114" t="s">
        <v>4517</v>
      </c>
      <c r="AN67" s="114" t="s">
        <v>4410</v>
      </c>
      <c r="AO67" s="114" t="s">
        <v>4410</v>
      </c>
      <c r="AP67" s="114" t="s">
        <v>4410</v>
      </c>
      <c r="AQ67" s="114" t="s">
        <v>4410</v>
      </c>
      <c r="AR67" s="114" t="s">
        <v>4410</v>
      </c>
      <c r="AS67" s="114" t="s">
        <v>4410</v>
      </c>
      <c r="AT67" s="114" t="s">
        <v>4410</v>
      </c>
      <c r="AU67" s="114" t="s">
        <v>4410</v>
      </c>
      <c r="AV67" s="114" t="s">
        <v>4410</v>
      </c>
      <c r="AW67" s="114" t="s">
        <v>4410</v>
      </c>
      <c r="AX67" s="114" t="s">
        <v>4410</v>
      </c>
      <c r="AY67" s="114" t="s">
        <v>4410</v>
      </c>
      <c r="AZ67" s="114" t="s">
        <v>4410</v>
      </c>
      <c r="BA67" s="114" t="s">
        <v>840</v>
      </c>
      <c r="BB67" s="114" t="s">
        <v>4345</v>
      </c>
      <c r="BC67" s="114" t="s">
        <v>4345</v>
      </c>
      <c r="BD67" s="114" t="s">
        <v>4345</v>
      </c>
      <c r="BE67" s="114" t="s">
        <v>4345</v>
      </c>
      <c r="BF67" s="114" t="s">
        <v>4345</v>
      </c>
      <c r="BG67" s="114" t="s">
        <v>4345</v>
      </c>
      <c r="BH67" s="114" t="s">
        <v>4345</v>
      </c>
      <c r="BI67" s="114" t="s">
        <v>836</v>
      </c>
      <c r="BJ67" s="114" t="s">
        <v>4672</v>
      </c>
      <c r="BK67" s="114" t="s">
        <v>837</v>
      </c>
      <c r="BL67" s="114" t="s">
        <v>4673</v>
      </c>
      <c r="BM67" s="114" t="s">
        <v>840</v>
      </c>
      <c r="BN67" s="114" t="s">
        <v>4345</v>
      </c>
      <c r="BO67" s="114" t="s">
        <v>4345</v>
      </c>
      <c r="BP67" s="114" t="s">
        <v>4345</v>
      </c>
      <c r="BQ67" s="114" t="s">
        <v>4410</v>
      </c>
      <c r="BR67" s="114" t="s">
        <v>4674</v>
      </c>
      <c r="BS67" s="114" t="s">
        <v>473</v>
      </c>
      <c r="BT67" s="114" t="s">
        <v>844</v>
      </c>
      <c r="BU67" s="170" t="s">
        <v>4385</v>
      </c>
      <c r="BV67" s="170" t="s">
        <v>4385</v>
      </c>
      <c r="BW67" s="168" t="s">
        <v>4371</v>
      </c>
      <c r="BX67" s="114" t="s">
        <v>2042</v>
      </c>
      <c r="BY67" s="114" t="s">
        <v>4675</v>
      </c>
      <c r="BZ67" s="114" t="s">
        <v>4531</v>
      </c>
      <c r="CA67" s="114" t="s">
        <v>1255</v>
      </c>
      <c r="CB67" s="114" t="s">
        <v>911</v>
      </c>
      <c r="CC67" s="114" t="s">
        <v>4676</v>
      </c>
      <c r="CD67" s="114" t="s">
        <v>4473</v>
      </c>
      <c r="CE67" s="114" t="s">
        <v>4473</v>
      </c>
      <c r="CF67" s="114" t="s">
        <v>4533</v>
      </c>
      <c r="CG67" s="114" t="s">
        <v>4677</v>
      </c>
      <c r="CH67" s="114" t="s">
        <v>4473</v>
      </c>
      <c r="CI67" s="114" t="s">
        <v>4678</v>
      </c>
      <c r="CJ67" s="114" t="s">
        <v>4679</v>
      </c>
      <c r="CK67" s="114" t="s">
        <v>1001</v>
      </c>
      <c r="CL67" s="114" t="s">
        <v>1002</v>
      </c>
      <c r="CM67" s="114" t="s">
        <v>4680</v>
      </c>
      <c r="CN67" s="172" t="s">
        <v>4385</v>
      </c>
      <c r="CO67" s="172" t="s">
        <v>4385</v>
      </c>
      <c r="CP67" s="172" t="s">
        <v>4385</v>
      </c>
      <c r="CQ67" s="172" t="s">
        <v>4385</v>
      </c>
      <c r="CR67" s="172" t="s">
        <v>4385</v>
      </c>
      <c r="CS67" s="172" t="s">
        <v>4385</v>
      </c>
      <c r="CT67" s="172" t="s">
        <v>4385</v>
      </c>
      <c r="CU67" s="172" t="s">
        <v>4385</v>
      </c>
      <c r="CV67" s="172" t="s">
        <v>4385</v>
      </c>
      <c r="CW67" s="114" t="s">
        <v>4538</v>
      </c>
      <c r="CX67" s="114" t="s">
        <v>4539</v>
      </c>
      <c r="CY67" s="114" t="s">
        <v>4681</v>
      </c>
    </row>
    <row r="68" spans="1:103" s="120" customFormat="1" ht="15.75" customHeight="1">
      <c r="A68" s="112">
        <v>566</v>
      </c>
      <c r="B68" s="112" t="str">
        <f t="shared" ref="B68:B70" si="1">E68</f>
        <v>ガス事業者向けドローン点検ソリューション</v>
      </c>
      <c r="C68" s="112">
        <v>2</v>
      </c>
      <c r="D68" s="112">
        <v>10006</v>
      </c>
      <c r="E68" s="114" t="s">
        <v>4682</v>
      </c>
      <c r="F68" s="114" t="s">
        <v>1180</v>
      </c>
      <c r="G68" s="114" t="s">
        <v>1181</v>
      </c>
      <c r="H68" s="114" t="s">
        <v>826</v>
      </c>
      <c r="I68" s="115">
        <v>6010401165286</v>
      </c>
      <c r="J68" s="114" t="s">
        <v>451</v>
      </c>
      <c r="K68" s="114" t="s">
        <v>985</v>
      </c>
      <c r="L68" s="114" t="s">
        <v>4683</v>
      </c>
      <c r="M68" s="117" t="s">
        <v>4684</v>
      </c>
      <c r="N68" s="114" t="s">
        <v>543</v>
      </c>
      <c r="O68" s="114" t="s">
        <v>454</v>
      </c>
      <c r="P68" s="168" t="s">
        <v>4371</v>
      </c>
      <c r="Q68" s="114" t="s">
        <v>4685</v>
      </c>
      <c r="R68" s="117" t="s">
        <v>4686</v>
      </c>
      <c r="S68" s="114" t="s">
        <v>4687</v>
      </c>
      <c r="T68" s="168" t="s">
        <v>4371</v>
      </c>
      <c r="U68" s="114" t="s">
        <v>990</v>
      </c>
      <c r="V68" s="114" t="s">
        <v>4688</v>
      </c>
      <c r="W68" s="114" t="s">
        <v>4410</v>
      </c>
      <c r="X68" s="114" t="s">
        <v>1180</v>
      </c>
      <c r="Y68" s="114" t="s">
        <v>1181</v>
      </c>
      <c r="Z68" s="115">
        <v>6010401165286</v>
      </c>
      <c r="AA68" s="119" t="s">
        <v>4689</v>
      </c>
      <c r="AB68" s="114" t="s">
        <v>4690</v>
      </c>
      <c r="AC68" s="114" t="s">
        <v>4410</v>
      </c>
      <c r="AD68" s="114" t="s">
        <v>4691</v>
      </c>
      <c r="AE68" s="114" t="s">
        <v>1187</v>
      </c>
      <c r="AF68" s="69" t="s">
        <v>1015</v>
      </c>
      <c r="AG68" s="114" t="s">
        <v>4692</v>
      </c>
      <c r="AH68" s="114" t="s">
        <v>4410</v>
      </c>
      <c r="AI68" s="114" t="s">
        <v>4410</v>
      </c>
      <c r="AJ68" s="114" t="s">
        <v>4410</v>
      </c>
      <c r="AK68" s="114" t="s">
        <v>4410</v>
      </c>
      <c r="AL68" s="114" t="s">
        <v>4410</v>
      </c>
      <c r="AM68" s="114" t="s">
        <v>4410</v>
      </c>
      <c r="AN68" s="114" t="s">
        <v>4410</v>
      </c>
      <c r="AO68" s="114" t="s">
        <v>4410</v>
      </c>
      <c r="AP68" s="114" t="s">
        <v>4410</v>
      </c>
      <c r="AQ68" s="114" t="s">
        <v>4410</v>
      </c>
      <c r="AR68" s="114" t="s">
        <v>4410</v>
      </c>
      <c r="AS68" s="114" t="s">
        <v>4410</v>
      </c>
      <c r="AT68" s="114" t="s">
        <v>4410</v>
      </c>
      <c r="AU68" s="114" t="s">
        <v>4410</v>
      </c>
      <c r="AV68" s="114" t="s">
        <v>4410</v>
      </c>
      <c r="AW68" s="114" t="s">
        <v>4410</v>
      </c>
      <c r="AX68" s="114" t="s">
        <v>4410</v>
      </c>
      <c r="AY68" s="114" t="s">
        <v>4410</v>
      </c>
      <c r="AZ68" s="114" t="s">
        <v>4410</v>
      </c>
      <c r="BA68" s="114" t="s">
        <v>836</v>
      </c>
      <c r="BB68" s="114" t="s">
        <v>4693</v>
      </c>
      <c r="BC68" s="114" t="s">
        <v>2033</v>
      </c>
      <c r="BD68" s="114" t="s">
        <v>4043</v>
      </c>
      <c r="BE68" s="114" t="s">
        <v>837</v>
      </c>
      <c r="BF68" s="114" t="s">
        <v>4694</v>
      </c>
      <c r="BG68" s="114" t="s">
        <v>4695</v>
      </c>
      <c r="BH68" s="114" t="s">
        <v>4696</v>
      </c>
      <c r="BI68" s="114" t="s">
        <v>836</v>
      </c>
      <c r="BJ68" s="114" t="s">
        <v>4003</v>
      </c>
      <c r="BK68" s="114" t="s">
        <v>4697</v>
      </c>
      <c r="BL68" s="114" t="s">
        <v>4698</v>
      </c>
      <c r="BM68" s="114" t="s">
        <v>840</v>
      </c>
      <c r="BN68" s="114" t="s">
        <v>4345</v>
      </c>
      <c r="BO68" s="114" t="s">
        <v>4345</v>
      </c>
      <c r="BP68" s="114" t="s">
        <v>4345</v>
      </c>
      <c r="BQ68" s="114" t="s">
        <v>4410</v>
      </c>
      <c r="BR68" s="114" t="s">
        <v>4410</v>
      </c>
      <c r="BS68" s="114" t="s">
        <v>474</v>
      </c>
      <c r="BT68" s="114" t="s">
        <v>844</v>
      </c>
      <c r="BU68" s="170" t="s">
        <v>4385</v>
      </c>
      <c r="BV68" s="170" t="s">
        <v>4385</v>
      </c>
      <c r="BW68" s="168" t="s">
        <v>4371</v>
      </c>
      <c r="BX68" s="114" t="s">
        <v>2015</v>
      </c>
      <c r="BY68" s="114" t="s">
        <v>4699</v>
      </c>
      <c r="BZ68" s="114" t="s">
        <v>4700</v>
      </c>
      <c r="CA68" s="114" t="s">
        <v>4701</v>
      </c>
      <c r="CB68" s="114" t="s">
        <v>4702</v>
      </c>
      <c r="CC68" s="114" t="s">
        <v>3014</v>
      </c>
      <c r="CD68" s="114" t="s">
        <v>4473</v>
      </c>
      <c r="CE68" s="114" t="s">
        <v>4473</v>
      </c>
      <c r="CF68" s="114" t="s">
        <v>4703</v>
      </c>
      <c r="CG68" s="114" t="s">
        <v>4473</v>
      </c>
      <c r="CH68" s="114" t="s">
        <v>4704</v>
      </c>
      <c r="CI68" s="114" t="s">
        <v>4705</v>
      </c>
      <c r="CJ68" s="114" t="s">
        <v>4706</v>
      </c>
      <c r="CK68" s="114" t="s">
        <v>1001</v>
      </c>
      <c r="CL68" s="114" t="s">
        <v>1002</v>
      </c>
      <c r="CM68" s="114" t="s">
        <v>4707</v>
      </c>
      <c r="CN68" s="172" t="s">
        <v>4385</v>
      </c>
      <c r="CO68" s="172" t="s">
        <v>4385</v>
      </c>
      <c r="CP68" s="172" t="s">
        <v>4385</v>
      </c>
      <c r="CQ68" s="172" t="s">
        <v>4385</v>
      </c>
      <c r="CR68" s="172" t="s">
        <v>4385</v>
      </c>
      <c r="CS68" s="172" t="s">
        <v>4385</v>
      </c>
      <c r="CT68" s="172" t="s">
        <v>4385</v>
      </c>
      <c r="CU68" s="172" t="s">
        <v>4385</v>
      </c>
      <c r="CV68" s="172" t="s">
        <v>4385</v>
      </c>
      <c r="CW68" s="114" t="s">
        <v>4708</v>
      </c>
      <c r="CX68" s="114" t="s">
        <v>4709</v>
      </c>
      <c r="CY68" s="114" t="s">
        <v>4710</v>
      </c>
    </row>
    <row r="69" spans="1:103" s="120" customFormat="1" ht="15.75" customHeight="1">
      <c r="A69" s="112">
        <v>567</v>
      </c>
      <c r="B69" s="112" t="str">
        <f t="shared" si="1"/>
        <v>点検記録アプリ『Pinspect』</v>
      </c>
      <c r="C69" s="112">
        <v>2</v>
      </c>
      <c r="D69" s="112">
        <v>10006</v>
      </c>
      <c r="E69" s="114" t="s">
        <v>4711</v>
      </c>
      <c r="F69" s="114" t="s">
        <v>3255</v>
      </c>
      <c r="G69" s="114" t="s">
        <v>3256</v>
      </c>
      <c r="H69" s="114" t="s">
        <v>826</v>
      </c>
      <c r="I69" s="115">
        <v>6010701039462</v>
      </c>
      <c r="J69" s="114" t="s">
        <v>451</v>
      </c>
      <c r="K69" s="114" t="s">
        <v>985</v>
      </c>
      <c r="L69" s="114" t="s">
        <v>4712</v>
      </c>
      <c r="M69" s="117" t="s">
        <v>4713</v>
      </c>
      <c r="N69" s="114" t="s">
        <v>4714</v>
      </c>
      <c r="O69" s="114" t="s">
        <v>454</v>
      </c>
      <c r="P69" s="168" t="s">
        <v>4371</v>
      </c>
      <c r="Q69" s="114" t="s">
        <v>4715</v>
      </c>
      <c r="R69" s="114" t="s">
        <v>4716</v>
      </c>
      <c r="S69" s="168" t="s">
        <v>4371</v>
      </c>
      <c r="T69" s="168" t="s">
        <v>4371</v>
      </c>
      <c r="U69" s="114" t="s">
        <v>1040</v>
      </c>
      <c r="V69" s="168" t="s">
        <v>4385</v>
      </c>
      <c r="W69" s="168" t="s">
        <v>4385</v>
      </c>
      <c r="X69" s="114" t="s">
        <v>4717</v>
      </c>
      <c r="Y69" s="114" t="s">
        <v>4718</v>
      </c>
      <c r="Z69" s="115">
        <v>4010501002498</v>
      </c>
      <c r="AA69" s="119" t="s">
        <v>4719</v>
      </c>
      <c r="AB69" s="168" t="s">
        <v>4385</v>
      </c>
      <c r="AC69" s="168" t="s">
        <v>4385</v>
      </c>
      <c r="AD69" s="168" t="s">
        <v>4385</v>
      </c>
      <c r="AE69" s="168" t="s">
        <v>4385</v>
      </c>
      <c r="AF69" s="168" t="s">
        <v>4385</v>
      </c>
      <c r="AG69" s="168" t="s">
        <v>4385</v>
      </c>
      <c r="AH69" s="168" t="s">
        <v>4385</v>
      </c>
      <c r="AI69" s="168" t="s">
        <v>4385</v>
      </c>
      <c r="AJ69" s="168" t="s">
        <v>4385</v>
      </c>
      <c r="AK69" s="168" t="s">
        <v>4385</v>
      </c>
      <c r="AL69" s="168" t="s">
        <v>4385</v>
      </c>
      <c r="AM69" s="168" t="s">
        <v>4385</v>
      </c>
      <c r="AN69" s="168" t="s">
        <v>4385</v>
      </c>
      <c r="AO69" s="168" t="s">
        <v>4385</v>
      </c>
      <c r="AP69" s="168" t="s">
        <v>4385</v>
      </c>
      <c r="AQ69" s="168" t="s">
        <v>4385</v>
      </c>
      <c r="AR69" s="168" t="s">
        <v>4385</v>
      </c>
      <c r="AS69" s="168" t="s">
        <v>4385</v>
      </c>
      <c r="AT69" s="168" t="s">
        <v>4385</v>
      </c>
      <c r="AU69" s="168" t="s">
        <v>4385</v>
      </c>
      <c r="AV69" s="168" t="s">
        <v>4385</v>
      </c>
      <c r="AW69" s="168" t="s">
        <v>4385</v>
      </c>
      <c r="AX69" s="168" t="s">
        <v>4385</v>
      </c>
      <c r="AY69" s="168" t="s">
        <v>4385</v>
      </c>
      <c r="AZ69" s="168" t="s">
        <v>4385</v>
      </c>
      <c r="BA69" s="114" t="s">
        <v>836</v>
      </c>
      <c r="BB69" s="114" t="s">
        <v>4720</v>
      </c>
      <c r="BC69" s="114" t="s">
        <v>2033</v>
      </c>
      <c r="BD69" s="114" t="s">
        <v>4721</v>
      </c>
      <c r="BE69" s="114" t="s">
        <v>837</v>
      </c>
      <c r="BF69" s="114" t="s">
        <v>4722</v>
      </c>
      <c r="BG69" s="114" t="s">
        <v>2036</v>
      </c>
      <c r="BH69" s="114" t="s">
        <v>4723</v>
      </c>
      <c r="BI69" s="114" t="s">
        <v>4724</v>
      </c>
      <c r="BJ69" s="114" t="s">
        <v>4725</v>
      </c>
      <c r="BK69" s="114" t="s">
        <v>4726</v>
      </c>
      <c r="BL69" t="s">
        <v>4727</v>
      </c>
      <c r="BM69" s="114" t="s">
        <v>836</v>
      </c>
      <c r="BN69" s="114" t="s">
        <v>4728</v>
      </c>
      <c r="BO69" s="114" t="s">
        <v>837</v>
      </c>
      <c r="BP69" s="114" t="s">
        <v>4729</v>
      </c>
      <c r="BQ69" s="114" t="s">
        <v>4410</v>
      </c>
      <c r="BR69" s="114" t="s">
        <v>4410</v>
      </c>
      <c r="BS69" s="114" t="s">
        <v>4730</v>
      </c>
      <c r="BT69" s="114" t="s">
        <v>844</v>
      </c>
      <c r="BU69" s="170" t="s">
        <v>4385</v>
      </c>
      <c r="BV69" s="170" t="s">
        <v>4385</v>
      </c>
      <c r="BW69" s="168" t="s">
        <v>4371</v>
      </c>
      <c r="BX69" s="114" t="s">
        <v>501</v>
      </c>
      <c r="BY69" s="114" t="s">
        <v>476</v>
      </c>
      <c r="BZ69" s="114" t="s">
        <v>4731</v>
      </c>
      <c r="CA69" s="114" t="s">
        <v>862</v>
      </c>
      <c r="CB69" s="114" t="s">
        <v>911</v>
      </c>
      <c r="CC69" s="114" t="s">
        <v>4732</v>
      </c>
      <c r="CD69" s="114" t="s">
        <v>4473</v>
      </c>
      <c r="CE69" s="114" t="s">
        <v>4473</v>
      </c>
      <c r="CF69" s="114" t="s">
        <v>4733</v>
      </c>
      <c r="CG69" s="114" t="s">
        <v>4734</v>
      </c>
      <c r="CH69" s="114" t="s">
        <v>4319</v>
      </c>
      <c r="CI69" s="114" t="s">
        <v>4735</v>
      </c>
      <c r="CJ69" s="114" t="s">
        <v>4736</v>
      </c>
      <c r="CK69" s="114" t="s">
        <v>1001</v>
      </c>
      <c r="CL69" s="114" t="s">
        <v>1002</v>
      </c>
      <c r="CM69" s="114" t="s">
        <v>4737</v>
      </c>
      <c r="CN69" s="172" t="s">
        <v>4385</v>
      </c>
      <c r="CO69" s="172" t="s">
        <v>4385</v>
      </c>
      <c r="CP69" s="172" t="s">
        <v>4385</v>
      </c>
      <c r="CQ69" s="172" t="s">
        <v>4385</v>
      </c>
      <c r="CR69" s="172" t="s">
        <v>4385</v>
      </c>
      <c r="CS69" s="172" t="s">
        <v>4385</v>
      </c>
      <c r="CT69" s="172" t="s">
        <v>4385</v>
      </c>
      <c r="CU69" s="172" t="s">
        <v>4385</v>
      </c>
      <c r="CV69" s="172" t="s">
        <v>4385</v>
      </c>
      <c r="CW69" s="114" t="s">
        <v>4738</v>
      </c>
      <c r="CX69" s="114" t="s">
        <v>4739</v>
      </c>
      <c r="CY69" s="114" t="s">
        <v>4740</v>
      </c>
    </row>
    <row r="70" spans="1:103" s="120" customFormat="1" ht="15.75" customHeight="1">
      <c r="A70" s="112">
        <v>568</v>
      </c>
      <c r="B70" s="112" t="str">
        <f t="shared" si="1"/>
        <v>3眼カメラ配筋検査システム</v>
      </c>
      <c r="C70" s="112">
        <v>2</v>
      </c>
      <c r="D70" s="112">
        <v>10006</v>
      </c>
      <c r="E70" s="114" t="s">
        <v>4741</v>
      </c>
      <c r="F70" s="114" t="s">
        <v>4742</v>
      </c>
      <c r="G70" s="114" t="s">
        <v>4743</v>
      </c>
      <c r="H70" s="114" t="s">
        <v>826</v>
      </c>
      <c r="I70" s="115">
        <v>8430001003991</v>
      </c>
      <c r="J70" s="114" t="s">
        <v>734</v>
      </c>
      <c r="K70" s="114" t="s">
        <v>735</v>
      </c>
      <c r="L70" s="114" t="s">
        <v>4744</v>
      </c>
      <c r="M70" s="117" t="s">
        <v>4745</v>
      </c>
      <c r="N70" s="114" t="s">
        <v>492</v>
      </c>
      <c r="O70" s="114" t="s">
        <v>454</v>
      </c>
      <c r="P70" s="114" t="s">
        <v>4746</v>
      </c>
      <c r="Q70" s="114" t="s">
        <v>4747</v>
      </c>
      <c r="R70" s="117" t="s">
        <v>4748</v>
      </c>
      <c r="S70" s="168" t="s">
        <v>4371</v>
      </c>
      <c r="T70" s="168" t="s">
        <v>4371</v>
      </c>
      <c r="U70" s="114" t="s">
        <v>1040</v>
      </c>
      <c r="V70" s="168" t="s">
        <v>4385</v>
      </c>
      <c r="W70" s="168" t="s">
        <v>4385</v>
      </c>
      <c r="X70" s="114" t="s">
        <v>4749</v>
      </c>
      <c r="Y70" s="114" t="s">
        <v>4750</v>
      </c>
      <c r="Z70" s="115">
        <v>6120001005484</v>
      </c>
      <c r="AA70" s="119" t="s">
        <v>4751</v>
      </c>
      <c r="AB70" s="168" t="s">
        <v>4385</v>
      </c>
      <c r="AC70" s="168" t="s">
        <v>4385</v>
      </c>
      <c r="AD70" s="168" t="s">
        <v>4385</v>
      </c>
      <c r="AE70" s="168" t="s">
        <v>4385</v>
      </c>
      <c r="AF70" s="168" t="s">
        <v>4385</v>
      </c>
      <c r="AG70" s="168" t="s">
        <v>4385</v>
      </c>
      <c r="AH70" s="168" t="s">
        <v>4385</v>
      </c>
      <c r="AI70" s="168" t="s">
        <v>4385</v>
      </c>
      <c r="AJ70" s="168" t="s">
        <v>4385</v>
      </c>
      <c r="AK70" s="168" t="s">
        <v>4385</v>
      </c>
      <c r="AL70" s="168" t="s">
        <v>4385</v>
      </c>
      <c r="AM70" s="168" t="s">
        <v>4385</v>
      </c>
      <c r="AN70" s="168" t="s">
        <v>4385</v>
      </c>
      <c r="AO70" s="168" t="s">
        <v>4385</v>
      </c>
      <c r="AP70" s="168" t="s">
        <v>4385</v>
      </c>
      <c r="AQ70" s="168" t="s">
        <v>4385</v>
      </c>
      <c r="AR70" s="168" t="s">
        <v>4385</v>
      </c>
      <c r="AS70" s="168" t="s">
        <v>4385</v>
      </c>
      <c r="AT70" s="168" t="s">
        <v>4385</v>
      </c>
      <c r="AU70" s="168" t="s">
        <v>4385</v>
      </c>
      <c r="AV70" s="168" t="s">
        <v>4385</v>
      </c>
      <c r="AW70" s="168" t="s">
        <v>4385</v>
      </c>
      <c r="AX70" s="168" t="s">
        <v>4385</v>
      </c>
      <c r="AY70" s="168" t="s">
        <v>4385</v>
      </c>
      <c r="AZ70" s="168" t="s">
        <v>4385</v>
      </c>
      <c r="BA70" s="114" t="s">
        <v>836</v>
      </c>
      <c r="BB70" s="114" t="s">
        <v>4752</v>
      </c>
      <c r="BC70" s="114" t="s">
        <v>4753</v>
      </c>
      <c r="BD70" s="114" t="s">
        <v>4754</v>
      </c>
      <c r="BE70" s="114" t="s">
        <v>4498</v>
      </c>
      <c r="BF70" s="114" t="s">
        <v>4755</v>
      </c>
      <c r="BG70" s="114" t="s">
        <v>2036</v>
      </c>
      <c r="BH70" s="116" t="s">
        <v>4889</v>
      </c>
      <c r="BI70" s="114" t="s">
        <v>836</v>
      </c>
      <c r="BJ70" s="114" t="s">
        <v>4756</v>
      </c>
      <c r="BK70" s="114" t="s">
        <v>837</v>
      </c>
      <c r="BL70" s="114" t="s">
        <v>4757</v>
      </c>
      <c r="BM70" s="114" t="s">
        <v>836</v>
      </c>
      <c r="BN70" s="114" t="s">
        <v>4758</v>
      </c>
      <c r="BO70" s="114" t="s">
        <v>837</v>
      </c>
      <c r="BP70" s="114" t="s">
        <v>4759</v>
      </c>
      <c r="BQ70" s="114" t="s">
        <v>4410</v>
      </c>
      <c r="BR70" s="114" t="s">
        <v>4410</v>
      </c>
      <c r="BS70" s="114" t="s">
        <v>474</v>
      </c>
      <c r="BT70" s="114" t="s">
        <v>844</v>
      </c>
      <c r="BU70" s="170" t="s">
        <v>4385</v>
      </c>
      <c r="BV70" s="170" t="s">
        <v>4385</v>
      </c>
      <c r="BW70" s="168" t="s">
        <v>4371</v>
      </c>
      <c r="BX70" s="114" t="s">
        <v>2042</v>
      </c>
      <c r="BY70" s="114" t="s">
        <v>1109</v>
      </c>
      <c r="BZ70" s="170" t="s">
        <v>4385</v>
      </c>
      <c r="CA70" s="114" t="s">
        <v>4760</v>
      </c>
      <c r="CB70" s="114" t="s">
        <v>847</v>
      </c>
      <c r="CC70" s="116" t="s">
        <v>4890</v>
      </c>
      <c r="CD70" s="114" t="s">
        <v>4473</v>
      </c>
      <c r="CE70" s="114" t="s">
        <v>4319</v>
      </c>
      <c r="CF70" s="114" t="s">
        <v>4473</v>
      </c>
      <c r="CG70" s="114" t="s">
        <v>4473</v>
      </c>
      <c r="CH70" s="114" t="s">
        <v>4473</v>
      </c>
      <c r="CI70" s="114" t="s">
        <v>4473</v>
      </c>
      <c r="CJ70" s="114" t="s">
        <v>4881</v>
      </c>
      <c r="CK70" s="114" t="s">
        <v>1001</v>
      </c>
      <c r="CL70" s="114" t="s">
        <v>1002</v>
      </c>
      <c r="CM70" s="114" t="s">
        <v>1030</v>
      </c>
      <c r="CN70" s="172" t="s">
        <v>4385</v>
      </c>
      <c r="CO70" s="172" t="s">
        <v>4385</v>
      </c>
      <c r="CP70" s="172" t="s">
        <v>4385</v>
      </c>
      <c r="CQ70" s="172" t="s">
        <v>4385</v>
      </c>
      <c r="CR70" s="172" t="s">
        <v>4385</v>
      </c>
      <c r="CS70" s="172" t="s">
        <v>4385</v>
      </c>
      <c r="CT70" s="172" t="s">
        <v>4385</v>
      </c>
      <c r="CU70" s="172" t="s">
        <v>4385</v>
      </c>
      <c r="CV70" s="172" t="s">
        <v>4385</v>
      </c>
      <c r="CW70" s="114" t="s">
        <v>4761</v>
      </c>
      <c r="CX70" s="114" t="s">
        <v>4762</v>
      </c>
      <c r="CY70" s="114" t="s">
        <v>4763</v>
      </c>
    </row>
    <row r="71" spans="1:103" ht="15.75" customHeight="1">
      <c r="A71" s="2"/>
      <c r="B71" s="2"/>
      <c r="C71" s="2"/>
      <c r="D71" s="2"/>
      <c r="E71" s="2"/>
      <c r="F71" s="2"/>
      <c r="G71" s="2"/>
      <c r="H71" s="2"/>
      <c r="I71" s="2"/>
    </row>
    <row r="72" spans="1:103" ht="15.75" customHeight="1">
      <c r="A72" s="2"/>
      <c r="B72" s="2"/>
      <c r="C72" s="2"/>
      <c r="D72" s="2"/>
      <c r="E72" s="2"/>
      <c r="F72" s="2"/>
      <c r="G72" s="2"/>
      <c r="H72" s="2"/>
      <c r="I72" s="2"/>
    </row>
    <row r="73" spans="1:103" ht="15.75" customHeight="1">
      <c r="A73" s="2"/>
      <c r="B73" s="2"/>
      <c r="C73" s="2"/>
      <c r="D73" s="2"/>
      <c r="E73" s="2"/>
      <c r="F73" s="2"/>
      <c r="G73" s="2"/>
      <c r="H73" s="2"/>
      <c r="I73" s="2"/>
    </row>
    <row r="74" spans="1:103" ht="15.75" customHeight="1">
      <c r="A74" s="2"/>
      <c r="B74" s="2"/>
      <c r="C74" s="2"/>
      <c r="D74" s="2"/>
      <c r="E74" s="2"/>
      <c r="F74" s="2"/>
      <c r="G74" s="2"/>
      <c r="H74" s="2"/>
      <c r="I74" s="2"/>
    </row>
    <row r="75" spans="1:103" ht="15.75" customHeight="1">
      <c r="A75" s="2"/>
      <c r="B75" s="2"/>
      <c r="C75" s="2"/>
      <c r="D75" s="2"/>
      <c r="E75" s="2"/>
      <c r="F75" s="2"/>
      <c r="G75" s="2"/>
      <c r="H75" s="2"/>
      <c r="I75" s="2"/>
    </row>
    <row r="76" spans="1:103" ht="15.75" customHeight="1">
      <c r="A76" s="2"/>
      <c r="B76" s="2"/>
      <c r="C76" s="2"/>
      <c r="D76" s="2"/>
      <c r="E76" s="2"/>
      <c r="F76" s="2"/>
      <c r="G76" s="2"/>
      <c r="H76" s="2"/>
      <c r="I76" s="2"/>
    </row>
    <row r="77" spans="1:103" ht="15.75" customHeight="1">
      <c r="A77" s="2"/>
      <c r="B77" s="2"/>
      <c r="C77" s="2"/>
      <c r="D77" s="2"/>
      <c r="E77" s="2"/>
      <c r="F77" s="2"/>
      <c r="G77" s="2"/>
      <c r="H77" s="2"/>
      <c r="I77" s="2"/>
    </row>
    <row r="78" spans="1:103" ht="15.75" customHeight="1">
      <c r="A78" s="2"/>
      <c r="B78" s="2"/>
      <c r="C78" s="2"/>
      <c r="D78" s="2"/>
      <c r="E78" s="2"/>
      <c r="F78" s="2"/>
      <c r="G78" s="2"/>
      <c r="H78" s="2"/>
      <c r="I78" s="2"/>
    </row>
    <row r="79" spans="1:103" ht="15.75" customHeight="1">
      <c r="A79" s="2"/>
      <c r="B79" s="2"/>
      <c r="C79" s="2"/>
      <c r="D79" s="2"/>
      <c r="E79" s="2"/>
      <c r="F79" s="2"/>
      <c r="G79" s="2"/>
      <c r="H79" s="2"/>
      <c r="I79" s="2"/>
    </row>
    <row r="80" spans="1:103" ht="15.75" customHeight="1">
      <c r="A80" s="2"/>
      <c r="B80" s="2"/>
      <c r="C80" s="2"/>
      <c r="D80" s="2"/>
      <c r="E80" s="2"/>
      <c r="F80" s="2"/>
      <c r="G80" s="2"/>
      <c r="H80" s="2"/>
      <c r="I80" s="2"/>
    </row>
    <row r="81" spans="1:9" ht="15.75" customHeight="1">
      <c r="A81" s="2"/>
      <c r="B81" s="2"/>
      <c r="C81" s="2"/>
      <c r="D81" s="2"/>
      <c r="E81" s="2"/>
      <c r="F81" s="2"/>
      <c r="G81" s="2"/>
      <c r="H81" s="2"/>
      <c r="I81" s="2"/>
    </row>
    <row r="82" spans="1:9" ht="15.75" customHeight="1">
      <c r="A82" s="2"/>
      <c r="B82" s="2"/>
      <c r="C82" s="2"/>
      <c r="D82" s="2"/>
      <c r="E82" s="2"/>
      <c r="F82" s="2"/>
      <c r="G82" s="2"/>
      <c r="H82" s="2"/>
      <c r="I82" s="2"/>
    </row>
    <row r="83" spans="1:9" ht="15.75" customHeight="1">
      <c r="A83" s="2"/>
      <c r="B83" s="2"/>
      <c r="C83" s="2"/>
      <c r="D83" s="2"/>
      <c r="E83" s="2"/>
      <c r="F83" s="2"/>
      <c r="G83" s="2"/>
      <c r="H83" s="2"/>
      <c r="I83" s="2"/>
    </row>
    <row r="84" spans="1:9" ht="15.75" customHeight="1">
      <c r="A84" s="2"/>
      <c r="B84" s="2"/>
      <c r="C84" s="2"/>
      <c r="D84" s="2"/>
      <c r="E84" s="2"/>
      <c r="F84" s="2"/>
      <c r="G84" s="2"/>
      <c r="H84" s="2"/>
      <c r="I84" s="2"/>
    </row>
    <row r="85" spans="1:9" ht="15.75" customHeight="1">
      <c r="A85" s="2"/>
      <c r="B85" s="2"/>
      <c r="C85" s="2"/>
      <c r="D85" s="2"/>
      <c r="E85" s="2"/>
      <c r="F85" s="2"/>
      <c r="G85" s="2"/>
      <c r="H85" s="2"/>
      <c r="I85" s="2"/>
    </row>
    <row r="86" spans="1:9" ht="15.75" customHeight="1">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row r="975" spans="1:9" ht="12.75">
      <c r="A975" s="2"/>
      <c r="B975" s="2"/>
      <c r="C975" s="2"/>
      <c r="D975" s="2"/>
      <c r="E975" s="2"/>
      <c r="F975" s="2"/>
      <c r="G975" s="2"/>
      <c r="H975" s="2"/>
      <c r="I975" s="2"/>
    </row>
    <row r="976" spans="1:9" ht="12.75">
      <c r="A976" s="2"/>
      <c r="B976" s="2"/>
      <c r="C976" s="2"/>
      <c r="D976" s="2"/>
      <c r="E976" s="2"/>
      <c r="F976" s="2"/>
      <c r="G976" s="2"/>
      <c r="H976" s="2"/>
      <c r="I976" s="2"/>
    </row>
    <row r="977" spans="1:9" ht="12.75">
      <c r="A977" s="2"/>
      <c r="B977" s="2"/>
      <c r="C977" s="2"/>
      <c r="D977" s="2"/>
      <c r="E977" s="2"/>
      <c r="F977" s="2"/>
      <c r="G977" s="2"/>
      <c r="H977" s="2"/>
      <c r="I977" s="2"/>
    </row>
    <row r="978" spans="1:9" ht="12.75">
      <c r="A978" s="2"/>
      <c r="B978" s="2"/>
      <c r="C978" s="2"/>
      <c r="D978" s="2"/>
      <c r="E978" s="2"/>
      <c r="F978" s="2"/>
      <c r="G978" s="2"/>
      <c r="H978" s="2"/>
      <c r="I978" s="2"/>
    </row>
    <row r="979" spans="1:9" ht="12.75">
      <c r="A979" s="2"/>
      <c r="B979" s="2"/>
      <c r="C979" s="2"/>
      <c r="D979" s="2"/>
      <c r="E979" s="2"/>
      <c r="F979" s="2"/>
      <c r="G979" s="2"/>
      <c r="H979" s="2"/>
      <c r="I979" s="2"/>
    </row>
    <row r="980" spans="1:9" ht="12.75">
      <c r="A980" s="2"/>
      <c r="B980" s="2"/>
      <c r="C980" s="2"/>
      <c r="D980" s="2"/>
      <c r="E980" s="2"/>
      <c r="F980" s="2"/>
      <c r="G980" s="2"/>
      <c r="H980" s="2"/>
      <c r="I980" s="2"/>
    </row>
    <row r="981" spans="1:9" ht="12.75">
      <c r="A981" s="2"/>
      <c r="B981" s="2"/>
      <c r="C981" s="2"/>
      <c r="D981" s="2"/>
      <c r="E981" s="2"/>
      <c r="F981" s="2"/>
      <c r="G981" s="2"/>
      <c r="H981" s="2"/>
      <c r="I981" s="2"/>
    </row>
    <row r="982" spans="1:9" ht="12.75">
      <c r="A982" s="2"/>
      <c r="B982" s="2"/>
      <c r="C982" s="2"/>
      <c r="D982" s="2"/>
      <c r="E982" s="2"/>
      <c r="F982" s="2"/>
      <c r="G982" s="2"/>
      <c r="H982" s="2"/>
      <c r="I982" s="2"/>
    </row>
    <row r="983" spans="1:9" ht="12.75">
      <c r="A983" s="2"/>
      <c r="B983" s="2"/>
      <c r="C983" s="2"/>
      <c r="D983" s="2"/>
      <c r="E983" s="2"/>
      <c r="F983" s="2"/>
      <c r="G983" s="2"/>
      <c r="H983" s="2"/>
      <c r="I983" s="2"/>
    </row>
    <row r="984" spans="1:9" ht="12.75">
      <c r="A984" s="2"/>
      <c r="B984" s="2"/>
      <c r="C984" s="2"/>
      <c r="D984" s="2"/>
      <c r="E984" s="2"/>
      <c r="F984" s="2"/>
      <c r="G984" s="2"/>
      <c r="H984" s="2"/>
      <c r="I984" s="2"/>
    </row>
    <row r="985" spans="1:9" ht="12.75">
      <c r="A985" s="2"/>
      <c r="B985" s="2"/>
      <c r="C985" s="2"/>
      <c r="D985" s="2"/>
      <c r="E985" s="2"/>
      <c r="F985" s="2"/>
      <c r="G985" s="2"/>
      <c r="H985" s="2"/>
      <c r="I985" s="2"/>
    </row>
    <row r="986" spans="1:9" ht="12.75">
      <c r="A986" s="2"/>
      <c r="B986" s="2"/>
      <c r="C986" s="2"/>
      <c r="D986" s="2"/>
      <c r="E986" s="2"/>
      <c r="F986" s="2"/>
      <c r="G986" s="2"/>
      <c r="H986" s="2"/>
      <c r="I986" s="2"/>
    </row>
    <row r="987" spans="1:9" ht="12.75">
      <c r="A987" s="2"/>
      <c r="B987" s="2"/>
      <c r="C987" s="2"/>
      <c r="D987" s="2"/>
      <c r="E987" s="2"/>
      <c r="F987" s="2"/>
      <c r="G987" s="2"/>
      <c r="H987" s="2"/>
      <c r="I987" s="2"/>
    </row>
    <row r="988" spans="1:9" ht="12.75">
      <c r="A988" s="2"/>
      <c r="B988" s="2"/>
      <c r="C988" s="2"/>
      <c r="D988" s="2"/>
      <c r="E988" s="2"/>
      <c r="F988" s="2"/>
      <c r="G988" s="2"/>
      <c r="H988" s="2"/>
      <c r="I988" s="2"/>
    </row>
    <row r="989" spans="1:9" ht="12.75">
      <c r="A989" s="2"/>
      <c r="B989" s="2"/>
      <c r="C989" s="2"/>
      <c r="D989" s="2"/>
      <c r="E989" s="2"/>
      <c r="F989" s="2"/>
      <c r="G989" s="2"/>
      <c r="H989" s="2"/>
      <c r="I989" s="2"/>
    </row>
    <row r="990" spans="1:9" ht="12.75">
      <c r="A990" s="2"/>
      <c r="B990" s="2"/>
      <c r="C990" s="2"/>
      <c r="D990" s="2"/>
      <c r="E990" s="2"/>
      <c r="F990" s="2"/>
      <c r="G990" s="2"/>
      <c r="H990" s="2"/>
      <c r="I990" s="2"/>
    </row>
    <row r="991" spans="1:9" ht="12.75">
      <c r="A991" s="2"/>
      <c r="B991" s="2"/>
      <c r="C991" s="2"/>
      <c r="D991" s="2"/>
      <c r="E991" s="2"/>
      <c r="F991" s="2"/>
      <c r="G991" s="2"/>
      <c r="H991" s="2"/>
      <c r="I991" s="2"/>
    </row>
    <row r="992" spans="1:9" ht="12.75">
      <c r="A992" s="2"/>
      <c r="B992" s="2"/>
      <c r="C992" s="2"/>
      <c r="D992" s="2"/>
      <c r="E992" s="2"/>
      <c r="F992" s="2"/>
      <c r="G992" s="2"/>
      <c r="H992" s="2"/>
      <c r="I992" s="2"/>
    </row>
    <row r="993" spans="1:9" ht="12.75">
      <c r="A993" s="2"/>
      <c r="B993" s="2"/>
      <c r="C993" s="2"/>
      <c r="D993" s="2"/>
      <c r="E993" s="2"/>
      <c r="F993" s="2"/>
      <c r="G993" s="2"/>
      <c r="H993" s="2"/>
      <c r="I993" s="2"/>
    </row>
    <row r="994" spans="1:9" ht="12.75">
      <c r="A994" s="2"/>
      <c r="B994" s="2"/>
      <c r="C994" s="2"/>
      <c r="D994" s="2"/>
      <c r="E994" s="2"/>
      <c r="F994" s="2"/>
      <c r="G994" s="2"/>
      <c r="H994" s="2"/>
      <c r="I994" s="2"/>
    </row>
    <row r="995" spans="1:9" ht="12.75">
      <c r="A995" s="2"/>
      <c r="B995" s="2"/>
      <c r="C995" s="2"/>
      <c r="D995" s="2"/>
      <c r="E995" s="2"/>
      <c r="F995" s="2"/>
      <c r="G995" s="2"/>
      <c r="H995" s="2"/>
      <c r="I995" s="2"/>
    </row>
    <row r="996" spans="1:9" ht="12.75">
      <c r="A996" s="2"/>
      <c r="B996" s="2"/>
      <c r="C996" s="2"/>
      <c r="D996" s="2"/>
      <c r="E996" s="2"/>
      <c r="F996" s="2"/>
      <c r="G996" s="2"/>
      <c r="H996" s="2"/>
      <c r="I996" s="2"/>
    </row>
    <row r="997" spans="1:9" ht="12.75">
      <c r="A997" s="2"/>
      <c r="B997" s="2"/>
      <c r="C997" s="2"/>
      <c r="D997" s="2"/>
      <c r="E997" s="2"/>
      <c r="F997" s="2"/>
      <c r="G997" s="2"/>
      <c r="H997" s="2"/>
      <c r="I997" s="2"/>
    </row>
    <row r="998" spans="1:9" ht="12.75"/>
  </sheetData>
  <phoneticPr fontId="3"/>
  <hyperlinks>
    <hyperlink ref="R66" r:id="rId1" xr:uid="{3D855AAC-E95C-4C9E-B62E-4B94570D150E}"/>
    <hyperlink ref="R68" r:id="rId2" xr:uid="{2AED53E7-D3D8-4A68-A99E-BB7FF5A076F7}"/>
    <hyperlink ref="R70" r:id="rId3" xr:uid="{D36B48A0-B3DC-4E45-922B-C2F09333EED5}"/>
    <hyperlink ref="M66" r:id="rId4" xr:uid="{377CD9E4-2293-471A-9A8C-D0CA951EC03E}"/>
    <hyperlink ref="M67" r:id="rId5" xr:uid="{AC4619D6-9B8B-4CB0-8776-8427C62C9829}"/>
    <hyperlink ref="M68" r:id="rId6" xr:uid="{1830F7CE-A72F-4FBC-A6A4-8040692D63D7}"/>
    <hyperlink ref="M69" r:id="rId7" xr:uid="{0E8CA7D4-9D9E-4824-A431-F6F92B61D239}"/>
    <hyperlink ref="M70" r:id="rId8" xr:uid="{5F3E3434-DF88-4095-AED1-22FCCAEC7634}"/>
    <hyperlink ref="R64" r:id="rId9" xr:uid="{B4316702-0D93-4DA1-B889-64FBE377E28E}"/>
    <hyperlink ref="M65" r:id="rId10" xr:uid="{F0D9FA6A-C4C1-493F-991C-54C3DE6A0338}"/>
    <hyperlink ref="R65" r:id="rId11" xr:uid="{C161BE50-92E6-4F32-8305-150D6F6903D8}"/>
    <hyperlink ref="M62" r:id="rId12" xr:uid="{CD9C834C-8611-4ED2-96E4-79DD67C315D3}"/>
    <hyperlink ref="M63" r:id="rId13" xr:uid="{B108A57F-10BE-4AB8-8E16-123BF9293A34}"/>
    <hyperlink ref="M64" r:id="rId14" xr:uid="{48CEDF6E-5D94-4B69-9DCE-F2BB74188650}"/>
    <hyperlink ref="R62" r:id="rId15" xr:uid="{7039A670-266E-4E22-A558-985D0EA8A3AC}"/>
    <hyperlink ref="R63" r:id="rId16" xr:uid="{7087BA51-2AFE-458B-A349-56312122C016}"/>
  </hyperlinks>
  <pageMargins left="0.7" right="0.7" top="0.75" bottom="0.75" header="0.3" footer="0.3"/>
  <pageSetup paperSize="9" orientation="portrait"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6023-AC71-45D5-A53C-9D301CD6CA58}">
  <sheetPr>
    <outlinePr summaryBelow="0" summaryRight="0"/>
  </sheetPr>
  <dimension ref="A1:CX974"/>
  <sheetViews>
    <sheetView workbookViewId="0">
      <pane ySplit="2" topLeftCell="A3" activePane="bottomLeft" state="frozen"/>
      <selection pane="bottomLeft" activeCell="I29" sqref="I29"/>
    </sheetView>
  </sheetViews>
  <sheetFormatPr defaultColWidth="12.5703125" defaultRowHeight="15.75" customHeight="1"/>
  <cols>
    <col min="1" max="1" width="12.7109375" bestFit="1" customWidth="1"/>
    <col min="3" max="4" width="12.7109375" bestFit="1" customWidth="1"/>
    <col min="9" max="9" width="15.85546875" bestFit="1" customWidth="1"/>
    <col min="26" max="26" width="15.85546875" bestFit="1" customWidth="1"/>
  </cols>
  <sheetData>
    <row r="1" spans="1:102"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3271</v>
      </c>
      <c r="BB1" s="46"/>
      <c r="BC1" s="34"/>
      <c r="BD1" s="34"/>
      <c r="BE1" s="34"/>
      <c r="BF1" s="35"/>
      <c r="BG1" s="35"/>
      <c r="BH1" s="35"/>
      <c r="BI1" s="35"/>
      <c r="BJ1" s="35"/>
      <c r="BK1" s="46"/>
      <c r="BL1" s="35"/>
      <c r="BM1" s="35" t="s">
        <v>3272</v>
      </c>
      <c r="BN1" s="35"/>
      <c r="BO1" s="34"/>
      <c r="BP1" s="35"/>
      <c r="BQ1" s="34"/>
      <c r="BR1" s="35" t="s">
        <v>381</v>
      </c>
      <c r="BS1" s="35"/>
      <c r="BT1" s="35"/>
      <c r="BU1" s="35"/>
      <c r="BV1" s="35"/>
      <c r="BW1" s="34"/>
      <c r="BX1" s="35"/>
      <c r="BY1" s="35"/>
      <c r="BZ1" s="35" t="s">
        <v>382</v>
      </c>
      <c r="CA1" s="35"/>
      <c r="CB1" s="34"/>
      <c r="CC1" s="35"/>
      <c r="CD1" s="35"/>
      <c r="CE1" s="35" t="s">
        <v>920</v>
      </c>
      <c r="CF1" s="34"/>
      <c r="CG1" s="34"/>
      <c r="CH1" s="34"/>
      <c r="CI1" s="34"/>
      <c r="CJ1" s="34" t="s">
        <v>921</v>
      </c>
      <c r="CK1" s="34"/>
      <c r="CL1" s="34"/>
      <c r="CM1" s="34"/>
      <c r="CN1" s="34"/>
      <c r="CO1" s="34"/>
      <c r="CP1" s="34"/>
      <c r="CQ1" s="34"/>
      <c r="CR1" s="34"/>
      <c r="CS1" s="35"/>
      <c r="CT1" s="34"/>
      <c r="CU1" s="34"/>
      <c r="CV1" s="61" t="s">
        <v>385</v>
      </c>
      <c r="CW1" s="61"/>
      <c r="CX1" s="61"/>
    </row>
    <row r="2" spans="1:102" ht="15.75" customHeight="1">
      <c r="A2" s="2"/>
      <c r="B2" s="2"/>
      <c r="C2" s="2"/>
      <c r="D2" s="2"/>
      <c r="E2" s="37" t="s">
        <v>372</v>
      </c>
      <c r="F2" s="57" t="s">
        <v>386</v>
      </c>
      <c r="G2" s="37" t="s">
        <v>792</v>
      </c>
      <c r="H2" s="77" t="s">
        <v>4179</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3273</v>
      </c>
      <c r="BB2" s="37" t="s">
        <v>3274</v>
      </c>
      <c r="BC2" s="37" t="s">
        <v>3275</v>
      </c>
      <c r="BD2" s="77" t="s">
        <v>4764</v>
      </c>
      <c r="BE2" s="77" t="s">
        <v>4765</v>
      </c>
      <c r="BF2" s="37" t="s">
        <v>1325</v>
      </c>
      <c r="BG2" s="37" t="s">
        <v>3276</v>
      </c>
      <c r="BH2" s="37" t="s">
        <v>3277</v>
      </c>
      <c r="BI2" s="37" t="s">
        <v>3278</v>
      </c>
      <c r="BJ2" s="37" t="s">
        <v>3279</v>
      </c>
      <c r="BK2" s="37" t="s">
        <v>3280</v>
      </c>
      <c r="BL2" s="37" t="s">
        <v>3281</v>
      </c>
      <c r="BM2" s="37" t="s">
        <v>3282</v>
      </c>
      <c r="BN2" s="37" t="s">
        <v>3283</v>
      </c>
      <c r="BO2" s="37" t="s">
        <v>3284</v>
      </c>
      <c r="BP2" s="37" t="s">
        <v>3285</v>
      </c>
      <c r="BQ2" s="37" t="s">
        <v>801</v>
      </c>
      <c r="BR2" s="37" t="s">
        <v>2002</v>
      </c>
      <c r="BS2" s="37" t="s">
        <v>2003</v>
      </c>
      <c r="BT2" s="37" t="s">
        <v>2004</v>
      </c>
      <c r="BU2" s="37" t="s">
        <v>2005</v>
      </c>
      <c r="BV2" s="37" t="s">
        <v>428</v>
      </c>
      <c r="BW2" s="37" t="s">
        <v>2006</v>
      </c>
      <c r="BX2" s="37" t="s">
        <v>430</v>
      </c>
      <c r="BY2" s="37" t="s">
        <v>431</v>
      </c>
      <c r="BZ2" s="37" t="s">
        <v>432</v>
      </c>
      <c r="CA2" s="37" t="s">
        <v>965</v>
      </c>
      <c r="CB2" s="37" t="s">
        <v>966</v>
      </c>
      <c r="CC2" s="37" t="s">
        <v>967</v>
      </c>
      <c r="CD2" s="37" t="s">
        <v>968</v>
      </c>
      <c r="CE2" s="58" t="s">
        <v>819</v>
      </c>
      <c r="CF2" s="37" t="s">
        <v>437</v>
      </c>
      <c r="CG2" s="37" t="s">
        <v>969</v>
      </c>
      <c r="CH2" s="37" t="s">
        <v>439</v>
      </c>
      <c r="CI2" s="37" t="s">
        <v>820</v>
      </c>
      <c r="CJ2" s="37" t="s">
        <v>970</v>
      </c>
      <c r="CK2" s="37" t="s">
        <v>971</v>
      </c>
      <c r="CL2" s="37" t="s">
        <v>972</v>
      </c>
      <c r="CM2" s="37" t="s">
        <v>973</v>
      </c>
      <c r="CN2" s="37" t="s">
        <v>974</v>
      </c>
      <c r="CO2" s="37" t="s">
        <v>975</v>
      </c>
      <c r="CP2" s="37" t="s">
        <v>976</v>
      </c>
      <c r="CQ2" s="37" t="s">
        <v>977</v>
      </c>
      <c r="CR2" s="37" t="s">
        <v>978</v>
      </c>
      <c r="CS2" s="37" t="s">
        <v>979</v>
      </c>
      <c r="CT2" s="37" t="s">
        <v>980</v>
      </c>
      <c r="CU2" s="37" t="s">
        <v>981</v>
      </c>
      <c r="CV2" s="61" t="s">
        <v>821</v>
      </c>
      <c r="CW2" s="61" t="s">
        <v>822</v>
      </c>
      <c r="CX2" s="61" t="s">
        <v>447</v>
      </c>
    </row>
    <row r="3" spans="1:102" ht="15.75" customHeight="1">
      <c r="A3" s="2">
        <v>601</v>
      </c>
      <c r="B3" s="2" t="str">
        <f>E3</f>
        <v>トリハロメタン・カビ臭原因物質モニタリングシステム</v>
      </c>
      <c r="C3" s="2">
        <v>1</v>
      </c>
      <c r="D3" s="2">
        <v>10007</v>
      </c>
      <c r="E3" s="174" t="s">
        <v>4766</v>
      </c>
      <c r="F3" s="33" t="s">
        <v>3286</v>
      </c>
      <c r="G3" s="33" t="s">
        <v>3287</v>
      </c>
      <c r="H3" s="174" t="s">
        <v>4767</v>
      </c>
      <c r="I3" s="40">
        <v>9012801002438</v>
      </c>
      <c r="J3" s="33" t="s">
        <v>734</v>
      </c>
      <c r="K3" s="33" t="s">
        <v>735</v>
      </c>
      <c r="L3" s="33" t="s">
        <v>3288</v>
      </c>
      <c r="M3" s="73" t="s">
        <v>3289</v>
      </c>
      <c r="N3" s="33" t="s">
        <v>543</v>
      </c>
      <c r="O3" s="33" t="s">
        <v>454</v>
      </c>
      <c r="P3" s="174" t="s">
        <v>4768</v>
      </c>
      <c r="Q3" s="33" t="s">
        <v>3290</v>
      </c>
      <c r="R3" s="33" t="s">
        <v>3291</v>
      </c>
      <c r="S3" s="175" t="s">
        <v>4769</v>
      </c>
      <c r="T3" s="33" t="s">
        <v>611</v>
      </c>
      <c r="U3" s="174" t="s">
        <v>4770</v>
      </c>
      <c r="V3" s="33" t="s">
        <v>3292</v>
      </c>
      <c r="W3" s="33" t="s">
        <v>3293</v>
      </c>
      <c r="X3" s="33" t="s">
        <v>3286</v>
      </c>
      <c r="Y3" s="33" t="s">
        <v>3287</v>
      </c>
      <c r="Z3" s="33" t="s">
        <v>3294</v>
      </c>
      <c r="AA3" s="40" t="s">
        <v>3288</v>
      </c>
      <c r="AB3" s="33" t="s">
        <v>3295</v>
      </c>
      <c r="AC3" s="33" t="s">
        <v>3296</v>
      </c>
      <c r="AD3" s="33" t="s">
        <v>3286</v>
      </c>
      <c r="AE3" s="33" t="s">
        <v>3287</v>
      </c>
      <c r="AF3" s="33" t="s">
        <v>3294</v>
      </c>
      <c r="AG3" s="33" t="s">
        <v>3288</v>
      </c>
      <c r="AH3" s="33" t="s">
        <v>3297</v>
      </c>
      <c r="AI3" s="33" t="s">
        <v>3298</v>
      </c>
      <c r="AJ3" s="33" t="s">
        <v>3286</v>
      </c>
      <c r="AK3" s="33" t="s">
        <v>3287</v>
      </c>
      <c r="AL3" s="33" t="s">
        <v>3294</v>
      </c>
      <c r="AM3" s="33" t="s">
        <v>3288</v>
      </c>
      <c r="AN3" s="33" t="s">
        <v>611</v>
      </c>
      <c r="AO3" s="33" t="s">
        <v>611</v>
      </c>
      <c r="AP3" s="33" t="s">
        <v>611</v>
      </c>
      <c r="AQ3" s="33" t="s">
        <v>611</v>
      </c>
      <c r="AR3" s="33" t="s">
        <v>611</v>
      </c>
      <c r="AS3" s="33" t="s">
        <v>611</v>
      </c>
      <c r="AT3" s="33" t="s">
        <v>611</v>
      </c>
      <c r="AU3" s="33" t="s">
        <v>611</v>
      </c>
      <c r="AV3" s="33" t="s">
        <v>611</v>
      </c>
      <c r="AW3" s="33" t="s">
        <v>611</v>
      </c>
      <c r="AX3" s="33" t="s">
        <v>611</v>
      </c>
      <c r="AY3" s="33" t="s">
        <v>611</v>
      </c>
      <c r="AZ3" s="33" t="s">
        <v>611</v>
      </c>
      <c r="BA3" s="33" t="s">
        <v>836</v>
      </c>
      <c r="BB3" s="33" t="s">
        <v>3299</v>
      </c>
      <c r="BC3" s="33" t="s">
        <v>3300</v>
      </c>
      <c r="BD3" s="33" t="s">
        <v>614</v>
      </c>
      <c r="BE3" s="160"/>
      <c r="BF3" s="33" t="s">
        <v>3301</v>
      </c>
      <c r="BG3" s="33" t="s">
        <v>837</v>
      </c>
      <c r="BH3" s="33" t="s">
        <v>3302</v>
      </c>
      <c r="BI3" s="33" t="s">
        <v>836</v>
      </c>
      <c r="BJ3" s="33" t="s">
        <v>3303</v>
      </c>
      <c r="BK3" s="33" t="s">
        <v>4771</v>
      </c>
      <c r="BL3" s="33" t="s">
        <v>3304</v>
      </c>
      <c r="BM3" s="33" t="s">
        <v>836</v>
      </c>
      <c r="BN3" s="33" t="s">
        <v>3305</v>
      </c>
      <c r="BO3" s="33" t="s">
        <v>3306</v>
      </c>
      <c r="BP3" s="33" t="s">
        <v>837</v>
      </c>
      <c r="BQ3" s="33" t="s">
        <v>3307</v>
      </c>
      <c r="BR3" s="33" t="s">
        <v>2386</v>
      </c>
      <c r="BS3" s="174" t="s">
        <v>4772</v>
      </c>
      <c r="BT3" s="33" t="s">
        <v>614</v>
      </c>
      <c r="BU3" s="33" t="s">
        <v>614</v>
      </c>
      <c r="BV3" s="33" t="s">
        <v>611</v>
      </c>
      <c r="BW3" s="33" t="s">
        <v>2246</v>
      </c>
      <c r="BX3" s="33" t="s">
        <v>1109</v>
      </c>
      <c r="BY3" s="33" t="s">
        <v>614</v>
      </c>
      <c r="BZ3" s="33" t="s">
        <v>3235</v>
      </c>
      <c r="CA3" s="33" t="s">
        <v>3235</v>
      </c>
      <c r="CB3" s="33" t="s">
        <v>4773</v>
      </c>
      <c r="CC3" s="174" t="s">
        <v>4768</v>
      </c>
      <c r="CD3" s="33" t="s">
        <v>611</v>
      </c>
      <c r="CE3" s="33" t="s">
        <v>611</v>
      </c>
      <c r="CF3" s="33" t="s">
        <v>611</v>
      </c>
      <c r="CG3" s="33" t="s">
        <v>611</v>
      </c>
      <c r="CH3" s="33" t="s">
        <v>3308</v>
      </c>
      <c r="CI3" s="33" t="s">
        <v>3309</v>
      </c>
      <c r="CJ3" s="174" t="s">
        <v>4774</v>
      </c>
      <c r="CK3" s="33" t="s">
        <v>1002</v>
      </c>
      <c r="CL3" s="33" t="s">
        <v>1030</v>
      </c>
      <c r="CM3" s="33" t="s">
        <v>614</v>
      </c>
      <c r="CN3" s="33" t="s">
        <v>614</v>
      </c>
      <c r="CO3" s="33" t="s">
        <v>614</v>
      </c>
      <c r="CP3" s="33" t="s">
        <v>614</v>
      </c>
      <c r="CQ3" s="33" t="s">
        <v>614</v>
      </c>
      <c r="CR3" s="174" t="s">
        <v>4775</v>
      </c>
      <c r="CS3" s="174" t="s">
        <v>4775</v>
      </c>
      <c r="CT3" s="174" t="s">
        <v>4775</v>
      </c>
      <c r="CU3" s="174" t="s">
        <v>4775</v>
      </c>
      <c r="CV3" t="s">
        <v>3310</v>
      </c>
      <c r="CW3" t="s">
        <v>3311</v>
      </c>
      <c r="CX3" s="161" t="s">
        <v>4776</v>
      </c>
    </row>
    <row r="4" spans="1:102" ht="15.75" customHeight="1">
      <c r="A4" s="2">
        <v>602</v>
      </c>
      <c r="B4" s="2" t="str">
        <f t="shared" ref="B4:B20" si="0">E4</f>
        <v>はかるEXpress</v>
      </c>
      <c r="C4" s="2">
        <v>1</v>
      </c>
      <c r="D4" s="2">
        <v>10007</v>
      </c>
      <c r="E4" s="33" t="s">
        <v>3312</v>
      </c>
      <c r="F4" s="33" t="s">
        <v>3313</v>
      </c>
      <c r="G4" s="33" t="s">
        <v>3314</v>
      </c>
      <c r="H4" s="174" t="s">
        <v>4767</v>
      </c>
      <c r="I4" s="40" t="s">
        <v>3315</v>
      </c>
      <c r="J4" s="33" t="s">
        <v>734</v>
      </c>
      <c r="K4" s="33" t="s">
        <v>515</v>
      </c>
      <c r="L4" s="33" t="s">
        <v>3316</v>
      </c>
      <c r="M4" s="73" t="s">
        <v>3317</v>
      </c>
      <c r="N4" s="33" t="s">
        <v>2397</v>
      </c>
      <c r="O4" s="33" t="s">
        <v>454</v>
      </c>
      <c r="P4" s="33" t="s">
        <v>611</v>
      </c>
      <c r="Q4" s="174" t="s">
        <v>4777</v>
      </c>
      <c r="R4" s="33" t="s">
        <v>3318</v>
      </c>
      <c r="S4" s="175" t="s">
        <v>4778</v>
      </c>
      <c r="T4" s="33" t="s">
        <v>1459</v>
      </c>
      <c r="U4" s="33" t="s">
        <v>1040</v>
      </c>
      <c r="V4" s="33" t="s">
        <v>614</v>
      </c>
      <c r="W4" s="33" t="s">
        <v>614</v>
      </c>
      <c r="X4" s="33" t="s">
        <v>3313</v>
      </c>
      <c r="Y4" s="33" t="s">
        <v>3314</v>
      </c>
      <c r="Z4" s="33" t="s">
        <v>3315</v>
      </c>
      <c r="AA4" s="40" t="s">
        <v>3316</v>
      </c>
      <c r="AB4" s="33" t="s">
        <v>614</v>
      </c>
      <c r="AC4" s="33" t="s">
        <v>614</v>
      </c>
      <c r="AD4" s="33" t="s">
        <v>614</v>
      </c>
      <c r="AE4" s="33" t="s">
        <v>614</v>
      </c>
      <c r="AF4" s="33" t="s">
        <v>614</v>
      </c>
      <c r="AG4" s="33" t="s">
        <v>614</v>
      </c>
      <c r="AH4" s="33" t="s">
        <v>614</v>
      </c>
      <c r="AI4" s="33" t="s">
        <v>614</v>
      </c>
      <c r="AJ4" s="33" t="s">
        <v>614</v>
      </c>
      <c r="AK4" s="33" t="s">
        <v>614</v>
      </c>
      <c r="AL4" s="33" t="s">
        <v>614</v>
      </c>
      <c r="AM4" s="33" t="s">
        <v>614</v>
      </c>
      <c r="AN4" s="33" t="s">
        <v>614</v>
      </c>
      <c r="AO4" s="33" t="s">
        <v>614</v>
      </c>
      <c r="AP4" s="33" t="s">
        <v>614</v>
      </c>
      <c r="AQ4" s="33" t="s">
        <v>614</v>
      </c>
      <c r="AR4" s="33" t="s">
        <v>614</v>
      </c>
      <c r="AS4" s="33" t="s">
        <v>614</v>
      </c>
      <c r="AT4" s="33" t="s">
        <v>614</v>
      </c>
      <c r="AU4" s="33" t="s">
        <v>614</v>
      </c>
      <c r="AV4" s="33" t="s">
        <v>614</v>
      </c>
      <c r="AW4" s="33" t="s">
        <v>614</v>
      </c>
      <c r="AX4" s="33" t="s">
        <v>614</v>
      </c>
      <c r="AY4" s="33" t="s">
        <v>614</v>
      </c>
      <c r="AZ4" s="33" t="s">
        <v>614</v>
      </c>
      <c r="BA4" s="33" t="s">
        <v>836</v>
      </c>
      <c r="BB4" s="33" t="s">
        <v>3299</v>
      </c>
      <c r="BC4" s="33" t="s">
        <v>3319</v>
      </c>
      <c r="BD4" s="33" t="s">
        <v>614</v>
      </c>
      <c r="BE4" s="160"/>
      <c r="BF4" s="33" t="s">
        <v>3320</v>
      </c>
      <c r="BG4" s="33" t="s">
        <v>837</v>
      </c>
      <c r="BH4" s="33" t="s">
        <v>3321</v>
      </c>
      <c r="BI4" s="33" t="s">
        <v>836</v>
      </c>
      <c r="BJ4" s="33" t="s">
        <v>3322</v>
      </c>
      <c r="BK4" s="33" t="s">
        <v>3323</v>
      </c>
      <c r="BL4" s="33" t="s">
        <v>3304</v>
      </c>
      <c r="BM4" s="33" t="s">
        <v>836</v>
      </c>
      <c r="BN4" s="33" t="s">
        <v>3324</v>
      </c>
      <c r="BO4" s="33" t="s">
        <v>3325</v>
      </c>
      <c r="BP4" s="33" t="s">
        <v>3326</v>
      </c>
      <c r="BQ4" s="33" t="s">
        <v>3327</v>
      </c>
      <c r="BR4" s="33" t="s">
        <v>2386</v>
      </c>
      <c r="BS4" s="33" t="s">
        <v>844</v>
      </c>
      <c r="BT4" s="33" t="s">
        <v>614</v>
      </c>
      <c r="BU4" s="33" t="s">
        <v>614</v>
      </c>
      <c r="BV4" s="33" t="s">
        <v>611</v>
      </c>
      <c r="BW4" s="33" t="s">
        <v>2246</v>
      </c>
      <c r="BX4" s="33" t="s">
        <v>476</v>
      </c>
      <c r="BY4" s="33" t="s">
        <v>3328</v>
      </c>
      <c r="BZ4" s="33" t="s">
        <v>1442</v>
      </c>
      <c r="CA4" s="33" t="s">
        <v>1475</v>
      </c>
      <c r="CB4" s="33" t="s">
        <v>3329</v>
      </c>
      <c r="CC4" s="33" t="s">
        <v>611</v>
      </c>
      <c r="CD4" s="33" t="s">
        <v>611</v>
      </c>
      <c r="CE4" s="33" t="s">
        <v>3330</v>
      </c>
      <c r="CF4" s="33" t="s">
        <v>611</v>
      </c>
      <c r="CG4" s="33" t="s">
        <v>3331</v>
      </c>
      <c r="CH4" s="33" t="s">
        <v>3332</v>
      </c>
      <c r="CI4" s="33" t="s">
        <v>3333</v>
      </c>
      <c r="CJ4" s="33" t="s">
        <v>1001</v>
      </c>
      <c r="CK4" s="33" t="s">
        <v>1002</v>
      </c>
      <c r="CL4" s="33" t="s">
        <v>3334</v>
      </c>
      <c r="CM4" s="33" t="s">
        <v>614</v>
      </c>
      <c r="CN4" s="33" t="s">
        <v>614</v>
      </c>
      <c r="CO4" s="33" t="s">
        <v>614</v>
      </c>
      <c r="CP4" s="33" t="s">
        <v>614</v>
      </c>
      <c r="CQ4" s="33" t="s">
        <v>614</v>
      </c>
      <c r="CR4" s="174" t="s">
        <v>4775</v>
      </c>
      <c r="CS4" s="174" t="s">
        <v>4775</v>
      </c>
      <c r="CT4" s="174" t="s">
        <v>4775</v>
      </c>
      <c r="CU4" s="174" t="s">
        <v>4775</v>
      </c>
      <c r="CV4" t="s">
        <v>3335</v>
      </c>
      <c r="CW4" t="s">
        <v>3336</v>
      </c>
      <c r="CX4" s="161" t="s">
        <v>3337</v>
      </c>
    </row>
    <row r="5" spans="1:102" ht="15.75" customHeight="1">
      <c r="A5" s="2">
        <v>603</v>
      </c>
      <c r="B5" s="2" t="str">
        <f t="shared" si="0"/>
        <v>火葬炉排ガス測定用一酸化炭素・酸素濃度計</v>
      </c>
      <c r="C5" s="2">
        <v>1</v>
      </c>
      <c r="D5" s="2">
        <v>10007</v>
      </c>
      <c r="E5" s="33" t="s">
        <v>3338</v>
      </c>
      <c r="F5" s="33" t="s">
        <v>3339</v>
      </c>
      <c r="G5" s="33" t="s">
        <v>3340</v>
      </c>
      <c r="H5" s="174" t="s">
        <v>4767</v>
      </c>
      <c r="I5" s="40" t="s">
        <v>3341</v>
      </c>
      <c r="J5" s="33" t="s">
        <v>734</v>
      </c>
      <c r="K5" s="33" t="s">
        <v>490</v>
      </c>
      <c r="L5" s="33" t="s">
        <v>3342</v>
      </c>
      <c r="M5" s="73" t="s">
        <v>3343</v>
      </c>
      <c r="N5" s="33" t="s">
        <v>453</v>
      </c>
      <c r="O5" s="33" t="s">
        <v>454</v>
      </c>
      <c r="P5" s="33" t="s">
        <v>3344</v>
      </c>
      <c r="Q5" s="174" t="s">
        <v>4779</v>
      </c>
      <c r="R5" s="33" t="s">
        <v>3345</v>
      </c>
      <c r="S5" s="174" t="s">
        <v>4768</v>
      </c>
      <c r="T5" s="174" t="s">
        <v>4768</v>
      </c>
      <c r="U5" s="33" t="s">
        <v>1040</v>
      </c>
      <c r="V5" s="33" t="s">
        <v>614</v>
      </c>
      <c r="W5" s="33" t="s">
        <v>614</v>
      </c>
      <c r="X5" s="33" t="s">
        <v>3339</v>
      </c>
      <c r="Y5" s="33" t="s">
        <v>3340</v>
      </c>
      <c r="Z5" s="33" t="s">
        <v>3341</v>
      </c>
      <c r="AA5" s="40" t="s">
        <v>3342</v>
      </c>
      <c r="AB5" s="33" t="s">
        <v>614</v>
      </c>
      <c r="AC5" s="33" t="s">
        <v>614</v>
      </c>
      <c r="AD5" s="33" t="s">
        <v>614</v>
      </c>
      <c r="AE5" s="33" t="s">
        <v>614</v>
      </c>
      <c r="AF5" s="33" t="s">
        <v>614</v>
      </c>
      <c r="AG5" s="33" t="s">
        <v>614</v>
      </c>
      <c r="AH5" s="33" t="s">
        <v>614</v>
      </c>
      <c r="AI5" s="33" t="s">
        <v>614</v>
      </c>
      <c r="AJ5" s="33" t="s">
        <v>614</v>
      </c>
      <c r="AK5" s="33" t="s">
        <v>614</v>
      </c>
      <c r="AL5" s="33" t="s">
        <v>614</v>
      </c>
      <c r="AM5" s="33" t="s">
        <v>614</v>
      </c>
      <c r="AN5" s="33" t="s">
        <v>614</v>
      </c>
      <c r="AO5" s="33" t="s">
        <v>614</v>
      </c>
      <c r="AP5" s="33" t="s">
        <v>614</v>
      </c>
      <c r="AQ5" s="33" t="s">
        <v>614</v>
      </c>
      <c r="AR5" s="33" t="s">
        <v>614</v>
      </c>
      <c r="AS5" s="33" t="s">
        <v>614</v>
      </c>
      <c r="AT5" s="33" t="s">
        <v>614</v>
      </c>
      <c r="AU5" s="33" t="s">
        <v>614</v>
      </c>
      <c r="AV5" s="33" t="s">
        <v>614</v>
      </c>
      <c r="AW5" s="33" t="s">
        <v>614</v>
      </c>
      <c r="AX5" s="33" t="s">
        <v>614</v>
      </c>
      <c r="AY5" s="33" t="s">
        <v>614</v>
      </c>
      <c r="AZ5" s="33" t="s">
        <v>614</v>
      </c>
      <c r="BA5" s="33" t="s">
        <v>836</v>
      </c>
      <c r="BB5" s="33" t="s">
        <v>3346</v>
      </c>
      <c r="BC5" s="33" t="s">
        <v>614</v>
      </c>
      <c r="BD5" s="33" t="s">
        <v>4780</v>
      </c>
      <c r="BE5" s="160"/>
      <c r="BF5" s="33" t="s">
        <v>3301</v>
      </c>
      <c r="BG5" s="33" t="s">
        <v>837</v>
      </c>
      <c r="BH5" s="33" t="s">
        <v>3347</v>
      </c>
      <c r="BI5" s="33" t="s">
        <v>836</v>
      </c>
      <c r="BJ5" s="33" t="s">
        <v>3348</v>
      </c>
      <c r="BK5" s="33" t="s">
        <v>3349</v>
      </c>
      <c r="BL5" s="33" t="s">
        <v>3350</v>
      </c>
      <c r="BM5" s="33" t="s">
        <v>836</v>
      </c>
      <c r="BN5" s="33" t="s">
        <v>3305</v>
      </c>
      <c r="BO5" s="33" t="s">
        <v>3351</v>
      </c>
      <c r="BP5" s="33" t="s">
        <v>837</v>
      </c>
      <c r="BQ5" s="33" t="s">
        <v>3352</v>
      </c>
      <c r="BR5" s="33" t="s">
        <v>2386</v>
      </c>
      <c r="BS5" s="33" t="s">
        <v>844</v>
      </c>
      <c r="BT5" s="33" t="s">
        <v>614</v>
      </c>
      <c r="BU5" s="33" t="s">
        <v>614</v>
      </c>
      <c r="BV5" s="33" t="s">
        <v>611</v>
      </c>
      <c r="BW5" s="33" t="s">
        <v>2246</v>
      </c>
      <c r="BX5" s="33" t="s">
        <v>1109</v>
      </c>
      <c r="BY5" s="33" t="s">
        <v>614</v>
      </c>
      <c r="BZ5" s="33" t="s">
        <v>3353</v>
      </c>
      <c r="CA5" s="33" t="s">
        <v>3353</v>
      </c>
      <c r="CB5" s="33" t="s">
        <v>3354</v>
      </c>
      <c r="CC5" s="33" t="s">
        <v>611</v>
      </c>
      <c r="CD5" s="33" t="s">
        <v>611</v>
      </c>
      <c r="CE5" s="33" t="s">
        <v>3355</v>
      </c>
      <c r="CF5" s="33" t="s">
        <v>611</v>
      </c>
      <c r="CG5" s="33" t="s">
        <v>611</v>
      </c>
      <c r="CH5" s="33" t="s">
        <v>611</v>
      </c>
      <c r="CI5" s="33" t="s">
        <v>3356</v>
      </c>
      <c r="CJ5" s="33" t="s">
        <v>1001</v>
      </c>
      <c r="CK5" s="33" t="s">
        <v>1002</v>
      </c>
      <c r="CL5" s="33" t="s">
        <v>3357</v>
      </c>
      <c r="CM5" s="33" t="s">
        <v>614</v>
      </c>
      <c r="CN5" s="33" t="s">
        <v>614</v>
      </c>
      <c r="CO5" s="33" t="s">
        <v>614</v>
      </c>
      <c r="CP5" s="33" t="s">
        <v>614</v>
      </c>
      <c r="CQ5" s="33" t="s">
        <v>614</v>
      </c>
      <c r="CR5" s="174" t="s">
        <v>4775</v>
      </c>
      <c r="CS5" s="174" t="s">
        <v>4775</v>
      </c>
      <c r="CT5" s="174" t="s">
        <v>4775</v>
      </c>
      <c r="CU5" s="174" t="s">
        <v>4775</v>
      </c>
      <c r="CV5" t="s">
        <v>3358</v>
      </c>
      <c r="CW5" t="s">
        <v>3359</v>
      </c>
      <c r="CX5" s="161" t="s">
        <v>3360</v>
      </c>
    </row>
    <row r="6" spans="1:102" ht="15.75" customHeight="1">
      <c r="A6" s="2">
        <v>604</v>
      </c>
      <c r="B6" s="2" t="str">
        <f t="shared" si="0"/>
        <v>排ガス中ばいじん計</v>
      </c>
      <c r="C6" s="2">
        <v>1</v>
      </c>
      <c r="D6" s="2">
        <v>10007</v>
      </c>
      <c r="E6" s="33" t="s">
        <v>3361</v>
      </c>
      <c r="F6" s="33" t="s">
        <v>3339</v>
      </c>
      <c r="G6" s="33" t="s">
        <v>3340</v>
      </c>
      <c r="H6" s="174" t="s">
        <v>4767</v>
      </c>
      <c r="I6" s="40" t="s">
        <v>3341</v>
      </c>
      <c r="J6" s="33" t="s">
        <v>734</v>
      </c>
      <c r="K6" s="33" t="s">
        <v>490</v>
      </c>
      <c r="L6" s="33" t="s">
        <v>3342</v>
      </c>
      <c r="M6" s="73" t="s">
        <v>3343</v>
      </c>
      <c r="N6" s="33" t="s">
        <v>453</v>
      </c>
      <c r="O6" s="33" t="s">
        <v>454</v>
      </c>
      <c r="P6" s="33" t="s">
        <v>3362</v>
      </c>
      <c r="Q6" s="174" t="s">
        <v>4781</v>
      </c>
      <c r="R6" s="33" t="s">
        <v>3363</v>
      </c>
      <c r="S6" s="175" t="s">
        <v>4768</v>
      </c>
      <c r="T6" s="33" t="s">
        <v>611</v>
      </c>
      <c r="U6" s="33" t="s">
        <v>1040</v>
      </c>
      <c r="V6" s="33" t="s">
        <v>614</v>
      </c>
      <c r="W6" s="174" t="s">
        <v>4775</v>
      </c>
      <c r="X6" s="33" t="s">
        <v>3339</v>
      </c>
      <c r="Y6" s="33" t="s">
        <v>3340</v>
      </c>
      <c r="Z6" s="33" t="s">
        <v>3341</v>
      </c>
      <c r="AA6" s="40" t="s">
        <v>3342</v>
      </c>
      <c r="AB6" s="33" t="s">
        <v>614</v>
      </c>
      <c r="AC6" s="33" t="s">
        <v>614</v>
      </c>
      <c r="AD6" s="33" t="s">
        <v>614</v>
      </c>
      <c r="AE6" s="33" t="s">
        <v>614</v>
      </c>
      <c r="AF6" s="33" t="s">
        <v>614</v>
      </c>
      <c r="AG6" s="42" t="s">
        <v>614</v>
      </c>
      <c r="AH6" s="33" t="s">
        <v>614</v>
      </c>
      <c r="AI6" s="33" t="s">
        <v>614</v>
      </c>
      <c r="AJ6" s="33" t="s">
        <v>614</v>
      </c>
      <c r="AK6" s="33" t="s">
        <v>614</v>
      </c>
      <c r="AL6" s="33" t="s">
        <v>614</v>
      </c>
      <c r="AM6" s="42" t="s">
        <v>614</v>
      </c>
      <c r="AN6" s="33" t="s">
        <v>614</v>
      </c>
      <c r="AO6" s="33" t="s">
        <v>614</v>
      </c>
      <c r="AP6" s="33" t="s">
        <v>614</v>
      </c>
      <c r="AQ6" s="33" t="s">
        <v>614</v>
      </c>
      <c r="AR6" s="33" t="s">
        <v>614</v>
      </c>
      <c r="AS6" s="33" t="s">
        <v>614</v>
      </c>
      <c r="AT6" s="33" t="s">
        <v>614</v>
      </c>
      <c r="AU6" s="33" t="s">
        <v>614</v>
      </c>
      <c r="AV6" s="33" t="s">
        <v>614</v>
      </c>
      <c r="AW6" s="33" t="s">
        <v>614</v>
      </c>
      <c r="AX6" s="33" t="s">
        <v>614</v>
      </c>
      <c r="AY6" s="33" t="s">
        <v>614</v>
      </c>
      <c r="AZ6" s="33" t="s">
        <v>614</v>
      </c>
      <c r="BA6" s="33" t="s">
        <v>836</v>
      </c>
      <c r="BB6" s="33" t="s">
        <v>3346</v>
      </c>
      <c r="BC6" s="33" t="s">
        <v>614</v>
      </c>
      <c r="BD6" s="33" t="s">
        <v>3364</v>
      </c>
      <c r="BE6" s="160"/>
      <c r="BF6" s="33" t="s">
        <v>3301</v>
      </c>
      <c r="BG6" s="33" t="s">
        <v>837</v>
      </c>
      <c r="BH6" s="33" t="s">
        <v>3365</v>
      </c>
      <c r="BI6" s="174" t="s">
        <v>4782</v>
      </c>
      <c r="BJ6" s="33" t="s">
        <v>614</v>
      </c>
      <c r="BK6" s="33" t="s">
        <v>3366</v>
      </c>
      <c r="BL6" s="33" t="s">
        <v>3367</v>
      </c>
      <c r="BM6" s="33" t="s">
        <v>836</v>
      </c>
      <c r="BN6" s="33" t="s">
        <v>3305</v>
      </c>
      <c r="BO6" s="33" t="s">
        <v>3368</v>
      </c>
      <c r="BP6" s="33" t="s">
        <v>837</v>
      </c>
      <c r="BQ6" s="33" t="s">
        <v>3369</v>
      </c>
      <c r="BR6" s="33" t="s">
        <v>2386</v>
      </c>
      <c r="BS6" s="33" t="s">
        <v>844</v>
      </c>
      <c r="BT6" s="33" t="s">
        <v>614</v>
      </c>
      <c r="BU6" s="33" t="s">
        <v>614</v>
      </c>
      <c r="BV6" s="33" t="s">
        <v>611</v>
      </c>
      <c r="BW6" s="33" t="s">
        <v>2246</v>
      </c>
      <c r="BX6" s="33" t="s">
        <v>1109</v>
      </c>
      <c r="BY6" s="33" t="s">
        <v>614</v>
      </c>
      <c r="BZ6" s="33" t="s">
        <v>2429</v>
      </c>
      <c r="CA6" s="33" t="s">
        <v>3370</v>
      </c>
      <c r="CB6" s="33" t="s">
        <v>3371</v>
      </c>
      <c r="CC6" s="33" t="s">
        <v>611</v>
      </c>
      <c r="CD6" s="33" t="s">
        <v>611</v>
      </c>
      <c r="CE6" s="33" t="s">
        <v>3372</v>
      </c>
      <c r="CF6" s="33" t="s">
        <v>611</v>
      </c>
      <c r="CG6" s="33" t="s">
        <v>611</v>
      </c>
      <c r="CH6" s="33" t="s">
        <v>3373</v>
      </c>
      <c r="CI6" s="33" t="s">
        <v>611</v>
      </c>
      <c r="CJ6" s="33" t="s">
        <v>1001</v>
      </c>
      <c r="CK6" s="33" t="s">
        <v>1002</v>
      </c>
      <c r="CL6" s="33" t="s">
        <v>3357</v>
      </c>
      <c r="CM6" s="33" t="s">
        <v>614</v>
      </c>
      <c r="CN6" s="33" t="s">
        <v>614</v>
      </c>
      <c r="CO6" s="33" t="s">
        <v>614</v>
      </c>
      <c r="CP6" s="33" t="s">
        <v>614</v>
      </c>
      <c r="CQ6" s="33" t="s">
        <v>614</v>
      </c>
      <c r="CR6" s="174" t="s">
        <v>4775</v>
      </c>
      <c r="CS6" s="174" t="s">
        <v>4775</v>
      </c>
      <c r="CT6" s="174" t="s">
        <v>4775</v>
      </c>
      <c r="CU6" s="174" t="s">
        <v>4775</v>
      </c>
      <c r="CV6" t="s">
        <v>3358</v>
      </c>
      <c r="CW6" t="s">
        <v>3359</v>
      </c>
      <c r="CX6" s="161" t="s">
        <v>3360</v>
      </c>
    </row>
    <row r="7" spans="1:102" ht="15.75" customHeight="1">
      <c r="A7" s="2">
        <v>605</v>
      </c>
      <c r="B7" s="2" t="str">
        <f t="shared" si="0"/>
        <v>排ガス中水銀濃度計</v>
      </c>
      <c r="C7" s="2">
        <v>1</v>
      </c>
      <c r="D7" s="2">
        <v>10007</v>
      </c>
      <c r="E7" s="33" t="s">
        <v>3374</v>
      </c>
      <c r="F7" s="33" t="s">
        <v>3339</v>
      </c>
      <c r="G7" s="33" t="s">
        <v>3340</v>
      </c>
      <c r="H7" s="174" t="s">
        <v>4767</v>
      </c>
      <c r="I7" s="40" t="s">
        <v>3341</v>
      </c>
      <c r="J7" s="33" t="s">
        <v>734</v>
      </c>
      <c r="K7" s="33" t="s">
        <v>490</v>
      </c>
      <c r="L7" s="33" t="s">
        <v>3342</v>
      </c>
      <c r="M7" s="73" t="s">
        <v>3343</v>
      </c>
      <c r="N7" s="33" t="s">
        <v>453</v>
      </c>
      <c r="O7" s="33" t="s">
        <v>454</v>
      </c>
      <c r="P7" s="33" t="s">
        <v>3375</v>
      </c>
      <c r="Q7" s="33" t="s">
        <v>3376</v>
      </c>
      <c r="R7" s="33" t="s">
        <v>3377</v>
      </c>
      <c r="S7" s="174" t="s">
        <v>4768</v>
      </c>
      <c r="T7" s="33" t="s">
        <v>611</v>
      </c>
      <c r="U7" s="174" t="s">
        <v>4783</v>
      </c>
      <c r="V7" s="33" t="s">
        <v>614</v>
      </c>
      <c r="W7" s="174" t="s">
        <v>4775</v>
      </c>
      <c r="X7" s="174" t="s">
        <v>4784</v>
      </c>
      <c r="Y7" s="174" t="s">
        <v>4785</v>
      </c>
      <c r="Z7" s="174" t="s">
        <v>3341</v>
      </c>
      <c r="AA7" s="176" t="s">
        <v>4786</v>
      </c>
      <c r="AB7" s="174" t="s">
        <v>4775</v>
      </c>
      <c r="AC7" s="174" t="s">
        <v>4775</v>
      </c>
      <c r="AD7" s="33" t="s">
        <v>614</v>
      </c>
      <c r="AE7" s="33" t="s">
        <v>614</v>
      </c>
      <c r="AF7" s="33" t="s">
        <v>614</v>
      </c>
      <c r="AG7" s="42" t="s">
        <v>614</v>
      </c>
      <c r="AH7" s="33" t="s">
        <v>614</v>
      </c>
      <c r="AI7" s="174" t="s">
        <v>4775</v>
      </c>
      <c r="AJ7" s="174" t="s">
        <v>4775</v>
      </c>
      <c r="AK7" s="174" t="s">
        <v>4775</v>
      </c>
      <c r="AL7" s="174" t="s">
        <v>4775</v>
      </c>
      <c r="AM7" s="42" t="s">
        <v>614</v>
      </c>
      <c r="AN7" s="174" t="s">
        <v>4775</v>
      </c>
      <c r="AO7" s="33" t="s">
        <v>614</v>
      </c>
      <c r="AP7" s="33" t="s">
        <v>614</v>
      </c>
      <c r="AQ7" s="33" t="s">
        <v>614</v>
      </c>
      <c r="AR7" s="33" t="s">
        <v>614</v>
      </c>
      <c r="AS7" s="33" t="s">
        <v>614</v>
      </c>
      <c r="AT7" s="33" t="s">
        <v>614</v>
      </c>
      <c r="AU7" s="33" t="s">
        <v>614</v>
      </c>
      <c r="AV7" s="33" t="s">
        <v>614</v>
      </c>
      <c r="AW7" s="33" t="s">
        <v>614</v>
      </c>
      <c r="AX7" s="33" t="s">
        <v>614</v>
      </c>
      <c r="AY7" s="33" t="s">
        <v>614</v>
      </c>
      <c r="AZ7" s="33" t="s">
        <v>614</v>
      </c>
      <c r="BA7" s="33" t="s">
        <v>836</v>
      </c>
      <c r="BB7" s="33" t="s">
        <v>3346</v>
      </c>
      <c r="BC7" s="33" t="s">
        <v>614</v>
      </c>
      <c r="BD7" s="33" t="s">
        <v>3378</v>
      </c>
      <c r="BE7" s="160"/>
      <c r="BF7" s="33" t="s">
        <v>3379</v>
      </c>
      <c r="BG7" s="33" t="s">
        <v>837</v>
      </c>
      <c r="BH7" s="33" t="s">
        <v>3380</v>
      </c>
      <c r="BI7" s="33" t="s">
        <v>836</v>
      </c>
      <c r="BJ7" s="33" t="s">
        <v>3381</v>
      </c>
      <c r="BK7" s="33" t="s">
        <v>3382</v>
      </c>
      <c r="BL7" s="33" t="s">
        <v>3383</v>
      </c>
      <c r="BM7" s="33" t="s">
        <v>836</v>
      </c>
      <c r="BN7" s="33" t="s">
        <v>3384</v>
      </c>
      <c r="BO7" s="33" t="s">
        <v>3368</v>
      </c>
      <c r="BP7" s="33" t="s">
        <v>837</v>
      </c>
      <c r="BQ7" s="33" t="s">
        <v>3385</v>
      </c>
      <c r="BR7" s="33" t="s">
        <v>2386</v>
      </c>
      <c r="BS7" s="33" t="s">
        <v>844</v>
      </c>
      <c r="BT7" s="33" t="s">
        <v>614</v>
      </c>
      <c r="BU7" s="33" t="s">
        <v>614</v>
      </c>
      <c r="BV7" s="33" t="s">
        <v>611</v>
      </c>
      <c r="BW7" s="33" t="s">
        <v>2246</v>
      </c>
      <c r="BX7" s="33" t="s">
        <v>1109</v>
      </c>
      <c r="BY7" s="33" t="s">
        <v>614</v>
      </c>
      <c r="BZ7" s="33" t="s">
        <v>3386</v>
      </c>
      <c r="CA7" s="33" t="s">
        <v>1497</v>
      </c>
      <c r="CB7" s="33" t="s">
        <v>4787</v>
      </c>
      <c r="CC7" s="152" t="s">
        <v>4788</v>
      </c>
      <c r="CD7" s="33" t="s">
        <v>4789</v>
      </c>
      <c r="CE7" s="33" t="s">
        <v>3387</v>
      </c>
      <c r="CF7" s="174" t="s">
        <v>4768</v>
      </c>
      <c r="CG7" s="174" t="s">
        <v>4768</v>
      </c>
      <c r="CH7" s="174" t="s">
        <v>4790</v>
      </c>
      <c r="CI7" s="33" t="s">
        <v>3388</v>
      </c>
      <c r="CJ7" s="33" t="s">
        <v>1001</v>
      </c>
      <c r="CK7" s="33" t="s">
        <v>1002</v>
      </c>
      <c r="CL7" s="33" t="s">
        <v>3357</v>
      </c>
      <c r="CM7" s="33" t="s">
        <v>614</v>
      </c>
      <c r="CN7" s="33" t="s">
        <v>614</v>
      </c>
      <c r="CO7" s="33" t="s">
        <v>614</v>
      </c>
      <c r="CP7" s="33" t="s">
        <v>614</v>
      </c>
      <c r="CQ7" s="33" t="s">
        <v>614</v>
      </c>
      <c r="CR7" s="174" t="s">
        <v>4775</v>
      </c>
      <c r="CS7" s="174" t="s">
        <v>4775</v>
      </c>
      <c r="CT7" s="174" t="s">
        <v>4775</v>
      </c>
      <c r="CU7" s="174" t="s">
        <v>4775</v>
      </c>
      <c r="CV7" t="s">
        <v>3358</v>
      </c>
      <c r="CW7" t="s">
        <v>3359</v>
      </c>
      <c r="CX7" s="161" t="s">
        <v>3360</v>
      </c>
    </row>
    <row r="8" spans="1:102" ht="15.75" customHeight="1">
      <c r="A8" s="2">
        <v>606</v>
      </c>
      <c r="B8" s="2" t="str">
        <f t="shared" si="0"/>
        <v>排ガス中塩化水素計</v>
      </c>
      <c r="C8" s="2">
        <v>1</v>
      </c>
      <c r="D8" s="2">
        <v>10007</v>
      </c>
      <c r="E8" s="33" t="s">
        <v>3389</v>
      </c>
      <c r="F8" s="33" t="s">
        <v>3339</v>
      </c>
      <c r="G8" s="33" t="s">
        <v>3340</v>
      </c>
      <c r="H8" s="174" t="s">
        <v>4767</v>
      </c>
      <c r="I8" s="40">
        <v>7130001012165</v>
      </c>
      <c r="J8" s="33" t="s">
        <v>734</v>
      </c>
      <c r="K8" s="33" t="s">
        <v>490</v>
      </c>
      <c r="L8" s="33" t="s">
        <v>3342</v>
      </c>
      <c r="M8" s="73" t="s">
        <v>3343</v>
      </c>
      <c r="N8" s="33" t="s">
        <v>453</v>
      </c>
      <c r="O8" s="33" t="s">
        <v>454</v>
      </c>
      <c r="P8" s="33" t="s">
        <v>3390</v>
      </c>
      <c r="Q8" s="33" t="s">
        <v>3391</v>
      </c>
      <c r="R8" s="33" t="s">
        <v>3392</v>
      </c>
      <c r="S8" s="174" t="s">
        <v>4768</v>
      </c>
      <c r="T8" s="33" t="s">
        <v>611</v>
      </c>
      <c r="U8" s="174" t="s">
        <v>4783</v>
      </c>
      <c r="V8" s="174" t="s">
        <v>4775</v>
      </c>
      <c r="W8" s="33" t="s">
        <v>614</v>
      </c>
      <c r="X8" s="174" t="s">
        <v>4784</v>
      </c>
      <c r="Y8" s="174" t="s">
        <v>4785</v>
      </c>
      <c r="Z8" s="174">
        <v>7130001012165</v>
      </c>
      <c r="AA8" s="176" t="s">
        <v>4786</v>
      </c>
      <c r="AB8" s="174" t="s">
        <v>4775</v>
      </c>
      <c r="AC8" s="174" t="s">
        <v>4775</v>
      </c>
      <c r="AD8" s="174" t="s">
        <v>4775</v>
      </c>
      <c r="AE8" s="174" t="s">
        <v>4775</v>
      </c>
      <c r="AF8" s="174" t="s">
        <v>4775</v>
      </c>
      <c r="AG8" s="177" t="s">
        <v>4775</v>
      </c>
      <c r="AH8" s="174" t="s">
        <v>4775</v>
      </c>
      <c r="AI8" s="33" t="s">
        <v>614</v>
      </c>
      <c r="AJ8" s="33" t="s">
        <v>614</v>
      </c>
      <c r="AK8" s="33" t="s">
        <v>614</v>
      </c>
      <c r="AL8" s="33" t="s">
        <v>614</v>
      </c>
      <c r="AM8" s="42" t="s">
        <v>614</v>
      </c>
      <c r="AN8" s="33" t="s">
        <v>614</v>
      </c>
      <c r="AO8" s="33" t="s">
        <v>614</v>
      </c>
      <c r="AP8" s="33" t="s">
        <v>614</v>
      </c>
      <c r="AQ8" s="33" t="s">
        <v>614</v>
      </c>
      <c r="AR8" s="33" t="s">
        <v>614</v>
      </c>
      <c r="AS8" s="33" t="s">
        <v>614</v>
      </c>
      <c r="AT8" s="33" t="s">
        <v>614</v>
      </c>
      <c r="AU8" s="33" t="s">
        <v>614</v>
      </c>
      <c r="AV8" s="33" t="s">
        <v>614</v>
      </c>
      <c r="AW8" s="33" t="s">
        <v>614</v>
      </c>
      <c r="AX8" s="33" t="s">
        <v>614</v>
      </c>
      <c r="AY8" s="33" t="s">
        <v>614</v>
      </c>
      <c r="AZ8" s="33" t="s">
        <v>614</v>
      </c>
      <c r="BA8" s="33" t="s">
        <v>836</v>
      </c>
      <c r="BB8" s="33" t="s">
        <v>3346</v>
      </c>
      <c r="BC8" s="33" t="s">
        <v>614</v>
      </c>
      <c r="BD8" s="33" t="s">
        <v>3393</v>
      </c>
      <c r="BE8" s="160"/>
      <c r="BF8" s="33" t="s">
        <v>3301</v>
      </c>
      <c r="BG8" s="33" t="s">
        <v>837</v>
      </c>
      <c r="BH8" s="33" t="s">
        <v>3394</v>
      </c>
      <c r="BI8" s="33" t="s">
        <v>836</v>
      </c>
      <c r="BJ8" s="174" t="s">
        <v>4791</v>
      </c>
      <c r="BK8" s="33" t="s">
        <v>3395</v>
      </c>
      <c r="BL8" s="33" t="s">
        <v>3367</v>
      </c>
      <c r="BM8" s="33" t="s">
        <v>836</v>
      </c>
      <c r="BN8" s="33" t="s">
        <v>3305</v>
      </c>
      <c r="BO8" s="33" t="s">
        <v>3368</v>
      </c>
      <c r="BP8" s="33" t="s">
        <v>837</v>
      </c>
      <c r="BQ8" s="33" t="s">
        <v>3396</v>
      </c>
      <c r="BR8" s="33" t="s">
        <v>2386</v>
      </c>
      <c r="BS8" s="33" t="s">
        <v>844</v>
      </c>
      <c r="BT8" s="33" t="s">
        <v>614</v>
      </c>
      <c r="BU8" s="33" t="s">
        <v>614</v>
      </c>
      <c r="BV8" s="33" t="s">
        <v>611</v>
      </c>
      <c r="BW8" s="33" t="s">
        <v>2246</v>
      </c>
      <c r="BX8" s="33" t="s">
        <v>1109</v>
      </c>
      <c r="BY8" s="33" t="s">
        <v>614</v>
      </c>
      <c r="BZ8" s="33" t="s">
        <v>1668</v>
      </c>
      <c r="CA8" s="33" t="s">
        <v>2920</v>
      </c>
      <c r="CB8" s="33" t="s">
        <v>3397</v>
      </c>
      <c r="CC8" s="152" t="s">
        <v>4792</v>
      </c>
      <c r="CD8" s="33" t="s">
        <v>611</v>
      </c>
      <c r="CE8" s="33" t="s">
        <v>3398</v>
      </c>
      <c r="CF8" s="33" t="s">
        <v>611</v>
      </c>
      <c r="CG8" s="174" t="s">
        <v>4768</v>
      </c>
      <c r="CH8" s="33" t="s">
        <v>3399</v>
      </c>
      <c r="CI8" s="33" t="s">
        <v>3400</v>
      </c>
      <c r="CJ8" s="33" t="s">
        <v>1001</v>
      </c>
      <c r="CK8" s="33" t="s">
        <v>1002</v>
      </c>
      <c r="CL8" s="33" t="s">
        <v>3357</v>
      </c>
      <c r="CM8" s="33" t="s">
        <v>614</v>
      </c>
      <c r="CN8" s="33" t="s">
        <v>614</v>
      </c>
      <c r="CO8" s="33" t="s">
        <v>614</v>
      </c>
      <c r="CP8" s="33" t="s">
        <v>614</v>
      </c>
      <c r="CQ8" s="33" t="s">
        <v>614</v>
      </c>
      <c r="CR8" s="174" t="s">
        <v>4775</v>
      </c>
      <c r="CS8" s="174" t="s">
        <v>4775</v>
      </c>
      <c r="CT8" s="174" t="s">
        <v>4775</v>
      </c>
      <c r="CU8" s="174" t="s">
        <v>4775</v>
      </c>
      <c r="CV8" t="s">
        <v>3358</v>
      </c>
      <c r="CW8" t="s">
        <v>3359</v>
      </c>
      <c r="CX8" s="161" t="s">
        <v>3360</v>
      </c>
    </row>
    <row r="9" spans="1:102" ht="15.75" customHeight="1">
      <c r="A9" s="2">
        <v>607</v>
      </c>
      <c r="B9" s="2" t="str">
        <f t="shared" si="0"/>
        <v>ALSOK換気促進ソリューション</v>
      </c>
      <c r="C9" s="2">
        <v>1</v>
      </c>
      <c r="D9" s="2">
        <v>10007</v>
      </c>
      <c r="E9" s="33" t="s">
        <v>3401</v>
      </c>
      <c r="F9" s="33" t="s">
        <v>2306</v>
      </c>
      <c r="G9" s="33" t="s">
        <v>2307</v>
      </c>
      <c r="H9" s="174" t="s">
        <v>4767</v>
      </c>
      <c r="I9" s="40" t="s">
        <v>2308</v>
      </c>
      <c r="J9" s="33" t="s">
        <v>734</v>
      </c>
      <c r="K9" s="33" t="s">
        <v>735</v>
      </c>
      <c r="L9" s="33" t="s">
        <v>2309</v>
      </c>
      <c r="M9" s="73" t="s">
        <v>2310</v>
      </c>
      <c r="N9" s="33" t="s">
        <v>1906</v>
      </c>
      <c r="O9" s="33" t="s">
        <v>454</v>
      </c>
      <c r="P9" s="33" t="s">
        <v>611</v>
      </c>
      <c r="Q9" s="174" t="s">
        <v>4793</v>
      </c>
      <c r="R9" s="33" t="s">
        <v>3402</v>
      </c>
      <c r="S9" s="178" t="s">
        <v>611</v>
      </c>
      <c r="T9" s="33" t="s">
        <v>611</v>
      </c>
      <c r="U9" s="33" t="s">
        <v>1040</v>
      </c>
      <c r="V9" s="33" t="s">
        <v>614</v>
      </c>
      <c r="W9" s="33" t="s">
        <v>614</v>
      </c>
      <c r="X9" s="33" t="s">
        <v>3403</v>
      </c>
      <c r="Y9" s="33" t="s">
        <v>3404</v>
      </c>
      <c r="Z9" s="33" t="s">
        <v>3405</v>
      </c>
      <c r="AA9" s="40" t="s">
        <v>3406</v>
      </c>
      <c r="AB9" s="33" t="s">
        <v>614</v>
      </c>
      <c r="AC9" s="33" t="s">
        <v>614</v>
      </c>
      <c r="AD9" s="33" t="s">
        <v>614</v>
      </c>
      <c r="AE9" s="33" t="s">
        <v>614</v>
      </c>
      <c r="AF9" s="33" t="s">
        <v>614</v>
      </c>
      <c r="AG9" s="33" t="s">
        <v>614</v>
      </c>
      <c r="AH9" s="33" t="s">
        <v>614</v>
      </c>
      <c r="AI9" s="33" t="s">
        <v>614</v>
      </c>
      <c r="AJ9" s="33" t="s">
        <v>614</v>
      </c>
      <c r="AK9" s="33" t="s">
        <v>614</v>
      </c>
      <c r="AL9" s="33" t="s">
        <v>614</v>
      </c>
      <c r="AM9" s="33" t="s">
        <v>614</v>
      </c>
      <c r="AN9" s="33" t="s">
        <v>614</v>
      </c>
      <c r="AO9" s="33" t="s">
        <v>614</v>
      </c>
      <c r="AP9" s="33" t="s">
        <v>614</v>
      </c>
      <c r="AQ9" s="33" t="s">
        <v>614</v>
      </c>
      <c r="AR9" s="33" t="s">
        <v>614</v>
      </c>
      <c r="AS9" s="33" t="s">
        <v>614</v>
      </c>
      <c r="AT9" s="33" t="s">
        <v>614</v>
      </c>
      <c r="AU9" s="33" t="s">
        <v>614</v>
      </c>
      <c r="AV9" s="33" t="s">
        <v>614</v>
      </c>
      <c r="AW9" s="33" t="s">
        <v>614</v>
      </c>
      <c r="AX9" s="33" t="s">
        <v>614</v>
      </c>
      <c r="AY9" s="33" t="s">
        <v>614</v>
      </c>
      <c r="AZ9" s="33" t="s">
        <v>614</v>
      </c>
      <c r="BA9" s="33" t="s">
        <v>836</v>
      </c>
      <c r="BB9" s="33" t="s">
        <v>3346</v>
      </c>
      <c r="BC9" s="174" t="s">
        <v>4775</v>
      </c>
      <c r="BD9" s="174" t="s">
        <v>4794</v>
      </c>
      <c r="BE9" s="105"/>
      <c r="BF9" s="174" t="s">
        <v>4795</v>
      </c>
      <c r="BG9" s="174" t="s">
        <v>4796</v>
      </c>
      <c r="BH9" s="174" t="s">
        <v>4797</v>
      </c>
      <c r="BI9" s="174" t="s">
        <v>4782</v>
      </c>
      <c r="BJ9" s="174" t="s">
        <v>4775</v>
      </c>
      <c r="BK9" s="33" t="s">
        <v>4176</v>
      </c>
      <c r="BL9" s="33" t="s">
        <v>3407</v>
      </c>
      <c r="BM9" s="33" t="s">
        <v>840</v>
      </c>
      <c r="BN9" s="33" t="s">
        <v>614</v>
      </c>
      <c r="BO9" s="33" t="s">
        <v>614</v>
      </c>
      <c r="BP9" s="33" t="s">
        <v>614</v>
      </c>
      <c r="BQ9" s="33" t="s">
        <v>614</v>
      </c>
      <c r="BR9" s="33" t="s">
        <v>2413</v>
      </c>
      <c r="BS9" s="174" t="s">
        <v>4772</v>
      </c>
      <c r="BT9" s="33" t="s">
        <v>614</v>
      </c>
      <c r="BU9" s="33" t="s">
        <v>614</v>
      </c>
      <c r="BV9" s="33" t="s">
        <v>611</v>
      </c>
      <c r="BW9" s="33" t="s">
        <v>2042</v>
      </c>
      <c r="BX9" s="33" t="s">
        <v>1109</v>
      </c>
      <c r="BY9" s="33" t="s">
        <v>614</v>
      </c>
      <c r="BZ9" s="33" t="s">
        <v>3408</v>
      </c>
      <c r="CA9" s="33" t="s">
        <v>1887</v>
      </c>
      <c r="CB9" s="174" t="s">
        <v>4798</v>
      </c>
      <c r="CC9" s="33" t="s">
        <v>611</v>
      </c>
      <c r="CD9" s="33" t="s">
        <v>611</v>
      </c>
      <c r="CE9" s="33" t="s">
        <v>611</v>
      </c>
      <c r="CF9" s="33" t="s">
        <v>611</v>
      </c>
      <c r="CG9" s="33" t="s">
        <v>611</v>
      </c>
      <c r="CH9" s="33" t="s">
        <v>611</v>
      </c>
      <c r="CI9" s="33" t="s">
        <v>611</v>
      </c>
      <c r="CJ9" s="33" t="s">
        <v>1001</v>
      </c>
      <c r="CK9" s="33" t="s">
        <v>1002</v>
      </c>
      <c r="CL9" s="33" t="s">
        <v>3409</v>
      </c>
      <c r="CM9" s="33" t="s">
        <v>614</v>
      </c>
      <c r="CN9" s="33" t="s">
        <v>614</v>
      </c>
      <c r="CO9" s="33" t="s">
        <v>614</v>
      </c>
      <c r="CP9" s="33" t="s">
        <v>614</v>
      </c>
      <c r="CQ9" s="33" t="s">
        <v>614</v>
      </c>
      <c r="CR9" s="174" t="s">
        <v>4775</v>
      </c>
      <c r="CS9" s="174" t="s">
        <v>4775</v>
      </c>
      <c r="CT9" s="174" t="s">
        <v>4775</v>
      </c>
      <c r="CU9" s="178" t="s">
        <v>614</v>
      </c>
      <c r="CV9" t="s">
        <v>3410</v>
      </c>
      <c r="CW9" t="s">
        <v>3411</v>
      </c>
      <c r="CX9" s="161" t="s">
        <v>3412</v>
      </c>
    </row>
    <row r="10" spans="1:102" ht="15.75" customHeight="1">
      <c r="A10" s="2">
        <v>608</v>
      </c>
      <c r="B10" s="2" t="str">
        <f t="shared" si="0"/>
        <v>異常検知AI</v>
      </c>
      <c r="C10" s="2">
        <v>1</v>
      </c>
      <c r="D10" s="2">
        <v>10007</v>
      </c>
      <c r="E10" s="33" t="s">
        <v>3413</v>
      </c>
      <c r="F10" s="33" t="s">
        <v>3414</v>
      </c>
      <c r="G10" s="33" t="s">
        <v>3415</v>
      </c>
      <c r="H10" s="174" t="s">
        <v>4767</v>
      </c>
      <c r="I10" s="40" t="s">
        <v>3416</v>
      </c>
      <c r="J10" s="33" t="s">
        <v>451</v>
      </c>
      <c r="K10" s="33" t="s">
        <v>985</v>
      </c>
      <c r="L10" s="174" t="s">
        <v>4799</v>
      </c>
      <c r="M10" s="73" t="s">
        <v>3418</v>
      </c>
      <c r="N10" s="33" t="s">
        <v>492</v>
      </c>
      <c r="O10" s="33" t="s">
        <v>454</v>
      </c>
      <c r="P10" s="33" t="s">
        <v>611</v>
      </c>
      <c r="Q10" s="174" t="s">
        <v>4800</v>
      </c>
      <c r="R10" s="33" t="s">
        <v>3419</v>
      </c>
      <c r="S10" s="174" t="s">
        <v>4768</v>
      </c>
      <c r="T10" s="33" t="s">
        <v>611</v>
      </c>
      <c r="U10" s="33" t="s">
        <v>990</v>
      </c>
      <c r="V10" s="33" t="s">
        <v>4801</v>
      </c>
      <c r="W10" s="33" t="s">
        <v>611</v>
      </c>
      <c r="X10" s="33" t="s">
        <v>3414</v>
      </c>
      <c r="Y10" s="33" t="s">
        <v>3415</v>
      </c>
      <c r="Z10" s="33" t="s">
        <v>3416</v>
      </c>
      <c r="AA10" s="40" t="s">
        <v>3417</v>
      </c>
      <c r="AB10" s="33" t="s">
        <v>3420</v>
      </c>
      <c r="AC10" s="33" t="s">
        <v>611</v>
      </c>
      <c r="AD10" s="33" t="s">
        <v>3414</v>
      </c>
      <c r="AE10" s="33" t="s">
        <v>3415</v>
      </c>
      <c r="AF10" s="33" t="s">
        <v>3416</v>
      </c>
      <c r="AG10" s="33" t="s">
        <v>3417</v>
      </c>
      <c r="AH10" s="33" t="s">
        <v>4802</v>
      </c>
      <c r="AI10" s="33" t="s">
        <v>611</v>
      </c>
      <c r="AJ10" s="33" t="s">
        <v>3414</v>
      </c>
      <c r="AK10" s="33" t="s">
        <v>3415</v>
      </c>
      <c r="AL10" s="33" t="s">
        <v>3416</v>
      </c>
      <c r="AM10" s="33" t="s">
        <v>3417</v>
      </c>
      <c r="AN10" s="33" t="s">
        <v>611</v>
      </c>
      <c r="AO10" s="33" t="s">
        <v>611</v>
      </c>
      <c r="AP10" s="33" t="s">
        <v>611</v>
      </c>
      <c r="AQ10" s="33" t="s">
        <v>611</v>
      </c>
      <c r="AR10" s="33" t="s">
        <v>611</v>
      </c>
      <c r="AS10" s="33" t="s">
        <v>611</v>
      </c>
      <c r="AT10" s="33" t="s">
        <v>611</v>
      </c>
      <c r="AU10" s="33" t="s">
        <v>611</v>
      </c>
      <c r="AV10" s="33" t="s">
        <v>611</v>
      </c>
      <c r="AW10" s="33" t="s">
        <v>611</v>
      </c>
      <c r="AX10" s="33" t="s">
        <v>611</v>
      </c>
      <c r="AY10" s="33" t="s">
        <v>611</v>
      </c>
      <c r="AZ10" s="33" t="s">
        <v>611</v>
      </c>
      <c r="BA10" s="33" t="s">
        <v>836</v>
      </c>
      <c r="BB10" s="33" t="s">
        <v>3346</v>
      </c>
      <c r="BC10" s="33" t="s">
        <v>614</v>
      </c>
      <c r="BD10" s="33" t="s">
        <v>3421</v>
      </c>
      <c r="BE10" s="160"/>
      <c r="BF10" s="33" t="s">
        <v>3422</v>
      </c>
      <c r="BG10" s="33" t="s">
        <v>837</v>
      </c>
      <c r="BH10" s="33" t="s">
        <v>3423</v>
      </c>
      <c r="BI10" s="33" t="s">
        <v>840</v>
      </c>
      <c r="BJ10" s="33" t="s">
        <v>614</v>
      </c>
      <c r="BK10" s="33" t="s">
        <v>3424</v>
      </c>
      <c r="BL10" s="33" t="s">
        <v>3304</v>
      </c>
      <c r="BM10" s="33" t="s">
        <v>836</v>
      </c>
      <c r="BN10" s="33" t="s">
        <v>3425</v>
      </c>
      <c r="BO10" s="33" t="s">
        <v>3426</v>
      </c>
      <c r="BP10" s="33" t="s">
        <v>837</v>
      </c>
      <c r="BQ10" s="33" t="s">
        <v>3427</v>
      </c>
      <c r="BR10" s="33" t="s">
        <v>2386</v>
      </c>
      <c r="BS10" s="33" t="s">
        <v>844</v>
      </c>
      <c r="BT10" s="33" t="s">
        <v>614</v>
      </c>
      <c r="BU10" s="33" t="s">
        <v>614</v>
      </c>
      <c r="BV10" s="33" t="s">
        <v>611</v>
      </c>
      <c r="BW10" s="33" t="s">
        <v>2015</v>
      </c>
      <c r="BX10" s="33" t="s">
        <v>476</v>
      </c>
      <c r="BY10" s="33" t="s">
        <v>3428</v>
      </c>
      <c r="BZ10" s="33" t="s">
        <v>862</v>
      </c>
      <c r="CA10" s="33" t="s">
        <v>911</v>
      </c>
      <c r="CB10" s="33" t="s">
        <v>3429</v>
      </c>
      <c r="CC10" s="33" t="s">
        <v>3430</v>
      </c>
      <c r="CD10" s="33" t="s">
        <v>3431</v>
      </c>
      <c r="CE10" s="33" t="s">
        <v>611</v>
      </c>
      <c r="CF10" s="33" t="s">
        <v>611</v>
      </c>
      <c r="CG10" s="33" t="s">
        <v>611</v>
      </c>
      <c r="CH10" s="33" t="s">
        <v>611</v>
      </c>
      <c r="CI10" s="33" t="s">
        <v>3432</v>
      </c>
      <c r="CJ10" s="33" t="s">
        <v>1001</v>
      </c>
      <c r="CK10" s="33" t="s">
        <v>1002</v>
      </c>
      <c r="CL10" s="33" t="s">
        <v>3433</v>
      </c>
      <c r="CM10" s="33" t="s">
        <v>614</v>
      </c>
      <c r="CN10" s="33" t="s">
        <v>614</v>
      </c>
      <c r="CO10" s="33" t="s">
        <v>614</v>
      </c>
      <c r="CP10" s="33" t="s">
        <v>614</v>
      </c>
      <c r="CQ10" s="33" t="s">
        <v>614</v>
      </c>
      <c r="CR10" s="174" t="s">
        <v>4775</v>
      </c>
      <c r="CS10" s="174" t="s">
        <v>4775</v>
      </c>
      <c r="CT10" s="174" t="s">
        <v>4775</v>
      </c>
      <c r="CU10" s="174" t="s">
        <v>4775</v>
      </c>
      <c r="CV10" t="s">
        <v>3434</v>
      </c>
      <c r="CW10" t="s">
        <v>3435</v>
      </c>
      <c r="CX10" s="161" t="s">
        <v>3436</v>
      </c>
    </row>
    <row r="11" spans="1:102" ht="15.75" customHeight="1">
      <c r="A11" s="2">
        <v>609</v>
      </c>
      <c r="B11" s="2" t="str">
        <f t="shared" si="0"/>
        <v>排ガス中ばいじん計</v>
      </c>
      <c r="C11" s="2">
        <v>1</v>
      </c>
      <c r="D11" s="2">
        <v>10007</v>
      </c>
      <c r="E11" s="33" t="s">
        <v>3361</v>
      </c>
      <c r="F11" s="33" t="s">
        <v>3339</v>
      </c>
      <c r="G11" s="33" t="s">
        <v>3340</v>
      </c>
      <c r="H11" s="174" t="s">
        <v>4767</v>
      </c>
      <c r="I11" s="40">
        <v>7130001012165</v>
      </c>
      <c r="J11" s="33" t="s">
        <v>734</v>
      </c>
      <c r="K11" s="33" t="s">
        <v>490</v>
      </c>
      <c r="L11" s="33" t="s">
        <v>3342</v>
      </c>
      <c r="M11" s="73" t="s">
        <v>3343</v>
      </c>
      <c r="N11" s="33" t="s">
        <v>453</v>
      </c>
      <c r="O11" s="33" t="s">
        <v>454</v>
      </c>
      <c r="P11" s="33" t="s">
        <v>3437</v>
      </c>
      <c r="Q11" s="174" t="s">
        <v>4803</v>
      </c>
      <c r="R11" s="33" t="s">
        <v>3438</v>
      </c>
      <c r="S11" s="174" t="s">
        <v>4768</v>
      </c>
      <c r="T11" s="33" t="s">
        <v>611</v>
      </c>
      <c r="U11" s="174" t="s">
        <v>4783</v>
      </c>
      <c r="V11" s="33" t="s">
        <v>614</v>
      </c>
      <c r="W11" s="33" t="s">
        <v>614</v>
      </c>
      <c r="X11" s="33" t="s">
        <v>3339</v>
      </c>
      <c r="Y11" s="33" t="s">
        <v>3340</v>
      </c>
      <c r="Z11" s="33">
        <v>7130001012165</v>
      </c>
      <c r="AA11" s="40" t="s">
        <v>3342</v>
      </c>
      <c r="AB11" s="33" t="s">
        <v>614</v>
      </c>
      <c r="AC11" s="33" t="s">
        <v>614</v>
      </c>
      <c r="AD11" s="33" t="s">
        <v>614</v>
      </c>
      <c r="AE11" s="33" t="s">
        <v>614</v>
      </c>
      <c r="AF11" s="33" t="s">
        <v>614</v>
      </c>
      <c r="AG11" s="33" t="s">
        <v>614</v>
      </c>
      <c r="AH11" s="33" t="s">
        <v>614</v>
      </c>
      <c r="AI11" s="33" t="s">
        <v>614</v>
      </c>
      <c r="AJ11" s="33" t="s">
        <v>614</v>
      </c>
      <c r="AK11" s="33" t="s">
        <v>614</v>
      </c>
      <c r="AL11" s="33" t="s">
        <v>614</v>
      </c>
      <c r="AM11" s="33" t="s">
        <v>614</v>
      </c>
      <c r="AN11" s="33" t="s">
        <v>614</v>
      </c>
      <c r="AO11" s="33" t="s">
        <v>614</v>
      </c>
      <c r="AP11" s="33" t="s">
        <v>614</v>
      </c>
      <c r="AQ11" s="33" t="s">
        <v>614</v>
      </c>
      <c r="AR11" s="33" t="s">
        <v>614</v>
      </c>
      <c r="AS11" s="33" t="s">
        <v>614</v>
      </c>
      <c r="AT11" s="33" t="s">
        <v>614</v>
      </c>
      <c r="AU11" s="33" t="s">
        <v>614</v>
      </c>
      <c r="AV11" s="33" t="s">
        <v>614</v>
      </c>
      <c r="AW11" s="33" t="s">
        <v>614</v>
      </c>
      <c r="AX11" s="33" t="s">
        <v>614</v>
      </c>
      <c r="AY11" s="33" t="s">
        <v>614</v>
      </c>
      <c r="AZ11" s="33" t="s">
        <v>614</v>
      </c>
      <c r="BA11" s="33" t="s">
        <v>836</v>
      </c>
      <c r="BB11" s="33" t="s">
        <v>3346</v>
      </c>
      <c r="BC11" s="33" t="s">
        <v>614</v>
      </c>
      <c r="BD11" s="33" t="s">
        <v>3364</v>
      </c>
      <c r="BE11" s="160"/>
      <c r="BF11" s="33" t="s">
        <v>3301</v>
      </c>
      <c r="BG11" s="33" t="s">
        <v>837</v>
      </c>
      <c r="BH11" s="33" t="s">
        <v>3439</v>
      </c>
      <c r="BI11" s="33" t="s">
        <v>840</v>
      </c>
      <c r="BJ11" s="33" t="s">
        <v>614</v>
      </c>
      <c r="BK11" s="33" t="s">
        <v>3440</v>
      </c>
      <c r="BL11" s="33" t="s">
        <v>3367</v>
      </c>
      <c r="BM11" s="33" t="s">
        <v>836</v>
      </c>
      <c r="BN11" s="33" t="s">
        <v>3305</v>
      </c>
      <c r="BO11" s="33" t="s">
        <v>3368</v>
      </c>
      <c r="BP11" s="33" t="s">
        <v>837</v>
      </c>
      <c r="BQ11" s="33" t="s">
        <v>3441</v>
      </c>
      <c r="BR11" s="33" t="s">
        <v>2386</v>
      </c>
      <c r="BS11" s="33" t="s">
        <v>844</v>
      </c>
      <c r="BT11" s="33" t="s">
        <v>614</v>
      </c>
      <c r="BU11" s="33" t="s">
        <v>614</v>
      </c>
      <c r="BV11" s="33" t="s">
        <v>611</v>
      </c>
      <c r="BW11" s="33" t="s">
        <v>2246</v>
      </c>
      <c r="BX11" s="33" t="s">
        <v>1109</v>
      </c>
      <c r="BY11" s="33" t="s">
        <v>614</v>
      </c>
      <c r="BZ11" s="33" t="s">
        <v>882</v>
      </c>
      <c r="CA11" s="33" t="s">
        <v>3442</v>
      </c>
      <c r="CB11" s="33" t="s">
        <v>3371</v>
      </c>
      <c r="CC11" s="33" t="s">
        <v>611</v>
      </c>
      <c r="CD11" s="33" t="s">
        <v>611</v>
      </c>
      <c r="CE11" s="33" t="s">
        <v>3443</v>
      </c>
      <c r="CF11" s="174" t="s">
        <v>4768</v>
      </c>
      <c r="CG11" s="33" t="s">
        <v>611</v>
      </c>
      <c r="CH11" s="33" t="s">
        <v>3444</v>
      </c>
      <c r="CI11" s="33" t="s">
        <v>611</v>
      </c>
      <c r="CJ11" s="33" t="s">
        <v>1001</v>
      </c>
      <c r="CK11" s="33" t="s">
        <v>1002</v>
      </c>
      <c r="CL11" s="33" t="s">
        <v>3357</v>
      </c>
      <c r="CM11" s="33" t="s">
        <v>614</v>
      </c>
      <c r="CN11" s="33" t="s">
        <v>614</v>
      </c>
      <c r="CO11" s="33" t="s">
        <v>614</v>
      </c>
      <c r="CP11" s="33" t="s">
        <v>614</v>
      </c>
      <c r="CQ11" s="33" t="s">
        <v>614</v>
      </c>
      <c r="CR11" s="174" t="s">
        <v>4775</v>
      </c>
      <c r="CS11" s="174" t="s">
        <v>4775</v>
      </c>
      <c r="CT11" s="174" t="s">
        <v>4775</v>
      </c>
      <c r="CU11" s="174" t="s">
        <v>4775</v>
      </c>
      <c r="CV11" t="s">
        <v>3358</v>
      </c>
      <c r="CW11" t="s">
        <v>3359</v>
      </c>
      <c r="CX11" s="161" t="s">
        <v>3360</v>
      </c>
    </row>
    <row r="12" spans="1:102" ht="15.75" customHeight="1">
      <c r="A12" s="2">
        <v>610</v>
      </c>
      <c r="B12" s="2" t="str">
        <f t="shared" si="0"/>
        <v>排ガス分析装置</v>
      </c>
      <c r="C12" s="2">
        <v>1</v>
      </c>
      <c r="D12" s="2">
        <v>10007</v>
      </c>
      <c r="E12" s="33" t="s">
        <v>3445</v>
      </c>
      <c r="F12" s="33" t="s">
        <v>3339</v>
      </c>
      <c r="G12" s="33" t="s">
        <v>3340</v>
      </c>
      <c r="H12" s="174" t="s">
        <v>4767</v>
      </c>
      <c r="I12" s="40">
        <v>7130001012165</v>
      </c>
      <c r="J12" s="33" t="s">
        <v>734</v>
      </c>
      <c r="K12" s="33" t="s">
        <v>490</v>
      </c>
      <c r="L12" s="33" t="s">
        <v>3342</v>
      </c>
      <c r="M12" s="73" t="s">
        <v>3343</v>
      </c>
      <c r="N12" s="33" t="s">
        <v>453</v>
      </c>
      <c r="O12" s="33" t="s">
        <v>454</v>
      </c>
      <c r="P12" s="33" t="s">
        <v>3446</v>
      </c>
      <c r="Q12" s="174" t="s">
        <v>4804</v>
      </c>
      <c r="R12" s="33" t="s">
        <v>3447</v>
      </c>
      <c r="S12" s="175" t="s">
        <v>4768</v>
      </c>
      <c r="T12" s="33" t="s">
        <v>611</v>
      </c>
      <c r="U12" s="33" t="s">
        <v>1040</v>
      </c>
      <c r="V12" s="33" t="s">
        <v>614</v>
      </c>
      <c r="W12" s="33" t="s">
        <v>614</v>
      </c>
      <c r="X12" s="33" t="s">
        <v>3339</v>
      </c>
      <c r="Y12" s="33" t="s">
        <v>3340</v>
      </c>
      <c r="Z12" s="33">
        <v>7130001012165</v>
      </c>
      <c r="AA12" s="40" t="s">
        <v>3342</v>
      </c>
      <c r="AB12" s="33" t="s">
        <v>614</v>
      </c>
      <c r="AC12" s="33" t="s">
        <v>614</v>
      </c>
      <c r="AD12" s="33" t="s">
        <v>614</v>
      </c>
      <c r="AE12" s="33" t="s">
        <v>614</v>
      </c>
      <c r="AF12" s="33" t="s">
        <v>614</v>
      </c>
      <c r="AG12" s="33" t="s">
        <v>614</v>
      </c>
      <c r="AH12" s="33" t="s">
        <v>614</v>
      </c>
      <c r="AI12" s="33" t="s">
        <v>614</v>
      </c>
      <c r="AJ12" s="33" t="s">
        <v>614</v>
      </c>
      <c r="AK12" s="33" t="s">
        <v>614</v>
      </c>
      <c r="AL12" s="33" t="s">
        <v>614</v>
      </c>
      <c r="AM12" s="33" t="s">
        <v>614</v>
      </c>
      <c r="AN12" s="33" t="s">
        <v>614</v>
      </c>
      <c r="AO12" s="33" t="s">
        <v>614</v>
      </c>
      <c r="AP12" s="33" t="s">
        <v>614</v>
      </c>
      <c r="AQ12" s="33" t="s">
        <v>614</v>
      </c>
      <c r="AR12" s="33" t="s">
        <v>614</v>
      </c>
      <c r="AS12" s="33" t="s">
        <v>614</v>
      </c>
      <c r="AT12" s="33" t="s">
        <v>614</v>
      </c>
      <c r="AU12" s="33" t="s">
        <v>614</v>
      </c>
      <c r="AV12" s="33" t="s">
        <v>614</v>
      </c>
      <c r="AW12" s="33" t="s">
        <v>614</v>
      </c>
      <c r="AX12" s="33" t="s">
        <v>614</v>
      </c>
      <c r="AY12" s="33" t="s">
        <v>614</v>
      </c>
      <c r="AZ12" s="33" t="s">
        <v>614</v>
      </c>
      <c r="BA12" s="33" t="s">
        <v>836</v>
      </c>
      <c r="BB12" s="33" t="s">
        <v>3346</v>
      </c>
      <c r="BC12" s="33" t="s">
        <v>614</v>
      </c>
      <c r="BD12" s="33" t="s">
        <v>4177</v>
      </c>
      <c r="BE12" s="160"/>
      <c r="BF12" s="33" t="s">
        <v>3301</v>
      </c>
      <c r="BG12" s="33" t="s">
        <v>837</v>
      </c>
      <c r="BH12" s="33" t="s">
        <v>3448</v>
      </c>
      <c r="BI12" s="174" t="s">
        <v>4782</v>
      </c>
      <c r="BJ12" s="33" t="s">
        <v>614</v>
      </c>
      <c r="BK12" s="33" t="s">
        <v>4178</v>
      </c>
      <c r="BL12" s="33" t="s">
        <v>3367</v>
      </c>
      <c r="BM12" s="33" t="s">
        <v>836</v>
      </c>
      <c r="BN12" s="33" t="s">
        <v>3305</v>
      </c>
      <c r="BO12" s="33" t="s">
        <v>3368</v>
      </c>
      <c r="BP12" s="33" t="s">
        <v>837</v>
      </c>
      <c r="BQ12" s="33" t="s">
        <v>3449</v>
      </c>
      <c r="BR12" s="33" t="s">
        <v>2386</v>
      </c>
      <c r="BS12" s="33" t="s">
        <v>844</v>
      </c>
      <c r="BT12" s="33" t="s">
        <v>614</v>
      </c>
      <c r="BU12" s="33" t="s">
        <v>614</v>
      </c>
      <c r="BV12" s="33" t="s">
        <v>611</v>
      </c>
      <c r="BW12" s="33" t="s">
        <v>2246</v>
      </c>
      <c r="BX12" s="33" t="s">
        <v>1109</v>
      </c>
      <c r="BY12" s="33" t="s">
        <v>614</v>
      </c>
      <c r="BZ12" s="33" t="s">
        <v>3450</v>
      </c>
      <c r="CA12" s="33" t="s">
        <v>3451</v>
      </c>
      <c r="CB12" s="33" t="s">
        <v>4805</v>
      </c>
      <c r="CC12" s="33" t="s">
        <v>611</v>
      </c>
      <c r="CD12" s="33" t="s">
        <v>611</v>
      </c>
      <c r="CE12" s="33" t="s">
        <v>3452</v>
      </c>
      <c r="CF12" s="33" t="s">
        <v>611</v>
      </c>
      <c r="CG12" s="33" t="s">
        <v>611</v>
      </c>
      <c r="CH12" s="33" t="s">
        <v>3453</v>
      </c>
      <c r="CI12" s="33" t="s">
        <v>611</v>
      </c>
      <c r="CJ12" s="33" t="s">
        <v>1001</v>
      </c>
      <c r="CK12" s="33" t="s">
        <v>1002</v>
      </c>
      <c r="CL12" s="33" t="s">
        <v>3357</v>
      </c>
      <c r="CM12" s="33" t="s">
        <v>614</v>
      </c>
      <c r="CN12" s="33" t="s">
        <v>614</v>
      </c>
      <c r="CO12" s="33" t="s">
        <v>614</v>
      </c>
      <c r="CP12" s="33" t="s">
        <v>614</v>
      </c>
      <c r="CQ12" s="33" t="s">
        <v>614</v>
      </c>
      <c r="CR12" s="174" t="s">
        <v>4775</v>
      </c>
      <c r="CS12" s="174" t="s">
        <v>4775</v>
      </c>
      <c r="CT12" s="174" t="s">
        <v>4775</v>
      </c>
      <c r="CU12" s="174" t="s">
        <v>4775</v>
      </c>
      <c r="CV12" t="s">
        <v>3358</v>
      </c>
      <c r="CW12" t="s">
        <v>3359</v>
      </c>
      <c r="CX12" s="161" t="s">
        <v>3360</v>
      </c>
    </row>
    <row r="13" spans="1:102" ht="15.75" customHeight="1">
      <c r="A13" s="2">
        <v>611</v>
      </c>
      <c r="B13" s="2" t="str">
        <f t="shared" si="0"/>
        <v>燃焼排ガス用酸素計</v>
      </c>
      <c r="C13" s="2">
        <v>1</v>
      </c>
      <c r="D13" s="2">
        <v>10007</v>
      </c>
      <c r="E13" s="33" t="s">
        <v>3454</v>
      </c>
      <c r="F13" s="33" t="s">
        <v>3339</v>
      </c>
      <c r="G13" s="33" t="s">
        <v>3340</v>
      </c>
      <c r="H13" s="174" t="s">
        <v>4767</v>
      </c>
      <c r="I13" s="40">
        <v>7130001012165</v>
      </c>
      <c r="J13" s="33" t="s">
        <v>734</v>
      </c>
      <c r="K13" s="33" t="s">
        <v>490</v>
      </c>
      <c r="L13" s="33" t="s">
        <v>3342</v>
      </c>
      <c r="M13" s="73" t="s">
        <v>3343</v>
      </c>
      <c r="N13" s="33" t="s">
        <v>453</v>
      </c>
      <c r="O13" s="33" t="s">
        <v>454</v>
      </c>
      <c r="P13" s="33" t="s">
        <v>3455</v>
      </c>
      <c r="Q13" s="33" t="s">
        <v>3456</v>
      </c>
      <c r="R13" s="33" t="s">
        <v>3457</v>
      </c>
      <c r="S13" s="175" t="s">
        <v>4768</v>
      </c>
      <c r="T13" s="174" t="s">
        <v>4768</v>
      </c>
      <c r="U13" s="174" t="s">
        <v>4783</v>
      </c>
      <c r="V13" s="33" t="s">
        <v>614</v>
      </c>
      <c r="W13" s="33" t="s">
        <v>614</v>
      </c>
      <c r="X13" s="33" t="s">
        <v>3339</v>
      </c>
      <c r="Y13" s="33" t="s">
        <v>3340</v>
      </c>
      <c r="Z13" s="33">
        <v>7130001012165</v>
      </c>
      <c r="AA13" s="40" t="s">
        <v>3342</v>
      </c>
      <c r="AB13" s="33" t="s">
        <v>614</v>
      </c>
      <c r="AC13" s="33" t="s">
        <v>614</v>
      </c>
      <c r="AD13" s="33" t="s">
        <v>614</v>
      </c>
      <c r="AE13" s="33" t="s">
        <v>614</v>
      </c>
      <c r="AF13" s="33" t="s">
        <v>614</v>
      </c>
      <c r="AG13" s="42" t="s">
        <v>614</v>
      </c>
      <c r="AH13" s="33" t="s">
        <v>614</v>
      </c>
      <c r="AI13" s="33" t="s">
        <v>614</v>
      </c>
      <c r="AJ13" s="33" t="s">
        <v>614</v>
      </c>
      <c r="AK13" s="33" t="s">
        <v>614</v>
      </c>
      <c r="AL13" s="33" t="s">
        <v>614</v>
      </c>
      <c r="AM13" s="42" t="s">
        <v>614</v>
      </c>
      <c r="AN13" s="33" t="s">
        <v>614</v>
      </c>
      <c r="AO13" s="33" t="s">
        <v>614</v>
      </c>
      <c r="AP13" s="33" t="s">
        <v>614</v>
      </c>
      <c r="AQ13" s="33" t="s">
        <v>614</v>
      </c>
      <c r="AR13" s="33" t="s">
        <v>614</v>
      </c>
      <c r="AS13" s="33" t="s">
        <v>614</v>
      </c>
      <c r="AT13" s="33" t="s">
        <v>614</v>
      </c>
      <c r="AU13" s="33" t="s">
        <v>614</v>
      </c>
      <c r="AV13" s="33" t="s">
        <v>614</v>
      </c>
      <c r="AW13" s="33" t="s">
        <v>614</v>
      </c>
      <c r="AX13" s="33" t="s">
        <v>614</v>
      </c>
      <c r="AY13" s="33" t="s">
        <v>614</v>
      </c>
      <c r="AZ13" s="33" t="s">
        <v>614</v>
      </c>
      <c r="BA13" s="33" t="s">
        <v>836</v>
      </c>
      <c r="BB13" s="33" t="s">
        <v>3346</v>
      </c>
      <c r="BC13" s="33" t="s">
        <v>614</v>
      </c>
      <c r="BD13" s="33" t="s">
        <v>3458</v>
      </c>
      <c r="BE13" s="160"/>
      <c r="BF13" s="33" t="s">
        <v>3301</v>
      </c>
      <c r="BG13" s="33" t="s">
        <v>837</v>
      </c>
      <c r="BH13" s="33" t="s">
        <v>3459</v>
      </c>
      <c r="BI13" s="33" t="s">
        <v>840</v>
      </c>
      <c r="BJ13" s="33" t="s">
        <v>614</v>
      </c>
      <c r="BK13" s="33" t="s">
        <v>3460</v>
      </c>
      <c r="BL13" s="33" t="s">
        <v>3367</v>
      </c>
      <c r="BM13" s="33" t="s">
        <v>836</v>
      </c>
      <c r="BN13" s="33" t="s">
        <v>3305</v>
      </c>
      <c r="BO13" s="33" t="s">
        <v>3368</v>
      </c>
      <c r="BP13" s="33" t="s">
        <v>837</v>
      </c>
      <c r="BQ13" s="33" t="s">
        <v>3461</v>
      </c>
      <c r="BR13" s="33" t="s">
        <v>2386</v>
      </c>
      <c r="BS13" s="33" t="s">
        <v>844</v>
      </c>
      <c r="BT13" s="33" t="s">
        <v>614</v>
      </c>
      <c r="BU13" s="33" t="s">
        <v>614</v>
      </c>
      <c r="BV13" s="33" t="s">
        <v>611</v>
      </c>
      <c r="BW13" s="33" t="s">
        <v>2246</v>
      </c>
      <c r="BX13" s="33" t="s">
        <v>1109</v>
      </c>
      <c r="BY13" s="33" t="s">
        <v>614</v>
      </c>
      <c r="BZ13" s="33" t="s">
        <v>882</v>
      </c>
      <c r="CA13" s="33" t="s">
        <v>882</v>
      </c>
      <c r="CB13" s="33" t="s">
        <v>3462</v>
      </c>
      <c r="CC13" s="33" t="s">
        <v>611</v>
      </c>
      <c r="CD13" s="174" t="s">
        <v>4768</v>
      </c>
      <c r="CE13" s="33" t="s">
        <v>3463</v>
      </c>
      <c r="CF13" s="174" t="s">
        <v>4768</v>
      </c>
      <c r="CG13" s="33" t="s">
        <v>611</v>
      </c>
      <c r="CH13" s="33" t="s">
        <v>611</v>
      </c>
      <c r="CI13" s="33" t="s">
        <v>611</v>
      </c>
      <c r="CJ13" s="33" t="s">
        <v>1001</v>
      </c>
      <c r="CK13" s="33" t="s">
        <v>1002</v>
      </c>
      <c r="CL13" s="33" t="s">
        <v>3357</v>
      </c>
      <c r="CM13" s="33" t="s">
        <v>614</v>
      </c>
      <c r="CN13" s="33" t="s">
        <v>614</v>
      </c>
      <c r="CO13" s="33" t="s">
        <v>614</v>
      </c>
      <c r="CP13" s="33" t="s">
        <v>614</v>
      </c>
      <c r="CQ13" s="33" t="s">
        <v>614</v>
      </c>
      <c r="CR13" s="174" t="s">
        <v>4775</v>
      </c>
      <c r="CS13" s="174" t="s">
        <v>4775</v>
      </c>
      <c r="CT13" s="174" t="s">
        <v>4775</v>
      </c>
      <c r="CU13" s="174" t="s">
        <v>4775</v>
      </c>
      <c r="CV13" t="s">
        <v>3358</v>
      </c>
      <c r="CW13" t="s">
        <v>3359</v>
      </c>
      <c r="CX13" s="161" t="s">
        <v>3360</v>
      </c>
    </row>
    <row r="14" spans="1:102" ht="15.75" customHeight="1">
      <c r="A14" s="2">
        <v>612</v>
      </c>
      <c r="B14" s="2" t="str">
        <f t="shared" si="0"/>
        <v>全りん/全窒素自動測定装置</v>
      </c>
      <c r="C14" s="2">
        <v>1</v>
      </c>
      <c r="D14" s="2">
        <v>10007</v>
      </c>
      <c r="E14" s="33" t="s">
        <v>3464</v>
      </c>
      <c r="F14" s="33" t="s">
        <v>3339</v>
      </c>
      <c r="G14" s="33" t="s">
        <v>3340</v>
      </c>
      <c r="H14" s="174" t="s">
        <v>4767</v>
      </c>
      <c r="I14" s="40">
        <v>7130001012165</v>
      </c>
      <c r="J14" s="33" t="s">
        <v>734</v>
      </c>
      <c r="K14" s="33" t="s">
        <v>490</v>
      </c>
      <c r="L14" s="33" t="s">
        <v>3342</v>
      </c>
      <c r="M14" s="73" t="s">
        <v>3343</v>
      </c>
      <c r="N14" s="33" t="s">
        <v>453</v>
      </c>
      <c r="O14" s="33" t="s">
        <v>454</v>
      </c>
      <c r="P14" s="33" t="s">
        <v>3465</v>
      </c>
      <c r="Q14" s="174" t="s">
        <v>4806</v>
      </c>
      <c r="R14" s="33" t="s">
        <v>3466</v>
      </c>
      <c r="S14" s="174" t="s">
        <v>4768</v>
      </c>
      <c r="T14" s="33" t="s">
        <v>611</v>
      </c>
      <c r="U14" s="33" t="s">
        <v>1040</v>
      </c>
      <c r="V14" s="33" t="s">
        <v>614</v>
      </c>
      <c r="W14" s="33" t="s">
        <v>614</v>
      </c>
      <c r="X14" s="33" t="s">
        <v>3339</v>
      </c>
      <c r="Y14" s="33" t="s">
        <v>3340</v>
      </c>
      <c r="Z14" s="33">
        <v>7130001012165</v>
      </c>
      <c r="AA14" s="40" t="s">
        <v>3342</v>
      </c>
      <c r="AB14" s="33" t="s">
        <v>614</v>
      </c>
      <c r="AC14" s="33" t="s">
        <v>614</v>
      </c>
      <c r="AD14" s="33" t="s">
        <v>614</v>
      </c>
      <c r="AE14" s="33" t="s">
        <v>614</v>
      </c>
      <c r="AF14" s="33" t="s">
        <v>614</v>
      </c>
      <c r="AG14" s="33" t="s">
        <v>614</v>
      </c>
      <c r="AH14" s="33" t="s">
        <v>614</v>
      </c>
      <c r="AI14" s="33" t="s">
        <v>614</v>
      </c>
      <c r="AJ14" s="33" t="s">
        <v>614</v>
      </c>
      <c r="AK14" s="33" t="s">
        <v>614</v>
      </c>
      <c r="AL14" s="33" t="s">
        <v>614</v>
      </c>
      <c r="AM14" s="33" t="s">
        <v>614</v>
      </c>
      <c r="AN14" s="33" t="s">
        <v>614</v>
      </c>
      <c r="AO14" s="33" t="s">
        <v>614</v>
      </c>
      <c r="AP14" s="33" t="s">
        <v>614</v>
      </c>
      <c r="AQ14" s="33" t="s">
        <v>614</v>
      </c>
      <c r="AR14" s="33" t="s">
        <v>614</v>
      </c>
      <c r="AS14" s="33" t="s">
        <v>614</v>
      </c>
      <c r="AT14" s="33" t="s">
        <v>614</v>
      </c>
      <c r="AU14" s="33" t="s">
        <v>614</v>
      </c>
      <c r="AV14" s="33" t="s">
        <v>614</v>
      </c>
      <c r="AW14" s="33" t="s">
        <v>614</v>
      </c>
      <c r="AX14" s="33" t="s">
        <v>614</v>
      </c>
      <c r="AY14" s="33" t="s">
        <v>614</v>
      </c>
      <c r="AZ14" s="33" t="s">
        <v>614</v>
      </c>
      <c r="BA14" s="33" t="s">
        <v>836</v>
      </c>
      <c r="BB14" s="33" t="s">
        <v>3299</v>
      </c>
      <c r="BC14" s="33" t="s">
        <v>4807</v>
      </c>
      <c r="BD14" s="33" t="s">
        <v>614</v>
      </c>
      <c r="BE14" s="160"/>
      <c r="BF14" s="33" t="s">
        <v>3379</v>
      </c>
      <c r="BG14" s="33" t="s">
        <v>837</v>
      </c>
      <c r="BH14" s="33" t="s">
        <v>3467</v>
      </c>
      <c r="BI14" s="33" t="s">
        <v>836</v>
      </c>
      <c r="BJ14" s="33" t="s">
        <v>3468</v>
      </c>
      <c r="BK14" s="33" t="s">
        <v>3469</v>
      </c>
      <c r="BL14" s="33" t="s">
        <v>3470</v>
      </c>
      <c r="BM14" s="33" t="s">
        <v>836</v>
      </c>
      <c r="BN14" s="33" t="s">
        <v>3471</v>
      </c>
      <c r="BO14" s="33" t="s">
        <v>3368</v>
      </c>
      <c r="BP14" s="33" t="s">
        <v>837</v>
      </c>
      <c r="BQ14" s="33" t="s">
        <v>3472</v>
      </c>
      <c r="BR14" s="33" t="s">
        <v>2386</v>
      </c>
      <c r="BS14" s="33" t="s">
        <v>844</v>
      </c>
      <c r="BT14" s="33" t="s">
        <v>614</v>
      </c>
      <c r="BU14" s="33" t="s">
        <v>614</v>
      </c>
      <c r="BV14" s="33" t="s">
        <v>611</v>
      </c>
      <c r="BW14" s="33" t="s">
        <v>2246</v>
      </c>
      <c r="BX14" s="33" t="s">
        <v>1109</v>
      </c>
      <c r="BY14" s="33" t="s">
        <v>614</v>
      </c>
      <c r="BZ14" s="33" t="s">
        <v>3353</v>
      </c>
      <c r="CA14" s="33" t="s">
        <v>1255</v>
      </c>
      <c r="CB14" s="33" t="s">
        <v>4808</v>
      </c>
      <c r="CC14" s="33" t="s">
        <v>4809</v>
      </c>
      <c r="CD14" s="33" t="s">
        <v>611</v>
      </c>
      <c r="CE14" s="33" t="s">
        <v>3473</v>
      </c>
      <c r="CF14" s="33" t="s">
        <v>611</v>
      </c>
      <c r="CG14" s="33" t="s">
        <v>611</v>
      </c>
      <c r="CH14" s="33" t="s">
        <v>3474</v>
      </c>
      <c r="CI14" s="33" t="s">
        <v>3475</v>
      </c>
      <c r="CJ14" s="33" t="s">
        <v>1001</v>
      </c>
      <c r="CK14" s="33" t="s">
        <v>1002</v>
      </c>
      <c r="CL14" s="33" t="s">
        <v>3357</v>
      </c>
      <c r="CM14" s="33" t="s">
        <v>614</v>
      </c>
      <c r="CN14" s="33" t="s">
        <v>614</v>
      </c>
      <c r="CO14" s="33" t="s">
        <v>614</v>
      </c>
      <c r="CP14" s="33" t="s">
        <v>614</v>
      </c>
      <c r="CQ14" s="33" t="s">
        <v>614</v>
      </c>
      <c r="CR14" s="174" t="s">
        <v>4775</v>
      </c>
      <c r="CS14" s="174" t="s">
        <v>4775</v>
      </c>
      <c r="CT14" s="174" t="s">
        <v>4775</v>
      </c>
      <c r="CU14" s="174" t="s">
        <v>4775</v>
      </c>
      <c r="CV14" t="s">
        <v>3358</v>
      </c>
      <c r="CW14" t="s">
        <v>3359</v>
      </c>
      <c r="CX14" s="161" t="s">
        <v>3360</v>
      </c>
    </row>
    <row r="15" spans="1:102" ht="15.75" customHeight="1">
      <c r="A15" s="2">
        <v>613</v>
      </c>
      <c r="B15" s="2" t="str">
        <f t="shared" si="0"/>
        <v>FT/IR-4X (フーリエ変換赤外分光光度計)</v>
      </c>
      <c r="C15" s="2">
        <v>1</v>
      </c>
      <c r="D15" s="2">
        <v>10007</v>
      </c>
      <c r="E15" s="33" t="s">
        <v>3476</v>
      </c>
      <c r="F15" s="33" t="s">
        <v>3477</v>
      </c>
      <c r="G15" s="33" t="s">
        <v>3478</v>
      </c>
      <c r="H15" s="174" t="s">
        <v>4767</v>
      </c>
      <c r="I15" s="40" t="s">
        <v>3479</v>
      </c>
      <c r="J15" s="33" t="s">
        <v>587</v>
      </c>
      <c r="K15" s="33" t="s">
        <v>985</v>
      </c>
      <c r="L15" s="33" t="s">
        <v>3480</v>
      </c>
      <c r="M15" s="73" t="s">
        <v>3481</v>
      </c>
      <c r="N15" s="33" t="s">
        <v>987</v>
      </c>
      <c r="O15" s="33" t="s">
        <v>454</v>
      </c>
      <c r="P15" s="33" t="s">
        <v>611</v>
      </c>
      <c r="Q15" s="174" t="s">
        <v>4810</v>
      </c>
      <c r="R15" s="33" t="s">
        <v>3482</v>
      </c>
      <c r="S15" s="174" t="s">
        <v>4768</v>
      </c>
      <c r="T15" s="33" t="s">
        <v>611</v>
      </c>
      <c r="U15" s="33" t="s">
        <v>1040</v>
      </c>
      <c r="V15" s="33" t="s">
        <v>614</v>
      </c>
      <c r="W15" s="33" t="s">
        <v>614</v>
      </c>
      <c r="X15" s="33" t="s">
        <v>3477</v>
      </c>
      <c r="Y15" s="33" t="s">
        <v>3478</v>
      </c>
      <c r="Z15" s="33" t="s">
        <v>3479</v>
      </c>
      <c r="AA15" s="40" t="s">
        <v>3480</v>
      </c>
      <c r="AB15" s="33" t="s">
        <v>614</v>
      </c>
      <c r="AC15" s="33" t="s">
        <v>614</v>
      </c>
      <c r="AD15" s="33" t="s">
        <v>614</v>
      </c>
      <c r="AE15" s="33" t="s">
        <v>614</v>
      </c>
      <c r="AF15" s="33" t="s">
        <v>614</v>
      </c>
      <c r="AG15" s="42" t="s">
        <v>614</v>
      </c>
      <c r="AH15" s="33" t="s">
        <v>614</v>
      </c>
      <c r="AI15" s="33" t="s">
        <v>614</v>
      </c>
      <c r="AJ15" s="33" t="s">
        <v>614</v>
      </c>
      <c r="AK15" s="33" t="s">
        <v>614</v>
      </c>
      <c r="AL15" s="33" t="s">
        <v>614</v>
      </c>
      <c r="AM15" s="42" t="s">
        <v>614</v>
      </c>
      <c r="AN15" s="33" t="s">
        <v>614</v>
      </c>
      <c r="AO15" s="33" t="s">
        <v>614</v>
      </c>
      <c r="AP15" s="33" t="s">
        <v>614</v>
      </c>
      <c r="AQ15" s="33" t="s">
        <v>614</v>
      </c>
      <c r="AR15" s="33" t="s">
        <v>614</v>
      </c>
      <c r="AS15" s="33" t="s">
        <v>614</v>
      </c>
      <c r="AT15" s="33" t="s">
        <v>614</v>
      </c>
      <c r="AU15" s="33" t="s">
        <v>614</v>
      </c>
      <c r="AV15" s="33" t="s">
        <v>614</v>
      </c>
      <c r="AW15" s="33" t="s">
        <v>614</v>
      </c>
      <c r="AX15" s="33" t="s">
        <v>614</v>
      </c>
      <c r="AY15" s="33" t="s">
        <v>614</v>
      </c>
      <c r="AZ15" s="33" t="s">
        <v>614</v>
      </c>
      <c r="BA15" s="33" t="s">
        <v>836</v>
      </c>
      <c r="BB15" s="33" t="s">
        <v>3346</v>
      </c>
      <c r="BC15" s="33" t="s">
        <v>614</v>
      </c>
      <c r="BD15" s="33" t="s">
        <v>3483</v>
      </c>
      <c r="BE15" s="160"/>
      <c r="BF15" s="33" t="s">
        <v>3484</v>
      </c>
      <c r="BG15" s="33" t="s">
        <v>837</v>
      </c>
      <c r="BH15" s="33" t="s">
        <v>3485</v>
      </c>
      <c r="BI15" s="174" t="s">
        <v>4811</v>
      </c>
      <c r="BJ15" s="33" t="s">
        <v>3486</v>
      </c>
      <c r="BK15" s="33" t="s">
        <v>3487</v>
      </c>
      <c r="BL15" s="33" t="s">
        <v>3304</v>
      </c>
      <c r="BM15" s="33" t="s">
        <v>836</v>
      </c>
      <c r="BN15" s="33" t="s">
        <v>3305</v>
      </c>
      <c r="BO15" s="33" t="s">
        <v>3306</v>
      </c>
      <c r="BP15" s="33" t="s">
        <v>837</v>
      </c>
      <c r="BQ15" s="33" t="s">
        <v>3488</v>
      </c>
      <c r="BR15" s="33" t="s">
        <v>2386</v>
      </c>
      <c r="BS15" s="33" t="s">
        <v>844</v>
      </c>
      <c r="BT15" s="33" t="s">
        <v>614</v>
      </c>
      <c r="BU15" s="174" t="s">
        <v>4775</v>
      </c>
      <c r="BV15" s="33" t="s">
        <v>611</v>
      </c>
      <c r="BW15" s="33" t="s">
        <v>2015</v>
      </c>
      <c r="BX15" s="33" t="s">
        <v>1109</v>
      </c>
      <c r="BY15" s="33" t="s">
        <v>614</v>
      </c>
      <c r="BZ15" s="33" t="s">
        <v>882</v>
      </c>
      <c r="CA15" s="33" t="s">
        <v>882</v>
      </c>
      <c r="CB15" s="33" t="s">
        <v>3489</v>
      </c>
      <c r="CC15" s="33" t="s">
        <v>611</v>
      </c>
      <c r="CD15" s="33" t="s">
        <v>611</v>
      </c>
      <c r="CE15" s="33" t="s">
        <v>611</v>
      </c>
      <c r="CF15" s="33" t="s">
        <v>611</v>
      </c>
      <c r="CG15" s="33" t="s">
        <v>611</v>
      </c>
      <c r="CH15" s="33" t="s">
        <v>611</v>
      </c>
      <c r="CI15" s="33" t="s">
        <v>611</v>
      </c>
      <c r="CJ15" s="33" t="s">
        <v>1001</v>
      </c>
      <c r="CK15" s="33" t="s">
        <v>1002</v>
      </c>
      <c r="CL15" s="33" t="s">
        <v>1030</v>
      </c>
      <c r="CM15" s="33" t="s">
        <v>614</v>
      </c>
      <c r="CN15" s="33" t="s">
        <v>614</v>
      </c>
      <c r="CO15" s="33" t="s">
        <v>614</v>
      </c>
      <c r="CP15" s="33" t="s">
        <v>614</v>
      </c>
      <c r="CQ15" s="33" t="s">
        <v>614</v>
      </c>
      <c r="CR15" s="174" t="s">
        <v>4775</v>
      </c>
      <c r="CS15" s="174" t="s">
        <v>4775</v>
      </c>
      <c r="CT15" s="174" t="s">
        <v>4775</v>
      </c>
      <c r="CU15" s="174" t="s">
        <v>4775</v>
      </c>
      <c r="CV15" t="s">
        <v>3490</v>
      </c>
      <c r="CW15" t="s">
        <v>3491</v>
      </c>
      <c r="CX15" s="161" t="s">
        <v>3492</v>
      </c>
    </row>
    <row r="16" spans="1:102" ht="15.75" customHeight="1">
      <c r="A16" s="2">
        <v>614</v>
      </c>
      <c r="B16" s="2" t="str">
        <f t="shared" si="0"/>
        <v>オンライン水銀連続測定装置</v>
      </c>
      <c r="C16" s="2">
        <v>1</v>
      </c>
      <c r="D16" s="2">
        <v>10007</v>
      </c>
      <c r="E16" s="33" t="s">
        <v>3493</v>
      </c>
      <c r="F16" s="33" t="s">
        <v>3494</v>
      </c>
      <c r="G16" s="33" t="s">
        <v>3495</v>
      </c>
      <c r="H16" s="174" t="s">
        <v>4767</v>
      </c>
      <c r="I16" s="40">
        <v>1011001017485</v>
      </c>
      <c r="J16" s="33" t="s">
        <v>451</v>
      </c>
      <c r="K16" s="33" t="s">
        <v>490</v>
      </c>
      <c r="L16" s="33" t="s">
        <v>3496</v>
      </c>
      <c r="M16" s="73" t="s">
        <v>3497</v>
      </c>
      <c r="N16" s="33" t="s">
        <v>492</v>
      </c>
      <c r="O16" s="33" t="s">
        <v>454</v>
      </c>
      <c r="P16" s="33" t="s">
        <v>3498</v>
      </c>
      <c r="Q16" s="174" t="s">
        <v>4812</v>
      </c>
      <c r="R16" s="33" t="s">
        <v>455</v>
      </c>
      <c r="S16" s="174" t="s">
        <v>4768</v>
      </c>
      <c r="T16" s="33" t="s">
        <v>492</v>
      </c>
      <c r="U16" s="33" t="s">
        <v>1040</v>
      </c>
      <c r="V16" s="33" t="s">
        <v>614</v>
      </c>
      <c r="W16" s="33" t="s">
        <v>614</v>
      </c>
      <c r="X16" s="33" t="s">
        <v>3494</v>
      </c>
      <c r="Y16" s="33" t="s">
        <v>3495</v>
      </c>
      <c r="Z16" s="33">
        <v>1011001017485</v>
      </c>
      <c r="AA16" s="40" t="s">
        <v>3496</v>
      </c>
      <c r="AB16" s="33" t="s">
        <v>614</v>
      </c>
      <c r="AC16" s="33" t="s">
        <v>614</v>
      </c>
      <c r="AD16" s="33" t="s">
        <v>614</v>
      </c>
      <c r="AE16" s="33" t="s">
        <v>614</v>
      </c>
      <c r="AF16" s="33" t="s">
        <v>614</v>
      </c>
      <c r="AG16" s="42" t="s">
        <v>614</v>
      </c>
      <c r="AH16" s="33" t="s">
        <v>614</v>
      </c>
      <c r="AI16" s="33" t="s">
        <v>614</v>
      </c>
      <c r="AJ16" s="33" t="s">
        <v>614</v>
      </c>
      <c r="AK16" s="33" t="s">
        <v>614</v>
      </c>
      <c r="AL16" s="33" t="s">
        <v>614</v>
      </c>
      <c r="AM16" s="42" t="s">
        <v>614</v>
      </c>
      <c r="AN16" s="33" t="s">
        <v>614</v>
      </c>
      <c r="AO16" s="33" t="s">
        <v>614</v>
      </c>
      <c r="AP16" s="33" t="s">
        <v>614</v>
      </c>
      <c r="AQ16" s="33" t="s">
        <v>614</v>
      </c>
      <c r="AR16" s="33" t="s">
        <v>614</v>
      </c>
      <c r="AS16" s="33" t="s">
        <v>614</v>
      </c>
      <c r="AT16" s="33" t="s">
        <v>614</v>
      </c>
      <c r="AU16" s="33" t="s">
        <v>614</v>
      </c>
      <c r="AV16" s="33" t="s">
        <v>614</v>
      </c>
      <c r="AW16" s="33" t="s">
        <v>614</v>
      </c>
      <c r="AX16" s="33" t="s">
        <v>614</v>
      </c>
      <c r="AY16" s="33" t="s">
        <v>614</v>
      </c>
      <c r="AZ16" s="33" t="s">
        <v>614</v>
      </c>
      <c r="BA16" s="33" t="s">
        <v>836</v>
      </c>
      <c r="BB16" s="33" t="s">
        <v>3299</v>
      </c>
      <c r="BC16" s="33" t="s">
        <v>3378</v>
      </c>
      <c r="BD16" s="33" t="s">
        <v>614</v>
      </c>
      <c r="BE16" s="160"/>
      <c r="BF16" s="33" t="s">
        <v>3499</v>
      </c>
      <c r="BG16" s="33" t="s">
        <v>837</v>
      </c>
      <c r="BH16" s="33" t="s">
        <v>3500</v>
      </c>
      <c r="BI16" s="33" t="s">
        <v>836</v>
      </c>
      <c r="BJ16" s="33" t="s">
        <v>3501</v>
      </c>
      <c r="BK16" s="33" t="s">
        <v>3502</v>
      </c>
      <c r="BL16" s="33" t="s">
        <v>3503</v>
      </c>
      <c r="BM16" s="33" t="s">
        <v>836</v>
      </c>
      <c r="BN16" s="33" t="s">
        <v>3305</v>
      </c>
      <c r="BO16" s="33" t="s">
        <v>3306</v>
      </c>
      <c r="BP16" s="33" t="s">
        <v>837</v>
      </c>
      <c r="BQ16" s="33" t="s">
        <v>3504</v>
      </c>
      <c r="BR16" s="33" t="s">
        <v>474</v>
      </c>
      <c r="BS16" s="33" t="s">
        <v>844</v>
      </c>
      <c r="BT16" s="33" t="s">
        <v>614</v>
      </c>
      <c r="BU16" s="33" t="s">
        <v>614</v>
      </c>
      <c r="BV16" s="33" t="s">
        <v>611</v>
      </c>
      <c r="BW16" s="33" t="s">
        <v>2246</v>
      </c>
      <c r="BX16" s="33" t="s">
        <v>1109</v>
      </c>
      <c r="BY16" s="33" t="s">
        <v>614</v>
      </c>
      <c r="BZ16" s="33" t="s">
        <v>4813</v>
      </c>
      <c r="CA16" s="33" t="s">
        <v>911</v>
      </c>
      <c r="CB16" s="33" t="s">
        <v>492</v>
      </c>
      <c r="CC16" s="33" t="s">
        <v>611</v>
      </c>
      <c r="CD16" s="33" t="s">
        <v>611</v>
      </c>
      <c r="CE16" s="33" t="s">
        <v>611</v>
      </c>
      <c r="CF16" s="33" t="s">
        <v>611</v>
      </c>
      <c r="CG16" s="33" t="s">
        <v>4814</v>
      </c>
      <c r="CH16" s="33" t="s">
        <v>611</v>
      </c>
      <c r="CI16" s="33" t="s">
        <v>3505</v>
      </c>
      <c r="CJ16" s="33" t="s">
        <v>1001</v>
      </c>
      <c r="CK16" s="33" t="s">
        <v>1002</v>
      </c>
      <c r="CL16" s="33" t="s">
        <v>1030</v>
      </c>
      <c r="CM16" s="33" t="s">
        <v>614</v>
      </c>
      <c r="CN16" s="33" t="s">
        <v>614</v>
      </c>
      <c r="CO16" s="33" t="s">
        <v>614</v>
      </c>
      <c r="CP16" s="33" t="s">
        <v>614</v>
      </c>
      <c r="CQ16" s="33" t="s">
        <v>614</v>
      </c>
      <c r="CR16" s="174" t="s">
        <v>4775</v>
      </c>
      <c r="CS16" s="174" t="s">
        <v>4775</v>
      </c>
      <c r="CT16" s="174" t="s">
        <v>4775</v>
      </c>
      <c r="CU16" s="174" t="s">
        <v>4775</v>
      </c>
      <c r="CV16" t="s">
        <v>3506</v>
      </c>
      <c r="CW16" t="s">
        <v>3507</v>
      </c>
      <c r="CX16" s="161" t="s">
        <v>3508</v>
      </c>
    </row>
    <row r="17" spans="1:102" ht="15.75" customHeight="1">
      <c r="A17" s="2">
        <v>615</v>
      </c>
      <c r="B17" s="2" t="str">
        <f t="shared" si="0"/>
        <v>気中水銀連続測定装置</v>
      </c>
      <c r="C17" s="2">
        <v>1</v>
      </c>
      <c r="D17" s="2">
        <v>10007</v>
      </c>
      <c r="E17" s="33" t="s">
        <v>3509</v>
      </c>
      <c r="F17" s="33" t="s">
        <v>3494</v>
      </c>
      <c r="G17" s="33" t="s">
        <v>3495</v>
      </c>
      <c r="H17" s="174" t="s">
        <v>4767</v>
      </c>
      <c r="I17" s="40">
        <v>1011001017485</v>
      </c>
      <c r="J17" s="33" t="s">
        <v>451</v>
      </c>
      <c r="K17" s="33" t="s">
        <v>490</v>
      </c>
      <c r="L17" s="33" t="s">
        <v>3496</v>
      </c>
      <c r="M17" s="73" t="s">
        <v>3497</v>
      </c>
      <c r="N17" s="33" t="s">
        <v>492</v>
      </c>
      <c r="O17" s="33" t="s">
        <v>454</v>
      </c>
      <c r="P17" s="33" t="s">
        <v>3510</v>
      </c>
      <c r="Q17" s="174" t="s">
        <v>4815</v>
      </c>
      <c r="R17" s="33" t="s">
        <v>455</v>
      </c>
      <c r="S17" s="174" t="s">
        <v>4816</v>
      </c>
      <c r="T17" s="33" t="s">
        <v>492</v>
      </c>
      <c r="U17" s="33" t="s">
        <v>1040</v>
      </c>
      <c r="V17" s="33" t="s">
        <v>614</v>
      </c>
      <c r="W17" s="33" t="s">
        <v>614</v>
      </c>
      <c r="X17" s="33" t="s">
        <v>3494</v>
      </c>
      <c r="Y17" s="33" t="s">
        <v>3495</v>
      </c>
      <c r="Z17" s="33">
        <v>1011001017485</v>
      </c>
      <c r="AA17" s="40" t="s">
        <v>3496</v>
      </c>
      <c r="AB17" s="33" t="s">
        <v>614</v>
      </c>
      <c r="AC17" s="33" t="s">
        <v>614</v>
      </c>
      <c r="AD17" s="33" t="s">
        <v>614</v>
      </c>
      <c r="AE17" s="33" t="s">
        <v>614</v>
      </c>
      <c r="AF17" s="33" t="s">
        <v>614</v>
      </c>
      <c r="AG17" s="42" t="s">
        <v>614</v>
      </c>
      <c r="AH17" s="33" t="s">
        <v>614</v>
      </c>
      <c r="AI17" s="33" t="s">
        <v>614</v>
      </c>
      <c r="AJ17" s="33" t="s">
        <v>614</v>
      </c>
      <c r="AK17" s="33" t="s">
        <v>614</v>
      </c>
      <c r="AL17" s="33" t="s">
        <v>614</v>
      </c>
      <c r="AM17" s="42" t="s">
        <v>614</v>
      </c>
      <c r="AN17" s="33" t="s">
        <v>614</v>
      </c>
      <c r="AO17" s="33" t="s">
        <v>614</v>
      </c>
      <c r="AP17" s="33" t="s">
        <v>614</v>
      </c>
      <c r="AQ17" s="33" t="s">
        <v>614</v>
      </c>
      <c r="AR17" s="33" t="s">
        <v>614</v>
      </c>
      <c r="AS17" s="33" t="s">
        <v>614</v>
      </c>
      <c r="AT17" s="33" t="s">
        <v>614</v>
      </c>
      <c r="AU17" s="33" t="s">
        <v>614</v>
      </c>
      <c r="AV17" s="33" t="s">
        <v>614</v>
      </c>
      <c r="AW17" s="33" t="s">
        <v>614</v>
      </c>
      <c r="AX17" s="33" t="s">
        <v>614</v>
      </c>
      <c r="AY17" s="33" t="s">
        <v>614</v>
      </c>
      <c r="AZ17" s="33" t="s">
        <v>614</v>
      </c>
      <c r="BA17" s="33" t="s">
        <v>836</v>
      </c>
      <c r="BB17" s="33" t="s">
        <v>3346</v>
      </c>
      <c r="BC17" s="33" t="s">
        <v>614</v>
      </c>
      <c r="BD17" s="33" t="s">
        <v>3378</v>
      </c>
      <c r="BE17" s="160"/>
      <c r="BF17" s="33" t="s">
        <v>3511</v>
      </c>
      <c r="BG17" s="33" t="s">
        <v>837</v>
      </c>
      <c r="BH17" s="33" t="s">
        <v>3512</v>
      </c>
      <c r="BI17" s="33" t="s">
        <v>836</v>
      </c>
      <c r="BJ17" s="33" t="s">
        <v>3513</v>
      </c>
      <c r="BK17" s="33" t="s">
        <v>3514</v>
      </c>
      <c r="BL17" s="33" t="s">
        <v>3503</v>
      </c>
      <c r="BM17" s="33" t="s">
        <v>836</v>
      </c>
      <c r="BN17" s="33" t="s">
        <v>3305</v>
      </c>
      <c r="BO17" s="33" t="s">
        <v>3306</v>
      </c>
      <c r="BP17" s="33" t="s">
        <v>837</v>
      </c>
      <c r="BQ17" s="33" t="s">
        <v>3504</v>
      </c>
      <c r="BR17" s="33" t="s">
        <v>474</v>
      </c>
      <c r="BS17" s="33" t="s">
        <v>844</v>
      </c>
      <c r="BT17" s="33" t="s">
        <v>614</v>
      </c>
      <c r="BU17" s="33" t="s">
        <v>614</v>
      </c>
      <c r="BV17" s="33" t="s">
        <v>611</v>
      </c>
      <c r="BW17" s="33" t="s">
        <v>2246</v>
      </c>
      <c r="BX17" s="33" t="s">
        <v>1109</v>
      </c>
      <c r="BY17" s="33" t="s">
        <v>614</v>
      </c>
      <c r="BZ17" s="33" t="s">
        <v>4817</v>
      </c>
      <c r="CA17" s="33" t="s">
        <v>911</v>
      </c>
      <c r="CB17" s="33" t="s">
        <v>3515</v>
      </c>
      <c r="CC17" s="33" t="s">
        <v>611</v>
      </c>
      <c r="CD17" s="33" t="s">
        <v>611</v>
      </c>
      <c r="CE17" s="33" t="s">
        <v>611</v>
      </c>
      <c r="CF17" s="33" t="s">
        <v>611</v>
      </c>
      <c r="CG17" s="33" t="s">
        <v>4814</v>
      </c>
      <c r="CH17" s="33" t="s">
        <v>611</v>
      </c>
      <c r="CI17" s="33" t="s">
        <v>3516</v>
      </c>
      <c r="CJ17" s="33" t="s">
        <v>1001</v>
      </c>
      <c r="CK17" s="33" t="s">
        <v>1002</v>
      </c>
      <c r="CL17" s="33" t="s">
        <v>1030</v>
      </c>
      <c r="CM17" s="33" t="s">
        <v>614</v>
      </c>
      <c r="CN17" s="33" t="s">
        <v>614</v>
      </c>
      <c r="CO17" s="33" t="s">
        <v>614</v>
      </c>
      <c r="CP17" s="33" t="s">
        <v>614</v>
      </c>
      <c r="CQ17" s="33" t="s">
        <v>614</v>
      </c>
      <c r="CR17" s="174" t="s">
        <v>4775</v>
      </c>
      <c r="CS17" s="174" t="s">
        <v>4775</v>
      </c>
      <c r="CT17" s="174" t="s">
        <v>4775</v>
      </c>
      <c r="CU17" s="174" t="s">
        <v>4775</v>
      </c>
      <c r="CV17" t="s">
        <v>3506</v>
      </c>
      <c r="CW17" t="s">
        <v>3507</v>
      </c>
      <c r="CX17" s="161" t="s">
        <v>3508</v>
      </c>
    </row>
    <row r="18" spans="1:102" ht="15.75" customHeight="1">
      <c r="A18" s="2">
        <v>616</v>
      </c>
      <c r="B18" s="2" t="str">
        <f t="shared" si="0"/>
        <v>排ガス中水銀測定装置</v>
      </c>
      <c r="C18" s="2">
        <v>1</v>
      </c>
      <c r="D18" s="2">
        <v>10007</v>
      </c>
      <c r="E18" s="33" t="s">
        <v>3517</v>
      </c>
      <c r="F18" s="26" t="s">
        <v>3494</v>
      </c>
      <c r="G18" s="33" t="s">
        <v>3495</v>
      </c>
      <c r="H18" s="174" t="s">
        <v>4767</v>
      </c>
      <c r="I18" s="40">
        <v>1011001017485</v>
      </c>
      <c r="J18" s="33" t="s">
        <v>451</v>
      </c>
      <c r="K18" s="33" t="s">
        <v>490</v>
      </c>
      <c r="L18" s="33" t="s">
        <v>3496</v>
      </c>
      <c r="M18" s="73" t="s">
        <v>3497</v>
      </c>
      <c r="N18" s="33" t="s">
        <v>492</v>
      </c>
      <c r="O18" s="33" t="s">
        <v>454</v>
      </c>
      <c r="P18" s="33" t="s">
        <v>3518</v>
      </c>
      <c r="Q18" s="174" t="s">
        <v>4818</v>
      </c>
      <c r="R18" s="33" t="s">
        <v>455</v>
      </c>
      <c r="S18" s="174" t="s">
        <v>4768</v>
      </c>
      <c r="T18" s="33" t="s">
        <v>492</v>
      </c>
      <c r="U18" s="33" t="s">
        <v>1040</v>
      </c>
      <c r="V18" s="33" t="s">
        <v>614</v>
      </c>
      <c r="W18" s="33" t="s">
        <v>614</v>
      </c>
      <c r="X18" s="33" t="s">
        <v>3494</v>
      </c>
      <c r="Y18" s="33" t="s">
        <v>3495</v>
      </c>
      <c r="Z18" s="33">
        <v>1011001017485</v>
      </c>
      <c r="AA18" s="40" t="s">
        <v>3496</v>
      </c>
      <c r="AB18" s="33" t="s">
        <v>614</v>
      </c>
      <c r="AC18" s="33" t="s">
        <v>614</v>
      </c>
      <c r="AD18" s="33" t="s">
        <v>614</v>
      </c>
      <c r="AE18" s="33" t="s">
        <v>614</v>
      </c>
      <c r="AF18" s="33" t="s">
        <v>614</v>
      </c>
      <c r="AG18" s="33" t="s">
        <v>614</v>
      </c>
      <c r="AH18" s="33" t="s">
        <v>614</v>
      </c>
      <c r="AI18" s="33" t="s">
        <v>614</v>
      </c>
      <c r="AJ18" s="33" t="s">
        <v>614</v>
      </c>
      <c r="AK18" s="33" t="s">
        <v>614</v>
      </c>
      <c r="AL18" s="33" t="s">
        <v>614</v>
      </c>
      <c r="AM18" s="33" t="s">
        <v>614</v>
      </c>
      <c r="AN18" s="33" t="s">
        <v>614</v>
      </c>
      <c r="AO18" s="33" t="s">
        <v>614</v>
      </c>
      <c r="AP18" s="33" t="s">
        <v>614</v>
      </c>
      <c r="AQ18" s="33" t="s">
        <v>614</v>
      </c>
      <c r="AR18" s="33" t="s">
        <v>614</v>
      </c>
      <c r="AS18" s="33" t="s">
        <v>614</v>
      </c>
      <c r="AT18" s="33" t="s">
        <v>614</v>
      </c>
      <c r="AU18" s="33" t="s">
        <v>614</v>
      </c>
      <c r="AV18" s="33" t="s">
        <v>614</v>
      </c>
      <c r="AW18" s="33" t="s">
        <v>614</v>
      </c>
      <c r="AX18" s="33" t="s">
        <v>614</v>
      </c>
      <c r="AY18" s="33" t="s">
        <v>614</v>
      </c>
      <c r="AZ18" s="33" t="s">
        <v>614</v>
      </c>
      <c r="BA18" s="33" t="s">
        <v>836</v>
      </c>
      <c r="BB18" s="33" t="s">
        <v>3346</v>
      </c>
      <c r="BC18" s="33" t="s">
        <v>614</v>
      </c>
      <c r="BD18" s="33" t="s">
        <v>3378</v>
      </c>
      <c r="BE18" s="160"/>
      <c r="BF18" s="33" t="s">
        <v>3511</v>
      </c>
      <c r="BG18" s="33" t="s">
        <v>837</v>
      </c>
      <c r="BH18" s="33" t="s">
        <v>3519</v>
      </c>
      <c r="BI18" s="33" t="s">
        <v>836</v>
      </c>
      <c r="BJ18" s="33" t="s">
        <v>3501</v>
      </c>
      <c r="BK18" s="33" t="s">
        <v>4819</v>
      </c>
      <c r="BL18" s="33" t="s">
        <v>3503</v>
      </c>
      <c r="BM18" s="33" t="s">
        <v>836</v>
      </c>
      <c r="BN18" s="33" t="s">
        <v>3305</v>
      </c>
      <c r="BO18" s="33" t="s">
        <v>3306</v>
      </c>
      <c r="BP18" s="33" t="s">
        <v>837</v>
      </c>
      <c r="BQ18" s="33" t="s">
        <v>3504</v>
      </c>
      <c r="BR18" s="33" t="s">
        <v>474</v>
      </c>
      <c r="BS18" s="33" t="s">
        <v>844</v>
      </c>
      <c r="BT18" s="33" t="s">
        <v>614</v>
      </c>
      <c r="BU18" s="33" t="s">
        <v>614</v>
      </c>
      <c r="BV18" s="4" t="s">
        <v>611</v>
      </c>
      <c r="BW18" s="33" t="s">
        <v>2246</v>
      </c>
      <c r="BX18" s="33" t="s">
        <v>1109</v>
      </c>
      <c r="BY18" s="33" t="s">
        <v>614</v>
      </c>
      <c r="BZ18" s="33" t="s">
        <v>4820</v>
      </c>
      <c r="CA18" s="33" t="s">
        <v>911</v>
      </c>
      <c r="CB18" s="33" t="s">
        <v>492</v>
      </c>
      <c r="CC18" s="33" t="s">
        <v>611</v>
      </c>
      <c r="CD18" s="33" t="s">
        <v>611</v>
      </c>
      <c r="CE18" s="33" t="s">
        <v>611</v>
      </c>
      <c r="CF18" s="33" t="s">
        <v>611</v>
      </c>
      <c r="CG18" s="33" t="s">
        <v>4814</v>
      </c>
      <c r="CH18" s="33" t="s">
        <v>611</v>
      </c>
      <c r="CI18" s="33" t="s">
        <v>3520</v>
      </c>
      <c r="CJ18" s="33" t="s">
        <v>1001</v>
      </c>
      <c r="CK18" s="33" t="s">
        <v>1002</v>
      </c>
      <c r="CL18" s="33" t="s">
        <v>1030</v>
      </c>
      <c r="CM18" s="33" t="s">
        <v>614</v>
      </c>
      <c r="CN18" s="33" t="s">
        <v>614</v>
      </c>
      <c r="CO18" s="33" t="s">
        <v>614</v>
      </c>
      <c r="CP18" s="33" t="s">
        <v>614</v>
      </c>
      <c r="CQ18" s="33" t="s">
        <v>614</v>
      </c>
      <c r="CR18" s="174" t="s">
        <v>4775</v>
      </c>
      <c r="CS18" s="174" t="s">
        <v>4775</v>
      </c>
      <c r="CT18" s="174" t="s">
        <v>4775</v>
      </c>
      <c r="CU18" s="174" t="s">
        <v>4775</v>
      </c>
      <c r="CV18" t="s">
        <v>3506</v>
      </c>
      <c r="CW18" t="s">
        <v>3507</v>
      </c>
      <c r="CX18" s="161" t="s">
        <v>3508</v>
      </c>
    </row>
    <row r="19" spans="1:102" ht="15.75" customHeight="1">
      <c r="A19" s="2">
        <v>617</v>
      </c>
      <c r="B19" s="2" t="str">
        <f t="shared" si="0"/>
        <v>排ガス中水銀測定装置</v>
      </c>
      <c r="C19" s="2">
        <v>1</v>
      </c>
      <c r="D19" s="2">
        <v>10007</v>
      </c>
      <c r="E19" s="33" t="s">
        <v>3517</v>
      </c>
      <c r="F19" s="33" t="s">
        <v>3494</v>
      </c>
      <c r="G19" s="33" t="s">
        <v>3495</v>
      </c>
      <c r="H19" s="174" t="s">
        <v>4767</v>
      </c>
      <c r="I19" s="40">
        <v>1011001017485</v>
      </c>
      <c r="J19" s="33" t="s">
        <v>451</v>
      </c>
      <c r="K19" s="33" t="s">
        <v>490</v>
      </c>
      <c r="L19" s="33" t="s">
        <v>3496</v>
      </c>
      <c r="M19" s="73" t="s">
        <v>3497</v>
      </c>
      <c r="N19" s="33" t="s">
        <v>492</v>
      </c>
      <c r="O19" s="33" t="s">
        <v>454</v>
      </c>
      <c r="P19" s="33" t="s">
        <v>3521</v>
      </c>
      <c r="Q19" s="174" t="s">
        <v>4821</v>
      </c>
      <c r="R19" s="33" t="s">
        <v>3522</v>
      </c>
      <c r="S19" s="174" t="s">
        <v>4768</v>
      </c>
      <c r="T19" s="33" t="s">
        <v>492</v>
      </c>
      <c r="U19" s="33" t="s">
        <v>1040</v>
      </c>
      <c r="V19" s="33" t="s">
        <v>614</v>
      </c>
      <c r="W19" s="33" t="s">
        <v>614</v>
      </c>
      <c r="X19" s="33" t="s">
        <v>3494</v>
      </c>
      <c r="Y19" s="33" t="s">
        <v>3495</v>
      </c>
      <c r="Z19" s="33">
        <v>1011001017485</v>
      </c>
      <c r="AA19" s="40" t="s">
        <v>3496</v>
      </c>
      <c r="AB19" s="33" t="s">
        <v>614</v>
      </c>
      <c r="AC19" s="33" t="s">
        <v>614</v>
      </c>
      <c r="AD19" s="33" t="s">
        <v>614</v>
      </c>
      <c r="AE19" s="33" t="s">
        <v>614</v>
      </c>
      <c r="AF19" s="33" t="s">
        <v>614</v>
      </c>
      <c r="AG19" s="33" t="s">
        <v>614</v>
      </c>
      <c r="AH19" s="33" t="s">
        <v>614</v>
      </c>
      <c r="AI19" s="33" t="s">
        <v>614</v>
      </c>
      <c r="AJ19" s="33" t="s">
        <v>614</v>
      </c>
      <c r="AK19" s="33" t="s">
        <v>614</v>
      </c>
      <c r="AL19" s="33" t="s">
        <v>614</v>
      </c>
      <c r="AM19" s="33" t="s">
        <v>614</v>
      </c>
      <c r="AN19" s="33" t="s">
        <v>614</v>
      </c>
      <c r="AO19" s="33" t="s">
        <v>614</v>
      </c>
      <c r="AP19" s="33" t="s">
        <v>614</v>
      </c>
      <c r="AQ19" s="33" t="s">
        <v>614</v>
      </c>
      <c r="AR19" s="33" t="s">
        <v>614</v>
      </c>
      <c r="AS19" s="33" t="s">
        <v>614</v>
      </c>
      <c r="AT19" s="33" t="s">
        <v>614</v>
      </c>
      <c r="AU19" s="33" t="s">
        <v>614</v>
      </c>
      <c r="AV19" s="33" t="s">
        <v>614</v>
      </c>
      <c r="AW19" s="33" t="s">
        <v>614</v>
      </c>
      <c r="AX19" s="33" t="s">
        <v>614</v>
      </c>
      <c r="AY19" s="33" t="s">
        <v>614</v>
      </c>
      <c r="AZ19" s="33" t="s">
        <v>614</v>
      </c>
      <c r="BA19" s="33" t="s">
        <v>836</v>
      </c>
      <c r="BB19" s="33" t="s">
        <v>3346</v>
      </c>
      <c r="BC19" s="33" t="s">
        <v>614</v>
      </c>
      <c r="BD19" s="33" t="s">
        <v>3378</v>
      </c>
      <c r="BE19" s="160"/>
      <c r="BF19" s="33" t="s">
        <v>3511</v>
      </c>
      <c r="BG19" s="33" t="s">
        <v>837</v>
      </c>
      <c r="BH19" s="33" t="s">
        <v>3523</v>
      </c>
      <c r="BI19" s="174" t="s">
        <v>4811</v>
      </c>
      <c r="BJ19" s="33" t="s">
        <v>3501</v>
      </c>
      <c r="BK19" s="33" t="s">
        <v>3524</v>
      </c>
      <c r="BL19" s="33" t="s">
        <v>3503</v>
      </c>
      <c r="BM19" s="33" t="s">
        <v>836</v>
      </c>
      <c r="BN19" s="33" t="s">
        <v>3305</v>
      </c>
      <c r="BO19" s="33" t="s">
        <v>3306</v>
      </c>
      <c r="BP19" s="33" t="s">
        <v>837</v>
      </c>
      <c r="BQ19" s="33" t="s">
        <v>3504</v>
      </c>
      <c r="BR19" s="33" t="s">
        <v>474</v>
      </c>
      <c r="BS19" s="33" t="s">
        <v>844</v>
      </c>
      <c r="BT19" s="33" t="s">
        <v>614</v>
      </c>
      <c r="BU19" s="174" t="s">
        <v>4775</v>
      </c>
      <c r="BV19" s="33" t="s">
        <v>611</v>
      </c>
      <c r="BW19" s="33" t="s">
        <v>2246</v>
      </c>
      <c r="BX19" s="33" t="s">
        <v>1109</v>
      </c>
      <c r="BY19" s="33" t="s">
        <v>614</v>
      </c>
      <c r="BZ19" s="33" t="s">
        <v>4822</v>
      </c>
      <c r="CA19" s="33" t="s">
        <v>911</v>
      </c>
      <c r="CB19" s="33" t="s">
        <v>492</v>
      </c>
      <c r="CC19" s="33" t="s">
        <v>611</v>
      </c>
      <c r="CD19" s="33" t="s">
        <v>611</v>
      </c>
      <c r="CE19" s="33" t="s">
        <v>611</v>
      </c>
      <c r="CF19" s="33" t="s">
        <v>611</v>
      </c>
      <c r="CG19" s="33" t="s">
        <v>4814</v>
      </c>
      <c r="CH19" s="33" t="s">
        <v>611</v>
      </c>
      <c r="CI19" s="33" t="s">
        <v>3525</v>
      </c>
      <c r="CJ19" s="33" t="s">
        <v>1001</v>
      </c>
      <c r="CK19" s="33" t="s">
        <v>1002</v>
      </c>
      <c r="CL19" s="33" t="s">
        <v>1030</v>
      </c>
      <c r="CM19" s="33" t="s">
        <v>614</v>
      </c>
      <c r="CN19" s="33" t="s">
        <v>614</v>
      </c>
      <c r="CO19" s="33" t="s">
        <v>614</v>
      </c>
      <c r="CP19" s="33" t="s">
        <v>614</v>
      </c>
      <c r="CQ19" s="33" t="s">
        <v>614</v>
      </c>
      <c r="CR19" s="174" t="s">
        <v>4775</v>
      </c>
      <c r="CS19" s="174" t="s">
        <v>4775</v>
      </c>
      <c r="CT19" s="174" t="s">
        <v>4775</v>
      </c>
      <c r="CU19" s="174" t="s">
        <v>4775</v>
      </c>
      <c r="CV19" t="s">
        <v>3506</v>
      </c>
      <c r="CW19" t="s">
        <v>3507</v>
      </c>
      <c r="CX19" s="161" t="s">
        <v>3508</v>
      </c>
    </row>
    <row r="20" spans="1:102" s="120" customFormat="1" ht="15.75" customHeight="1">
      <c r="A20" s="112">
        <v>618</v>
      </c>
      <c r="B20" s="112" t="str">
        <f t="shared" si="0"/>
        <v>熱量計</v>
      </c>
      <c r="C20" s="112">
        <v>2</v>
      </c>
      <c r="D20" s="112">
        <v>10007</v>
      </c>
      <c r="E20" s="114" t="s">
        <v>4823</v>
      </c>
      <c r="F20" s="114" t="s">
        <v>4824</v>
      </c>
      <c r="G20" s="114" t="s">
        <v>4825</v>
      </c>
      <c r="H20" s="114" t="s">
        <v>826</v>
      </c>
      <c r="I20" s="115">
        <v>3011401006846</v>
      </c>
      <c r="J20" s="114" t="s">
        <v>828</v>
      </c>
      <c r="K20" s="114" t="s">
        <v>735</v>
      </c>
      <c r="L20" s="114" t="s">
        <v>4826</v>
      </c>
      <c r="M20" s="179" t="s">
        <v>4827</v>
      </c>
      <c r="N20" s="114" t="s">
        <v>4420</v>
      </c>
      <c r="O20" s="114" t="s">
        <v>4315</v>
      </c>
      <c r="P20" s="114" t="s">
        <v>4828</v>
      </c>
      <c r="Q20" s="114" t="s">
        <v>4829</v>
      </c>
      <c r="R20" s="179" t="s">
        <v>4830</v>
      </c>
      <c r="S20" s="168" t="s">
        <v>4371</v>
      </c>
      <c r="T20" s="114" t="s">
        <v>4831</v>
      </c>
      <c r="U20" s="114" t="s">
        <v>1040</v>
      </c>
      <c r="V20" s="114" t="s">
        <v>4385</v>
      </c>
      <c r="W20" s="114" t="s">
        <v>4385</v>
      </c>
      <c r="X20" s="114" t="s">
        <v>4824</v>
      </c>
      <c r="Y20" s="114" t="s">
        <v>4825</v>
      </c>
      <c r="Z20" s="115">
        <v>3011401006846</v>
      </c>
      <c r="AA20" s="119" t="s">
        <v>4826</v>
      </c>
      <c r="AB20" s="114" t="s">
        <v>4385</v>
      </c>
      <c r="AC20" s="114" t="s">
        <v>4385</v>
      </c>
      <c r="AD20" s="114" t="s">
        <v>4385</v>
      </c>
      <c r="AE20" s="114" t="s">
        <v>4385</v>
      </c>
      <c r="AF20" s="114" t="s">
        <v>4385</v>
      </c>
      <c r="AG20" s="114" t="s">
        <v>4385</v>
      </c>
      <c r="AH20" s="114" t="s">
        <v>4385</v>
      </c>
      <c r="AI20" s="114" t="s">
        <v>4385</v>
      </c>
      <c r="AJ20" s="114" t="s">
        <v>4385</v>
      </c>
      <c r="AK20" s="114" t="s">
        <v>4385</v>
      </c>
      <c r="AL20" s="114" t="s">
        <v>4385</v>
      </c>
      <c r="AM20" s="114" t="s">
        <v>4385</v>
      </c>
      <c r="AN20" s="114" t="s">
        <v>4385</v>
      </c>
      <c r="AO20" s="114" t="s">
        <v>4385</v>
      </c>
      <c r="AP20" s="114" t="s">
        <v>4385</v>
      </c>
      <c r="AQ20" s="114" t="s">
        <v>4385</v>
      </c>
      <c r="AR20" s="114" t="s">
        <v>4385</v>
      </c>
      <c r="AS20" s="114" t="s">
        <v>4385</v>
      </c>
      <c r="AT20" s="114" t="s">
        <v>4385</v>
      </c>
      <c r="AU20" s="114" t="s">
        <v>4385</v>
      </c>
      <c r="AV20" s="114" t="s">
        <v>4385</v>
      </c>
      <c r="AW20" s="114" t="s">
        <v>4385</v>
      </c>
      <c r="AX20" s="114" t="s">
        <v>4385</v>
      </c>
      <c r="AY20" s="114" t="s">
        <v>4385</v>
      </c>
      <c r="AZ20" s="114" t="s">
        <v>4385</v>
      </c>
      <c r="BA20" s="114" t="s">
        <v>836</v>
      </c>
      <c r="BB20" s="114" t="s">
        <v>3346</v>
      </c>
      <c r="BC20" s="114" t="s">
        <v>4385</v>
      </c>
      <c r="BD20" s="114" t="s">
        <v>4832</v>
      </c>
      <c r="BE20" s="114" t="s">
        <v>4833</v>
      </c>
      <c r="BF20" s="114" t="s">
        <v>4834</v>
      </c>
      <c r="BG20" s="114" t="s">
        <v>837</v>
      </c>
      <c r="BH20" s="114" t="s">
        <v>4835</v>
      </c>
      <c r="BI20" s="114" t="s">
        <v>840</v>
      </c>
      <c r="BJ20" s="114" t="s">
        <v>4836</v>
      </c>
      <c r="BK20" s="114" t="s">
        <v>4837</v>
      </c>
      <c r="BL20" s="114" t="s">
        <v>4838</v>
      </c>
      <c r="BM20" s="114" t="s">
        <v>840</v>
      </c>
      <c r="BN20" s="114" t="s">
        <v>4836</v>
      </c>
      <c r="BO20" s="114" t="s">
        <v>4836</v>
      </c>
      <c r="BP20" s="114" t="s">
        <v>4836</v>
      </c>
      <c r="BQ20" s="114" t="s">
        <v>4836</v>
      </c>
      <c r="BR20" s="114" t="s">
        <v>4290</v>
      </c>
      <c r="BS20" s="114" t="s">
        <v>4839</v>
      </c>
      <c r="BT20" s="114" t="s">
        <v>4385</v>
      </c>
      <c r="BU20" s="114" t="s">
        <v>4385</v>
      </c>
      <c r="BV20" s="114" t="s">
        <v>4371</v>
      </c>
      <c r="BW20" s="114" t="s">
        <v>2042</v>
      </c>
      <c r="BX20" s="114" t="s">
        <v>1109</v>
      </c>
      <c r="BY20" s="114" t="s">
        <v>4385</v>
      </c>
      <c r="BZ20" s="114" t="s">
        <v>4840</v>
      </c>
      <c r="CA20" s="114" t="s">
        <v>1897</v>
      </c>
      <c r="CB20" s="114" t="s">
        <v>4841</v>
      </c>
      <c r="CC20" s="114" t="s">
        <v>4371</v>
      </c>
      <c r="CD20" s="114" t="s">
        <v>4371</v>
      </c>
      <c r="CE20" s="114" t="s">
        <v>4842</v>
      </c>
      <c r="CF20" s="114" t="s">
        <v>4371</v>
      </c>
      <c r="CG20" s="114" t="s">
        <v>4371</v>
      </c>
      <c r="CH20" s="114" t="s">
        <v>4843</v>
      </c>
      <c r="CI20" s="114" t="s">
        <v>4844</v>
      </c>
      <c r="CJ20" s="114" t="s">
        <v>1001</v>
      </c>
      <c r="CK20" s="114" t="s">
        <v>1002</v>
      </c>
      <c r="CL20" s="114" t="s">
        <v>1030</v>
      </c>
      <c r="CM20" s="114" t="s">
        <v>4385</v>
      </c>
      <c r="CN20" s="114" t="s">
        <v>4385</v>
      </c>
      <c r="CO20" s="114" t="s">
        <v>4385</v>
      </c>
      <c r="CP20" s="114" t="s">
        <v>4385</v>
      </c>
      <c r="CQ20" s="114" t="s">
        <v>4385</v>
      </c>
      <c r="CR20" s="114" t="s">
        <v>4385</v>
      </c>
      <c r="CS20" s="114" t="s">
        <v>4385</v>
      </c>
      <c r="CT20" s="114" t="s">
        <v>4385</v>
      </c>
      <c r="CU20" s="114" t="s">
        <v>4385</v>
      </c>
      <c r="CV20" s="114" t="s">
        <v>4845</v>
      </c>
      <c r="CW20" s="114" t="s">
        <v>4846</v>
      </c>
      <c r="CX20" s="114" t="s">
        <v>4847</v>
      </c>
    </row>
    <row r="21" spans="1:102" ht="15.75" customHeight="1">
      <c r="A21" s="2"/>
      <c r="B21" s="2"/>
      <c r="C21" s="2"/>
      <c r="D21" s="2"/>
      <c r="E21" s="2"/>
      <c r="F21" s="2"/>
      <c r="G21" s="2"/>
      <c r="H21" s="2"/>
      <c r="I21" s="2"/>
    </row>
    <row r="22" spans="1:102" ht="15.75" customHeight="1">
      <c r="A22" s="2"/>
      <c r="B22" s="2"/>
      <c r="C22" s="2"/>
      <c r="D22" s="2"/>
      <c r="E22" s="2"/>
      <c r="F22" s="2"/>
      <c r="G22" s="2"/>
      <c r="H22" s="2"/>
      <c r="I22" s="2"/>
    </row>
    <row r="23" spans="1:102" ht="15.75" customHeight="1">
      <c r="A23" s="2"/>
      <c r="B23" s="2"/>
      <c r="C23" s="2"/>
      <c r="D23" s="2"/>
      <c r="E23" s="2"/>
      <c r="F23" s="2"/>
      <c r="G23" s="2"/>
      <c r="H23" s="2"/>
      <c r="I23" s="2"/>
    </row>
    <row r="24" spans="1:102" ht="15.75" customHeight="1">
      <c r="A24" s="2"/>
      <c r="B24" s="2"/>
      <c r="C24" s="2"/>
      <c r="D24" s="2"/>
      <c r="E24" s="2"/>
      <c r="F24" s="2"/>
      <c r="G24" s="2"/>
      <c r="H24" s="2"/>
      <c r="I24" s="2"/>
    </row>
    <row r="25" spans="1:102" ht="15.75" customHeight="1">
      <c r="A25" s="2"/>
      <c r="B25" s="2"/>
      <c r="C25" s="2"/>
      <c r="D25" s="2"/>
      <c r="E25" s="2"/>
      <c r="F25" s="2"/>
      <c r="G25" s="2"/>
      <c r="H25" s="2"/>
      <c r="I25" s="2"/>
    </row>
    <row r="26" spans="1:102" ht="15.75" customHeight="1">
      <c r="A26" s="2"/>
      <c r="B26" s="2"/>
      <c r="C26" s="2"/>
      <c r="D26" s="2"/>
      <c r="E26" s="2"/>
      <c r="F26" s="2"/>
      <c r="G26" s="2"/>
      <c r="H26" s="2"/>
      <c r="I26" s="2"/>
    </row>
    <row r="27" spans="1:102" ht="15.75" customHeight="1">
      <c r="A27" s="2"/>
      <c r="B27" s="2"/>
      <c r="C27" s="2"/>
      <c r="D27" s="2"/>
      <c r="E27" s="2"/>
      <c r="F27" s="2"/>
      <c r="G27" s="2"/>
      <c r="H27" s="2"/>
      <c r="I27" s="2"/>
    </row>
    <row r="28" spans="1:102" ht="15.75" customHeight="1">
      <c r="A28" s="2"/>
      <c r="B28" s="2"/>
      <c r="C28" s="2"/>
      <c r="D28" s="2"/>
      <c r="E28" s="2"/>
      <c r="F28" s="2"/>
      <c r="G28" s="2"/>
      <c r="H28" s="2"/>
      <c r="I28" s="2"/>
    </row>
    <row r="29" spans="1:102" ht="15.75" customHeight="1">
      <c r="A29" s="2"/>
      <c r="B29" s="2"/>
      <c r="C29" s="2"/>
      <c r="D29" s="2"/>
      <c r="E29" s="2"/>
      <c r="F29" s="2"/>
      <c r="G29" s="2"/>
      <c r="H29" s="2"/>
      <c r="I29" s="2"/>
    </row>
    <row r="30" spans="1:102" ht="15.75" customHeight="1">
      <c r="A30" s="2"/>
      <c r="B30" s="2"/>
      <c r="C30" s="2"/>
      <c r="D30" s="2"/>
      <c r="E30" s="2"/>
      <c r="F30" s="2"/>
      <c r="G30" s="2"/>
      <c r="H30" s="2"/>
      <c r="I30" s="2"/>
    </row>
    <row r="31" spans="1:102" ht="15.75" customHeight="1">
      <c r="A31" s="2"/>
      <c r="B31" s="2"/>
      <c r="C31" s="2"/>
      <c r="D31" s="2"/>
      <c r="E31" s="2"/>
      <c r="F31" s="2"/>
      <c r="G31" s="2"/>
      <c r="H31" s="2"/>
      <c r="I31" s="2"/>
    </row>
    <row r="32" spans="1:102"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2.75">
      <c r="A64" s="2"/>
      <c r="B64" s="2"/>
      <c r="C64" s="2"/>
      <c r="D64" s="2"/>
      <c r="E64" s="2"/>
      <c r="F64" s="2"/>
      <c r="G64" s="2"/>
      <c r="H64" s="2"/>
      <c r="I64" s="2"/>
    </row>
    <row r="65" spans="1:9" ht="12.75">
      <c r="A65" s="2"/>
      <c r="B65" s="2"/>
      <c r="C65" s="2"/>
      <c r="D65" s="2"/>
      <c r="E65" s="2"/>
      <c r="F65" s="2"/>
      <c r="G65" s="2"/>
      <c r="H65" s="2"/>
      <c r="I65" s="2"/>
    </row>
    <row r="66" spans="1:9" ht="12.75">
      <c r="A66" s="2"/>
      <c r="B66" s="2"/>
      <c r="C66" s="2"/>
      <c r="D66" s="2"/>
      <c r="E66" s="2"/>
      <c r="F66" s="2"/>
      <c r="G66" s="2"/>
      <c r="H66" s="2"/>
      <c r="I66" s="2"/>
    </row>
    <row r="67" spans="1:9" ht="12.75">
      <c r="A67" s="2"/>
      <c r="B67" s="2"/>
      <c r="C67" s="2"/>
      <c r="D67" s="2"/>
      <c r="E67" s="2"/>
      <c r="F67" s="2"/>
      <c r="G67" s="2"/>
      <c r="H67" s="2"/>
      <c r="I67" s="2"/>
    </row>
    <row r="68" spans="1:9" ht="12.75">
      <c r="A68" s="2"/>
      <c r="B68" s="2"/>
      <c r="C68" s="2"/>
      <c r="D68" s="2"/>
      <c r="E68" s="2"/>
      <c r="F68" s="2"/>
      <c r="G68" s="2"/>
      <c r="H68" s="2"/>
      <c r="I68" s="2"/>
    </row>
    <row r="69" spans="1:9" ht="12.75">
      <c r="A69" s="2"/>
      <c r="B69" s="2"/>
      <c r="C69" s="2"/>
      <c r="D69" s="2"/>
      <c r="E69" s="2"/>
      <c r="F69" s="2"/>
      <c r="G69" s="2"/>
      <c r="H69" s="2"/>
      <c r="I69" s="2"/>
    </row>
    <row r="70" spans="1:9" ht="12.75">
      <c r="A70" s="2"/>
      <c r="B70" s="2"/>
      <c r="C70" s="2"/>
      <c r="D70" s="2"/>
      <c r="E70" s="2"/>
      <c r="F70" s="2"/>
      <c r="G70" s="2"/>
      <c r="H70" s="2"/>
      <c r="I70" s="2"/>
    </row>
    <row r="71" spans="1:9" ht="12.75">
      <c r="A71" s="2"/>
      <c r="B71" s="2"/>
      <c r="C71" s="2"/>
      <c r="D71" s="2"/>
      <c r="E71" s="2"/>
      <c r="F71" s="2"/>
      <c r="G71" s="2"/>
      <c r="H71" s="2"/>
      <c r="I71" s="2"/>
    </row>
    <row r="72" spans="1:9" ht="12.75">
      <c r="A72" s="2"/>
      <c r="B72" s="2"/>
      <c r="C72" s="2"/>
      <c r="D72" s="2"/>
      <c r="E72" s="2"/>
      <c r="F72" s="2"/>
      <c r="G72" s="2"/>
      <c r="H72" s="2"/>
      <c r="I72" s="2"/>
    </row>
    <row r="73" spans="1:9" ht="12.75">
      <c r="A73" s="2"/>
      <c r="B73" s="2"/>
      <c r="C73" s="2"/>
      <c r="D73" s="2"/>
      <c r="E73" s="2"/>
      <c r="F73" s="2"/>
      <c r="G73" s="2"/>
      <c r="H73" s="2"/>
      <c r="I73" s="2"/>
    </row>
    <row r="74" spans="1:9" ht="12.75">
      <c r="A74" s="2"/>
      <c r="B74" s="2"/>
      <c r="C74" s="2"/>
      <c r="D74" s="2"/>
      <c r="E74" s="2"/>
      <c r="F74" s="2"/>
      <c r="G74" s="2"/>
      <c r="H74" s="2"/>
      <c r="I74" s="2"/>
    </row>
    <row r="75" spans="1:9" ht="12.75">
      <c r="A75" s="2"/>
      <c r="B75" s="2"/>
      <c r="C75" s="2"/>
      <c r="D75" s="2"/>
      <c r="E75" s="2"/>
      <c r="F75" s="2"/>
      <c r="G75" s="2"/>
      <c r="H75" s="2"/>
      <c r="I75" s="2"/>
    </row>
    <row r="76" spans="1:9" ht="12.75">
      <c r="A76" s="2"/>
      <c r="B76" s="2"/>
      <c r="C76" s="2"/>
      <c r="D76" s="2"/>
      <c r="E76" s="2"/>
      <c r="F76" s="2"/>
      <c r="G76" s="2"/>
      <c r="H76" s="2"/>
      <c r="I76" s="2"/>
    </row>
    <row r="77" spans="1:9" ht="12.75">
      <c r="A77" s="2"/>
      <c r="B77" s="2"/>
      <c r="C77" s="2"/>
      <c r="D77" s="2"/>
      <c r="E77" s="2"/>
      <c r="F77" s="2"/>
      <c r="G77" s="2"/>
      <c r="H77" s="2"/>
      <c r="I77" s="2"/>
    </row>
    <row r="78" spans="1:9" ht="12.75">
      <c r="A78" s="2"/>
      <c r="B78" s="2"/>
      <c r="C78" s="2"/>
      <c r="D78" s="2"/>
      <c r="E78" s="2"/>
      <c r="F78" s="2"/>
      <c r="G78" s="2"/>
      <c r="H78" s="2"/>
      <c r="I78" s="2"/>
    </row>
    <row r="79" spans="1:9" ht="12.75">
      <c r="A79" s="2"/>
      <c r="B79" s="2"/>
      <c r="C79" s="2"/>
      <c r="D79" s="2"/>
      <c r="E79" s="2"/>
      <c r="F79" s="2"/>
      <c r="G79" s="2"/>
      <c r="H79" s="2"/>
      <c r="I79" s="2"/>
    </row>
    <row r="80" spans="1:9" ht="12.75">
      <c r="A80" s="2"/>
      <c r="B80" s="2"/>
      <c r="C80" s="2"/>
      <c r="D80" s="2"/>
      <c r="E80" s="2"/>
      <c r="F80" s="2"/>
      <c r="G80" s="2"/>
      <c r="H80" s="2"/>
      <c r="I80" s="2"/>
    </row>
    <row r="81" spans="1:9" ht="12.75">
      <c r="A81" s="2"/>
      <c r="B81" s="2"/>
      <c r="C81" s="2"/>
      <c r="D81" s="2"/>
      <c r="E81" s="2"/>
      <c r="F81" s="2"/>
      <c r="G81" s="2"/>
      <c r="H81" s="2"/>
      <c r="I81" s="2"/>
    </row>
    <row r="82" spans="1:9" ht="12.75">
      <c r="A82" s="2"/>
      <c r="B82" s="2"/>
      <c r="C82" s="2"/>
      <c r="D82" s="2"/>
      <c r="E82" s="2"/>
      <c r="F82" s="2"/>
      <c r="G82" s="2"/>
      <c r="H82" s="2"/>
      <c r="I82" s="2"/>
    </row>
    <row r="83" spans="1:9" ht="12.75">
      <c r="A83" s="2"/>
      <c r="B83" s="2"/>
      <c r="C83" s="2"/>
      <c r="D83" s="2"/>
      <c r="E83" s="2"/>
      <c r="F83" s="2"/>
      <c r="G83" s="2"/>
      <c r="H83" s="2"/>
      <c r="I83" s="2"/>
    </row>
    <row r="84" spans="1:9" ht="12.75">
      <c r="A84" s="2"/>
      <c r="B84" s="2"/>
      <c r="C84" s="2"/>
      <c r="D84" s="2"/>
      <c r="E84" s="2"/>
      <c r="F84" s="2"/>
      <c r="G84" s="2"/>
      <c r="H84" s="2"/>
      <c r="I84" s="2"/>
    </row>
    <row r="85" spans="1:9" ht="12.75">
      <c r="A85" s="2"/>
      <c r="B85" s="2"/>
      <c r="C85" s="2"/>
      <c r="D85" s="2"/>
      <c r="E85" s="2"/>
      <c r="F85" s="2"/>
      <c r="G85" s="2"/>
      <c r="H85" s="2"/>
      <c r="I85" s="2"/>
    </row>
    <row r="86" spans="1:9" ht="12.75">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sheetData>
  <phoneticPr fontId="3"/>
  <hyperlinks>
    <hyperlink ref="R20" r:id="rId1" xr:uid="{AFC212C8-84EE-4DDA-8BEE-2B664EDDA314}"/>
    <hyperlink ref="M20" r:id="rId2" xr:uid="{72129611-E1AC-4216-A722-8ABB78BE510C}"/>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19"/>
  <sheetViews>
    <sheetView workbookViewId="0">
      <pane ySplit="1" topLeftCell="A138" activePane="bottomLeft" state="frozen"/>
      <selection pane="bottomLeft" activeCell="G193" sqref="G193"/>
    </sheetView>
  </sheetViews>
  <sheetFormatPr defaultColWidth="12.5703125" defaultRowHeight="15.75" customHeight="1"/>
  <sheetData>
    <row r="1" spans="1:28" ht="15.75" customHeight="1">
      <c r="A1" s="1" t="s">
        <v>3526</v>
      </c>
      <c r="B1" s="1" t="s">
        <v>3527</v>
      </c>
      <c r="C1" s="1" t="s">
        <v>3528</v>
      </c>
      <c r="D1" s="1" t="s">
        <v>371</v>
      </c>
      <c r="E1" s="1" t="s">
        <v>3529</v>
      </c>
      <c r="F1" s="1"/>
      <c r="G1" s="1"/>
      <c r="H1" s="1"/>
      <c r="I1" s="1"/>
      <c r="J1" s="1"/>
      <c r="K1" s="1"/>
      <c r="L1" s="1"/>
      <c r="M1" s="1"/>
      <c r="N1" s="1"/>
      <c r="O1" s="1"/>
      <c r="P1" s="1"/>
      <c r="Q1" s="1"/>
      <c r="R1" s="1"/>
      <c r="S1" s="1"/>
      <c r="T1" s="1"/>
      <c r="U1" s="1"/>
      <c r="V1" s="1"/>
      <c r="W1" s="1"/>
      <c r="X1" s="1"/>
      <c r="Y1" s="1"/>
      <c r="Z1" s="1"/>
      <c r="AA1" s="1"/>
      <c r="AB1" s="1"/>
    </row>
    <row r="2" spans="1:28" ht="15.75" customHeight="1">
      <c r="A2" s="1">
        <v>10001</v>
      </c>
      <c r="B2" s="1">
        <v>1</v>
      </c>
      <c r="C2" s="1" t="str">
        <f>IF(B2&lt;=100,VLOOKUP(B2,'products-講習・試験'!$A$3:$D$167,2),
IF(B2&lt;=200,VLOOKUP(B2,'products-往訪閲覧・縦覧'!$A$3:$D$200,2),
IF(B2&lt;=300,VLOOKUP(B2,'products-事業場の管理・業務状況等の確認'!$A$3:$D$200,2),
IF(B2&lt;=400,VLOOKUP(B2,'products-広域な利用状況・被害等の把握'!$A$3:$D$200,2),
IF(B2&lt;=500,VLOOKUP(B2,'products-侵入痕跡・状況異変を検知する見張り'!$A$3:$D$176,2),
IF(B2&lt;=600,VLOOKUP(B2,'products-目視等による施工・経年劣化・安全措置対策状況'!$A$3:$D$200,2),
IF(B2&lt;=700,VLOOKUP(B2,'products-測定・分析'!$A$3:$D$176,2))))))))</f>
        <v>WisdomBase（ウィズダムベース）</v>
      </c>
      <c r="D2" s="1">
        <f>IF(B2&lt;=100,VLOOKUP(B2,'products-講習・試験'!$A$3:$D$167,3),
IF(B2&lt;=200,VLOOKUP(B2,'products-往訪閲覧・縦覧'!$A$3:$D$200,3),
IF(B2&lt;=300,VLOOKUP(B2,'products-事業場の管理・業務状況等の確認'!$A$3:$D$200,3),
IF(B2&lt;=400,VLOOKUP(B2,'products-広域な利用状況・被害等の把握'!$A$3:$D$200,3),
IF(B2&lt;=500,VLOOKUP(B2,'products-侵入痕跡・状況異変を検知する見張り'!$A$3:$D$176,3),
IF(B2&lt;=600,VLOOKUP(B2,'products-目視等による施工・経年劣化・安全措置対策状況'!$A$3:$D$200,3),
IF(B2&lt;=700,VLOOKUP(B2,'products-測定・分析'!$A$3:$D$176,3))))))))</f>
        <v>1</v>
      </c>
      <c r="E2" s="1">
        <f>IF(B2&lt;=100,VLOOKUP(B2,'products-講習・試験'!$A$3:$D$167,4),
IF(B2&lt;=200,VLOOKUP(B2,'products-往訪閲覧・縦覧'!$A$3:$D$200,4),
IF(B2&lt;=300,VLOOKUP(B2,'products-事業場の管理・業務状況等の確認'!$A$3:$D$200,4),
IF(B2&lt;=400,VLOOKUP(B2,'products-広域な利用状況・被害等の把握'!$A$3:$D$200,4),
IF(B2&lt;=500,VLOOKUP(B2,'products-侵入痕跡・状況異変を検知する見張り'!$A$3:$D$176,4),
IF(B2&lt;=600,VLOOKUP(B2,'products-目視等による施工・経年劣化・安全措置対策状況'!$A$3:$D$200,4),
IF(B2&lt;=700,VLOOKUP(B2,'products-測定・分析'!$A$3:$D$176,4))))))))</f>
        <v>10001</v>
      </c>
      <c r="F2" s="1"/>
      <c r="G2" s="1"/>
      <c r="H2" s="1"/>
      <c r="I2" s="1"/>
      <c r="J2" s="1"/>
      <c r="K2" s="1"/>
      <c r="L2" s="1"/>
      <c r="M2" s="1"/>
      <c r="N2" s="1"/>
      <c r="O2" s="1"/>
      <c r="P2" s="1"/>
      <c r="Q2" s="1"/>
      <c r="R2" s="1"/>
      <c r="S2" s="1"/>
      <c r="T2" s="1"/>
      <c r="U2" s="1"/>
      <c r="V2" s="1"/>
      <c r="W2" s="1"/>
      <c r="X2" s="1"/>
      <c r="Y2" s="1"/>
      <c r="Z2" s="1"/>
      <c r="AA2" s="1"/>
      <c r="AB2" s="1"/>
    </row>
    <row r="3" spans="1:28" ht="15.75" customHeight="1">
      <c r="A3" s="1">
        <v>10001</v>
      </c>
      <c r="B3" s="1">
        <v>2</v>
      </c>
      <c r="C3" s="1" t="str">
        <f>IF(B3&lt;=100,VLOOKUP(B3,'products-講習・試験'!$A$3:$D$167,2),
IF(B3&lt;=200,VLOOKUP(B3,'products-往訪閲覧・縦覧'!$A$3:$D$200,2),
IF(B3&lt;=300,VLOOKUP(B3,'products-事業場の管理・業務状況等の確認'!$A$3:$D$200,2),
IF(B3&lt;=400,VLOOKUP(B3,'products-広域な利用状況・被害等の把握'!$A$3:$D$200,2),
IF(B3&lt;=500,VLOOKUP(B3,'products-侵入痕跡・状況異変を検知する見張り'!$A$3:$D$176,2),
IF(B3&lt;=600,VLOOKUP(B3,'products-目視等による施工・経年劣化・安全措置対策状況'!$A$3:$D$200,2),
IF(B3&lt;=700,VLOOKUP(B3,'products-測定・分析'!$A$3:$D$176,2))))))))</f>
        <v>HURREP（オンライン有人監視型試験運用サービス）</v>
      </c>
      <c r="D3" s="1">
        <f>IF(B3&lt;=100,VLOOKUP(B3,'products-講習・試験'!$A$3:$D$167,3),
IF(B3&lt;=200,VLOOKUP(B3,'products-往訪閲覧・縦覧'!$A$3:$D$200,3),
IF(B3&lt;=300,VLOOKUP(B3,'products-事業場の管理・業務状況等の確認'!$A$3:$D$200,3),
IF(B3&lt;=400,VLOOKUP(B3,'products-広域な利用状況・被害等の把握'!$A$3:$D$200,3),
IF(B3&lt;=500,VLOOKUP(B3,'products-侵入痕跡・状況異変を検知する見張り'!$A$3:$D$176,3),
IF(B3&lt;=600,VLOOKUP(B3,'products-目視等による施工・経年劣化・安全措置対策状況'!$A$3:$D$200,3),
IF(B3&lt;=700,VLOOKUP(B3,'products-測定・分析'!$A$3:$D$176,3))))))))</f>
        <v>1</v>
      </c>
      <c r="E3" s="1">
        <f>IF(B3&lt;=100,VLOOKUP(B3,'products-講習・試験'!$A$3:$D$167,4),
IF(B3&lt;=200,VLOOKUP(B3,'products-往訪閲覧・縦覧'!$A$3:$D$200,4),
IF(B3&lt;=300,VLOOKUP(B3,'products-事業場の管理・業務状況等の確認'!$A$3:$D$200,4),
IF(B3&lt;=400,VLOOKUP(B3,'products-広域な利用状況・被害等の把握'!$A$3:$D$200,4),
IF(B3&lt;=500,VLOOKUP(B3,'products-侵入痕跡・状況異変を検知する見張り'!$A$3:$D$176,4),
IF(B3&lt;=600,VLOOKUP(B3,'products-目視等による施工・経年劣化・安全措置対策状況'!$A$3:$D$200,4),
IF(B3&lt;=700,VLOOKUP(B3,'products-測定・分析'!$A$3:$D$176,4))))))))</f>
        <v>10001</v>
      </c>
      <c r="F3" s="1"/>
      <c r="G3" s="1"/>
      <c r="H3" s="1"/>
      <c r="I3" s="1"/>
      <c r="J3" s="1"/>
      <c r="K3" s="1"/>
      <c r="L3" s="1"/>
      <c r="M3" s="1"/>
      <c r="N3" s="1"/>
      <c r="O3" s="1"/>
      <c r="P3" s="1"/>
      <c r="Q3" s="1"/>
      <c r="R3" s="1"/>
      <c r="S3" s="1"/>
      <c r="T3" s="1"/>
      <c r="U3" s="1"/>
      <c r="V3" s="1"/>
      <c r="W3" s="1"/>
      <c r="X3" s="1"/>
      <c r="Y3" s="1"/>
      <c r="Z3" s="1"/>
      <c r="AA3" s="1"/>
      <c r="AB3" s="1"/>
    </row>
    <row r="4" spans="1:28" ht="15.75" customHeight="1">
      <c r="A4" s="1">
        <v>10001</v>
      </c>
      <c r="B4" s="1">
        <v>3</v>
      </c>
      <c r="C4" s="1" t="str">
        <f>IF(B4&lt;=100,VLOOKUP(B4,'products-講習・試験'!$A$3:$D$167,2),
IF(B4&lt;=200,VLOOKUP(B4,'products-往訪閲覧・縦覧'!$A$3:$D$200,2),
IF(B4&lt;=300,VLOOKUP(B4,'products-事業場の管理・業務状況等の確認'!$A$3:$D$200,2),
IF(B4&lt;=400,VLOOKUP(B4,'products-広域な利用状況・被害等の把握'!$A$3:$D$200,2),
IF(B4&lt;=500,VLOOKUP(B4,'products-侵入痕跡・状況異変を検知する見張り'!$A$3:$D$176,2),
IF(B4&lt;=600,VLOOKUP(B4,'products-目視等による施工・経年劣化・安全措置対策状況'!$A$3:$D$200,2),
IF(B4&lt;=700,VLOOKUP(B4,'products-測定・分析'!$A$3:$D$176,2))))))))</f>
        <v>LMSquare</v>
      </c>
      <c r="D4" s="1">
        <f>IF(B4&lt;=100,VLOOKUP(B4,'products-講習・試験'!$A$3:$D$167,3),
IF(B4&lt;=200,VLOOKUP(B4,'products-往訪閲覧・縦覧'!$A$3:$D$200,3),
IF(B4&lt;=300,VLOOKUP(B4,'products-事業場の管理・業務状況等の確認'!$A$3:$D$200,3),
IF(B4&lt;=400,VLOOKUP(B4,'products-広域な利用状況・被害等の把握'!$A$3:$D$200,3),
IF(B4&lt;=500,VLOOKUP(B4,'products-侵入痕跡・状況異変を検知する見張り'!$A$3:$D$176,3),
IF(B4&lt;=600,VLOOKUP(B4,'products-目視等による施工・経年劣化・安全措置対策状況'!$A$3:$D$200,3),
IF(B4&lt;=700,VLOOKUP(B4,'products-測定・分析'!$A$3:$D$176,3))))))))</f>
        <v>1</v>
      </c>
      <c r="E4" s="1">
        <f>IF(B4&lt;=100,VLOOKUP(B4,'products-講習・試験'!$A$3:$D$167,4),
IF(B4&lt;=200,VLOOKUP(B4,'products-往訪閲覧・縦覧'!$A$3:$D$200,4),
IF(B4&lt;=300,VLOOKUP(B4,'products-事業場の管理・業務状況等の確認'!$A$3:$D$200,4),
IF(B4&lt;=400,VLOOKUP(B4,'products-広域な利用状況・被害等の把握'!$A$3:$D$200,4),
IF(B4&lt;=500,VLOOKUP(B4,'products-侵入痕跡・状況異変を検知する見張り'!$A$3:$D$176,4),
IF(B4&lt;=600,VLOOKUP(B4,'products-目視等による施工・経年劣化・安全措置対策状況'!$A$3:$D$200,4),
IF(B4&lt;=700,VLOOKUP(B4,'products-測定・分析'!$A$3:$D$176,4))))))))</f>
        <v>10001</v>
      </c>
      <c r="F4" s="1"/>
      <c r="G4" s="1"/>
      <c r="H4" s="1"/>
      <c r="I4" s="1"/>
      <c r="J4" s="1"/>
      <c r="K4" s="1"/>
      <c r="L4" s="1"/>
      <c r="M4" s="1"/>
      <c r="N4" s="1"/>
      <c r="O4" s="1"/>
      <c r="P4" s="1"/>
      <c r="Q4" s="1"/>
      <c r="R4" s="1"/>
      <c r="S4" s="1"/>
      <c r="T4" s="1"/>
      <c r="U4" s="1"/>
      <c r="V4" s="1"/>
      <c r="W4" s="1"/>
      <c r="X4" s="1"/>
      <c r="Y4" s="1"/>
      <c r="Z4" s="1"/>
      <c r="AA4" s="1"/>
      <c r="AB4" s="1"/>
    </row>
    <row r="5" spans="1:28" ht="15.75" customHeight="1">
      <c r="A5" s="1">
        <v>10001</v>
      </c>
      <c r="B5" s="1">
        <v>4</v>
      </c>
      <c r="C5" s="1" t="str">
        <f>IF(B5&lt;=100,VLOOKUP(B5,'products-講習・試験'!$A$3:$D$167,2),
IF(B5&lt;=200,VLOOKUP(B5,'products-往訪閲覧・縦覧'!$A$3:$D$200,2),
IF(B5&lt;=300,VLOOKUP(B5,'products-事業場の管理・業務状況等の確認'!$A$3:$D$200,2),
IF(B5&lt;=400,VLOOKUP(B5,'products-広域な利用状況・被害等の把握'!$A$3:$D$200,2),
IF(B5&lt;=500,VLOOKUP(B5,'products-侵入痕跡・状況異変を検知する見張り'!$A$3:$D$176,2),
IF(B5&lt;=600,VLOOKUP(B5,'products-目視等による施工・経年劣化・安全措置対策状況'!$A$3:$D$200,2),
IF(B5&lt;=700,VLOOKUP(B5,'products-測定・分析'!$A$3:$D$176,2))))))))</f>
        <v>リモートテスティング監視付きCBTシステム</v>
      </c>
      <c r="D5" s="1">
        <f>IF(B5&lt;=100,VLOOKUP(B5,'products-講習・試験'!$A$3:$D$167,3),
IF(B5&lt;=200,VLOOKUP(B5,'products-往訪閲覧・縦覧'!$A$3:$D$200,3),
IF(B5&lt;=300,VLOOKUP(B5,'products-事業場の管理・業務状況等の確認'!$A$3:$D$200,3),
IF(B5&lt;=400,VLOOKUP(B5,'products-広域な利用状況・被害等の把握'!$A$3:$D$200,3),
IF(B5&lt;=500,VLOOKUP(B5,'products-侵入痕跡・状況異変を検知する見張り'!$A$3:$D$176,3),
IF(B5&lt;=600,VLOOKUP(B5,'products-目視等による施工・経年劣化・安全措置対策状況'!$A$3:$D$200,3),
IF(B5&lt;=700,VLOOKUP(B5,'products-測定・分析'!$A$3:$D$176,3))))))))</f>
        <v>1</v>
      </c>
      <c r="E5" s="1">
        <f>IF(B5&lt;=100,VLOOKUP(B5,'products-講習・試験'!$A$3:$D$167,4),
IF(B5&lt;=200,VLOOKUP(B5,'products-往訪閲覧・縦覧'!$A$3:$D$200,4),
IF(B5&lt;=300,VLOOKUP(B5,'products-事業場の管理・業務状況等の確認'!$A$3:$D$200,4),
IF(B5&lt;=400,VLOOKUP(B5,'products-広域な利用状況・被害等の把握'!$A$3:$D$200,4),
IF(B5&lt;=500,VLOOKUP(B5,'products-侵入痕跡・状況異変を検知する見張り'!$A$3:$D$176,4),
IF(B5&lt;=600,VLOOKUP(B5,'products-目視等による施工・経年劣化・安全措置対策状況'!$A$3:$D$200,4),
IF(B5&lt;=700,VLOOKUP(B5,'products-測定・分析'!$A$3:$D$176,4))))))))</f>
        <v>10001</v>
      </c>
      <c r="F5" s="1"/>
      <c r="G5" s="1"/>
      <c r="H5" s="1"/>
      <c r="I5" s="1"/>
      <c r="J5" s="1"/>
      <c r="K5" s="1"/>
      <c r="L5" s="1"/>
      <c r="M5" s="1"/>
      <c r="N5" s="1"/>
      <c r="O5" s="1"/>
      <c r="P5" s="1"/>
      <c r="Q5" s="1"/>
      <c r="R5" s="1"/>
      <c r="S5" s="1"/>
      <c r="T5" s="1"/>
      <c r="U5" s="1"/>
      <c r="V5" s="1"/>
      <c r="W5" s="1"/>
      <c r="X5" s="1"/>
      <c r="Y5" s="1"/>
      <c r="Z5" s="1"/>
      <c r="AA5" s="1"/>
      <c r="AB5" s="1"/>
    </row>
    <row r="6" spans="1:28" ht="15.75" customHeight="1">
      <c r="A6" s="1">
        <v>10001</v>
      </c>
      <c r="B6" s="1">
        <v>5</v>
      </c>
      <c r="C6" s="1" t="str">
        <f>IF(B6&lt;=100,VLOOKUP(B6,'products-講習・試験'!$A$3:$D$167,2),
IF(B6&lt;=200,VLOOKUP(B6,'products-往訪閲覧・縦覧'!$A$3:$D$200,2),
IF(B6&lt;=300,VLOOKUP(B6,'products-事業場の管理・業務状況等の確認'!$A$3:$D$200,2),
IF(B6&lt;=400,VLOOKUP(B6,'products-広域な利用状況・被害等の把握'!$A$3:$D$200,2),
IF(B6&lt;=500,VLOOKUP(B6,'products-侵入痕跡・状況異変を検知する見張り'!$A$3:$D$176,2),
IF(B6&lt;=600,VLOOKUP(B6,'products-目視等による施工・経年劣化・安全措置対策状況'!$A$3:$D$200,2),
IF(B6&lt;=700,VLOOKUP(B6,'products-測定・分析'!$A$3:$D$176,2))))))))</f>
        <v>manaable</v>
      </c>
      <c r="D6" s="1">
        <f>IF(B6&lt;=100,VLOOKUP(B6,'products-講習・試験'!$A$3:$D$167,3),
IF(B6&lt;=200,VLOOKUP(B6,'products-往訪閲覧・縦覧'!$A$3:$D$200,3),
IF(B6&lt;=300,VLOOKUP(B6,'products-事業場の管理・業務状況等の確認'!$A$3:$D$200,3),
IF(B6&lt;=400,VLOOKUP(B6,'products-広域な利用状況・被害等の把握'!$A$3:$D$200,3),
IF(B6&lt;=500,VLOOKUP(B6,'products-侵入痕跡・状況異変を検知する見張り'!$A$3:$D$176,3),
IF(B6&lt;=600,VLOOKUP(B6,'products-目視等による施工・経年劣化・安全措置対策状況'!$A$3:$D$200,3),
IF(B6&lt;=700,VLOOKUP(B6,'products-測定・分析'!$A$3:$D$176,3))))))))</f>
        <v>1</v>
      </c>
      <c r="E6" s="1">
        <f>IF(B6&lt;=100,VLOOKUP(B6,'products-講習・試験'!$A$3:$D$167,4),
IF(B6&lt;=200,VLOOKUP(B6,'products-往訪閲覧・縦覧'!$A$3:$D$200,4),
IF(B6&lt;=300,VLOOKUP(B6,'products-事業場の管理・業務状況等の確認'!$A$3:$D$200,4),
IF(B6&lt;=400,VLOOKUP(B6,'products-広域な利用状況・被害等の把握'!$A$3:$D$200,4),
IF(B6&lt;=500,VLOOKUP(B6,'products-侵入痕跡・状況異変を検知する見張り'!$A$3:$D$176,4),
IF(B6&lt;=600,VLOOKUP(B6,'products-目視等による施工・経年劣化・安全措置対策状況'!$A$3:$D$200,4),
IF(B6&lt;=700,VLOOKUP(B6,'products-測定・分析'!$A$3:$D$176,4))))))))</f>
        <v>10001</v>
      </c>
      <c r="F6" s="1"/>
      <c r="G6" s="1"/>
      <c r="H6" s="1"/>
      <c r="I6" s="1"/>
      <c r="J6" s="1"/>
      <c r="K6" s="1"/>
      <c r="L6" s="1"/>
      <c r="M6" s="1"/>
      <c r="N6" s="1"/>
      <c r="O6" s="1"/>
      <c r="P6" s="1"/>
      <c r="Q6" s="1"/>
      <c r="R6" s="1"/>
      <c r="S6" s="1"/>
      <c r="T6" s="1"/>
      <c r="U6" s="1"/>
      <c r="V6" s="1"/>
      <c r="W6" s="1"/>
      <c r="X6" s="1"/>
      <c r="Y6" s="1"/>
      <c r="Z6" s="1"/>
      <c r="AA6" s="1"/>
      <c r="AB6" s="1"/>
    </row>
    <row r="7" spans="1:28" ht="15.75" customHeight="1">
      <c r="A7" s="1">
        <v>10001</v>
      </c>
      <c r="B7" s="1">
        <v>6</v>
      </c>
      <c r="C7" s="1" t="str">
        <f>IF(B7&lt;=100,VLOOKUP(B7,'products-講習・試験'!$A$3:$D$167,2),
IF(B7&lt;=200,VLOOKUP(B7,'products-往訪閲覧・縦覧'!$A$3:$D$200,2),
IF(B7&lt;=300,VLOOKUP(B7,'products-事業場の管理・業務状況等の確認'!$A$3:$D$200,2),
IF(B7&lt;=400,VLOOKUP(B7,'products-広域な利用状況・被害等の把握'!$A$3:$D$200,2),
IF(B7&lt;=500,VLOOKUP(B7,'products-侵入痕跡・状況異変を検知する見張り'!$A$3:$D$176,2),
IF(B7&lt;=600,VLOOKUP(B7,'products-目視等による施工・経年劣化・安全措置対策状況'!$A$3:$D$200,2),
IF(B7&lt;=700,VLOOKUP(B7,'products-測定・分析'!$A$3:$D$176,2))))))))</f>
        <v>AvePoint Examena/AvePoint Curricula</v>
      </c>
      <c r="D7" s="1">
        <f>IF(B7&lt;=100,VLOOKUP(B7,'products-講習・試験'!$A$3:$D$167,3),
IF(B7&lt;=200,VLOOKUP(B7,'products-往訪閲覧・縦覧'!$A$3:$D$200,3),
IF(B7&lt;=300,VLOOKUP(B7,'products-事業場の管理・業務状況等の確認'!$A$3:$D$200,3),
IF(B7&lt;=400,VLOOKUP(B7,'products-広域な利用状況・被害等の把握'!$A$3:$D$200,3),
IF(B7&lt;=500,VLOOKUP(B7,'products-侵入痕跡・状況異変を検知する見張り'!$A$3:$D$176,3),
IF(B7&lt;=600,VLOOKUP(B7,'products-目視等による施工・経年劣化・安全措置対策状況'!$A$3:$D$200,3),
IF(B7&lt;=700,VLOOKUP(B7,'products-測定・分析'!$A$3:$D$176,3))))))))</f>
        <v>1</v>
      </c>
      <c r="E7" s="1">
        <f>IF(B7&lt;=100,VLOOKUP(B7,'products-講習・試験'!$A$3:$D$167,4),
IF(B7&lt;=200,VLOOKUP(B7,'products-往訪閲覧・縦覧'!$A$3:$D$200,4),
IF(B7&lt;=300,VLOOKUP(B7,'products-事業場の管理・業務状況等の確認'!$A$3:$D$200,4),
IF(B7&lt;=400,VLOOKUP(B7,'products-広域な利用状況・被害等の把握'!$A$3:$D$200,4),
IF(B7&lt;=500,VLOOKUP(B7,'products-侵入痕跡・状況異変を検知する見張り'!$A$3:$D$176,4),
IF(B7&lt;=600,VLOOKUP(B7,'products-目視等による施工・経年劣化・安全措置対策状況'!$A$3:$D$200,4),
IF(B7&lt;=700,VLOOKUP(B7,'products-測定・分析'!$A$3:$D$176,4))))))))</f>
        <v>10001</v>
      </c>
      <c r="F7" s="1"/>
      <c r="G7" s="1"/>
      <c r="H7" s="1"/>
      <c r="I7" s="1"/>
      <c r="J7" s="1"/>
      <c r="K7" s="1"/>
      <c r="L7" s="1"/>
      <c r="M7" s="1"/>
      <c r="N7" s="1"/>
      <c r="O7" s="1"/>
      <c r="P7" s="1"/>
      <c r="Q7" s="1"/>
      <c r="R7" s="1"/>
      <c r="S7" s="1"/>
      <c r="T7" s="1"/>
      <c r="U7" s="1"/>
      <c r="V7" s="1"/>
      <c r="W7" s="1"/>
      <c r="X7" s="1"/>
      <c r="Y7" s="1"/>
      <c r="Z7" s="1"/>
      <c r="AA7" s="1"/>
      <c r="AB7" s="1"/>
    </row>
    <row r="8" spans="1:28" ht="15.75" customHeight="1">
      <c r="A8" s="1">
        <v>10001</v>
      </c>
      <c r="B8" s="1">
        <v>7</v>
      </c>
      <c r="C8" s="1" t="str">
        <f>IF(B8&lt;=100,VLOOKUP(B8,'products-講習・試験'!$A$3:$D$167,2),
IF(B8&lt;=200,VLOOKUP(B8,'products-往訪閲覧・縦覧'!$A$3:$D$200,2),
IF(B8&lt;=300,VLOOKUP(B8,'products-事業場の管理・業務状況等の確認'!$A$3:$D$200,2),
IF(B8&lt;=400,VLOOKUP(B8,'products-広域な利用状況・被害等の把握'!$A$3:$D$200,2),
IF(B8&lt;=500,VLOOKUP(B8,'products-侵入痕跡・状況異変を検知する見張り'!$A$3:$D$176,2),
IF(B8&lt;=600,VLOOKUP(B8,'products-目視等による施工・経年劣化・安全措置対策状況'!$A$3:$D$200,2),
IF(B8&lt;=700,VLOOKUP(B8,'products-測定・分析'!$A$3:$D$176,2))))))))</f>
        <v>KnowledgeDeliver</v>
      </c>
      <c r="D8" s="1">
        <f>IF(B8&lt;=100,VLOOKUP(B8,'products-講習・試験'!$A$3:$D$167,3),
IF(B8&lt;=200,VLOOKUP(B8,'products-往訪閲覧・縦覧'!$A$3:$D$200,3),
IF(B8&lt;=300,VLOOKUP(B8,'products-事業場の管理・業務状況等の確認'!$A$3:$D$200,3),
IF(B8&lt;=400,VLOOKUP(B8,'products-広域な利用状況・被害等の把握'!$A$3:$D$200,3),
IF(B8&lt;=500,VLOOKUP(B8,'products-侵入痕跡・状況異変を検知する見張り'!$A$3:$D$176,3),
IF(B8&lt;=600,VLOOKUP(B8,'products-目視等による施工・経年劣化・安全措置対策状況'!$A$3:$D$200,3),
IF(B8&lt;=700,VLOOKUP(B8,'products-測定・分析'!$A$3:$D$176,3))))))))</f>
        <v>1</v>
      </c>
      <c r="E8" s="1">
        <f>IF(B8&lt;=100,VLOOKUP(B8,'products-講習・試験'!$A$3:$D$167,4),
IF(B8&lt;=200,VLOOKUP(B8,'products-往訪閲覧・縦覧'!$A$3:$D$200,4),
IF(B8&lt;=300,VLOOKUP(B8,'products-事業場の管理・業務状況等の確認'!$A$3:$D$200,4),
IF(B8&lt;=400,VLOOKUP(B8,'products-広域な利用状況・被害等の把握'!$A$3:$D$200,4),
IF(B8&lt;=500,VLOOKUP(B8,'products-侵入痕跡・状況異変を検知する見張り'!$A$3:$D$176,4),
IF(B8&lt;=600,VLOOKUP(B8,'products-目視等による施工・経年劣化・安全措置対策状況'!$A$3:$D$200,4),
IF(B8&lt;=700,VLOOKUP(B8,'products-測定・分析'!$A$3:$D$176,4))))))))</f>
        <v>10001</v>
      </c>
      <c r="F8" s="1"/>
      <c r="G8" s="1"/>
      <c r="H8" s="1"/>
      <c r="I8" s="1"/>
      <c r="J8" s="1"/>
      <c r="K8" s="1"/>
      <c r="L8" s="1"/>
      <c r="M8" s="1"/>
      <c r="N8" s="1"/>
      <c r="O8" s="1"/>
      <c r="P8" s="1"/>
      <c r="Q8" s="1"/>
      <c r="R8" s="1"/>
      <c r="S8" s="1"/>
      <c r="T8" s="1"/>
      <c r="U8" s="1"/>
      <c r="V8" s="1"/>
      <c r="W8" s="1"/>
      <c r="X8" s="1"/>
      <c r="Y8" s="1"/>
      <c r="Z8" s="1"/>
      <c r="AA8" s="1"/>
      <c r="AB8" s="1"/>
    </row>
    <row r="9" spans="1:28" ht="15.75" customHeight="1">
      <c r="A9" s="1">
        <v>10001</v>
      </c>
      <c r="B9" s="1">
        <v>8</v>
      </c>
      <c r="C9" s="1" t="str">
        <f>IF(B9&lt;=100,VLOOKUP(B9,'products-講習・試験'!$A$3:$D$167,2),
IF(B9&lt;=200,VLOOKUP(B9,'products-往訪閲覧・縦覧'!$A$3:$D$200,2),
IF(B9&lt;=300,VLOOKUP(B9,'products-事業場の管理・業務状況等の確認'!$A$3:$D$200,2),
IF(B9&lt;=400,VLOOKUP(B9,'products-広域な利用状況・被害等の把握'!$A$3:$D$200,2),
IF(B9&lt;=500,VLOOKUP(B9,'products-侵入痕跡・状況異変を検知する見張り'!$A$3:$D$176,2),
IF(B9&lt;=600,VLOOKUP(B9,'products-目視等による施工・経年劣化・安全措置対策状況'!$A$3:$D$200,2),
IF(B9&lt;=700,VLOOKUP(B9,'products-測定・分析'!$A$3:$D$176,2))))))))</f>
        <v>LearningWare</v>
      </c>
      <c r="D9" s="1">
        <f>IF(B9&lt;=100,VLOOKUP(B9,'products-講習・試験'!$A$3:$D$167,3),
IF(B9&lt;=200,VLOOKUP(B9,'products-往訪閲覧・縦覧'!$A$3:$D$200,3),
IF(B9&lt;=300,VLOOKUP(B9,'products-事業場の管理・業務状況等の確認'!$A$3:$D$200,3),
IF(B9&lt;=400,VLOOKUP(B9,'products-広域な利用状況・被害等の把握'!$A$3:$D$200,3),
IF(B9&lt;=500,VLOOKUP(B9,'products-侵入痕跡・状況異変を検知する見張り'!$A$3:$D$176,3),
IF(B9&lt;=600,VLOOKUP(B9,'products-目視等による施工・経年劣化・安全措置対策状況'!$A$3:$D$200,3),
IF(B9&lt;=700,VLOOKUP(B9,'products-測定・分析'!$A$3:$D$176,3))))))))</f>
        <v>1</v>
      </c>
      <c r="E9" s="1">
        <f>IF(B9&lt;=100,VLOOKUP(B9,'products-講習・試験'!$A$3:$D$167,4),
IF(B9&lt;=200,VLOOKUP(B9,'products-往訪閲覧・縦覧'!$A$3:$D$200,4),
IF(B9&lt;=300,VLOOKUP(B9,'products-事業場の管理・業務状況等の確認'!$A$3:$D$200,4),
IF(B9&lt;=400,VLOOKUP(B9,'products-広域な利用状況・被害等の把握'!$A$3:$D$200,4),
IF(B9&lt;=500,VLOOKUP(B9,'products-侵入痕跡・状況異変を検知する見張り'!$A$3:$D$176,4),
IF(B9&lt;=600,VLOOKUP(B9,'products-目視等による施工・経年劣化・安全措置対策状況'!$A$3:$D$200,4),
IF(B9&lt;=700,VLOOKUP(B9,'products-測定・分析'!$A$3:$D$176,4))))))))</f>
        <v>10001</v>
      </c>
      <c r="F9" s="1"/>
      <c r="G9" s="1"/>
      <c r="H9" s="1"/>
      <c r="I9" s="1"/>
      <c r="J9" s="1"/>
      <c r="K9" s="1"/>
      <c r="L9" s="1"/>
      <c r="M9" s="1"/>
      <c r="N9" s="1"/>
      <c r="O9" s="1"/>
      <c r="P9" s="1"/>
      <c r="Q9" s="1"/>
      <c r="R9" s="1"/>
      <c r="S9" s="1"/>
      <c r="T9" s="1"/>
      <c r="U9" s="1"/>
      <c r="V9" s="1"/>
      <c r="W9" s="1"/>
      <c r="X9" s="1"/>
      <c r="Y9" s="1"/>
      <c r="Z9" s="1"/>
      <c r="AA9" s="1"/>
      <c r="AB9" s="1"/>
    </row>
    <row r="10" spans="1:28" ht="15.75" customHeight="1">
      <c r="A10" s="1">
        <v>10001</v>
      </c>
      <c r="B10" s="1">
        <v>9</v>
      </c>
      <c r="C10" s="1" t="str">
        <f>IF(B10&lt;=100,VLOOKUP(B10,'products-講習・試験'!$A$3:$D$167,2),
IF(B10&lt;=200,VLOOKUP(B10,'products-往訪閲覧・縦覧'!$A$3:$D$200,2),
IF(B10&lt;=300,VLOOKUP(B10,'products-事業場の管理・業務状況等の確認'!$A$3:$D$200,2),
IF(B10&lt;=400,VLOOKUP(B10,'products-広域な利用状況・被害等の把握'!$A$3:$D$200,2),
IF(B10&lt;=500,VLOOKUP(B10,'products-侵入痕跡・状況異変を検知する見張り'!$A$3:$D$176,2),
IF(B10&lt;=600,VLOOKUP(B10,'products-目視等による施工・経年劣化・安全措置対策状況'!$A$3:$D$200,2),
IF(B10&lt;=700,VLOOKUP(B10,'products-測定・分析'!$A$3:$D$176,2))))))))</f>
        <v>ドンドラオンライン</v>
      </c>
      <c r="D10" s="1">
        <f>IF(B10&lt;=100,VLOOKUP(B10,'products-講習・試験'!$A$3:$D$167,3),
IF(B10&lt;=200,VLOOKUP(B10,'products-往訪閲覧・縦覧'!$A$3:$D$200,3),
IF(B10&lt;=300,VLOOKUP(B10,'products-事業場の管理・業務状況等の確認'!$A$3:$D$200,3),
IF(B10&lt;=400,VLOOKUP(B10,'products-広域な利用状況・被害等の把握'!$A$3:$D$200,3),
IF(B10&lt;=500,VLOOKUP(B10,'products-侵入痕跡・状況異変を検知する見張り'!$A$3:$D$176,3),
IF(B10&lt;=600,VLOOKUP(B10,'products-目視等による施工・経年劣化・安全措置対策状況'!$A$3:$D$200,3),
IF(B10&lt;=700,VLOOKUP(B10,'products-測定・分析'!$A$3:$D$176,3))))))))</f>
        <v>1</v>
      </c>
      <c r="E10" s="1">
        <f>IF(B10&lt;=100,VLOOKUP(B10,'products-講習・試験'!$A$3:$D$167,4),
IF(B10&lt;=200,VLOOKUP(B10,'products-往訪閲覧・縦覧'!$A$3:$D$200,4),
IF(B10&lt;=300,VLOOKUP(B10,'products-事業場の管理・業務状況等の確認'!$A$3:$D$200,4),
IF(B10&lt;=400,VLOOKUP(B10,'products-広域な利用状況・被害等の把握'!$A$3:$D$200,4),
IF(B10&lt;=500,VLOOKUP(B10,'products-侵入痕跡・状況異変を検知する見張り'!$A$3:$D$176,4),
IF(B10&lt;=600,VLOOKUP(B10,'products-目視等による施工・経年劣化・安全措置対策状況'!$A$3:$D$200,4),
IF(B10&lt;=700,VLOOKUP(B10,'products-測定・分析'!$A$3:$D$176,4))))))))</f>
        <v>10001</v>
      </c>
      <c r="F10" s="1"/>
      <c r="G10" s="1"/>
      <c r="H10" s="1"/>
      <c r="I10" s="1"/>
      <c r="J10" s="1"/>
      <c r="K10" s="1"/>
      <c r="L10" s="1"/>
      <c r="M10" s="1"/>
      <c r="N10" s="1"/>
      <c r="O10" s="1"/>
      <c r="P10" s="1"/>
      <c r="Q10" s="1"/>
      <c r="R10" s="1"/>
      <c r="S10" s="1"/>
      <c r="T10" s="1"/>
      <c r="U10" s="1"/>
      <c r="V10" s="1"/>
      <c r="W10" s="1"/>
      <c r="X10" s="1"/>
      <c r="Y10" s="1"/>
      <c r="Z10" s="1"/>
      <c r="AA10" s="1"/>
      <c r="AB10" s="1"/>
    </row>
    <row r="11" spans="1:28" ht="15.75" customHeight="1">
      <c r="A11" s="1">
        <v>10001</v>
      </c>
      <c r="B11" s="1">
        <v>10</v>
      </c>
      <c r="C11" s="1" t="str">
        <f>IF(B11&lt;=100,VLOOKUP(B11,'products-講習・試験'!$A$3:$D$167,2),
IF(B11&lt;=200,VLOOKUP(B11,'products-往訪閲覧・縦覧'!$A$3:$D$200,2),
IF(B11&lt;=300,VLOOKUP(B11,'products-事業場の管理・業務状況等の確認'!$A$3:$D$200,2),
IF(B11&lt;=400,VLOOKUP(B11,'products-広域な利用状況・被害等の把握'!$A$3:$D$200,2),
IF(B11&lt;=500,VLOOKUP(B11,'products-侵入痕跡・状況異変を検知する見張り'!$A$3:$D$176,2),
IF(B11&lt;=600,VLOOKUP(B11,'products-目視等による施工・経年劣化・安全措置対策状況'!$A$3:$D$200,2),
IF(B11&lt;=700,VLOOKUP(B11,'products-測定・分析'!$A$3:$D$176,2))))))))</f>
        <v>トータル ラーニング プラットフォーム「Multiverse  （マルチバース）」🄬</v>
      </c>
      <c r="D11" s="1">
        <f>IF(B11&lt;=100,VLOOKUP(B11,'products-講習・試験'!$A$3:$D$167,3),
IF(B11&lt;=200,VLOOKUP(B11,'products-往訪閲覧・縦覧'!$A$3:$D$200,3),
IF(B11&lt;=300,VLOOKUP(B11,'products-事業場の管理・業務状況等の確認'!$A$3:$D$200,3),
IF(B11&lt;=400,VLOOKUP(B11,'products-広域な利用状況・被害等の把握'!$A$3:$D$200,3),
IF(B11&lt;=500,VLOOKUP(B11,'products-侵入痕跡・状況異変を検知する見張り'!$A$3:$D$176,3),
IF(B11&lt;=600,VLOOKUP(B11,'products-目視等による施工・経年劣化・安全措置対策状況'!$A$3:$D$200,3),
IF(B11&lt;=700,VLOOKUP(B11,'products-測定・分析'!$A$3:$D$176,3))))))))</f>
        <v>1</v>
      </c>
      <c r="E11" s="1">
        <f>IF(B11&lt;=100,VLOOKUP(B11,'products-講習・試験'!$A$3:$D$167,4),
IF(B11&lt;=200,VLOOKUP(B11,'products-往訪閲覧・縦覧'!$A$3:$D$200,4),
IF(B11&lt;=300,VLOOKUP(B11,'products-事業場の管理・業務状況等の確認'!$A$3:$D$200,4),
IF(B11&lt;=400,VLOOKUP(B11,'products-広域な利用状況・被害等の把握'!$A$3:$D$200,4),
IF(B11&lt;=500,VLOOKUP(B11,'products-侵入痕跡・状況異変を検知する見張り'!$A$3:$D$176,4),
IF(B11&lt;=600,VLOOKUP(B11,'products-目視等による施工・経年劣化・安全措置対策状況'!$A$3:$D$200,4),
IF(B11&lt;=700,VLOOKUP(B11,'products-測定・分析'!$A$3:$D$176,4))))))))</f>
        <v>10001</v>
      </c>
      <c r="F11" s="1"/>
      <c r="G11" s="1"/>
      <c r="H11" s="1"/>
      <c r="I11" s="1"/>
      <c r="J11" s="1"/>
      <c r="K11" s="1"/>
      <c r="L11" s="1"/>
      <c r="M11" s="1"/>
      <c r="N11" s="1"/>
      <c r="O11" s="1"/>
      <c r="P11" s="1"/>
      <c r="Q11" s="1"/>
      <c r="R11" s="1"/>
      <c r="S11" s="1"/>
      <c r="T11" s="1"/>
      <c r="U11" s="1"/>
      <c r="V11" s="1"/>
      <c r="W11" s="1"/>
      <c r="X11" s="1"/>
      <c r="Y11" s="1"/>
      <c r="Z11" s="1"/>
      <c r="AA11" s="1"/>
      <c r="AB11" s="1"/>
    </row>
    <row r="12" spans="1:28" ht="15.75" customHeight="1">
      <c r="A12" s="1">
        <v>10001</v>
      </c>
      <c r="B12" s="1">
        <v>11</v>
      </c>
      <c r="C12" s="1" t="str">
        <f>IF(B12&lt;=100,VLOOKUP(B12,'products-講習・試験'!$A$3:$D$167,2),
IF(B12&lt;=200,VLOOKUP(B12,'products-往訪閲覧・縦覧'!$A$3:$D$200,2),
IF(B12&lt;=300,VLOOKUP(B12,'products-事業場の管理・業務状況等の確認'!$A$3:$D$200,2),
IF(B12&lt;=400,VLOOKUP(B12,'products-広域な利用状況・被害等の把握'!$A$3:$D$200,2),
IF(B12&lt;=500,VLOOKUP(B12,'products-侵入痕跡・状況異変を検知する見張り'!$A$3:$D$176,2),
IF(B12&lt;=600,VLOOKUP(B12,'products-目視等による施工・経年劣化・安全措置対策状況'!$A$3:$D$200,2),
IF(B12&lt;=700,VLOOKUP(B12,'products-測定・分析'!$A$3:$D$176,2))))))))</f>
        <v>CBTサービス（全国340会場）</v>
      </c>
      <c r="D12" s="1">
        <f>IF(B12&lt;=100,VLOOKUP(B12,'products-講習・試験'!$A$3:$D$167,3),
IF(B12&lt;=200,VLOOKUP(B12,'products-往訪閲覧・縦覧'!$A$3:$D$200,3),
IF(B12&lt;=300,VLOOKUP(B12,'products-事業場の管理・業務状況等の確認'!$A$3:$D$200,3),
IF(B12&lt;=400,VLOOKUP(B12,'products-広域な利用状況・被害等の把握'!$A$3:$D$200,3),
IF(B12&lt;=500,VLOOKUP(B12,'products-侵入痕跡・状況異変を検知する見張り'!$A$3:$D$176,3),
IF(B12&lt;=600,VLOOKUP(B12,'products-目視等による施工・経年劣化・安全措置対策状況'!$A$3:$D$200,3),
IF(B12&lt;=700,VLOOKUP(B12,'products-測定・分析'!$A$3:$D$176,3))))))))</f>
        <v>1</v>
      </c>
      <c r="E12" s="1">
        <f>IF(B12&lt;=100,VLOOKUP(B12,'products-講習・試験'!$A$3:$D$167,4),
IF(B12&lt;=200,VLOOKUP(B12,'products-往訪閲覧・縦覧'!$A$3:$D$200,4),
IF(B12&lt;=300,VLOOKUP(B12,'products-事業場の管理・業務状況等の確認'!$A$3:$D$200,4),
IF(B12&lt;=400,VLOOKUP(B12,'products-広域な利用状況・被害等の把握'!$A$3:$D$200,4),
IF(B12&lt;=500,VLOOKUP(B12,'products-侵入痕跡・状況異変を検知する見張り'!$A$3:$D$176,4),
IF(B12&lt;=600,VLOOKUP(B12,'products-目視等による施工・経年劣化・安全措置対策状況'!$A$3:$D$200,4),
IF(B12&lt;=700,VLOOKUP(B12,'products-測定・分析'!$A$3:$D$176,4))))))))</f>
        <v>10001</v>
      </c>
      <c r="F12" s="1"/>
      <c r="G12" s="1"/>
      <c r="H12" s="1"/>
      <c r="I12" s="1"/>
      <c r="J12" s="1"/>
      <c r="K12" s="1"/>
      <c r="L12" s="1"/>
      <c r="M12" s="1"/>
      <c r="N12" s="1"/>
      <c r="O12" s="1"/>
      <c r="P12" s="1"/>
      <c r="Q12" s="1"/>
      <c r="R12" s="1"/>
      <c r="S12" s="1"/>
      <c r="T12" s="1"/>
      <c r="U12" s="1"/>
      <c r="V12" s="1"/>
      <c r="W12" s="1"/>
      <c r="X12" s="1"/>
      <c r="Y12" s="1"/>
      <c r="Z12" s="1"/>
      <c r="AA12" s="1"/>
      <c r="AB12" s="1"/>
    </row>
    <row r="13" spans="1:28" ht="15.75" customHeight="1">
      <c r="A13" s="1">
        <v>10001</v>
      </c>
      <c r="B13" s="1">
        <v>12</v>
      </c>
      <c r="C13" s="1" t="str">
        <f>IF(B13&lt;=100,VLOOKUP(B13,'products-講習・試験'!$A$3:$D$167,2),
IF(B13&lt;=200,VLOOKUP(B13,'products-往訪閲覧・縦覧'!$A$3:$D$200,2),
IF(B13&lt;=300,VLOOKUP(B13,'products-事業場の管理・業務状況等の確認'!$A$3:$D$200,2),
IF(B13&lt;=400,VLOOKUP(B13,'products-広域な利用状況・被害等の把握'!$A$3:$D$200,2),
IF(B13&lt;=500,VLOOKUP(B13,'products-侵入痕跡・状況異変を検知する見張り'!$A$3:$D$176,2),
IF(B13&lt;=600,VLOOKUP(B13,'products-目視等による施工・経年劣化・安全措置対策状況'!$A$3:$D$200,2),
IF(B13&lt;=700,VLOOKUP(B13,'products-測定・分析'!$A$3:$D$176,2))))))))</f>
        <v>認定試験監督官リモート監視オンラインテストセンター / AI自動検知 RemotyAI+</v>
      </c>
      <c r="D13" s="1">
        <f>IF(B13&lt;=100,VLOOKUP(B13,'products-講習・試験'!$A$3:$D$167,3),
IF(B13&lt;=200,VLOOKUP(B13,'products-往訪閲覧・縦覧'!$A$3:$D$200,3),
IF(B13&lt;=300,VLOOKUP(B13,'products-事業場の管理・業務状況等の確認'!$A$3:$D$200,3),
IF(B13&lt;=400,VLOOKUP(B13,'products-広域な利用状況・被害等の把握'!$A$3:$D$200,3),
IF(B13&lt;=500,VLOOKUP(B13,'products-侵入痕跡・状況異変を検知する見張り'!$A$3:$D$176,3),
IF(B13&lt;=600,VLOOKUP(B13,'products-目視等による施工・経年劣化・安全措置対策状況'!$A$3:$D$200,3),
IF(B13&lt;=700,VLOOKUP(B13,'products-測定・分析'!$A$3:$D$176,3))))))))</f>
        <v>1</v>
      </c>
      <c r="E13" s="1">
        <f>IF(B13&lt;=100,VLOOKUP(B13,'products-講習・試験'!$A$3:$D$167,4),
IF(B13&lt;=200,VLOOKUP(B13,'products-往訪閲覧・縦覧'!$A$3:$D$200,4),
IF(B13&lt;=300,VLOOKUP(B13,'products-事業場の管理・業務状況等の確認'!$A$3:$D$200,4),
IF(B13&lt;=400,VLOOKUP(B13,'products-広域な利用状況・被害等の把握'!$A$3:$D$200,4),
IF(B13&lt;=500,VLOOKUP(B13,'products-侵入痕跡・状況異変を検知する見張り'!$A$3:$D$176,4),
IF(B13&lt;=600,VLOOKUP(B13,'products-目視等による施工・経年劣化・安全措置対策状況'!$A$3:$D$200,4),
IF(B13&lt;=700,VLOOKUP(B13,'products-測定・分析'!$A$3:$D$176,4))))))))</f>
        <v>10001</v>
      </c>
      <c r="F13" s="1"/>
      <c r="G13" s="1"/>
      <c r="H13" s="1"/>
      <c r="I13" s="1"/>
      <c r="J13" s="1"/>
      <c r="K13" s="1"/>
      <c r="L13" s="1"/>
      <c r="M13" s="1"/>
      <c r="N13" s="1"/>
      <c r="O13" s="1"/>
      <c r="P13" s="1"/>
      <c r="Q13" s="1"/>
      <c r="R13" s="1"/>
      <c r="S13" s="1"/>
      <c r="T13" s="1"/>
      <c r="U13" s="1"/>
      <c r="V13" s="1"/>
      <c r="W13" s="1"/>
      <c r="X13" s="1"/>
      <c r="Y13" s="1"/>
      <c r="Z13" s="1"/>
      <c r="AA13" s="1"/>
      <c r="AB13" s="1"/>
    </row>
    <row r="14" spans="1:28" ht="15.75" customHeight="1">
      <c r="A14" s="1">
        <v>10001</v>
      </c>
      <c r="B14" s="1">
        <v>13</v>
      </c>
      <c r="C14" s="1" t="str">
        <f>IF(B14&lt;=100,VLOOKUP(B14,'products-講習・試験'!$A$3:$D$167,2),
IF(B14&lt;=200,VLOOKUP(B14,'products-往訪閲覧・縦覧'!$A$3:$D$200,2),
IF(B14&lt;=300,VLOOKUP(B14,'products-事業場の管理・業務状況等の確認'!$A$3:$D$200,2),
IF(B14&lt;=400,VLOOKUP(B14,'products-広域な利用状況・被害等の把握'!$A$3:$D$200,2),
IF(B14&lt;=500,VLOOKUP(B14,'products-侵入痕跡・状況異変を検知する見張り'!$A$3:$D$176,2),
IF(B14&lt;=600,VLOOKUP(B14,'products-目視等による施工・経年劣化・安全措置対策状況'!$A$3:$D$200,2),
IF(B14&lt;=700,VLOOKUP(B14,'products-測定・分析'!$A$3:$D$176,2))))))))</f>
        <v>IBT・CBTシステム Excert（エクサート）</v>
      </c>
      <c r="D14" s="1">
        <f>IF(B14&lt;=100,VLOOKUP(B14,'products-講習・試験'!$A$3:$D$167,3),
IF(B14&lt;=200,VLOOKUP(B14,'products-往訪閲覧・縦覧'!$A$3:$D$200,3),
IF(B14&lt;=300,VLOOKUP(B14,'products-事業場の管理・業務状況等の確認'!$A$3:$D$200,3),
IF(B14&lt;=400,VLOOKUP(B14,'products-広域な利用状況・被害等の把握'!$A$3:$D$200,3),
IF(B14&lt;=500,VLOOKUP(B14,'products-侵入痕跡・状況異変を検知する見張り'!$A$3:$D$176,3),
IF(B14&lt;=600,VLOOKUP(B14,'products-目視等による施工・経年劣化・安全措置対策状況'!$A$3:$D$200,3),
IF(B14&lt;=700,VLOOKUP(B14,'products-測定・分析'!$A$3:$D$176,3))))))))</f>
        <v>0</v>
      </c>
      <c r="E14" s="1">
        <f>IF(B14&lt;=100,VLOOKUP(B14,'products-講習・試験'!$A$3:$D$167,4),
IF(B14&lt;=200,VLOOKUP(B14,'products-往訪閲覧・縦覧'!$A$3:$D$200,4),
IF(B14&lt;=300,VLOOKUP(B14,'products-事業場の管理・業務状況等の確認'!$A$3:$D$200,4),
IF(B14&lt;=400,VLOOKUP(B14,'products-広域な利用状況・被害等の把握'!$A$3:$D$200,4),
IF(B14&lt;=500,VLOOKUP(B14,'products-侵入痕跡・状況異変を検知する見張り'!$A$3:$D$176,4),
IF(B14&lt;=600,VLOOKUP(B14,'products-目視等による施工・経年劣化・安全措置対策状況'!$A$3:$D$200,4),
IF(B14&lt;=700,VLOOKUP(B14,'products-測定・分析'!$A$3:$D$176,4))))))))</f>
        <v>10001</v>
      </c>
      <c r="F14" s="1"/>
      <c r="G14" s="1"/>
      <c r="H14" s="1"/>
      <c r="I14" s="1"/>
      <c r="J14" s="1"/>
      <c r="K14" s="1"/>
      <c r="L14" s="1"/>
      <c r="M14" s="1"/>
      <c r="N14" s="1"/>
      <c r="O14" s="1"/>
      <c r="P14" s="1"/>
      <c r="Q14" s="1"/>
      <c r="R14" s="1"/>
      <c r="S14" s="1"/>
      <c r="T14" s="1"/>
      <c r="U14" s="1"/>
      <c r="V14" s="1"/>
      <c r="W14" s="1"/>
      <c r="X14" s="1"/>
      <c r="Y14" s="1"/>
      <c r="Z14" s="1"/>
      <c r="AA14" s="1"/>
      <c r="AB14" s="1"/>
    </row>
    <row r="15" spans="1:28" ht="15.75" customHeight="1">
      <c r="A15" s="1">
        <v>10001</v>
      </c>
      <c r="B15" s="1">
        <v>14</v>
      </c>
      <c r="C15" s="1" t="str">
        <f>IF(B15&lt;=100,VLOOKUP(B15,'products-講習・試験'!$A$3:$D$167,2),
IF(B15&lt;=200,VLOOKUP(B15,'products-往訪閲覧・縦覧'!$A$3:$D$200,2),
IF(B15&lt;=300,VLOOKUP(B15,'products-事業場の管理・業務状況等の確認'!$A$3:$D$200,2),
IF(B15&lt;=400,VLOOKUP(B15,'products-広域な利用状況・被害等の把握'!$A$3:$D$200,2),
IF(B15&lt;=500,VLOOKUP(B15,'products-侵入痕跡・状況異変を検知する見張り'!$A$3:$D$176,2),
IF(B15&lt;=600,VLOOKUP(B15,'products-目視等による施工・経年劣化・安全措置対策状況'!$A$3:$D$200,2),
IF(B15&lt;=700,VLOOKUP(B15,'products-測定・分析'!$A$3:$D$176,2))))))))</f>
        <v>CBTサービス</v>
      </c>
      <c r="D15" s="1">
        <f>IF(B15&lt;=100,VLOOKUP(B15,'products-講習・試験'!$A$3:$D$167,3),
IF(B15&lt;=200,VLOOKUP(B15,'products-往訪閲覧・縦覧'!$A$3:$D$200,3),
IF(B15&lt;=300,VLOOKUP(B15,'products-事業場の管理・業務状況等の確認'!$A$3:$D$200,3),
IF(B15&lt;=400,VLOOKUP(B15,'products-広域な利用状況・被害等の把握'!$A$3:$D$200,3),
IF(B15&lt;=500,VLOOKUP(B15,'products-侵入痕跡・状況異変を検知する見張り'!$A$3:$D$176,3),
IF(B15&lt;=600,VLOOKUP(B15,'products-目視等による施工・経年劣化・安全措置対策状況'!$A$3:$D$200,3),
IF(B15&lt;=700,VLOOKUP(B15,'products-測定・分析'!$A$3:$D$176,3))))))))</f>
        <v>0</v>
      </c>
      <c r="E15" s="1">
        <f>IF(B15&lt;=100,VLOOKUP(B15,'products-講習・試験'!$A$3:$D$167,4),
IF(B15&lt;=200,VLOOKUP(B15,'products-往訪閲覧・縦覧'!$A$3:$D$200,4),
IF(B15&lt;=300,VLOOKUP(B15,'products-事業場の管理・業務状況等の確認'!$A$3:$D$200,4),
IF(B15&lt;=400,VLOOKUP(B15,'products-広域な利用状況・被害等の把握'!$A$3:$D$200,4),
IF(B15&lt;=500,VLOOKUP(B15,'products-侵入痕跡・状況異変を検知する見張り'!$A$3:$D$176,4),
IF(B15&lt;=600,VLOOKUP(B15,'products-目視等による施工・経年劣化・安全措置対策状況'!$A$3:$D$200,4),
IF(B15&lt;=700,VLOOKUP(B15,'products-測定・分析'!$A$3:$D$176,4))))))))</f>
        <v>10001</v>
      </c>
      <c r="F15" s="1"/>
      <c r="G15" s="1"/>
      <c r="H15" s="1"/>
      <c r="I15" s="1"/>
      <c r="J15" s="1"/>
      <c r="K15" s="1"/>
      <c r="L15" s="1"/>
      <c r="M15" s="1"/>
      <c r="N15" s="1"/>
      <c r="O15" s="1"/>
      <c r="P15" s="1"/>
      <c r="Q15" s="1"/>
      <c r="R15" s="1"/>
      <c r="S15" s="1"/>
      <c r="T15" s="1"/>
      <c r="U15" s="1"/>
      <c r="V15" s="1"/>
      <c r="W15" s="1"/>
      <c r="X15" s="1"/>
      <c r="Y15" s="1"/>
      <c r="Z15" s="1"/>
      <c r="AA15" s="1"/>
      <c r="AB15" s="1"/>
    </row>
    <row r="16" spans="1:28" ht="15.75" customHeight="1">
      <c r="A16" s="1">
        <v>10001</v>
      </c>
      <c r="B16" s="1">
        <v>15</v>
      </c>
      <c r="C16" s="1" t="str">
        <f>IF(B16&lt;=100,VLOOKUP(B16,'products-講習・試験'!$A$3:$D$167,2),
IF(B16&lt;=200,VLOOKUP(B16,'products-往訪閲覧・縦覧'!$A$3:$D$200,2),
IF(B16&lt;=300,VLOOKUP(B16,'products-事業場の管理・業務状況等の確認'!$A$3:$D$200,2),
IF(B16&lt;=400,VLOOKUP(B16,'products-広域な利用状況・被害等の把握'!$A$3:$D$200,2),
IF(B16&lt;=500,VLOOKUP(B16,'products-侵入痕跡・状況異変を検知する見張り'!$A$3:$D$176,2),
IF(B16&lt;=600,VLOOKUP(B16,'products-目視等による施工・経年劣化・安全措置対策状況'!$A$3:$D$200,2),
IF(B16&lt;=700,VLOOKUP(B16,'products-測定・分析'!$A$3:$D$176,2))))))))</f>
        <v>コア・ラーン</v>
      </c>
      <c r="D16" s="1">
        <f>IF(B16&lt;=100,VLOOKUP(B16,'products-講習・試験'!$A$3:$D$167,3),
IF(B16&lt;=200,VLOOKUP(B16,'products-往訪閲覧・縦覧'!$A$3:$D$200,3),
IF(B16&lt;=300,VLOOKUP(B16,'products-事業場の管理・業務状況等の確認'!$A$3:$D$200,3),
IF(B16&lt;=400,VLOOKUP(B16,'products-広域な利用状況・被害等の把握'!$A$3:$D$200,3),
IF(B16&lt;=500,VLOOKUP(B16,'products-侵入痕跡・状況異変を検知する見張り'!$A$3:$D$176,3),
IF(B16&lt;=600,VLOOKUP(B16,'products-目視等による施工・経年劣化・安全措置対策状況'!$A$3:$D$200,3),
IF(B16&lt;=700,VLOOKUP(B16,'products-測定・分析'!$A$3:$D$176,3))))))))</f>
        <v>0</v>
      </c>
      <c r="E16" s="1">
        <f>IF(B16&lt;=100,VLOOKUP(B16,'products-講習・試験'!$A$3:$D$167,4),
IF(B16&lt;=200,VLOOKUP(B16,'products-往訪閲覧・縦覧'!$A$3:$D$200,4),
IF(B16&lt;=300,VLOOKUP(B16,'products-事業場の管理・業務状況等の確認'!$A$3:$D$200,4),
IF(B16&lt;=400,VLOOKUP(B16,'products-広域な利用状況・被害等の把握'!$A$3:$D$200,4),
IF(B16&lt;=500,VLOOKUP(B16,'products-侵入痕跡・状況異変を検知する見張り'!$A$3:$D$176,4),
IF(B16&lt;=600,VLOOKUP(B16,'products-目視等による施工・経年劣化・安全措置対策状況'!$A$3:$D$200,4),
IF(B16&lt;=700,VLOOKUP(B16,'products-測定・分析'!$A$3:$D$176,4))))))))</f>
        <v>10001</v>
      </c>
      <c r="F16" s="1"/>
      <c r="G16" s="1"/>
      <c r="H16" s="1"/>
      <c r="I16" s="1"/>
      <c r="J16" s="1"/>
      <c r="K16" s="1"/>
      <c r="L16" s="1"/>
      <c r="M16" s="1"/>
      <c r="N16" s="1"/>
      <c r="O16" s="1"/>
      <c r="P16" s="1"/>
      <c r="Q16" s="1"/>
      <c r="R16" s="1"/>
      <c r="S16" s="1"/>
      <c r="T16" s="1"/>
      <c r="U16" s="1"/>
      <c r="V16" s="1"/>
      <c r="W16" s="1"/>
      <c r="X16" s="1"/>
      <c r="Y16" s="1"/>
      <c r="Z16" s="1"/>
      <c r="AA16" s="1"/>
      <c r="AB16" s="1"/>
    </row>
    <row r="17" spans="1:28" ht="15.75" customHeight="1">
      <c r="A17" s="1">
        <v>10001</v>
      </c>
      <c r="B17" s="1">
        <v>16</v>
      </c>
      <c r="C17" s="1" t="str">
        <f>IF(B17&lt;=100,VLOOKUP(B17,'products-講習・試験'!$A$3:$D$167,2),
IF(B17&lt;=200,VLOOKUP(B17,'products-往訪閲覧・縦覧'!$A$3:$D$200,2),
IF(B17&lt;=300,VLOOKUP(B17,'products-事業場の管理・業務状況等の確認'!$A$3:$D$200,2),
IF(B17&lt;=400,VLOOKUP(B17,'products-広域な利用状況・被害等の把握'!$A$3:$D$200,2),
IF(B17&lt;=500,VLOOKUP(B17,'products-侵入痕跡・状況異変を検知する見張り'!$A$3:$D$176,2),
IF(B17&lt;=600,VLOOKUP(B17,'products-目視等による施工・経年劣化・安全措置対策状況'!$A$3:$D$200,2),
IF(B17&lt;=700,VLOOKUP(B17,'products-測定・分析'!$A$3:$D$176,2))))))))</f>
        <v>リモート監視付IBTサービス　ProProctor</v>
      </c>
      <c r="D17" s="1">
        <f>IF(B17&lt;=100,VLOOKUP(B17,'products-講習・試験'!$A$3:$D$167,3),
IF(B17&lt;=200,VLOOKUP(B17,'products-往訪閲覧・縦覧'!$A$3:$D$200,3),
IF(B17&lt;=300,VLOOKUP(B17,'products-事業場の管理・業務状況等の確認'!$A$3:$D$200,3),
IF(B17&lt;=400,VLOOKUP(B17,'products-広域な利用状況・被害等の把握'!$A$3:$D$200,3),
IF(B17&lt;=500,VLOOKUP(B17,'products-侵入痕跡・状況異変を検知する見張り'!$A$3:$D$176,3),
IF(B17&lt;=600,VLOOKUP(B17,'products-目視等による施工・経年劣化・安全措置対策状況'!$A$3:$D$200,3),
IF(B17&lt;=700,VLOOKUP(B17,'products-測定・分析'!$A$3:$D$176,3))))))))</f>
        <v>0</v>
      </c>
      <c r="E17" s="1">
        <f>IF(B17&lt;=100,VLOOKUP(B17,'products-講習・試験'!$A$3:$D$167,4),
IF(B17&lt;=200,VLOOKUP(B17,'products-往訪閲覧・縦覧'!$A$3:$D$200,4),
IF(B17&lt;=300,VLOOKUP(B17,'products-事業場の管理・業務状況等の確認'!$A$3:$D$200,4),
IF(B17&lt;=400,VLOOKUP(B17,'products-広域な利用状況・被害等の把握'!$A$3:$D$200,4),
IF(B17&lt;=500,VLOOKUP(B17,'products-侵入痕跡・状況異変を検知する見張り'!$A$3:$D$176,4),
IF(B17&lt;=600,VLOOKUP(B17,'products-目視等による施工・経年劣化・安全措置対策状況'!$A$3:$D$200,4),
IF(B17&lt;=700,VLOOKUP(B17,'products-測定・分析'!$A$3:$D$176,4))))))))</f>
        <v>10001</v>
      </c>
      <c r="F17" s="1"/>
      <c r="G17" s="1"/>
      <c r="H17" s="1"/>
      <c r="I17" s="1"/>
      <c r="J17" s="1"/>
      <c r="K17" s="1"/>
      <c r="L17" s="1"/>
      <c r="M17" s="1"/>
      <c r="N17" s="1"/>
      <c r="O17" s="1"/>
      <c r="P17" s="1"/>
      <c r="Q17" s="1"/>
      <c r="R17" s="1"/>
      <c r="S17" s="1"/>
      <c r="T17" s="1"/>
      <c r="U17" s="1"/>
      <c r="V17" s="1"/>
      <c r="W17" s="1"/>
      <c r="X17" s="1"/>
      <c r="Y17" s="1"/>
      <c r="Z17" s="1"/>
      <c r="AA17" s="1"/>
      <c r="AB17" s="1"/>
    </row>
    <row r="18" spans="1:28" ht="15.75" customHeight="1">
      <c r="A18" s="1">
        <v>10001</v>
      </c>
      <c r="B18" s="1">
        <v>17</v>
      </c>
      <c r="C18" s="1" t="str">
        <f>IF(B18&lt;=100,VLOOKUP(B18,'products-講習・試験'!$A$3:$D$167,2),
IF(B18&lt;=200,VLOOKUP(B18,'products-往訪閲覧・縦覧'!$A$3:$D$200,2),
IF(B18&lt;=300,VLOOKUP(B18,'products-事業場の管理・業務状況等の確認'!$A$3:$D$200,2),
IF(B18&lt;=400,VLOOKUP(B18,'products-広域な利用状況・被害等の把握'!$A$3:$D$200,2),
IF(B18&lt;=500,VLOOKUP(B18,'products-侵入痕跡・状況異変を検知する見張り'!$A$3:$D$176,2),
IF(B18&lt;=600,VLOOKUP(B18,'products-目視等による施工・経年劣化・安全措置対策状況'!$A$3:$D$200,2),
IF(B18&lt;=700,VLOOKUP(B18,'products-測定・分析'!$A$3:$D$176,2))))))))</f>
        <v>PBT/IBT/CBT 試験総合ソリューション（製版・作図・校正校閲・データ化支援を含む）</v>
      </c>
      <c r="D18" s="1">
        <f>IF(B18&lt;=100,VLOOKUP(B18,'products-講習・試験'!$A$3:$D$167,3),
IF(B18&lt;=200,VLOOKUP(B18,'products-往訪閲覧・縦覧'!$A$3:$D$200,3),
IF(B18&lt;=300,VLOOKUP(B18,'products-事業場の管理・業務状況等の確認'!$A$3:$D$200,3),
IF(B18&lt;=400,VLOOKUP(B18,'products-広域な利用状況・被害等の把握'!$A$3:$D$200,3),
IF(B18&lt;=500,VLOOKUP(B18,'products-侵入痕跡・状況異変を検知する見張り'!$A$3:$D$176,3),
IF(B18&lt;=600,VLOOKUP(B18,'products-目視等による施工・経年劣化・安全措置対策状況'!$A$3:$D$200,3),
IF(B18&lt;=700,VLOOKUP(B18,'products-測定・分析'!$A$3:$D$176,3))))))))</f>
        <v>0</v>
      </c>
      <c r="E18" s="1">
        <f>IF(B18&lt;=100,VLOOKUP(B18,'products-講習・試験'!$A$3:$D$167,4),
IF(B18&lt;=200,VLOOKUP(B18,'products-往訪閲覧・縦覧'!$A$3:$D$200,4),
IF(B18&lt;=300,VLOOKUP(B18,'products-事業場の管理・業務状況等の確認'!$A$3:$D$200,4),
IF(B18&lt;=400,VLOOKUP(B18,'products-広域な利用状況・被害等の把握'!$A$3:$D$200,4),
IF(B18&lt;=500,VLOOKUP(B18,'products-侵入痕跡・状況異変を検知する見張り'!$A$3:$D$176,4),
IF(B18&lt;=600,VLOOKUP(B18,'products-目視等による施工・経年劣化・安全措置対策状況'!$A$3:$D$200,4),
IF(B18&lt;=700,VLOOKUP(B18,'products-測定・分析'!$A$3:$D$176,4))))))))</f>
        <v>10001</v>
      </c>
      <c r="F18" s="1"/>
      <c r="G18" s="1"/>
      <c r="H18" s="1"/>
      <c r="I18" s="1"/>
      <c r="J18" s="1"/>
      <c r="K18" s="1"/>
      <c r="L18" s="1"/>
      <c r="M18" s="1"/>
      <c r="N18" s="1"/>
      <c r="O18" s="1"/>
      <c r="P18" s="1"/>
      <c r="Q18" s="1"/>
      <c r="R18" s="1"/>
      <c r="S18" s="1"/>
      <c r="T18" s="1"/>
      <c r="U18" s="1"/>
      <c r="V18" s="1"/>
      <c r="W18" s="1"/>
      <c r="X18" s="1"/>
      <c r="Y18" s="1"/>
      <c r="Z18" s="1"/>
      <c r="AA18" s="1"/>
      <c r="AB18" s="1"/>
    </row>
    <row r="19" spans="1:28" ht="15.75" customHeight="1">
      <c r="A19" s="1">
        <v>10001</v>
      </c>
      <c r="B19" s="1">
        <v>18</v>
      </c>
      <c r="C19" s="1" t="str">
        <f>IF(B19&lt;=100,VLOOKUP(B19,'products-講習・試験'!$A$3:$D$167,2),
IF(B19&lt;=200,VLOOKUP(B19,'products-往訪閲覧・縦覧'!$A$3:$D$200,2),
IF(B19&lt;=300,VLOOKUP(B19,'products-事業場の管理・業務状況等の確認'!$A$3:$D$200,2),
IF(B19&lt;=400,VLOOKUP(B19,'products-広域な利用状況・被害等の把握'!$A$3:$D$200,2),
IF(B19&lt;=500,VLOOKUP(B19,'products-侵入痕跡・状況異変を検知する見張り'!$A$3:$D$176,2),
IF(B19&lt;=600,VLOOKUP(B19,'products-目視等による施工・経年劣化・安全措置対策状況'!$A$3:$D$200,2),
IF(B19&lt;=700,VLOOKUP(B19,'products-測定・分析'!$A$3:$D$176,2))))))))</f>
        <v>リモート本人確認サービス</v>
      </c>
      <c r="D19" s="1">
        <f>IF(B19&lt;=100,VLOOKUP(B19,'products-講習・試験'!$A$3:$D$167,3),
IF(B19&lt;=200,VLOOKUP(B19,'products-往訪閲覧・縦覧'!$A$3:$D$200,3),
IF(B19&lt;=300,VLOOKUP(B19,'products-事業場の管理・業務状況等の確認'!$A$3:$D$200,3),
IF(B19&lt;=400,VLOOKUP(B19,'products-広域な利用状況・被害等の把握'!$A$3:$D$200,3),
IF(B19&lt;=500,VLOOKUP(B19,'products-侵入痕跡・状況異変を検知する見張り'!$A$3:$D$176,3),
IF(B19&lt;=600,VLOOKUP(B19,'products-目視等による施工・経年劣化・安全措置対策状況'!$A$3:$D$200,3),
IF(B19&lt;=700,VLOOKUP(B19,'products-測定・分析'!$A$3:$D$176,3))))))))</f>
        <v>2</v>
      </c>
      <c r="E19" s="1">
        <f>IF(B19&lt;=100,VLOOKUP(B19,'products-講習・試験'!$A$3:$D$167,4),
IF(B19&lt;=200,VLOOKUP(B19,'products-往訪閲覧・縦覧'!$A$3:$D$200,4),
IF(B19&lt;=300,VLOOKUP(B19,'products-事業場の管理・業務状況等の確認'!$A$3:$D$200,4),
IF(B19&lt;=400,VLOOKUP(B19,'products-広域な利用状況・被害等の把握'!$A$3:$D$200,4),
IF(B19&lt;=500,VLOOKUP(B19,'products-侵入痕跡・状況異変を検知する見張り'!$A$3:$D$176,4),
IF(B19&lt;=600,VLOOKUP(B19,'products-目視等による施工・経年劣化・安全措置対策状況'!$A$3:$D$200,4),
IF(B19&lt;=700,VLOOKUP(B19,'products-測定・分析'!$A$3:$D$176,4))))))))</f>
        <v>10001</v>
      </c>
      <c r="F19" s="1"/>
      <c r="G19" s="1"/>
      <c r="H19" s="1"/>
      <c r="I19" s="1"/>
      <c r="J19" s="1"/>
      <c r="K19" s="1"/>
      <c r="L19" s="1"/>
      <c r="M19" s="1"/>
      <c r="N19" s="1"/>
      <c r="O19" s="1"/>
      <c r="P19" s="1"/>
      <c r="Q19" s="1"/>
      <c r="R19" s="1"/>
      <c r="S19" s="1"/>
      <c r="T19" s="1"/>
      <c r="U19" s="1"/>
      <c r="V19" s="1"/>
      <c r="W19" s="1"/>
      <c r="X19" s="1"/>
      <c r="Y19" s="1"/>
      <c r="Z19" s="1"/>
      <c r="AA19" s="1"/>
      <c r="AB19" s="1"/>
    </row>
    <row r="20" spans="1:28" ht="15.75" customHeight="1">
      <c r="A20" s="1">
        <v>10002</v>
      </c>
      <c r="B20" s="1">
        <v>101</v>
      </c>
      <c r="C20" s="1" t="str">
        <f>IF(B20&lt;=100,VLOOKUP(B20,'products-講習・試験'!$A$3:$D$167,2),
IF(B20&lt;=200,VLOOKUP(B20,'products-往訪閲覧・縦覧'!$A$3:$D$200,2),
IF(B20&lt;=300,VLOOKUP(B20,'products-事業場の管理・業務状況等の確認'!$A$3:$D$200,2),
IF(B20&lt;=400,VLOOKUP(B20,'products-広域な利用状況・被害等の把握'!$A$3:$D$200,2),
IF(B20&lt;=500,VLOOKUP(B20,'products-侵入痕跡・状況異変を検知する見張り'!$A$3:$D$176,2),
IF(B20&lt;=600,VLOOKUP(B20,'products-目視等による施工・経年劣化・安全措置対策状況'!$A$3:$D$200,2),
IF(B20&lt;=700,VLOOKUP(B20,'products-測定・分析'!$A$3:$D$176,2))))))))</f>
        <v>エンタープライズ向けブロックチェーン DNCWARE Blockchain+（ディーエヌシーウェア　ブロックチェーンプラス）</v>
      </c>
      <c r="D20" s="1">
        <f>IF(B20&lt;=100,VLOOKUP(B20,'products-講習・試験'!$A$3:$D$167,3),
IF(B20&lt;=200,VLOOKUP(B20,'products-往訪閲覧・縦覧'!$A$3:$D$200,3),
IF(B20&lt;=300,VLOOKUP(B20,'products-事業場の管理・業務状況等の確認'!$A$3:$D$200,3),
IF(B20&lt;=400,VLOOKUP(B20,'products-広域な利用状況・被害等の把握'!$A$3:$D$200,3),
IF(B20&lt;=500,VLOOKUP(B20,'products-侵入痕跡・状況異変を検知する見張り'!$A$3:$D$176,3),
IF(B20&lt;=600,VLOOKUP(B20,'products-目視等による施工・経年劣化・安全措置対策状況'!$A$3:$D$200,3),
IF(B20&lt;=700,VLOOKUP(B20,'products-測定・分析'!$A$3:$D$176,3))))))))</f>
        <v>1</v>
      </c>
      <c r="E20" s="1">
        <f>IF(B20&lt;=100,VLOOKUP(B20,'products-講習・試験'!$A$3:$D$167,4),
IF(B20&lt;=200,VLOOKUP(B20,'products-往訪閲覧・縦覧'!$A$3:$D$200,4),
IF(B20&lt;=300,VLOOKUP(B20,'products-事業場の管理・業務状況等の確認'!$A$3:$D$200,4),
IF(B20&lt;=400,VLOOKUP(B20,'products-広域な利用状況・被害等の把握'!$A$3:$D$200,4),
IF(B20&lt;=500,VLOOKUP(B20,'products-侵入痕跡・状況異変を検知する見張り'!$A$3:$D$176,4),
IF(B20&lt;=600,VLOOKUP(B20,'products-目視等による施工・経年劣化・安全措置対策状況'!$A$3:$D$200,4),
IF(B20&lt;=700,VLOOKUP(B20,'products-測定・分析'!$A$3:$D$176,4))))))))</f>
        <v>10002</v>
      </c>
      <c r="F20" s="1"/>
      <c r="G20" s="1"/>
      <c r="H20" s="1"/>
      <c r="I20" s="1"/>
      <c r="J20" s="1"/>
      <c r="K20" s="1"/>
      <c r="L20" s="1"/>
      <c r="M20" s="1"/>
      <c r="N20" s="1"/>
      <c r="O20" s="1"/>
      <c r="P20" s="1"/>
      <c r="Q20" s="1"/>
      <c r="R20" s="1"/>
      <c r="S20" s="1"/>
      <c r="T20" s="1"/>
      <c r="U20" s="1"/>
      <c r="V20" s="1"/>
      <c r="W20" s="1"/>
      <c r="X20" s="1"/>
      <c r="Y20" s="1"/>
      <c r="Z20" s="1"/>
      <c r="AA20" s="1"/>
      <c r="AB20" s="1"/>
    </row>
    <row r="21" spans="1:28" ht="15.75" customHeight="1">
      <c r="A21" s="1">
        <v>10002</v>
      </c>
      <c r="B21" s="1">
        <v>102</v>
      </c>
      <c r="C21" s="1" t="str">
        <f>IF(B21&lt;=100,VLOOKUP(B21,'products-講習・試験'!$A$3:$D$167,2),
IF(B21&lt;=200,VLOOKUP(B21,'products-往訪閲覧・縦覧'!$A$3:$D$200,2),
IF(B21&lt;=300,VLOOKUP(B21,'products-事業場の管理・業務状況等の確認'!$A$3:$D$200,2),
IF(B21&lt;=400,VLOOKUP(B21,'products-広域な利用状況・被害等の把握'!$A$3:$D$200,2),
IF(B21&lt;=500,VLOOKUP(B21,'products-侵入痕跡・状況異変を検知する見張り'!$A$3:$D$176,2),
IF(B21&lt;=600,VLOOKUP(B21,'products-目視等による施工・経年劣化・安全措置対策状況'!$A$3:$D$200,2),
IF(B21&lt;=700,VLOOKUP(B21,'products-測定・分析'!$A$3:$D$176,2))))))))</f>
        <v>AI OCR文字認識サービス</v>
      </c>
      <c r="D21" s="1">
        <f>IF(B21&lt;=100,VLOOKUP(B21,'products-講習・試験'!$A$3:$D$167,3),
IF(B21&lt;=200,VLOOKUP(B21,'products-往訪閲覧・縦覧'!$A$3:$D$200,3),
IF(B21&lt;=300,VLOOKUP(B21,'products-事業場の管理・業務状況等の確認'!$A$3:$D$200,3),
IF(B21&lt;=400,VLOOKUP(B21,'products-広域な利用状況・被害等の把握'!$A$3:$D$200,3),
IF(B21&lt;=500,VLOOKUP(B21,'products-侵入痕跡・状況異変を検知する見張り'!$A$3:$D$176,3),
IF(B21&lt;=600,VLOOKUP(B21,'products-目視等による施工・経年劣化・安全措置対策状況'!$A$3:$D$200,3),
IF(B21&lt;=700,VLOOKUP(B21,'products-測定・分析'!$A$3:$D$176,3))))))))</f>
        <v>1</v>
      </c>
      <c r="E21" s="1">
        <f>IF(B21&lt;=100,VLOOKUP(B21,'products-講習・試験'!$A$3:$D$167,4),
IF(B21&lt;=200,VLOOKUP(B21,'products-往訪閲覧・縦覧'!$A$3:$D$200,4),
IF(B21&lt;=300,VLOOKUP(B21,'products-事業場の管理・業務状況等の確認'!$A$3:$D$200,4),
IF(B21&lt;=400,VLOOKUP(B21,'products-広域な利用状況・被害等の把握'!$A$3:$D$200,4),
IF(B21&lt;=500,VLOOKUP(B21,'products-侵入痕跡・状況異変を検知する見張り'!$A$3:$D$176,4),
IF(B21&lt;=600,VLOOKUP(B21,'products-目視等による施工・経年劣化・安全措置対策状況'!$A$3:$D$200,4),
IF(B21&lt;=700,VLOOKUP(B21,'products-測定・分析'!$A$3:$D$176,4))))))))</f>
        <v>10002</v>
      </c>
      <c r="F21" s="1"/>
      <c r="G21" s="1"/>
      <c r="H21" s="1"/>
      <c r="I21" s="1"/>
      <c r="J21" s="1"/>
      <c r="K21" s="1"/>
      <c r="L21" s="1"/>
      <c r="M21" s="1"/>
      <c r="N21" s="1"/>
      <c r="O21" s="1"/>
      <c r="P21" s="1"/>
      <c r="Q21" s="1"/>
      <c r="R21" s="1"/>
      <c r="S21" s="1"/>
      <c r="T21" s="1"/>
      <c r="U21" s="1"/>
      <c r="V21" s="1"/>
      <c r="W21" s="1"/>
      <c r="X21" s="1"/>
      <c r="Y21" s="1"/>
      <c r="Z21" s="1"/>
      <c r="AA21" s="1"/>
      <c r="AB21" s="1"/>
    </row>
    <row r="22" spans="1:28" ht="15.75" customHeight="1">
      <c r="A22" s="1">
        <v>10002</v>
      </c>
      <c r="B22" s="1">
        <v>103</v>
      </c>
      <c r="C22" s="1" t="str">
        <f>IF(B22&lt;=100,VLOOKUP(B22,'products-講習・試験'!$A$3:$D$167,2),
IF(B22&lt;=200,VLOOKUP(B22,'products-往訪閲覧・縦覧'!$A$3:$D$200,2),
IF(B22&lt;=300,VLOOKUP(B22,'products-事業場の管理・業務状況等の確認'!$A$3:$D$200,2),
IF(B22&lt;=400,VLOOKUP(B22,'products-広域な利用状況・被害等の把握'!$A$3:$D$200,2),
IF(B22&lt;=500,VLOOKUP(B22,'products-侵入痕跡・状況異変を検知する見張り'!$A$3:$D$176,2),
IF(B22&lt;=600,VLOOKUP(B22,'products-目視等による施工・経年劣化・安全措置対策状況'!$A$3:$D$200,2),
IF(B22&lt;=700,VLOOKUP(B22,'products-測定・分析'!$A$3:$D$176,2))))))))</f>
        <v>WebSAM Rakuform</v>
      </c>
      <c r="D22" s="1">
        <f>IF(B22&lt;=100,VLOOKUP(B22,'products-講習・試験'!$A$3:$D$167,3),
IF(B22&lt;=200,VLOOKUP(B22,'products-往訪閲覧・縦覧'!$A$3:$D$200,3),
IF(B22&lt;=300,VLOOKUP(B22,'products-事業場の管理・業務状況等の確認'!$A$3:$D$200,3),
IF(B22&lt;=400,VLOOKUP(B22,'products-広域な利用状況・被害等の把握'!$A$3:$D$200,3),
IF(B22&lt;=500,VLOOKUP(B22,'products-侵入痕跡・状況異変を検知する見張り'!$A$3:$D$176,3),
IF(B22&lt;=600,VLOOKUP(B22,'products-目視等による施工・経年劣化・安全措置対策状況'!$A$3:$D$200,3),
IF(B22&lt;=700,VLOOKUP(B22,'products-測定・分析'!$A$3:$D$176,3))))))))</f>
        <v>1</v>
      </c>
      <c r="E22" s="1">
        <f>IF(B22&lt;=100,VLOOKUP(B22,'products-講習・試験'!$A$3:$D$167,4),
IF(B22&lt;=200,VLOOKUP(B22,'products-往訪閲覧・縦覧'!$A$3:$D$200,4),
IF(B22&lt;=300,VLOOKUP(B22,'products-事業場の管理・業務状況等の確認'!$A$3:$D$200,4),
IF(B22&lt;=400,VLOOKUP(B22,'products-広域な利用状況・被害等の把握'!$A$3:$D$200,4),
IF(B22&lt;=500,VLOOKUP(B22,'products-侵入痕跡・状況異変を検知する見張り'!$A$3:$D$176,4),
IF(B22&lt;=600,VLOOKUP(B22,'products-目視等による施工・経年劣化・安全措置対策状況'!$A$3:$D$200,4),
IF(B22&lt;=700,VLOOKUP(B22,'products-測定・分析'!$A$3:$D$176,4))))))))</f>
        <v>10002</v>
      </c>
      <c r="F22" s="1"/>
      <c r="G22" s="1"/>
      <c r="H22" s="1"/>
      <c r="I22" s="1"/>
      <c r="J22" s="1"/>
      <c r="K22" s="1"/>
      <c r="L22" s="1"/>
      <c r="M22" s="1"/>
      <c r="N22" s="1"/>
      <c r="O22" s="1"/>
      <c r="P22" s="1"/>
      <c r="Q22" s="1"/>
      <c r="R22" s="1"/>
      <c r="S22" s="1"/>
      <c r="T22" s="1"/>
      <c r="U22" s="1"/>
      <c r="V22" s="1"/>
      <c r="W22" s="1"/>
      <c r="X22" s="1"/>
      <c r="Y22" s="1"/>
      <c r="Z22" s="1"/>
      <c r="AA22" s="1"/>
      <c r="AB22" s="1"/>
    </row>
    <row r="23" spans="1:28" ht="15.75" customHeight="1">
      <c r="A23" s="1">
        <v>10002</v>
      </c>
      <c r="B23" s="1">
        <v>104</v>
      </c>
      <c r="C23" s="1" t="str">
        <f>IF(B23&lt;=100,VLOOKUP(B23,'products-講習・試験'!$A$3:$D$167,2),
IF(B23&lt;=200,VLOOKUP(B23,'products-往訪閲覧・縦覧'!$A$3:$D$200,2),
IF(B23&lt;=300,VLOOKUP(B23,'products-事業場の管理・業務状況等の確認'!$A$3:$D$200,2),
IF(B23&lt;=400,VLOOKUP(B23,'products-広域な利用状況・被害等の把握'!$A$3:$D$200,2),
IF(B23&lt;=500,VLOOKUP(B23,'products-侵入痕跡・状況異変を検知する見張り'!$A$3:$D$176,2),
IF(B23&lt;=600,VLOOKUP(B23,'products-目視等による施工・経年劣化・安全措置対策状況'!$A$3:$D$200,2),
IF(B23&lt;=700,VLOOKUP(B23,'products-測定・分析'!$A$3:$D$176,2))))))))</f>
        <v>PROCENTER/C(オンプレミス版)、PROCENTER SaaS(クラウド版)</v>
      </c>
      <c r="D23" s="1">
        <f>IF(B23&lt;=100,VLOOKUP(B23,'products-講習・試験'!$A$3:$D$167,3),
IF(B23&lt;=200,VLOOKUP(B23,'products-往訪閲覧・縦覧'!$A$3:$D$200,3),
IF(B23&lt;=300,VLOOKUP(B23,'products-事業場の管理・業務状況等の確認'!$A$3:$D$200,3),
IF(B23&lt;=400,VLOOKUP(B23,'products-広域な利用状況・被害等の把握'!$A$3:$D$200,3),
IF(B23&lt;=500,VLOOKUP(B23,'products-侵入痕跡・状況異変を検知する見張り'!$A$3:$D$176,3),
IF(B23&lt;=600,VLOOKUP(B23,'products-目視等による施工・経年劣化・安全措置対策状況'!$A$3:$D$200,3),
IF(B23&lt;=700,VLOOKUP(B23,'products-測定・分析'!$A$3:$D$176,3))))))))</f>
        <v>1</v>
      </c>
      <c r="E23" s="1">
        <f>IF(B23&lt;=100,VLOOKUP(B23,'products-講習・試験'!$A$3:$D$167,4),
IF(B23&lt;=200,VLOOKUP(B23,'products-往訪閲覧・縦覧'!$A$3:$D$200,4),
IF(B23&lt;=300,VLOOKUP(B23,'products-事業場の管理・業務状況等の確認'!$A$3:$D$200,4),
IF(B23&lt;=400,VLOOKUP(B23,'products-広域な利用状況・被害等の把握'!$A$3:$D$200,4),
IF(B23&lt;=500,VLOOKUP(B23,'products-侵入痕跡・状況異変を検知する見張り'!$A$3:$D$176,4),
IF(B23&lt;=600,VLOOKUP(B23,'products-目視等による施工・経年劣化・安全措置対策状況'!$A$3:$D$200,4),
IF(B23&lt;=700,VLOOKUP(B23,'products-測定・分析'!$A$3:$D$176,4))))))))</f>
        <v>10002</v>
      </c>
      <c r="F23" s="1"/>
      <c r="G23" s="1"/>
      <c r="H23" s="1"/>
      <c r="I23" s="1"/>
      <c r="J23" s="1"/>
      <c r="K23" s="1"/>
      <c r="L23" s="1"/>
      <c r="M23" s="1"/>
      <c r="N23" s="1"/>
      <c r="O23" s="1"/>
      <c r="P23" s="1"/>
      <c r="Q23" s="1"/>
      <c r="R23" s="1"/>
      <c r="S23" s="1"/>
      <c r="T23" s="1"/>
      <c r="U23" s="1"/>
      <c r="V23" s="1"/>
      <c r="W23" s="1"/>
      <c r="X23" s="1"/>
      <c r="Y23" s="1"/>
      <c r="Z23" s="1"/>
      <c r="AA23" s="1"/>
      <c r="AB23" s="1"/>
    </row>
    <row r="24" spans="1:28" ht="15.75" customHeight="1">
      <c r="A24" s="1">
        <v>10002</v>
      </c>
      <c r="B24" s="1">
        <v>105</v>
      </c>
      <c r="C24" s="1" t="str">
        <f>IF(B24&lt;=100,VLOOKUP(B24,'products-講習・試験'!$A$3:$D$167,2),
IF(B24&lt;=200,VLOOKUP(B24,'products-往訪閲覧・縦覧'!$A$3:$D$200,2),
IF(B24&lt;=300,VLOOKUP(B24,'products-事業場の管理・業務状況等の確認'!$A$3:$D$200,2),
IF(B24&lt;=400,VLOOKUP(B24,'products-広域な利用状況・被害等の把握'!$A$3:$D$200,2),
IF(B24&lt;=500,VLOOKUP(B24,'products-侵入痕跡・状況異変を検知する見張り'!$A$3:$D$176,2),
IF(B24&lt;=600,VLOOKUP(B24,'products-目視等による施工・経年劣化・安全措置対策状況'!$A$3:$D$200,2),
IF(B24&lt;=700,VLOOKUP(B24,'products-測定・分析'!$A$3:$D$176,2))))))))</f>
        <v>NEC IoT System Security Lifecycle Services</v>
      </c>
      <c r="D24" s="1">
        <f>IF(B24&lt;=100,VLOOKUP(B24,'products-講習・試験'!$A$3:$D$167,3),
IF(B24&lt;=200,VLOOKUP(B24,'products-往訪閲覧・縦覧'!$A$3:$D$200,3),
IF(B24&lt;=300,VLOOKUP(B24,'products-事業場の管理・業務状況等の確認'!$A$3:$D$200,3),
IF(B24&lt;=400,VLOOKUP(B24,'products-広域な利用状況・被害等の把握'!$A$3:$D$200,3),
IF(B24&lt;=500,VLOOKUP(B24,'products-侵入痕跡・状況異変を検知する見張り'!$A$3:$D$176,3),
IF(B24&lt;=600,VLOOKUP(B24,'products-目視等による施工・経年劣化・安全措置対策状況'!$A$3:$D$200,3),
IF(B24&lt;=700,VLOOKUP(B24,'products-測定・分析'!$A$3:$D$176,3))))))))</f>
        <v>1</v>
      </c>
      <c r="E24" s="1">
        <f>IF(B24&lt;=100,VLOOKUP(B24,'products-講習・試験'!$A$3:$D$167,4),
IF(B24&lt;=200,VLOOKUP(B24,'products-往訪閲覧・縦覧'!$A$3:$D$200,4),
IF(B24&lt;=300,VLOOKUP(B24,'products-事業場の管理・業務状況等の確認'!$A$3:$D$200,4),
IF(B24&lt;=400,VLOOKUP(B24,'products-広域な利用状況・被害等の把握'!$A$3:$D$200,4),
IF(B24&lt;=500,VLOOKUP(B24,'products-侵入痕跡・状況異変を検知する見張り'!$A$3:$D$176,4),
IF(B24&lt;=600,VLOOKUP(B24,'products-目視等による施工・経年劣化・安全措置対策状況'!$A$3:$D$200,4),
IF(B24&lt;=700,VLOOKUP(B24,'products-測定・分析'!$A$3:$D$176,4))))))))</f>
        <v>10002</v>
      </c>
      <c r="F24" s="1"/>
      <c r="G24" s="1"/>
      <c r="H24" s="1"/>
      <c r="I24" s="1"/>
      <c r="J24" s="1"/>
      <c r="K24" s="1"/>
      <c r="L24" s="1"/>
      <c r="M24" s="1"/>
      <c r="N24" s="1"/>
      <c r="O24" s="1"/>
      <c r="P24" s="1"/>
      <c r="Q24" s="1"/>
      <c r="R24" s="1"/>
      <c r="S24" s="1"/>
      <c r="T24" s="1"/>
      <c r="U24" s="1"/>
      <c r="V24" s="1"/>
      <c r="W24" s="1"/>
      <c r="X24" s="1"/>
      <c r="Y24" s="1"/>
      <c r="Z24" s="1"/>
      <c r="AA24" s="1"/>
      <c r="AB24" s="1"/>
    </row>
    <row r="25" spans="1:28" ht="15.75" customHeight="1">
      <c r="A25" s="1">
        <v>10002</v>
      </c>
      <c r="B25" s="1">
        <v>106</v>
      </c>
      <c r="C25" s="1" t="str">
        <f>IF(B25&lt;=100,VLOOKUP(B25,'products-講習・試験'!$A$3:$D$167,2),
IF(B25&lt;=200,VLOOKUP(B25,'products-往訪閲覧・縦覧'!$A$3:$D$200,2),
IF(B25&lt;=300,VLOOKUP(B25,'products-事業場の管理・業務状況等の確認'!$A$3:$D$200,2),
IF(B25&lt;=400,VLOOKUP(B25,'products-広域な利用状況・被害等の把握'!$A$3:$D$200,2),
IF(B25&lt;=500,VLOOKUP(B25,'products-侵入痕跡・状況異変を検知する見張り'!$A$3:$D$176,2),
IF(B25&lt;=600,VLOOKUP(B25,'products-目視等による施工・経年劣化・安全措置対策状況'!$A$3:$D$200,2),
IF(B25&lt;=700,VLOOKUP(B25,'products-測定・分析'!$A$3:$D$176,2))))))))</f>
        <v>SpeedLetterPlus</v>
      </c>
      <c r="D25" s="1">
        <f>IF(B25&lt;=100,VLOOKUP(B25,'products-講習・試験'!$A$3:$D$167,3),
IF(B25&lt;=200,VLOOKUP(B25,'products-往訪閲覧・縦覧'!$A$3:$D$200,3),
IF(B25&lt;=300,VLOOKUP(B25,'products-事業場の管理・業務状況等の確認'!$A$3:$D$200,3),
IF(B25&lt;=400,VLOOKUP(B25,'products-広域な利用状況・被害等の把握'!$A$3:$D$200,3),
IF(B25&lt;=500,VLOOKUP(B25,'products-侵入痕跡・状況異変を検知する見張り'!$A$3:$D$176,3),
IF(B25&lt;=600,VLOOKUP(B25,'products-目視等による施工・経年劣化・安全措置対策状況'!$A$3:$D$200,3),
IF(B25&lt;=700,VLOOKUP(B25,'products-測定・分析'!$A$3:$D$176,3))))))))</f>
        <v>1</v>
      </c>
      <c r="E25" s="1">
        <f>IF(B25&lt;=100,VLOOKUP(B25,'products-講習・試験'!$A$3:$D$167,4),
IF(B25&lt;=200,VLOOKUP(B25,'products-往訪閲覧・縦覧'!$A$3:$D$200,4),
IF(B25&lt;=300,VLOOKUP(B25,'products-事業場の管理・業務状況等の確認'!$A$3:$D$200,4),
IF(B25&lt;=400,VLOOKUP(B25,'products-広域な利用状況・被害等の把握'!$A$3:$D$200,4),
IF(B25&lt;=500,VLOOKUP(B25,'products-侵入痕跡・状況異変を検知する見張り'!$A$3:$D$176,4),
IF(B25&lt;=600,VLOOKUP(B25,'products-目視等による施工・経年劣化・安全措置対策状況'!$A$3:$D$200,4),
IF(B25&lt;=700,VLOOKUP(B25,'products-測定・分析'!$A$3:$D$176,4))))))))</f>
        <v>10002</v>
      </c>
      <c r="F25" s="1"/>
      <c r="G25" s="1"/>
      <c r="H25" s="1"/>
      <c r="I25" s="1"/>
      <c r="J25" s="1"/>
      <c r="K25" s="1"/>
      <c r="L25" s="1"/>
      <c r="M25" s="1"/>
      <c r="N25" s="1"/>
      <c r="O25" s="1"/>
      <c r="P25" s="1"/>
      <c r="Q25" s="1"/>
      <c r="R25" s="1"/>
      <c r="S25" s="1"/>
      <c r="T25" s="1"/>
      <c r="U25" s="1"/>
      <c r="V25" s="1"/>
      <c r="W25" s="1"/>
      <c r="X25" s="1"/>
      <c r="Y25" s="1"/>
      <c r="Z25" s="1"/>
      <c r="AA25" s="1"/>
      <c r="AB25" s="1"/>
    </row>
    <row r="26" spans="1:28" ht="15.75" customHeight="1">
      <c r="A26" s="1">
        <v>10003</v>
      </c>
      <c r="B26" s="1">
        <v>201</v>
      </c>
      <c r="C26" s="1" t="str">
        <f>IF(B26&lt;=100,VLOOKUP(B26,'products-講習・試験'!$A$3:$D$167,2),
IF(B26&lt;=200,VLOOKUP(B26,'products-往訪閲覧・縦覧'!$A$3:$D$200,2),
IF(B26&lt;=300,VLOOKUP(B26,'products-事業場の管理・業務状況等の確認'!$A$3:$D$200,2),
IF(B26&lt;=400,VLOOKUP(B26,'products-広域な利用状況・被害等の把握'!$A$3:$D$200,2),
IF(B26&lt;=500,VLOOKUP(B26,'products-侵入痕跡・状況異変を検知する見張り'!$A$3:$D$176,2),
IF(B26&lt;=600,VLOOKUP(B26,'products-目視等による施工・経年劣化・安全措置対策状況'!$A$3:$D$200,2),
IF(B26&lt;=700,VLOOKUP(B26,'products-測定・分析'!$A$3:$D$176,2))))))))</f>
        <v>ARによる設計施工のチェック/記録ツール iVoRi XR（アイヴォリィ エックスアール）</v>
      </c>
      <c r="D26" s="1">
        <f>IF(B26&lt;=100,VLOOKUP(B26,'products-講習・試験'!$A$3:$D$167,3),
IF(B26&lt;=200,VLOOKUP(B26,'products-往訪閲覧・縦覧'!$A$3:$D$200,3),
IF(B26&lt;=300,VLOOKUP(B26,'products-事業場の管理・業務状況等の確認'!$A$3:$D$200,3),
IF(B26&lt;=400,VLOOKUP(B26,'products-広域な利用状況・被害等の把握'!$A$3:$D$200,3),
IF(B26&lt;=500,VLOOKUP(B26,'products-侵入痕跡・状況異変を検知する見張り'!$A$3:$D$176,3),
IF(B26&lt;=600,VLOOKUP(B26,'products-目視等による施工・経年劣化・安全措置対策状況'!$A$3:$D$200,3),
IF(B26&lt;=700,VLOOKUP(B26,'products-測定・分析'!$A$3:$D$176,3))))))))</f>
        <v>1</v>
      </c>
      <c r="E26" s="1">
        <f>IF(B26&lt;=100,VLOOKUP(B26,'products-講習・試験'!$A$3:$D$167,4),
IF(B26&lt;=200,VLOOKUP(B26,'products-往訪閲覧・縦覧'!$A$3:$D$200,4),
IF(B26&lt;=300,VLOOKUP(B26,'products-事業場の管理・業務状況等の確認'!$A$3:$D$200,4),
IF(B26&lt;=400,VLOOKUP(B26,'products-広域な利用状況・被害等の把握'!$A$3:$D$200,4),
IF(B26&lt;=500,VLOOKUP(B26,'products-侵入痕跡・状況異変を検知する見張り'!$A$3:$D$176,4),
IF(B26&lt;=600,VLOOKUP(B26,'products-目視等による施工・経年劣化・安全措置対策状況'!$A$3:$D$200,4),
IF(B26&lt;=700,VLOOKUP(B26,'products-測定・分析'!$A$3:$D$176,4))))))))</f>
        <v>10003</v>
      </c>
      <c r="F26" s="1"/>
      <c r="G26" s="1"/>
      <c r="H26" s="1"/>
      <c r="I26" s="1"/>
      <c r="J26" s="1"/>
      <c r="K26" s="1"/>
      <c r="L26" s="1"/>
      <c r="M26" s="1"/>
      <c r="N26" s="1"/>
      <c r="O26" s="1"/>
      <c r="P26" s="1"/>
      <c r="Q26" s="1"/>
      <c r="R26" s="1"/>
      <c r="S26" s="1"/>
      <c r="T26" s="1"/>
      <c r="U26" s="1"/>
      <c r="V26" s="1"/>
      <c r="W26" s="1"/>
      <c r="X26" s="1"/>
      <c r="Y26" s="1"/>
      <c r="Z26" s="1"/>
      <c r="AA26" s="1"/>
      <c r="AB26" s="1"/>
    </row>
    <row r="27" spans="1:28" ht="15.75" customHeight="1">
      <c r="A27" s="1">
        <v>10003</v>
      </c>
      <c r="B27" s="1">
        <v>202</v>
      </c>
      <c r="C27" s="1" t="str">
        <f>IF(B27&lt;=100,VLOOKUP(B27,'products-講習・試験'!$A$3:$D$167,2),
IF(B27&lt;=200,VLOOKUP(B27,'products-往訪閲覧・縦覧'!$A$3:$D$200,2),
IF(B27&lt;=300,VLOOKUP(B27,'products-事業場の管理・業務状況等の確認'!$A$3:$D$200,2),
IF(B27&lt;=400,VLOOKUP(B27,'products-広域な利用状況・被害等の把握'!$A$3:$D$200,2),
IF(B27&lt;=500,VLOOKUP(B27,'products-侵入痕跡・状況異変を検知する見張り'!$A$3:$D$176,2),
IF(B27&lt;=600,VLOOKUP(B27,'products-目視等による施工・経年劣化・安全措置対策状況'!$A$3:$D$200,2),
IF(B27&lt;=700,VLOOKUP(B27,'products-測定・分析'!$A$3:$D$176,2))))))))</f>
        <v>インテリジェントコラボレーションプラットフォーム</v>
      </c>
      <c r="D27" s="1">
        <f>IF(B27&lt;=100,VLOOKUP(B27,'products-講習・試験'!$A$3:$D$167,3),
IF(B27&lt;=200,VLOOKUP(B27,'products-往訪閲覧・縦覧'!$A$3:$D$200,3),
IF(B27&lt;=300,VLOOKUP(B27,'products-事業場の管理・業務状況等の確認'!$A$3:$D$200,3),
IF(B27&lt;=400,VLOOKUP(B27,'products-広域な利用状況・被害等の把握'!$A$3:$D$200,3),
IF(B27&lt;=500,VLOOKUP(B27,'products-侵入痕跡・状況異変を検知する見張り'!$A$3:$D$176,3),
IF(B27&lt;=600,VLOOKUP(B27,'products-目視等による施工・経年劣化・安全措置対策状況'!$A$3:$D$200,3),
IF(B27&lt;=700,VLOOKUP(B27,'products-測定・分析'!$A$3:$D$176,3))))))))</f>
        <v>1</v>
      </c>
      <c r="E27" s="1">
        <f>IF(B27&lt;=100,VLOOKUP(B27,'products-講習・試験'!$A$3:$D$167,4),
IF(B27&lt;=200,VLOOKUP(B27,'products-往訪閲覧・縦覧'!$A$3:$D$200,4),
IF(B27&lt;=300,VLOOKUP(B27,'products-事業場の管理・業務状況等の確認'!$A$3:$D$200,4),
IF(B27&lt;=400,VLOOKUP(B27,'products-広域な利用状況・被害等の把握'!$A$3:$D$200,4),
IF(B27&lt;=500,VLOOKUP(B27,'products-侵入痕跡・状況異変を検知する見張り'!$A$3:$D$176,4),
IF(B27&lt;=600,VLOOKUP(B27,'products-目視等による施工・経年劣化・安全措置対策状況'!$A$3:$D$200,4),
IF(B27&lt;=700,VLOOKUP(B27,'products-測定・分析'!$A$3:$D$176,4))))))))</f>
        <v>10003</v>
      </c>
      <c r="F27" s="1"/>
      <c r="G27" s="1"/>
      <c r="H27" s="1"/>
      <c r="I27" s="1"/>
      <c r="J27" s="1"/>
      <c r="K27" s="1"/>
      <c r="L27" s="1"/>
      <c r="M27" s="1"/>
      <c r="N27" s="1"/>
      <c r="O27" s="1"/>
      <c r="P27" s="1"/>
      <c r="Q27" s="1"/>
      <c r="R27" s="1"/>
      <c r="S27" s="1"/>
      <c r="T27" s="1"/>
      <c r="U27" s="1"/>
      <c r="V27" s="1"/>
      <c r="W27" s="1"/>
      <c r="X27" s="1"/>
      <c r="Y27" s="1"/>
      <c r="Z27" s="1"/>
      <c r="AA27" s="1"/>
      <c r="AB27" s="1"/>
    </row>
    <row r="28" spans="1:28" ht="15.75" customHeight="1">
      <c r="A28" s="1">
        <v>10003</v>
      </c>
      <c r="B28" s="1">
        <v>203</v>
      </c>
      <c r="C28" s="1" t="str">
        <f>IF(B28&lt;=100,VLOOKUP(B28,'products-講習・試験'!$A$3:$D$167,2),
IF(B28&lt;=200,VLOOKUP(B28,'products-往訪閲覧・縦覧'!$A$3:$D$200,2),
IF(B28&lt;=300,VLOOKUP(B28,'products-事業場の管理・業務状況等の確認'!$A$3:$D$200,2),
IF(B28&lt;=400,VLOOKUP(B28,'products-広域な利用状況・被害等の把握'!$A$3:$D$200,2),
IF(B28&lt;=500,VLOOKUP(B28,'products-侵入痕跡・状況異変を検知する見張り'!$A$3:$D$176,2),
IF(B28&lt;=600,VLOOKUP(B28,'products-目視等による施工・経年劣化・安全措置対策状況'!$A$3:$D$200,2),
IF(B28&lt;=700,VLOOKUP(B28,'products-測定・分析'!$A$3:$D$176,2))))))))</f>
        <v>日本製LTE搭載スマートグラス「InfoLinker3」</v>
      </c>
      <c r="D28" s="1">
        <f>IF(B28&lt;=100,VLOOKUP(B28,'products-講習・試験'!$A$3:$D$167,3),
IF(B28&lt;=200,VLOOKUP(B28,'products-往訪閲覧・縦覧'!$A$3:$D$200,3),
IF(B28&lt;=300,VLOOKUP(B28,'products-事業場の管理・業務状況等の確認'!$A$3:$D$200,3),
IF(B28&lt;=400,VLOOKUP(B28,'products-広域な利用状況・被害等の把握'!$A$3:$D$200,3),
IF(B28&lt;=500,VLOOKUP(B28,'products-侵入痕跡・状況異変を検知する見張り'!$A$3:$D$176,3),
IF(B28&lt;=600,VLOOKUP(B28,'products-目視等による施工・経年劣化・安全措置対策状況'!$A$3:$D$200,3),
IF(B28&lt;=700,VLOOKUP(B28,'products-測定・分析'!$A$3:$D$176,3))))))))</f>
        <v>1</v>
      </c>
      <c r="E28" s="1">
        <f>IF(B28&lt;=100,VLOOKUP(B28,'products-講習・試験'!$A$3:$D$167,4),
IF(B28&lt;=200,VLOOKUP(B28,'products-往訪閲覧・縦覧'!$A$3:$D$200,4),
IF(B28&lt;=300,VLOOKUP(B28,'products-事業場の管理・業務状況等の確認'!$A$3:$D$200,4),
IF(B28&lt;=400,VLOOKUP(B28,'products-広域な利用状況・被害等の把握'!$A$3:$D$200,4),
IF(B28&lt;=500,VLOOKUP(B28,'products-侵入痕跡・状況異変を検知する見張り'!$A$3:$D$176,4),
IF(B28&lt;=600,VLOOKUP(B28,'products-目視等による施工・経年劣化・安全措置対策状況'!$A$3:$D$200,4),
IF(B28&lt;=700,VLOOKUP(B28,'products-測定・分析'!$A$3:$D$176,4))))))))</f>
        <v>10003</v>
      </c>
      <c r="F28" s="1"/>
      <c r="G28" s="1"/>
      <c r="H28" s="1"/>
      <c r="I28" s="1"/>
      <c r="J28" s="1"/>
      <c r="K28" s="1"/>
      <c r="L28" s="1"/>
      <c r="M28" s="1"/>
      <c r="N28" s="1"/>
      <c r="O28" s="1"/>
      <c r="P28" s="1"/>
      <c r="Q28" s="1"/>
      <c r="R28" s="1"/>
      <c r="S28" s="1"/>
      <c r="T28" s="1"/>
      <c r="U28" s="1"/>
      <c r="V28" s="1"/>
      <c r="W28" s="1"/>
      <c r="X28" s="1"/>
      <c r="Y28" s="1"/>
      <c r="Z28" s="1"/>
      <c r="AA28" s="1"/>
      <c r="AB28" s="1"/>
    </row>
    <row r="29" spans="1:28" ht="15.75" customHeight="1">
      <c r="A29" s="1">
        <v>10003</v>
      </c>
      <c r="B29" s="1">
        <v>204</v>
      </c>
      <c r="C29" s="1" t="str">
        <f>IF(B29&lt;=100,VLOOKUP(B29,'products-講習・試験'!$A$3:$D$167,2),
IF(B29&lt;=200,VLOOKUP(B29,'products-往訪閲覧・縦覧'!$A$3:$D$200,2),
IF(B29&lt;=300,VLOOKUP(B29,'products-事業場の管理・業務状況等の確認'!$A$3:$D$200,2),
IF(B29&lt;=400,VLOOKUP(B29,'products-広域な利用状況・被害等の把握'!$A$3:$D$200,2),
IF(B29&lt;=500,VLOOKUP(B29,'products-侵入痕跡・状況異変を検知する見張り'!$A$3:$D$176,2),
IF(B29&lt;=600,VLOOKUP(B29,'products-目視等による施工・経年劣化・安全措置対策状況'!$A$3:$D$200,2),
IF(B29&lt;=700,VLOOKUP(B29,'products-測定・分析'!$A$3:$D$176,2))))))))</f>
        <v>LINE WORKS</v>
      </c>
      <c r="D29" s="1">
        <f>IF(B29&lt;=100,VLOOKUP(B29,'products-講習・試験'!$A$3:$D$167,3),
IF(B29&lt;=200,VLOOKUP(B29,'products-往訪閲覧・縦覧'!$A$3:$D$200,3),
IF(B29&lt;=300,VLOOKUP(B29,'products-事業場の管理・業務状況等の確認'!$A$3:$D$200,3),
IF(B29&lt;=400,VLOOKUP(B29,'products-広域な利用状況・被害等の把握'!$A$3:$D$200,3),
IF(B29&lt;=500,VLOOKUP(B29,'products-侵入痕跡・状況異変を検知する見張り'!$A$3:$D$176,3),
IF(B29&lt;=600,VLOOKUP(B29,'products-目視等による施工・経年劣化・安全措置対策状況'!$A$3:$D$200,3),
IF(B29&lt;=700,VLOOKUP(B29,'products-測定・分析'!$A$3:$D$176,3))))))))</f>
        <v>1</v>
      </c>
      <c r="E29" s="1">
        <f>IF(B29&lt;=100,VLOOKUP(B29,'products-講習・試験'!$A$3:$D$167,4),
IF(B29&lt;=200,VLOOKUP(B29,'products-往訪閲覧・縦覧'!$A$3:$D$200,4),
IF(B29&lt;=300,VLOOKUP(B29,'products-事業場の管理・業務状況等の確認'!$A$3:$D$200,4),
IF(B29&lt;=400,VLOOKUP(B29,'products-広域な利用状況・被害等の把握'!$A$3:$D$200,4),
IF(B29&lt;=500,VLOOKUP(B29,'products-侵入痕跡・状況異変を検知する見張り'!$A$3:$D$176,4),
IF(B29&lt;=600,VLOOKUP(B29,'products-目視等による施工・経年劣化・安全措置対策状況'!$A$3:$D$200,4),
IF(B29&lt;=700,VLOOKUP(B29,'products-測定・分析'!$A$3:$D$176,4))))))))</f>
        <v>10003</v>
      </c>
      <c r="F29" s="1"/>
      <c r="G29" s="1"/>
      <c r="H29" s="1"/>
      <c r="I29" s="1"/>
      <c r="J29" s="1"/>
      <c r="K29" s="1"/>
      <c r="L29" s="1"/>
      <c r="M29" s="1"/>
      <c r="N29" s="1"/>
      <c r="O29" s="1"/>
      <c r="P29" s="1"/>
      <c r="Q29" s="1"/>
      <c r="R29" s="1"/>
      <c r="S29" s="1"/>
      <c r="T29" s="1"/>
      <c r="U29" s="1"/>
      <c r="V29" s="1"/>
      <c r="W29" s="1"/>
      <c r="X29" s="1"/>
      <c r="Y29" s="1"/>
      <c r="Z29" s="1"/>
      <c r="AA29" s="1"/>
      <c r="AB29" s="1"/>
    </row>
    <row r="30" spans="1:28" ht="15.75" customHeight="1">
      <c r="A30" s="1">
        <v>10003</v>
      </c>
      <c r="B30" s="1">
        <v>205</v>
      </c>
      <c r="C30" s="1" t="str">
        <f>IF(B30&lt;=100,VLOOKUP(B30,'products-講習・試験'!$A$3:$D$167,2),
IF(B30&lt;=200,VLOOKUP(B30,'products-往訪閲覧・縦覧'!$A$3:$D$200,2),
IF(B30&lt;=300,VLOOKUP(B30,'products-事業場の管理・業務状況等の確認'!$A$3:$D$200,2),
IF(B30&lt;=400,VLOOKUP(B30,'products-広域な利用状況・被害等の把握'!$A$3:$D$200,2),
IF(B30&lt;=500,VLOOKUP(B30,'products-侵入痕跡・状況異変を検知する見張り'!$A$3:$D$176,2),
IF(B30&lt;=600,VLOOKUP(B30,'products-目視等による施工・経年劣化・安全措置対策状況'!$A$3:$D$200,2),
IF(B30&lt;=700,VLOOKUP(B30,'products-測定・分析'!$A$3:$D$176,2))))))))</f>
        <v>RICOH Remote Field</v>
      </c>
      <c r="D30" s="1">
        <f>IF(B30&lt;=100,VLOOKUP(B30,'products-講習・試験'!$A$3:$D$167,3),
IF(B30&lt;=200,VLOOKUP(B30,'products-往訪閲覧・縦覧'!$A$3:$D$200,3),
IF(B30&lt;=300,VLOOKUP(B30,'products-事業場の管理・業務状況等の確認'!$A$3:$D$200,3),
IF(B30&lt;=400,VLOOKUP(B30,'products-広域な利用状況・被害等の把握'!$A$3:$D$200,3),
IF(B30&lt;=500,VLOOKUP(B30,'products-侵入痕跡・状況異変を検知する見張り'!$A$3:$D$176,3),
IF(B30&lt;=600,VLOOKUP(B30,'products-目視等による施工・経年劣化・安全措置対策状況'!$A$3:$D$200,3),
IF(B30&lt;=700,VLOOKUP(B30,'products-測定・分析'!$A$3:$D$176,3))))))))</f>
        <v>1</v>
      </c>
      <c r="E30" s="1">
        <f>IF(B30&lt;=100,VLOOKUP(B30,'products-講習・試験'!$A$3:$D$167,4),
IF(B30&lt;=200,VLOOKUP(B30,'products-往訪閲覧・縦覧'!$A$3:$D$200,4),
IF(B30&lt;=300,VLOOKUP(B30,'products-事業場の管理・業務状況等の確認'!$A$3:$D$200,4),
IF(B30&lt;=400,VLOOKUP(B30,'products-広域な利用状況・被害等の把握'!$A$3:$D$200,4),
IF(B30&lt;=500,VLOOKUP(B30,'products-侵入痕跡・状況異変を検知する見張り'!$A$3:$D$176,4),
IF(B30&lt;=600,VLOOKUP(B30,'products-目視等による施工・経年劣化・安全措置対策状況'!$A$3:$D$200,4),
IF(B30&lt;=700,VLOOKUP(B30,'products-測定・分析'!$A$3:$D$176,4))))))))</f>
        <v>10003</v>
      </c>
      <c r="F30" s="1"/>
      <c r="G30" s="1"/>
      <c r="H30" s="1"/>
      <c r="I30" s="1"/>
      <c r="J30" s="1"/>
      <c r="K30" s="1"/>
      <c r="L30" s="1"/>
      <c r="M30" s="1"/>
      <c r="N30" s="1"/>
      <c r="O30" s="1"/>
      <c r="P30" s="1"/>
      <c r="Q30" s="1"/>
      <c r="R30" s="1"/>
      <c r="S30" s="1"/>
      <c r="T30" s="1"/>
      <c r="U30" s="1"/>
      <c r="V30" s="1"/>
      <c r="W30" s="1"/>
      <c r="X30" s="1"/>
      <c r="Y30" s="1"/>
      <c r="Z30" s="1"/>
      <c r="AA30" s="1"/>
      <c r="AB30" s="1"/>
    </row>
    <row r="31" spans="1:28" ht="15.75" customHeight="1">
      <c r="A31" s="1">
        <v>10003</v>
      </c>
      <c r="B31" s="1">
        <v>206</v>
      </c>
      <c r="C31" s="1" t="str">
        <f>IF(B31&lt;=100,VLOOKUP(B31,'products-講習・試験'!$A$3:$D$167,2),
IF(B31&lt;=200,VLOOKUP(B31,'products-往訪閲覧・縦覧'!$A$3:$D$200,2),
IF(B31&lt;=300,VLOOKUP(B31,'products-事業場の管理・業務状況等の確認'!$A$3:$D$200,2),
IF(B31&lt;=400,VLOOKUP(B31,'products-広域な利用状況・被害等の把握'!$A$3:$D$200,2),
IF(B31&lt;=500,VLOOKUP(B31,'products-侵入痕跡・状況異変を検知する見張り'!$A$3:$D$176,2),
IF(B31&lt;=600,VLOOKUP(B31,'products-目視等による施工・経年劣化・安全措置対策状況'!$A$3:$D$200,2),
IF(B31&lt;=700,VLOOKUP(B31,'products-測定・分析'!$A$3:$D$176,2))))))))</f>
        <v>LINKLET (遠隔支援ウェアラブルシステム)</v>
      </c>
      <c r="D31" s="1">
        <f>IF(B31&lt;=100,VLOOKUP(B31,'products-講習・試験'!$A$3:$D$167,3),
IF(B31&lt;=200,VLOOKUP(B31,'products-往訪閲覧・縦覧'!$A$3:$D$200,3),
IF(B31&lt;=300,VLOOKUP(B31,'products-事業場の管理・業務状況等の確認'!$A$3:$D$200,3),
IF(B31&lt;=400,VLOOKUP(B31,'products-広域な利用状況・被害等の把握'!$A$3:$D$200,3),
IF(B31&lt;=500,VLOOKUP(B31,'products-侵入痕跡・状況異変を検知する見張り'!$A$3:$D$176,3),
IF(B31&lt;=600,VLOOKUP(B31,'products-目視等による施工・経年劣化・安全措置対策状況'!$A$3:$D$200,3),
IF(B31&lt;=700,VLOOKUP(B31,'products-測定・分析'!$A$3:$D$176,3))))))))</f>
        <v>2</v>
      </c>
      <c r="E31" s="1">
        <f>IF(B31&lt;=100,VLOOKUP(B31,'products-講習・試験'!$A$3:$D$167,4),
IF(B31&lt;=200,VLOOKUP(B31,'products-往訪閲覧・縦覧'!$A$3:$D$200,4),
IF(B31&lt;=300,VLOOKUP(B31,'products-事業場の管理・業務状況等の確認'!$A$3:$D$200,4),
IF(B31&lt;=400,VLOOKUP(B31,'products-広域な利用状況・被害等の把握'!$A$3:$D$200,4),
IF(B31&lt;=500,VLOOKUP(B31,'products-侵入痕跡・状況異変を検知する見張り'!$A$3:$D$176,4),
IF(B31&lt;=600,VLOOKUP(B31,'products-目視等による施工・経年劣化・安全措置対策状況'!$A$3:$D$200,4),
IF(B31&lt;=700,VLOOKUP(B31,'products-測定・分析'!$A$3:$D$176,4))))))))</f>
        <v>10003</v>
      </c>
      <c r="F31" s="1"/>
      <c r="G31" s="1"/>
      <c r="H31" s="1"/>
      <c r="I31" s="1"/>
      <c r="J31" s="1"/>
      <c r="K31" s="1"/>
      <c r="L31" s="1"/>
      <c r="M31" s="1"/>
      <c r="N31" s="1"/>
      <c r="O31" s="1"/>
      <c r="P31" s="1"/>
      <c r="Q31" s="1"/>
      <c r="R31" s="1"/>
      <c r="S31" s="1"/>
      <c r="T31" s="1"/>
      <c r="U31" s="1"/>
      <c r="V31" s="1"/>
      <c r="W31" s="1"/>
      <c r="X31" s="1"/>
      <c r="Y31" s="1"/>
      <c r="Z31" s="1"/>
      <c r="AA31" s="1"/>
      <c r="AB31" s="1"/>
    </row>
    <row r="32" spans="1:28" ht="15.75" customHeight="1">
      <c r="A32" s="1">
        <v>10003</v>
      </c>
      <c r="B32" s="1">
        <v>207</v>
      </c>
      <c r="C32" s="1" t="str">
        <f>IF(B32&lt;=100,VLOOKUP(B32,'products-講習・試験'!$A$3:$D$167,2),
IF(B32&lt;=200,VLOOKUP(B32,'products-往訪閲覧・縦覧'!$A$3:$D$200,2),
IF(B32&lt;=300,VLOOKUP(B32,'products-事業場の管理・業務状況等の確認'!$A$3:$D$200,2),
IF(B32&lt;=400,VLOOKUP(B32,'products-広域な利用状況・被害等の把握'!$A$3:$D$200,2),
IF(B32&lt;=500,VLOOKUP(B32,'products-侵入痕跡・状況異変を検知する見張り'!$A$3:$D$176,2),
IF(B32&lt;=600,VLOOKUP(B32,'products-目視等による施工・経年劣化・安全措置対策状況'!$A$3:$D$200,2),
IF(B32&lt;=700,VLOOKUP(B32,'products-測定・分析'!$A$3:$D$176,2))))))))</f>
        <v>ANDPAD</v>
      </c>
      <c r="D32" s="1">
        <f>IF(B32&lt;=100,VLOOKUP(B32,'products-講習・試験'!$A$3:$D$167,3),
IF(B32&lt;=200,VLOOKUP(B32,'products-往訪閲覧・縦覧'!$A$3:$D$200,3),
IF(B32&lt;=300,VLOOKUP(B32,'products-事業場の管理・業務状況等の確認'!$A$3:$D$200,3),
IF(B32&lt;=400,VLOOKUP(B32,'products-広域な利用状況・被害等の把握'!$A$3:$D$200,3),
IF(B32&lt;=500,VLOOKUP(B32,'products-侵入痕跡・状況異変を検知する見張り'!$A$3:$D$176,3),
IF(B32&lt;=600,VLOOKUP(B32,'products-目視等による施工・経年劣化・安全措置対策状況'!$A$3:$D$200,3),
IF(B32&lt;=700,VLOOKUP(B32,'products-測定・分析'!$A$3:$D$176,3))))))))</f>
        <v>1</v>
      </c>
      <c r="E32" s="1">
        <f>IF(B32&lt;=100,VLOOKUP(B32,'products-講習・試験'!$A$3:$D$167,4),
IF(B32&lt;=200,VLOOKUP(B32,'products-往訪閲覧・縦覧'!$A$3:$D$200,4),
IF(B32&lt;=300,VLOOKUP(B32,'products-事業場の管理・業務状況等の確認'!$A$3:$D$200,4),
IF(B32&lt;=400,VLOOKUP(B32,'products-広域な利用状況・被害等の把握'!$A$3:$D$200,4),
IF(B32&lt;=500,VLOOKUP(B32,'products-侵入痕跡・状況異変を検知する見張り'!$A$3:$D$176,4),
IF(B32&lt;=600,VLOOKUP(B32,'products-目視等による施工・経年劣化・安全措置対策状況'!$A$3:$D$200,4),
IF(B32&lt;=700,VLOOKUP(B32,'products-測定・分析'!$A$3:$D$176,4))))))))</f>
        <v>10003</v>
      </c>
      <c r="F32" s="1"/>
      <c r="G32" s="1"/>
      <c r="H32" s="1"/>
      <c r="I32" s="1"/>
      <c r="J32" s="1"/>
      <c r="K32" s="1"/>
      <c r="L32" s="1"/>
      <c r="M32" s="1"/>
      <c r="N32" s="1"/>
      <c r="O32" s="1"/>
      <c r="P32" s="1"/>
      <c r="Q32" s="1"/>
      <c r="R32" s="1"/>
      <c r="S32" s="1"/>
      <c r="T32" s="1"/>
      <c r="U32" s="1"/>
      <c r="V32" s="1"/>
      <c r="W32" s="1"/>
      <c r="X32" s="1"/>
      <c r="Y32" s="1"/>
      <c r="Z32" s="1"/>
      <c r="AA32" s="1"/>
      <c r="AB32" s="1"/>
    </row>
    <row r="33" spans="1:28" ht="15.75" customHeight="1">
      <c r="A33" s="1">
        <v>10003</v>
      </c>
      <c r="B33" s="1">
        <v>208</v>
      </c>
      <c r="C33" s="1" t="str">
        <f>IF(B33&lt;=100,VLOOKUP(B33,'products-講習・試験'!$A$3:$D$167,2),
IF(B33&lt;=200,VLOOKUP(B33,'products-往訪閲覧・縦覧'!$A$3:$D$200,2),
IF(B33&lt;=300,VLOOKUP(B33,'products-事業場の管理・業務状況等の確認'!$A$3:$D$200,2),
IF(B33&lt;=400,VLOOKUP(B33,'products-広域な利用状況・被害等の把握'!$A$3:$D$200,2),
IF(B33&lt;=500,VLOOKUP(B33,'products-侵入痕跡・状況異変を検知する見張り'!$A$3:$D$176,2),
IF(B33&lt;=600,VLOOKUP(B33,'products-目視等による施工・経年劣化・安全措置対策状況'!$A$3:$D$200,2),
IF(B33&lt;=700,VLOOKUP(B33,'products-測定・分析'!$A$3:$D$176,2))))))))</f>
        <v>リモート監査システム</v>
      </c>
      <c r="D33" s="1">
        <f>IF(B33&lt;=100,VLOOKUP(B33,'products-講習・試験'!$A$3:$D$167,3),
IF(B33&lt;=200,VLOOKUP(B33,'products-往訪閲覧・縦覧'!$A$3:$D$200,3),
IF(B33&lt;=300,VLOOKUP(B33,'products-事業場の管理・業務状況等の確認'!$A$3:$D$200,3),
IF(B33&lt;=400,VLOOKUP(B33,'products-広域な利用状況・被害等の把握'!$A$3:$D$200,3),
IF(B33&lt;=500,VLOOKUP(B33,'products-侵入痕跡・状況異変を検知する見張り'!$A$3:$D$176,3),
IF(B33&lt;=600,VLOOKUP(B33,'products-目視等による施工・経年劣化・安全措置対策状況'!$A$3:$D$200,3),
IF(B33&lt;=700,VLOOKUP(B33,'products-測定・分析'!$A$3:$D$176,3))))))))</f>
        <v>2</v>
      </c>
      <c r="E33" s="1">
        <f>IF(B33&lt;=100,VLOOKUP(B33,'products-講習・試験'!$A$3:$D$167,4),
IF(B33&lt;=200,VLOOKUP(B33,'products-往訪閲覧・縦覧'!$A$3:$D$200,4),
IF(B33&lt;=300,VLOOKUP(B33,'products-事業場の管理・業務状況等の確認'!$A$3:$D$200,4),
IF(B33&lt;=400,VLOOKUP(B33,'products-広域な利用状況・被害等の把握'!$A$3:$D$200,4),
IF(B33&lt;=500,VLOOKUP(B33,'products-侵入痕跡・状況異変を検知する見張り'!$A$3:$D$176,4),
IF(B33&lt;=600,VLOOKUP(B33,'products-目視等による施工・経年劣化・安全措置対策状況'!$A$3:$D$200,4),
IF(B33&lt;=700,VLOOKUP(B33,'products-測定・分析'!$A$3:$D$176,4))))))))</f>
        <v>10003</v>
      </c>
      <c r="F33" s="1"/>
      <c r="G33" s="1"/>
      <c r="H33" s="1"/>
      <c r="I33" s="1"/>
      <c r="J33" s="1"/>
      <c r="K33" s="1"/>
      <c r="L33" s="1"/>
      <c r="M33" s="1"/>
      <c r="N33" s="1"/>
      <c r="O33" s="1"/>
      <c r="P33" s="1"/>
      <c r="Q33" s="1"/>
      <c r="R33" s="1"/>
      <c r="S33" s="1"/>
      <c r="T33" s="1"/>
      <c r="U33" s="1"/>
      <c r="V33" s="1"/>
      <c r="W33" s="1"/>
      <c r="X33" s="1"/>
      <c r="Y33" s="1"/>
      <c r="Z33" s="1"/>
      <c r="AA33" s="1"/>
      <c r="AB33" s="1"/>
    </row>
    <row r="34" spans="1:28" ht="15.75" customHeight="1">
      <c r="A34" s="1">
        <v>10003</v>
      </c>
      <c r="B34" s="1">
        <v>209</v>
      </c>
      <c r="C34" s="1" t="str">
        <f>IF(B34&lt;=100,VLOOKUP(B34,'products-講習・試験'!$A$3:$D$167,2),
IF(B34&lt;=200,VLOOKUP(B34,'products-往訪閲覧・縦覧'!$A$3:$D$200,2),
IF(B34&lt;=300,VLOOKUP(B34,'products-事業場の管理・業務状況等の確認'!$A$3:$D$200,2),
IF(B34&lt;=400,VLOOKUP(B34,'products-広域な利用状況・被害等の把握'!$A$3:$D$200,2),
IF(B34&lt;=500,VLOOKUP(B34,'products-侵入痕跡・状況異変を検知する見張り'!$A$3:$D$176,2),
IF(B34&lt;=600,VLOOKUP(B34,'products-目視等による施工・経年劣化・安全措置対策状況'!$A$3:$D$200,2),
IF(B34&lt;=700,VLOOKUP(B34,'products-測定・分析'!$A$3:$D$176,2))))))))</f>
        <v>施設管理および調査・工事業務管理クラウドシステム</v>
      </c>
      <c r="D34" s="1">
        <f>IF(B34&lt;=100,VLOOKUP(B34,'products-講習・試験'!$A$3:$D$167,3),
IF(B34&lt;=200,VLOOKUP(B34,'products-往訪閲覧・縦覧'!$A$3:$D$200,3),
IF(B34&lt;=300,VLOOKUP(B34,'products-事業場の管理・業務状況等の確認'!$A$3:$D$200,3),
IF(B34&lt;=400,VLOOKUP(B34,'products-広域な利用状況・被害等の把握'!$A$3:$D$200,3),
IF(B34&lt;=500,VLOOKUP(B34,'products-侵入痕跡・状況異変を検知する見張り'!$A$3:$D$176,3),
IF(B34&lt;=600,VLOOKUP(B34,'products-目視等による施工・経年劣化・安全措置対策状況'!$A$3:$D$200,3),
IF(B34&lt;=700,VLOOKUP(B34,'products-測定・分析'!$A$3:$D$176,3))))))))</f>
        <v>1</v>
      </c>
      <c r="E34" s="1">
        <f>IF(B34&lt;=100,VLOOKUP(B34,'products-講習・試験'!$A$3:$D$167,4),
IF(B34&lt;=200,VLOOKUP(B34,'products-往訪閲覧・縦覧'!$A$3:$D$200,4),
IF(B34&lt;=300,VLOOKUP(B34,'products-事業場の管理・業務状況等の確認'!$A$3:$D$200,4),
IF(B34&lt;=400,VLOOKUP(B34,'products-広域な利用状況・被害等の把握'!$A$3:$D$200,4),
IF(B34&lt;=500,VLOOKUP(B34,'products-侵入痕跡・状況異変を検知する見張り'!$A$3:$D$176,4),
IF(B34&lt;=600,VLOOKUP(B34,'products-目視等による施工・経年劣化・安全措置対策状況'!$A$3:$D$200,4),
IF(B34&lt;=700,VLOOKUP(B34,'products-測定・分析'!$A$3:$D$176,4))))))))</f>
        <v>10003</v>
      </c>
      <c r="F34" s="1"/>
      <c r="G34" s="1"/>
      <c r="H34" s="1"/>
      <c r="I34" s="1"/>
      <c r="J34" s="1"/>
      <c r="K34" s="1"/>
      <c r="L34" s="1"/>
      <c r="M34" s="1"/>
      <c r="N34" s="1"/>
      <c r="O34" s="1"/>
      <c r="P34" s="1"/>
      <c r="Q34" s="1"/>
      <c r="R34" s="1"/>
      <c r="S34" s="1"/>
      <c r="T34" s="1"/>
      <c r="U34" s="1"/>
      <c r="V34" s="1"/>
      <c r="W34" s="1"/>
      <c r="X34" s="1"/>
      <c r="Y34" s="1"/>
      <c r="Z34" s="1"/>
      <c r="AA34" s="1"/>
      <c r="AB34" s="1"/>
    </row>
    <row r="35" spans="1:28" ht="15.75" customHeight="1">
      <c r="A35" s="1">
        <v>10003</v>
      </c>
      <c r="B35" s="1">
        <v>210</v>
      </c>
      <c r="C35" s="1" t="str">
        <f>IF(B35&lt;=100,VLOOKUP(B35,'products-講習・試験'!$A$3:$D$167,2),
IF(B35&lt;=200,VLOOKUP(B35,'products-往訪閲覧・縦覧'!$A$3:$D$200,2),
IF(B35&lt;=300,VLOOKUP(B35,'products-事業場の管理・業務状況等の確認'!$A$3:$D$200,2),
IF(B35&lt;=400,VLOOKUP(B35,'products-広域な利用状況・被害等の把握'!$A$3:$D$200,2),
IF(B35&lt;=500,VLOOKUP(B35,'products-侵入痕跡・状況異変を検知する見張り'!$A$3:$D$176,2),
IF(B35&lt;=600,VLOOKUP(B35,'products-目視等による施工・経年劣化・安全措置対策状況'!$A$3:$D$200,2),
IF(B35&lt;=700,VLOOKUP(B35,'products-測定・分析'!$A$3:$D$176,2))))))))</f>
        <v>自律型ドローンとドローンポートを用いた自動巡回環境の実装支援</v>
      </c>
      <c r="D35" s="1">
        <f>IF(B35&lt;=100,VLOOKUP(B35,'products-講習・試験'!$A$3:$D$167,3),
IF(B35&lt;=200,VLOOKUP(B35,'products-往訪閲覧・縦覧'!$A$3:$D$200,3),
IF(B35&lt;=300,VLOOKUP(B35,'products-事業場の管理・業務状況等の確認'!$A$3:$D$200,3),
IF(B35&lt;=400,VLOOKUP(B35,'products-広域な利用状況・被害等の把握'!$A$3:$D$200,3),
IF(B35&lt;=500,VLOOKUP(B35,'products-侵入痕跡・状況異変を検知する見張り'!$A$3:$D$176,3),
IF(B35&lt;=600,VLOOKUP(B35,'products-目視等による施工・経年劣化・安全措置対策状況'!$A$3:$D$200,3),
IF(B35&lt;=700,VLOOKUP(B35,'products-測定・分析'!$A$3:$D$176,3))))))))</f>
        <v>1</v>
      </c>
      <c r="E35" s="1">
        <f>IF(B35&lt;=100,VLOOKUP(B35,'products-講習・試験'!$A$3:$D$167,4),
IF(B35&lt;=200,VLOOKUP(B35,'products-往訪閲覧・縦覧'!$A$3:$D$200,4),
IF(B35&lt;=300,VLOOKUP(B35,'products-事業場の管理・業務状況等の確認'!$A$3:$D$200,4),
IF(B35&lt;=400,VLOOKUP(B35,'products-広域な利用状況・被害等の把握'!$A$3:$D$200,4),
IF(B35&lt;=500,VLOOKUP(B35,'products-侵入痕跡・状況異変を検知する見張り'!$A$3:$D$176,4),
IF(B35&lt;=600,VLOOKUP(B35,'products-目視等による施工・経年劣化・安全措置対策状況'!$A$3:$D$200,4),
IF(B35&lt;=700,VLOOKUP(B35,'products-測定・分析'!$A$3:$D$176,4))))))))</f>
        <v>10003</v>
      </c>
      <c r="F35" s="1"/>
      <c r="G35" s="1"/>
      <c r="H35" s="1"/>
      <c r="I35" s="1"/>
      <c r="J35" s="1"/>
      <c r="K35" s="1"/>
      <c r="L35" s="1"/>
      <c r="M35" s="1"/>
      <c r="N35" s="1"/>
      <c r="O35" s="1"/>
      <c r="P35" s="1"/>
      <c r="Q35" s="1"/>
      <c r="R35" s="1"/>
      <c r="S35" s="1"/>
      <c r="T35" s="1"/>
      <c r="U35" s="1"/>
      <c r="V35" s="1"/>
      <c r="W35" s="1"/>
      <c r="X35" s="1"/>
      <c r="Y35" s="1"/>
      <c r="Z35" s="1"/>
      <c r="AA35" s="1"/>
      <c r="AB35" s="1"/>
    </row>
    <row r="36" spans="1:28" ht="15.75" customHeight="1">
      <c r="A36" s="1">
        <v>10003</v>
      </c>
      <c r="B36" s="1">
        <v>211</v>
      </c>
      <c r="C36" s="1" t="str">
        <f>IF(B36&lt;=100,VLOOKUP(B36,'products-講習・試験'!$A$3:$D$167,2),
IF(B36&lt;=200,VLOOKUP(B36,'products-往訪閲覧・縦覧'!$A$3:$D$200,2),
IF(B36&lt;=300,VLOOKUP(B36,'products-事業場の管理・業務状況等の確認'!$A$3:$D$200,2),
IF(B36&lt;=400,VLOOKUP(B36,'products-広域な利用状況・被害等の把握'!$A$3:$D$200,2),
IF(B36&lt;=500,VLOOKUP(B36,'products-侵入痕跡・状況異変を検知する見張り'!$A$3:$D$176,2),
IF(B36&lt;=600,VLOOKUP(B36,'products-目視等による施工・経年劣化・安全措置対策状況'!$A$3:$D$200,2),
IF(B36&lt;=700,VLOOKUP(B36,'products-測定・分析'!$A$3:$D$176,2))))))))</f>
        <v>自動充電ポートつきドローン「Skydio Dock」を用いた、ドローンの運航・遠隔監視・点検サポートサービス</v>
      </c>
      <c r="D36" s="1">
        <f>IF(B36&lt;=100,VLOOKUP(B36,'products-講習・試験'!$A$3:$D$167,3),
IF(B36&lt;=200,VLOOKUP(B36,'products-往訪閲覧・縦覧'!$A$3:$D$200,3),
IF(B36&lt;=300,VLOOKUP(B36,'products-事業場の管理・業務状況等の確認'!$A$3:$D$200,3),
IF(B36&lt;=400,VLOOKUP(B36,'products-広域な利用状況・被害等の把握'!$A$3:$D$200,3),
IF(B36&lt;=500,VLOOKUP(B36,'products-侵入痕跡・状況異変を検知する見張り'!$A$3:$D$176,3),
IF(B36&lt;=600,VLOOKUP(B36,'products-目視等による施工・経年劣化・安全措置対策状況'!$A$3:$D$200,3),
IF(B36&lt;=700,VLOOKUP(B36,'products-測定・分析'!$A$3:$D$176,3))))))))</f>
        <v>1</v>
      </c>
      <c r="E36" s="1">
        <f>IF(B36&lt;=100,VLOOKUP(B36,'products-講習・試験'!$A$3:$D$167,4),
IF(B36&lt;=200,VLOOKUP(B36,'products-往訪閲覧・縦覧'!$A$3:$D$200,4),
IF(B36&lt;=300,VLOOKUP(B36,'products-事業場の管理・業務状況等の確認'!$A$3:$D$200,4),
IF(B36&lt;=400,VLOOKUP(B36,'products-広域な利用状況・被害等の把握'!$A$3:$D$200,4),
IF(B36&lt;=500,VLOOKUP(B36,'products-侵入痕跡・状況異変を検知する見張り'!$A$3:$D$176,4),
IF(B36&lt;=600,VLOOKUP(B36,'products-目視等による施工・経年劣化・安全措置対策状況'!$A$3:$D$200,4),
IF(B36&lt;=700,VLOOKUP(B36,'products-測定・分析'!$A$3:$D$176,4))))))))</f>
        <v>10003</v>
      </c>
      <c r="F36" s="1"/>
      <c r="G36" s="1"/>
      <c r="H36" s="1"/>
      <c r="I36" s="1"/>
      <c r="J36" s="1"/>
      <c r="K36" s="1"/>
      <c r="L36" s="1"/>
      <c r="M36" s="1"/>
      <c r="N36" s="1"/>
      <c r="O36" s="1"/>
      <c r="P36" s="1"/>
      <c r="Q36" s="1"/>
      <c r="R36" s="1"/>
      <c r="S36" s="1"/>
      <c r="T36" s="1"/>
      <c r="U36" s="1"/>
      <c r="V36" s="1"/>
      <c r="W36" s="1"/>
      <c r="X36" s="1"/>
      <c r="Y36" s="1"/>
      <c r="Z36" s="1"/>
      <c r="AA36" s="1"/>
      <c r="AB36" s="1"/>
    </row>
    <row r="37" spans="1:28" ht="15.75" customHeight="1">
      <c r="A37" s="1">
        <v>10003</v>
      </c>
      <c r="B37" s="1">
        <v>212</v>
      </c>
      <c r="C37" s="1" t="str">
        <f>IF(B37&lt;=100,VLOOKUP(B37,'products-講習・試験'!$A$3:$D$167,2),
IF(B37&lt;=200,VLOOKUP(B37,'products-往訪閲覧・縦覧'!$A$3:$D$200,2),
IF(B37&lt;=300,VLOOKUP(B37,'products-事業場の管理・業務状況等の確認'!$A$3:$D$200,2),
IF(B37&lt;=400,VLOOKUP(B37,'products-広域な利用状況・被害等の把握'!$A$3:$D$200,2),
IF(B37&lt;=500,VLOOKUP(B37,'products-侵入痕跡・状況異変を検知する見張り'!$A$3:$D$176,2),
IF(B37&lt;=600,VLOOKUP(B37,'products-目視等による施工・経年劣化・安全措置対策状況'!$A$3:$D$200,2),
IF(B37&lt;=700,VLOOKUP(B37,'products-測定・分析'!$A$3:$D$176,2))))))))</f>
        <v>Safie Pocket2 Plus（遠隔業務に必要な機能をフルパッケージしたウェアブルカメラ（NETIS登録））</v>
      </c>
      <c r="D37" s="1">
        <f>IF(B37&lt;=100,VLOOKUP(B37,'products-講習・試験'!$A$3:$D$167,3),
IF(B37&lt;=200,VLOOKUP(B37,'products-往訪閲覧・縦覧'!$A$3:$D$200,3),
IF(B37&lt;=300,VLOOKUP(B37,'products-事業場の管理・業務状況等の確認'!$A$3:$D$200,3),
IF(B37&lt;=400,VLOOKUP(B37,'products-広域な利用状況・被害等の把握'!$A$3:$D$200,3),
IF(B37&lt;=500,VLOOKUP(B37,'products-侵入痕跡・状況異変を検知する見張り'!$A$3:$D$176,3),
IF(B37&lt;=600,VLOOKUP(B37,'products-目視等による施工・経年劣化・安全措置対策状況'!$A$3:$D$200,3),
IF(B37&lt;=700,VLOOKUP(B37,'products-測定・分析'!$A$3:$D$176,3))))))))</f>
        <v>1</v>
      </c>
      <c r="E37" s="1">
        <f>IF(B37&lt;=100,VLOOKUP(B37,'products-講習・試験'!$A$3:$D$167,4),
IF(B37&lt;=200,VLOOKUP(B37,'products-往訪閲覧・縦覧'!$A$3:$D$200,4),
IF(B37&lt;=300,VLOOKUP(B37,'products-事業場の管理・業務状況等の確認'!$A$3:$D$200,4),
IF(B37&lt;=400,VLOOKUP(B37,'products-広域な利用状況・被害等の把握'!$A$3:$D$200,4),
IF(B37&lt;=500,VLOOKUP(B37,'products-侵入痕跡・状況異変を検知する見張り'!$A$3:$D$176,4),
IF(B37&lt;=600,VLOOKUP(B37,'products-目視等による施工・経年劣化・安全措置対策状況'!$A$3:$D$200,4),
IF(B37&lt;=700,VLOOKUP(B37,'products-測定・分析'!$A$3:$D$176,4))))))))</f>
        <v>10003</v>
      </c>
      <c r="F37" s="1"/>
      <c r="G37" s="1"/>
      <c r="H37" s="1"/>
      <c r="I37" s="1"/>
      <c r="J37" s="1"/>
      <c r="K37" s="1"/>
      <c r="L37" s="1"/>
      <c r="M37" s="1"/>
      <c r="N37" s="1"/>
      <c r="O37" s="1"/>
      <c r="P37" s="1"/>
      <c r="Q37" s="1"/>
      <c r="R37" s="1"/>
      <c r="S37" s="1"/>
      <c r="T37" s="1"/>
      <c r="U37" s="1"/>
      <c r="V37" s="1"/>
      <c r="W37" s="1"/>
      <c r="X37" s="1"/>
      <c r="Y37" s="1"/>
      <c r="Z37" s="1"/>
      <c r="AA37" s="1"/>
      <c r="AB37" s="1"/>
    </row>
    <row r="38" spans="1:28" ht="15.75" customHeight="1">
      <c r="A38" s="1">
        <v>10003</v>
      </c>
      <c r="B38" s="1">
        <v>213</v>
      </c>
      <c r="C38" s="1" t="str">
        <f>IF(B38&lt;=100,VLOOKUP(B38,'products-講習・試験'!$A$3:$D$167,2),
IF(B38&lt;=200,VLOOKUP(B38,'products-往訪閲覧・縦覧'!$A$3:$D$200,2),
IF(B38&lt;=300,VLOOKUP(B38,'products-事業場の管理・業務状況等の確認'!$A$3:$D$200,2),
IF(B38&lt;=400,VLOOKUP(B38,'products-広域な利用状況・被害等の把握'!$A$3:$D$200,2),
IF(B38&lt;=500,VLOOKUP(B38,'products-侵入痕跡・状況異変を検知する見張り'!$A$3:$D$176,2),
IF(B38&lt;=600,VLOOKUP(B38,'products-目視等による施工・経年劣化・安全措置対策状況'!$A$3:$D$200,2),
IF(B38&lt;=700,VLOOKUP(B38,'products-測定・分析'!$A$3:$D$176,2))))))))</f>
        <v>通信安定 高画質型 ウェアラブルカメラ、クラウド映像共有　Zaoウェアラブル</v>
      </c>
      <c r="D38" s="1">
        <f>IF(B38&lt;=100,VLOOKUP(B38,'products-講習・試験'!$A$3:$D$167,3),
IF(B38&lt;=200,VLOOKUP(B38,'products-往訪閲覧・縦覧'!$A$3:$D$200,3),
IF(B38&lt;=300,VLOOKUP(B38,'products-事業場の管理・業務状況等の確認'!$A$3:$D$200,3),
IF(B38&lt;=400,VLOOKUP(B38,'products-広域な利用状況・被害等の把握'!$A$3:$D$200,3),
IF(B38&lt;=500,VLOOKUP(B38,'products-侵入痕跡・状況異変を検知する見張り'!$A$3:$D$176,3),
IF(B38&lt;=600,VLOOKUP(B38,'products-目視等による施工・経年劣化・安全措置対策状況'!$A$3:$D$200,3),
IF(B38&lt;=700,VLOOKUP(B38,'products-測定・分析'!$A$3:$D$176,3))))))))</f>
        <v>1</v>
      </c>
      <c r="E38" s="1">
        <f>IF(B38&lt;=100,VLOOKUP(B38,'products-講習・試験'!$A$3:$D$167,4),
IF(B38&lt;=200,VLOOKUP(B38,'products-往訪閲覧・縦覧'!$A$3:$D$200,4),
IF(B38&lt;=300,VLOOKUP(B38,'products-事業場の管理・業務状況等の確認'!$A$3:$D$200,4),
IF(B38&lt;=400,VLOOKUP(B38,'products-広域な利用状況・被害等の把握'!$A$3:$D$200,4),
IF(B38&lt;=500,VLOOKUP(B38,'products-侵入痕跡・状況異変を検知する見張り'!$A$3:$D$176,4),
IF(B38&lt;=600,VLOOKUP(B38,'products-目視等による施工・経年劣化・安全措置対策状況'!$A$3:$D$200,4),
IF(B38&lt;=700,VLOOKUP(B38,'products-測定・分析'!$A$3:$D$176,4))))))))</f>
        <v>10003</v>
      </c>
      <c r="F38" s="1"/>
      <c r="G38" s="1"/>
      <c r="H38" s="1"/>
      <c r="I38" s="1"/>
      <c r="J38" s="1"/>
      <c r="K38" s="1"/>
      <c r="L38" s="1"/>
      <c r="M38" s="1"/>
      <c r="N38" s="1"/>
      <c r="O38" s="1"/>
      <c r="P38" s="1"/>
      <c r="Q38" s="1"/>
      <c r="R38" s="1"/>
      <c r="S38" s="1"/>
      <c r="T38" s="1"/>
      <c r="U38" s="1"/>
      <c r="V38" s="1"/>
      <c r="W38" s="1"/>
      <c r="X38" s="1"/>
      <c r="Y38" s="1"/>
      <c r="Z38" s="1"/>
      <c r="AA38" s="1"/>
      <c r="AB38" s="1"/>
    </row>
    <row r="39" spans="1:28" ht="15.75" customHeight="1">
      <c r="A39" s="1">
        <v>10003</v>
      </c>
      <c r="B39" s="1">
        <v>214</v>
      </c>
      <c r="C39" s="1" t="str">
        <f>IF(B39&lt;=100,VLOOKUP(B39,'products-講習・試験'!$A$3:$D$167,2),
IF(B39&lt;=200,VLOOKUP(B39,'products-往訪閲覧・縦覧'!$A$3:$D$200,2),
IF(B39&lt;=300,VLOOKUP(B39,'products-事業場の管理・業務状況等の確認'!$A$3:$D$200,2),
IF(B39&lt;=400,VLOOKUP(B39,'products-広域な利用状況・被害等の把握'!$A$3:$D$200,2),
IF(B39&lt;=500,VLOOKUP(B39,'products-侵入痕跡・状況異変を検知する見張り'!$A$3:$D$176,2),
IF(B39&lt;=600,VLOOKUP(B39,'products-目視等による施工・経年劣化・安全措置対策状況'!$A$3:$D$200,2),
IF(B39&lt;=700,VLOOKUP(B39,'products-測定・分析'!$A$3:$D$176,2))))))))</f>
        <v>Smart Construction Dashboard</v>
      </c>
      <c r="D39" s="1">
        <f>IF(B39&lt;=100,VLOOKUP(B39,'products-講習・試験'!$A$3:$D$167,3),
IF(B39&lt;=200,VLOOKUP(B39,'products-往訪閲覧・縦覧'!$A$3:$D$200,3),
IF(B39&lt;=300,VLOOKUP(B39,'products-事業場の管理・業務状況等の確認'!$A$3:$D$200,3),
IF(B39&lt;=400,VLOOKUP(B39,'products-広域な利用状況・被害等の把握'!$A$3:$D$200,3),
IF(B39&lt;=500,VLOOKUP(B39,'products-侵入痕跡・状況異変を検知する見張り'!$A$3:$D$176,3),
IF(B39&lt;=600,VLOOKUP(B39,'products-目視等による施工・経年劣化・安全措置対策状況'!$A$3:$D$200,3),
IF(B39&lt;=700,VLOOKUP(B39,'products-測定・分析'!$A$3:$D$176,3))))))))</f>
        <v>1</v>
      </c>
      <c r="E39" s="1">
        <f>IF(B39&lt;=100,VLOOKUP(B39,'products-講習・試験'!$A$3:$D$167,4),
IF(B39&lt;=200,VLOOKUP(B39,'products-往訪閲覧・縦覧'!$A$3:$D$200,4),
IF(B39&lt;=300,VLOOKUP(B39,'products-事業場の管理・業務状況等の確認'!$A$3:$D$200,4),
IF(B39&lt;=400,VLOOKUP(B39,'products-広域な利用状況・被害等の把握'!$A$3:$D$200,4),
IF(B39&lt;=500,VLOOKUP(B39,'products-侵入痕跡・状況異変を検知する見張り'!$A$3:$D$176,4),
IF(B39&lt;=600,VLOOKUP(B39,'products-目視等による施工・経年劣化・安全措置対策状況'!$A$3:$D$200,4),
IF(B39&lt;=700,VLOOKUP(B39,'products-測定・分析'!$A$3:$D$176,4))))))))</f>
        <v>10003</v>
      </c>
      <c r="F39" s="1"/>
      <c r="G39" s="1"/>
      <c r="H39" s="1"/>
      <c r="I39" s="1"/>
      <c r="J39" s="1"/>
      <c r="K39" s="1"/>
      <c r="L39" s="1"/>
      <c r="M39" s="1"/>
      <c r="N39" s="1"/>
      <c r="O39" s="1"/>
      <c r="P39" s="1"/>
      <c r="Q39" s="1"/>
      <c r="R39" s="1"/>
      <c r="S39" s="1"/>
      <c r="T39" s="1"/>
      <c r="U39" s="1"/>
      <c r="V39" s="1"/>
      <c r="W39" s="1"/>
      <c r="X39" s="1"/>
      <c r="Y39" s="1"/>
      <c r="Z39" s="1"/>
      <c r="AA39" s="1"/>
      <c r="AB39" s="1"/>
    </row>
    <row r="40" spans="1:28" ht="15.75" customHeight="1">
      <c r="A40" s="1">
        <v>10003</v>
      </c>
      <c r="B40" s="1">
        <v>215</v>
      </c>
      <c r="C40" s="1" t="str">
        <f>IF(B40&lt;=100,VLOOKUP(B40,'products-講習・試験'!$A$3:$D$167,2),
IF(B40&lt;=200,VLOOKUP(B40,'products-往訪閲覧・縦覧'!$A$3:$D$200,2),
IF(B40&lt;=300,VLOOKUP(B40,'products-事業場の管理・業務状況等の確認'!$A$3:$D$200,2),
IF(B40&lt;=400,VLOOKUP(B40,'products-広域な利用状況・被害等の把握'!$A$3:$D$200,2),
IF(B40&lt;=500,VLOOKUP(B40,'products-侵入痕跡・状況異変を検知する見張り'!$A$3:$D$176,2),
IF(B40&lt;=600,VLOOKUP(B40,'products-目視等による施工・経年劣化・安全措置対策状況'!$A$3:$D$200,2),
IF(B40&lt;=700,VLOOKUP(B40,'products-測定・分析'!$A$3:$D$176,2))))))))</f>
        <v>Smart Construction Fleet</v>
      </c>
      <c r="D40" s="1">
        <f>IF(B40&lt;=100,VLOOKUP(B40,'products-講習・試験'!$A$3:$D$167,3),
IF(B40&lt;=200,VLOOKUP(B40,'products-往訪閲覧・縦覧'!$A$3:$D$200,3),
IF(B40&lt;=300,VLOOKUP(B40,'products-事業場の管理・業務状況等の確認'!$A$3:$D$200,3),
IF(B40&lt;=400,VLOOKUP(B40,'products-広域な利用状況・被害等の把握'!$A$3:$D$200,3),
IF(B40&lt;=500,VLOOKUP(B40,'products-侵入痕跡・状況異変を検知する見張り'!$A$3:$D$176,3),
IF(B40&lt;=600,VLOOKUP(B40,'products-目視等による施工・経年劣化・安全措置対策状況'!$A$3:$D$200,3),
IF(B40&lt;=700,VLOOKUP(B40,'products-測定・分析'!$A$3:$D$176,3))))))))</f>
        <v>1</v>
      </c>
      <c r="E40" s="1">
        <f>IF(B40&lt;=100,VLOOKUP(B40,'products-講習・試験'!$A$3:$D$167,4),
IF(B40&lt;=200,VLOOKUP(B40,'products-往訪閲覧・縦覧'!$A$3:$D$200,4),
IF(B40&lt;=300,VLOOKUP(B40,'products-事業場の管理・業務状況等の確認'!$A$3:$D$200,4),
IF(B40&lt;=400,VLOOKUP(B40,'products-広域な利用状況・被害等の把握'!$A$3:$D$200,4),
IF(B40&lt;=500,VLOOKUP(B40,'products-侵入痕跡・状況異変を検知する見張り'!$A$3:$D$176,4),
IF(B40&lt;=600,VLOOKUP(B40,'products-目視等による施工・経年劣化・安全措置対策状況'!$A$3:$D$200,4),
IF(B40&lt;=700,VLOOKUP(B40,'products-測定・分析'!$A$3:$D$176,4))))))))</f>
        <v>10003</v>
      </c>
      <c r="F40" s="1"/>
      <c r="G40" s="1"/>
      <c r="H40" s="1"/>
      <c r="I40" s="1"/>
      <c r="J40" s="1"/>
      <c r="K40" s="1"/>
      <c r="L40" s="1"/>
      <c r="M40" s="1"/>
      <c r="N40" s="1"/>
      <c r="O40" s="1"/>
      <c r="P40" s="1"/>
      <c r="Q40" s="1"/>
      <c r="R40" s="1"/>
      <c r="S40" s="1"/>
      <c r="T40" s="1"/>
      <c r="U40" s="1"/>
      <c r="V40" s="1"/>
      <c r="W40" s="1"/>
      <c r="X40" s="1"/>
      <c r="Y40" s="1"/>
      <c r="Z40" s="1"/>
      <c r="AA40" s="1"/>
      <c r="AB40" s="1"/>
    </row>
    <row r="41" spans="1:28" ht="15.75" customHeight="1">
      <c r="A41" s="1">
        <v>10003</v>
      </c>
      <c r="B41" s="1">
        <v>216</v>
      </c>
      <c r="C41" s="1" t="str">
        <f>IF(B41&lt;=100,VLOOKUP(B41,'products-講習・試験'!$A$3:$D$167,2),
IF(B41&lt;=200,VLOOKUP(B41,'products-往訪閲覧・縦覧'!$A$3:$D$200,2),
IF(B41&lt;=300,VLOOKUP(B41,'products-事業場の管理・業務状況等の確認'!$A$3:$D$200,2),
IF(B41&lt;=400,VLOOKUP(B41,'products-広域な利用状況・被害等の把握'!$A$3:$D$200,2),
IF(B41&lt;=500,VLOOKUP(B41,'products-侵入痕跡・状況異変を検知する見張り'!$A$3:$D$176,2),
IF(B41&lt;=600,VLOOKUP(B41,'products-目視等による施工・経年劣化・安全措置対策状況'!$A$3:$D$200,2),
IF(B41&lt;=700,VLOOKUP(B41,'products-測定・分析'!$A$3:$D$176,2))))))))</f>
        <v>現場特化型遠隔支援システム「SynQRemote（シンクリモート）」</v>
      </c>
      <c r="D41" s="1">
        <f>IF(B41&lt;=100,VLOOKUP(B41,'products-講習・試験'!$A$3:$D$167,3),
IF(B41&lt;=200,VLOOKUP(B41,'products-往訪閲覧・縦覧'!$A$3:$D$200,3),
IF(B41&lt;=300,VLOOKUP(B41,'products-事業場の管理・業務状況等の確認'!$A$3:$D$200,3),
IF(B41&lt;=400,VLOOKUP(B41,'products-広域な利用状況・被害等の把握'!$A$3:$D$200,3),
IF(B41&lt;=500,VLOOKUP(B41,'products-侵入痕跡・状況異変を検知する見張り'!$A$3:$D$176,3),
IF(B41&lt;=600,VLOOKUP(B41,'products-目視等による施工・経年劣化・安全措置対策状況'!$A$3:$D$200,3),
IF(B41&lt;=700,VLOOKUP(B41,'products-測定・分析'!$A$3:$D$176,3))))))))</f>
        <v>1</v>
      </c>
      <c r="E41" s="1">
        <f>IF(B41&lt;=100,VLOOKUP(B41,'products-講習・試験'!$A$3:$D$167,4),
IF(B41&lt;=200,VLOOKUP(B41,'products-往訪閲覧・縦覧'!$A$3:$D$200,4),
IF(B41&lt;=300,VLOOKUP(B41,'products-事業場の管理・業務状況等の確認'!$A$3:$D$200,4),
IF(B41&lt;=400,VLOOKUP(B41,'products-広域な利用状況・被害等の把握'!$A$3:$D$200,4),
IF(B41&lt;=500,VLOOKUP(B41,'products-侵入痕跡・状況異変を検知する見張り'!$A$3:$D$176,4),
IF(B41&lt;=600,VLOOKUP(B41,'products-目視等による施工・経年劣化・安全措置対策状況'!$A$3:$D$200,4),
IF(B41&lt;=700,VLOOKUP(B41,'products-測定・分析'!$A$3:$D$176,4))))))))</f>
        <v>10003</v>
      </c>
      <c r="F41" s="1"/>
      <c r="G41" s="1"/>
      <c r="H41" s="1"/>
      <c r="I41" s="1"/>
      <c r="J41" s="1"/>
      <c r="K41" s="1"/>
      <c r="L41" s="1"/>
      <c r="M41" s="1"/>
      <c r="N41" s="1"/>
      <c r="O41" s="1"/>
      <c r="P41" s="1"/>
      <c r="Q41" s="1"/>
      <c r="R41" s="1"/>
      <c r="S41" s="1"/>
      <c r="T41" s="1"/>
      <c r="U41" s="1"/>
      <c r="V41" s="1"/>
      <c r="W41" s="1"/>
      <c r="X41" s="1"/>
      <c r="Y41" s="1"/>
      <c r="Z41" s="1"/>
      <c r="AA41" s="1"/>
      <c r="AB41" s="1"/>
    </row>
    <row r="42" spans="1:28" ht="15.75" customHeight="1">
      <c r="A42" s="1">
        <v>10003</v>
      </c>
      <c r="B42" s="1">
        <v>217</v>
      </c>
      <c r="C42" s="1" t="str">
        <f>IF(B42&lt;=100,VLOOKUP(B42,'products-講習・試験'!$A$3:$D$167,2),
IF(B42&lt;=200,VLOOKUP(B42,'products-往訪閲覧・縦覧'!$A$3:$D$200,2),
IF(B42&lt;=300,VLOOKUP(B42,'products-事業場の管理・業務状況等の確認'!$A$3:$D$200,2),
IF(B42&lt;=400,VLOOKUP(B42,'products-広域な利用状況・被害等の把握'!$A$3:$D$200,2),
IF(B42&lt;=500,VLOOKUP(B42,'products-侵入痕跡・状況異変を検知する見張り'!$A$3:$D$176,2),
IF(B42&lt;=600,VLOOKUP(B42,'products-目視等による施工・経年劣化・安全措置対策状況'!$A$3:$D$200,2),
IF(B42&lt;=700,VLOOKUP(B42,'products-測定・分析'!$A$3:$D$176,2))))))))</f>
        <v>現場一番</v>
      </c>
      <c r="D42" s="1">
        <f>IF(B42&lt;=100,VLOOKUP(B42,'products-講習・試験'!$A$3:$D$167,3),
IF(B42&lt;=200,VLOOKUP(B42,'products-往訪閲覧・縦覧'!$A$3:$D$200,3),
IF(B42&lt;=300,VLOOKUP(B42,'products-事業場の管理・業務状況等の確認'!$A$3:$D$200,3),
IF(B42&lt;=400,VLOOKUP(B42,'products-広域な利用状況・被害等の把握'!$A$3:$D$200,3),
IF(B42&lt;=500,VLOOKUP(B42,'products-侵入痕跡・状況異変を検知する見張り'!$A$3:$D$176,3),
IF(B42&lt;=600,VLOOKUP(B42,'products-目視等による施工・経年劣化・安全措置対策状況'!$A$3:$D$200,3),
IF(B42&lt;=700,VLOOKUP(B42,'products-測定・分析'!$A$3:$D$176,3))))))))</f>
        <v>1</v>
      </c>
      <c r="E42" s="1">
        <f>IF(B42&lt;=100,VLOOKUP(B42,'products-講習・試験'!$A$3:$D$167,4),
IF(B42&lt;=200,VLOOKUP(B42,'products-往訪閲覧・縦覧'!$A$3:$D$200,4),
IF(B42&lt;=300,VLOOKUP(B42,'products-事業場の管理・業務状況等の確認'!$A$3:$D$200,4),
IF(B42&lt;=400,VLOOKUP(B42,'products-広域な利用状況・被害等の把握'!$A$3:$D$200,4),
IF(B42&lt;=500,VLOOKUP(B42,'products-侵入痕跡・状況異変を検知する見張り'!$A$3:$D$176,4),
IF(B42&lt;=600,VLOOKUP(B42,'products-目視等による施工・経年劣化・安全措置対策状況'!$A$3:$D$200,4),
IF(B42&lt;=700,VLOOKUP(B42,'products-測定・分析'!$A$3:$D$176,4))))))))</f>
        <v>10003</v>
      </c>
      <c r="F42" s="1"/>
      <c r="G42" s="1"/>
      <c r="H42" s="1"/>
      <c r="I42" s="1"/>
      <c r="J42" s="1"/>
      <c r="K42" s="1"/>
      <c r="L42" s="1"/>
      <c r="M42" s="1"/>
      <c r="N42" s="1"/>
      <c r="O42" s="1"/>
      <c r="P42" s="1"/>
      <c r="Q42" s="1"/>
      <c r="R42" s="1"/>
      <c r="S42" s="1"/>
      <c r="T42" s="1"/>
      <c r="U42" s="1"/>
      <c r="V42" s="1"/>
      <c r="W42" s="1"/>
      <c r="X42" s="1"/>
      <c r="Y42" s="1"/>
      <c r="Z42" s="1"/>
      <c r="AA42" s="1"/>
      <c r="AB42" s="1"/>
    </row>
    <row r="43" spans="1:28" ht="15.75" customHeight="1">
      <c r="A43" s="1">
        <v>10003</v>
      </c>
      <c r="B43" s="1">
        <v>218</v>
      </c>
      <c r="C43" s="1" t="str">
        <f>IF(B43&lt;=100,VLOOKUP(B43,'products-講習・試験'!$A$3:$D$167,2),
IF(B43&lt;=200,VLOOKUP(B43,'products-往訪閲覧・縦覧'!$A$3:$D$200,2),
IF(B43&lt;=300,VLOOKUP(B43,'products-事業場の管理・業務状況等の確認'!$A$3:$D$200,2),
IF(B43&lt;=400,VLOOKUP(B43,'products-広域な利用状況・被害等の把握'!$A$3:$D$200,2),
IF(B43&lt;=500,VLOOKUP(B43,'products-侵入痕跡・状況異変を検知する見張り'!$A$3:$D$176,2),
IF(B43&lt;=600,VLOOKUP(B43,'products-目視等による施工・経年劣化・安全措置対策状況'!$A$3:$D$200,2),
IF(B43&lt;=700,VLOOKUP(B43,'products-測定・分析'!$A$3:$D$176,2))))))))</f>
        <v>現場情報共有システムAll-sighte（オールサイト）</v>
      </c>
      <c r="D43" s="1">
        <f>IF(B43&lt;=100,VLOOKUP(B43,'products-講習・試験'!$A$3:$D$167,3),
IF(B43&lt;=200,VLOOKUP(B43,'products-往訪閲覧・縦覧'!$A$3:$D$200,3),
IF(B43&lt;=300,VLOOKUP(B43,'products-事業場の管理・業務状況等の確認'!$A$3:$D$200,3),
IF(B43&lt;=400,VLOOKUP(B43,'products-広域な利用状況・被害等の把握'!$A$3:$D$200,3),
IF(B43&lt;=500,VLOOKUP(B43,'products-侵入痕跡・状況異変を検知する見張り'!$A$3:$D$176,3),
IF(B43&lt;=600,VLOOKUP(B43,'products-目視等による施工・経年劣化・安全措置対策状況'!$A$3:$D$200,3),
IF(B43&lt;=700,VLOOKUP(B43,'products-測定・分析'!$A$3:$D$176,3))))))))</f>
        <v>1</v>
      </c>
      <c r="E43" s="1">
        <f>IF(B43&lt;=100,VLOOKUP(B43,'products-講習・試験'!$A$3:$D$167,4),
IF(B43&lt;=200,VLOOKUP(B43,'products-往訪閲覧・縦覧'!$A$3:$D$200,4),
IF(B43&lt;=300,VLOOKUP(B43,'products-事業場の管理・業務状況等の確認'!$A$3:$D$200,4),
IF(B43&lt;=400,VLOOKUP(B43,'products-広域な利用状況・被害等の把握'!$A$3:$D$200,4),
IF(B43&lt;=500,VLOOKUP(B43,'products-侵入痕跡・状況異変を検知する見張り'!$A$3:$D$176,4),
IF(B43&lt;=600,VLOOKUP(B43,'products-目視等による施工・経年劣化・安全措置対策状況'!$A$3:$D$200,4),
IF(B43&lt;=700,VLOOKUP(B43,'products-測定・分析'!$A$3:$D$176,4))))))))</f>
        <v>10003</v>
      </c>
      <c r="F43" s="1"/>
      <c r="G43" s="1"/>
      <c r="H43" s="1"/>
      <c r="I43" s="1"/>
      <c r="J43" s="1"/>
      <c r="K43" s="1"/>
      <c r="L43" s="1"/>
      <c r="M43" s="1"/>
      <c r="N43" s="1"/>
      <c r="O43" s="1"/>
      <c r="P43" s="1"/>
      <c r="Q43" s="1"/>
      <c r="R43" s="1"/>
      <c r="S43" s="1"/>
      <c r="T43" s="1"/>
      <c r="U43" s="1"/>
      <c r="V43" s="1"/>
      <c r="W43" s="1"/>
      <c r="X43" s="1"/>
      <c r="Y43" s="1"/>
      <c r="Z43" s="1"/>
      <c r="AA43" s="1"/>
      <c r="AB43" s="1"/>
    </row>
    <row r="44" spans="1:28" ht="15.75" customHeight="1">
      <c r="A44" s="1">
        <v>10003</v>
      </c>
      <c r="B44" s="1">
        <v>219</v>
      </c>
      <c r="C44" s="1" t="str">
        <f>IF(B44&lt;=100,VLOOKUP(B44,'products-講習・試験'!$A$3:$D$167,2),
IF(B44&lt;=200,VLOOKUP(B44,'products-往訪閲覧・縦覧'!$A$3:$D$200,2),
IF(B44&lt;=300,VLOOKUP(B44,'products-事業場の管理・業務状況等の確認'!$A$3:$D$200,2),
IF(B44&lt;=400,VLOOKUP(B44,'products-広域な利用状況・被害等の把握'!$A$3:$D$200,2),
IF(B44&lt;=500,VLOOKUP(B44,'products-侵入痕跡・状況異変を検知する見張り'!$A$3:$D$176,2),
IF(B44&lt;=600,VLOOKUP(B44,'products-目視等による施工・経年劣化・安全措置対策状況'!$A$3:$D$200,2),
IF(B44&lt;=700,VLOOKUP(B44,'products-測定・分析'!$A$3:$D$176,2))))))))</f>
        <v>Holostruction（ホロストラクション）</v>
      </c>
      <c r="D44" s="1">
        <f>IF(B44&lt;=100,VLOOKUP(B44,'products-講習・試験'!$A$3:$D$167,3),
IF(B44&lt;=200,VLOOKUP(B44,'products-往訪閲覧・縦覧'!$A$3:$D$200,3),
IF(B44&lt;=300,VLOOKUP(B44,'products-事業場の管理・業務状況等の確認'!$A$3:$D$200,3),
IF(B44&lt;=400,VLOOKUP(B44,'products-広域な利用状況・被害等の把握'!$A$3:$D$200,3),
IF(B44&lt;=500,VLOOKUP(B44,'products-侵入痕跡・状況異変を検知する見張り'!$A$3:$D$176,3),
IF(B44&lt;=600,VLOOKUP(B44,'products-目視等による施工・経年劣化・安全措置対策状況'!$A$3:$D$200,3),
IF(B44&lt;=700,VLOOKUP(B44,'products-測定・分析'!$A$3:$D$176,3))))))))</f>
        <v>1</v>
      </c>
      <c r="E44" s="1">
        <f>IF(B44&lt;=100,VLOOKUP(B44,'products-講習・試験'!$A$3:$D$167,4),
IF(B44&lt;=200,VLOOKUP(B44,'products-往訪閲覧・縦覧'!$A$3:$D$200,4),
IF(B44&lt;=300,VLOOKUP(B44,'products-事業場の管理・業務状況等の確認'!$A$3:$D$200,4),
IF(B44&lt;=400,VLOOKUP(B44,'products-広域な利用状況・被害等の把握'!$A$3:$D$200,4),
IF(B44&lt;=500,VLOOKUP(B44,'products-侵入痕跡・状況異変を検知する見張り'!$A$3:$D$176,4),
IF(B44&lt;=600,VLOOKUP(B44,'products-目視等による施工・経年劣化・安全措置対策状況'!$A$3:$D$200,4),
IF(B44&lt;=700,VLOOKUP(B44,'products-測定・分析'!$A$3:$D$176,4))))))))</f>
        <v>10003</v>
      </c>
      <c r="F44" s="1"/>
      <c r="G44" s="1"/>
      <c r="H44" s="1"/>
      <c r="I44" s="1"/>
      <c r="J44" s="1"/>
      <c r="K44" s="1"/>
      <c r="L44" s="1"/>
      <c r="M44" s="1"/>
      <c r="N44" s="1"/>
      <c r="O44" s="1"/>
      <c r="P44" s="1"/>
      <c r="Q44" s="1"/>
      <c r="R44" s="1"/>
      <c r="S44" s="1"/>
      <c r="T44" s="1"/>
      <c r="U44" s="1"/>
      <c r="V44" s="1"/>
      <c r="W44" s="1"/>
      <c r="X44" s="1"/>
      <c r="Y44" s="1"/>
      <c r="Z44" s="1"/>
      <c r="AA44" s="1"/>
      <c r="AB44" s="1"/>
    </row>
    <row r="45" spans="1:28" ht="15.75" customHeight="1">
      <c r="A45" s="1">
        <v>10003</v>
      </c>
      <c r="B45" s="1">
        <v>220</v>
      </c>
      <c r="C45" s="1" t="str">
        <f>IF(B45&lt;=100,VLOOKUP(B45,'products-講習・試験'!$A$3:$D$167,2),
IF(B45&lt;=200,VLOOKUP(B45,'products-往訪閲覧・縦覧'!$A$3:$D$200,2),
IF(B45&lt;=300,VLOOKUP(B45,'products-事業場の管理・業務状況等の確認'!$A$3:$D$200,2),
IF(B45&lt;=400,VLOOKUP(B45,'products-広域な利用状況・被害等の把握'!$A$3:$D$200,2),
IF(B45&lt;=500,VLOOKUP(B45,'products-侵入痕跡・状況異変を検知する見張り'!$A$3:$D$176,2),
IF(B45&lt;=600,VLOOKUP(B45,'products-目視等による施工・経年劣化・安全措置対策状況'!$A$3:$D$200,2),
IF(B45&lt;=700,VLOOKUP(B45,'products-測定・分析'!$A$3:$D$176,2))))))))</f>
        <v>AMBL(アンブル)画像AI分析</v>
      </c>
      <c r="D45" s="1">
        <f>IF(B45&lt;=100,VLOOKUP(B45,'products-講習・試験'!$A$3:$D$167,3),
IF(B45&lt;=200,VLOOKUP(B45,'products-往訪閲覧・縦覧'!$A$3:$D$200,3),
IF(B45&lt;=300,VLOOKUP(B45,'products-事業場の管理・業務状況等の確認'!$A$3:$D$200,3),
IF(B45&lt;=400,VLOOKUP(B45,'products-広域な利用状況・被害等の把握'!$A$3:$D$200,3),
IF(B45&lt;=500,VLOOKUP(B45,'products-侵入痕跡・状況異変を検知する見張り'!$A$3:$D$176,3),
IF(B45&lt;=600,VLOOKUP(B45,'products-目視等による施工・経年劣化・安全措置対策状況'!$A$3:$D$200,3),
IF(B45&lt;=700,VLOOKUP(B45,'products-測定・分析'!$A$3:$D$176,3))))))))</f>
        <v>0</v>
      </c>
      <c r="E45" s="1">
        <f>IF(B45&lt;=100,VLOOKUP(B45,'products-講習・試験'!$A$3:$D$167,4),
IF(B45&lt;=200,VLOOKUP(B45,'products-往訪閲覧・縦覧'!$A$3:$D$200,4),
IF(B45&lt;=300,VLOOKUP(B45,'products-事業場の管理・業務状況等の確認'!$A$3:$D$200,4),
IF(B45&lt;=400,VLOOKUP(B45,'products-広域な利用状況・被害等の把握'!$A$3:$D$200,4),
IF(B45&lt;=500,VLOOKUP(B45,'products-侵入痕跡・状況異変を検知する見張り'!$A$3:$D$176,4),
IF(B45&lt;=600,VLOOKUP(B45,'products-目視等による施工・経年劣化・安全措置対策状況'!$A$3:$D$200,4),
IF(B45&lt;=700,VLOOKUP(B45,'products-測定・分析'!$A$3:$D$176,4))))))))</f>
        <v>10003</v>
      </c>
      <c r="F45" s="1"/>
      <c r="G45" s="1"/>
      <c r="H45" s="1"/>
      <c r="I45" s="1"/>
      <c r="J45" s="1"/>
      <c r="K45" s="1"/>
      <c r="L45" s="1"/>
      <c r="M45" s="1"/>
      <c r="N45" s="1"/>
      <c r="O45" s="1"/>
      <c r="P45" s="1"/>
      <c r="Q45" s="1"/>
      <c r="R45" s="1"/>
      <c r="S45" s="1"/>
      <c r="T45" s="1"/>
      <c r="U45" s="1"/>
      <c r="V45" s="1"/>
      <c r="W45" s="1"/>
      <c r="X45" s="1"/>
      <c r="Y45" s="1"/>
      <c r="Z45" s="1"/>
      <c r="AA45" s="1"/>
      <c r="AB45" s="1"/>
    </row>
    <row r="46" spans="1:28" ht="15.75" customHeight="1">
      <c r="A46" s="1">
        <v>10003</v>
      </c>
      <c r="B46" s="1">
        <v>221</v>
      </c>
      <c r="C46" s="1" t="str">
        <f>IF(B46&lt;=100,VLOOKUP(B46,'products-講習・試験'!$A$3:$D$167,2),
IF(B46&lt;=200,VLOOKUP(B46,'products-往訪閲覧・縦覧'!$A$3:$D$200,2),
IF(B46&lt;=300,VLOOKUP(B46,'products-事業場の管理・業務状況等の確認'!$A$3:$D$200,2),
IF(B46&lt;=400,VLOOKUP(B46,'products-広域な利用状況・被害等の把握'!$A$3:$D$200,2),
IF(B46&lt;=500,VLOOKUP(B46,'products-侵入痕跡・状況異変を検知する見張り'!$A$3:$D$176,2),
IF(B46&lt;=600,VLOOKUP(B46,'products-目視等による施工・経年劣化・安全措置対策状況'!$A$3:$D$200,2),
IF(B46&lt;=700,VLOOKUP(B46,'products-測定・分析'!$A$3:$D$176,2))))))))</f>
        <v>遠隔カメラとリモート監査システム（施設・設備等の遠隔検査）</v>
      </c>
      <c r="D46" s="1">
        <f>IF(B46&lt;=100,VLOOKUP(B46,'products-講習・試験'!$A$3:$D$167,3),
IF(B46&lt;=200,VLOOKUP(B46,'products-往訪閲覧・縦覧'!$A$3:$D$200,3),
IF(B46&lt;=300,VLOOKUP(B46,'products-事業場の管理・業務状況等の確認'!$A$3:$D$200,3),
IF(B46&lt;=400,VLOOKUP(B46,'products-広域な利用状況・被害等の把握'!$A$3:$D$200,3),
IF(B46&lt;=500,VLOOKUP(B46,'products-侵入痕跡・状況異変を検知する見張り'!$A$3:$D$176,3),
IF(B46&lt;=600,VLOOKUP(B46,'products-目視等による施工・経年劣化・安全措置対策状況'!$A$3:$D$200,3),
IF(B46&lt;=700,VLOOKUP(B46,'products-測定・分析'!$A$3:$D$176,3))))))))</f>
        <v>2</v>
      </c>
      <c r="E46" s="1">
        <f>IF(B46&lt;=100,VLOOKUP(B46,'products-講習・試験'!$A$3:$D$167,4),
IF(B46&lt;=200,VLOOKUP(B46,'products-往訪閲覧・縦覧'!$A$3:$D$200,4),
IF(B46&lt;=300,VLOOKUP(B46,'products-事業場の管理・業務状況等の確認'!$A$3:$D$200,4),
IF(B46&lt;=400,VLOOKUP(B46,'products-広域な利用状況・被害等の把握'!$A$3:$D$200,4),
IF(B46&lt;=500,VLOOKUP(B46,'products-侵入痕跡・状況異変を検知する見張り'!$A$3:$D$176,4),
IF(B46&lt;=600,VLOOKUP(B46,'products-目視等による施工・経年劣化・安全措置対策状況'!$A$3:$D$200,4),
IF(B46&lt;=700,VLOOKUP(B46,'products-測定・分析'!$A$3:$D$176,4))))))))</f>
        <v>10003</v>
      </c>
      <c r="F46" s="1"/>
      <c r="G46" s="1"/>
      <c r="H46" s="1"/>
      <c r="I46" s="1"/>
      <c r="J46" s="1"/>
      <c r="K46" s="1"/>
      <c r="L46" s="1"/>
      <c r="M46" s="1"/>
      <c r="N46" s="1"/>
      <c r="O46" s="1"/>
      <c r="P46" s="1"/>
      <c r="Q46" s="1"/>
      <c r="R46" s="1"/>
      <c r="S46" s="1"/>
      <c r="T46" s="1"/>
      <c r="U46" s="1"/>
      <c r="V46" s="1"/>
      <c r="W46" s="1"/>
      <c r="X46" s="1"/>
      <c r="Y46" s="1"/>
      <c r="Z46" s="1"/>
      <c r="AA46" s="1"/>
      <c r="AB46" s="1"/>
    </row>
    <row r="47" spans="1:28" ht="15.75" customHeight="1">
      <c r="A47" s="1">
        <v>10003</v>
      </c>
      <c r="B47" s="1">
        <v>222</v>
      </c>
      <c r="C47" s="1" t="str">
        <f>IF(B47&lt;=100,VLOOKUP(B47,'products-講習・試験'!$A$3:$D$167,2),
IF(B47&lt;=200,VLOOKUP(B47,'products-往訪閲覧・縦覧'!$A$3:$D$200,2),
IF(B47&lt;=300,VLOOKUP(B47,'products-事業場の管理・業務状況等の確認'!$A$3:$D$200,2),
IF(B47&lt;=400,VLOOKUP(B47,'products-広域な利用状況・被害等の把握'!$A$3:$D$200,2),
IF(B47&lt;=500,VLOOKUP(B47,'products-侵入痕跡・状況異変を検知する見張り'!$A$3:$D$176,2),
IF(B47&lt;=600,VLOOKUP(B47,'products-目視等による施工・経年劣化・安全措置対策状況'!$A$3:$D$200,2),
IF(B47&lt;=700,VLOOKUP(B47,'products-測定・分析'!$A$3:$D$176,2))))))))</f>
        <v>遠隔作業支援システム</v>
      </c>
      <c r="D47" s="1">
        <f>IF(B47&lt;=100,VLOOKUP(B47,'products-講習・試験'!$A$3:$D$167,3),
IF(B47&lt;=200,VLOOKUP(B47,'products-往訪閲覧・縦覧'!$A$3:$D$200,3),
IF(B47&lt;=300,VLOOKUP(B47,'products-事業場の管理・業務状況等の確認'!$A$3:$D$200,3),
IF(B47&lt;=400,VLOOKUP(B47,'products-広域な利用状況・被害等の把握'!$A$3:$D$200,3),
IF(B47&lt;=500,VLOOKUP(B47,'products-侵入痕跡・状況異変を検知する見張り'!$A$3:$D$176,3),
IF(B47&lt;=600,VLOOKUP(B47,'products-目視等による施工・経年劣化・安全措置対策状況'!$A$3:$D$200,3),
IF(B47&lt;=700,VLOOKUP(B47,'products-測定・分析'!$A$3:$D$176,3))))))))</f>
        <v>2</v>
      </c>
      <c r="E47" s="1">
        <f>IF(B47&lt;=100,VLOOKUP(B47,'products-講習・試験'!$A$3:$D$167,4),
IF(B47&lt;=200,VLOOKUP(B47,'products-往訪閲覧・縦覧'!$A$3:$D$200,4),
IF(B47&lt;=300,VLOOKUP(B47,'products-事業場の管理・業務状況等の確認'!$A$3:$D$200,4),
IF(B47&lt;=400,VLOOKUP(B47,'products-広域な利用状況・被害等の把握'!$A$3:$D$200,4),
IF(B47&lt;=500,VLOOKUP(B47,'products-侵入痕跡・状況異変を検知する見張り'!$A$3:$D$176,4),
IF(B47&lt;=600,VLOOKUP(B47,'products-目視等による施工・経年劣化・安全措置対策状況'!$A$3:$D$200,4),
IF(B47&lt;=700,VLOOKUP(B47,'products-測定・分析'!$A$3:$D$176,4))))))))</f>
        <v>10003</v>
      </c>
      <c r="F47" s="1"/>
      <c r="G47" s="1"/>
      <c r="H47" s="1"/>
      <c r="I47" s="1"/>
      <c r="J47" s="1"/>
      <c r="K47" s="1"/>
      <c r="L47" s="1"/>
      <c r="M47" s="1"/>
      <c r="N47" s="1"/>
      <c r="O47" s="1"/>
      <c r="P47" s="1"/>
      <c r="Q47" s="1"/>
      <c r="R47" s="1"/>
      <c r="S47" s="1"/>
      <c r="T47" s="1"/>
      <c r="U47" s="1"/>
      <c r="V47" s="1"/>
      <c r="W47" s="1"/>
      <c r="X47" s="1"/>
      <c r="Y47" s="1"/>
      <c r="Z47" s="1"/>
      <c r="AA47" s="1"/>
      <c r="AB47" s="1"/>
    </row>
    <row r="48" spans="1:28" ht="15.75" customHeight="1">
      <c r="A48" s="1">
        <v>10003</v>
      </c>
      <c r="B48" s="1">
        <v>223</v>
      </c>
      <c r="C48" s="1" t="str">
        <f>IF(B48&lt;=100,VLOOKUP(B48,'products-講習・試験'!$A$3:$D$167,2),
IF(B48&lt;=200,VLOOKUP(B48,'products-往訪閲覧・縦覧'!$A$3:$D$200,2),
IF(B48&lt;=300,VLOOKUP(B48,'products-事業場の管理・業務状況等の確認'!$A$3:$D$200,2),
IF(B48&lt;=400,VLOOKUP(B48,'products-広域な利用状況・被害等の把握'!$A$3:$D$200,2),
IF(B48&lt;=500,VLOOKUP(B48,'products-侵入痕跡・状況異変を検知する見張り'!$A$3:$D$176,2),
IF(B48&lt;=600,VLOOKUP(B48,'products-目視等による施工・経年劣化・安全措置対策状況'!$A$3:$D$200,2),
IF(B48&lt;=700,VLOOKUP(B48,'products-測定・分析'!$A$3:$D$176,2))))))))</f>
        <v>労働安全支援パッケージ ADDSAFE</v>
      </c>
      <c r="D48" s="1">
        <f>IF(B48&lt;=100,VLOOKUP(B48,'products-講習・試験'!$A$3:$D$167,3),
IF(B48&lt;=200,VLOOKUP(B48,'products-往訪閲覧・縦覧'!$A$3:$D$200,3),
IF(B48&lt;=300,VLOOKUP(B48,'products-事業場の管理・業務状況等の確認'!$A$3:$D$200,3),
IF(B48&lt;=400,VLOOKUP(B48,'products-広域な利用状況・被害等の把握'!$A$3:$D$200,3),
IF(B48&lt;=500,VLOOKUP(B48,'products-侵入痕跡・状況異変を検知する見張り'!$A$3:$D$176,3),
IF(B48&lt;=600,VLOOKUP(B48,'products-目視等による施工・経年劣化・安全措置対策状況'!$A$3:$D$200,3),
IF(B48&lt;=700,VLOOKUP(B48,'products-測定・分析'!$A$3:$D$176,3))))))))</f>
        <v>0</v>
      </c>
      <c r="E48" s="1">
        <f>IF(B48&lt;=100,VLOOKUP(B48,'products-講習・試験'!$A$3:$D$167,4),
IF(B48&lt;=200,VLOOKUP(B48,'products-往訪閲覧・縦覧'!$A$3:$D$200,4),
IF(B48&lt;=300,VLOOKUP(B48,'products-事業場の管理・業務状況等の確認'!$A$3:$D$200,4),
IF(B48&lt;=400,VLOOKUP(B48,'products-広域な利用状況・被害等の把握'!$A$3:$D$200,4),
IF(B48&lt;=500,VLOOKUP(B48,'products-侵入痕跡・状況異変を検知する見張り'!$A$3:$D$176,4),
IF(B48&lt;=600,VLOOKUP(B48,'products-目視等による施工・経年劣化・安全措置対策状況'!$A$3:$D$200,4),
IF(B48&lt;=700,VLOOKUP(B48,'products-測定・分析'!$A$3:$D$176,4))))))))</f>
        <v>10003</v>
      </c>
      <c r="F48" s="1"/>
      <c r="G48" s="1"/>
      <c r="H48" s="1"/>
      <c r="I48" s="1"/>
      <c r="J48" s="1"/>
      <c r="K48" s="1"/>
      <c r="L48" s="1"/>
      <c r="M48" s="1"/>
      <c r="N48" s="1"/>
      <c r="O48" s="1"/>
      <c r="P48" s="1"/>
      <c r="Q48" s="1"/>
      <c r="R48" s="1"/>
      <c r="S48" s="1"/>
      <c r="T48" s="1"/>
      <c r="U48" s="1"/>
      <c r="V48" s="1"/>
      <c r="W48" s="1"/>
      <c r="X48" s="1"/>
      <c r="Y48" s="1"/>
      <c r="Z48" s="1"/>
      <c r="AA48" s="1"/>
      <c r="AB48" s="1"/>
    </row>
    <row r="49" spans="1:28" ht="15.75" customHeight="1">
      <c r="A49" s="1">
        <v>10004</v>
      </c>
      <c r="B49" s="1">
        <v>301</v>
      </c>
      <c r="C49" s="1" t="str">
        <f>IF(B49&lt;=100,VLOOKUP(B49,'products-講習・試験'!$A$3:$D$167,2),
IF(B49&lt;=200,VLOOKUP(B49,'products-往訪閲覧・縦覧'!$A$3:$D$200,2),
IF(B49&lt;=300,VLOOKUP(B49,'products-事業場の管理・業務状況等の確認'!$A$3:$D$200,2),
IF(B49&lt;=400,VLOOKUP(B49,'products-広域な利用状況・被害等の把握'!$A$3:$D$200,2),
IF(B49&lt;=500,VLOOKUP(B49,'products-侵入痕跡・状況異変を検知する見張り'!$A$3:$D$176,2),
IF(B49&lt;=600,VLOOKUP(B49,'products-目視等による施工・経年劣化・安全措置対策状況'!$A$3:$D$200,2),
IF(B49&lt;=700,VLOOKUP(B49,'products-測定・分析'!$A$3:$D$176,2))))))))</f>
        <v>ドローンと赤外線カメラで撮影した太陽光パネルの画像を解析するソフトウェア
「IoT Ninja Bird's Eye」</v>
      </c>
      <c r="D49" s="1">
        <f>IF(B49&lt;=100,VLOOKUP(B49,'products-講習・試験'!$A$3:$D$167,3),
IF(B49&lt;=200,VLOOKUP(B49,'products-往訪閲覧・縦覧'!$A$3:$D$200,3),
IF(B49&lt;=300,VLOOKUP(B49,'products-事業場の管理・業務状況等の確認'!$A$3:$D$200,3),
IF(B49&lt;=400,VLOOKUP(B49,'products-広域な利用状況・被害等の把握'!$A$3:$D$200,3),
IF(B49&lt;=500,VLOOKUP(B49,'products-侵入痕跡・状況異変を検知する見張り'!$A$3:$D$176,3),
IF(B49&lt;=600,VLOOKUP(B49,'products-目視等による施工・経年劣化・安全措置対策状況'!$A$3:$D$200,3),
IF(B49&lt;=700,VLOOKUP(B49,'products-測定・分析'!$A$3:$D$176,3))))))))</f>
        <v>1</v>
      </c>
      <c r="E49" s="1">
        <f>IF(B49&lt;=100,VLOOKUP(B49,'products-講習・試験'!$A$3:$D$167,4),
IF(B49&lt;=200,VLOOKUP(B49,'products-往訪閲覧・縦覧'!$A$3:$D$200,4),
IF(B49&lt;=300,VLOOKUP(B49,'products-事業場の管理・業務状況等の確認'!$A$3:$D$200,4),
IF(B49&lt;=400,VLOOKUP(B49,'products-広域な利用状況・被害等の把握'!$A$3:$D$200,4),
IF(B49&lt;=500,VLOOKUP(B49,'products-侵入痕跡・状況異変を検知する見張り'!$A$3:$D$176,4),
IF(B49&lt;=600,VLOOKUP(B49,'products-目視等による施工・経年劣化・安全措置対策状況'!$A$3:$D$200,4),
IF(B49&lt;=700,VLOOKUP(B49,'products-測定・分析'!$A$3:$D$176,4))))))))</f>
        <v>10004</v>
      </c>
      <c r="F49" s="1"/>
      <c r="G49" s="1"/>
      <c r="H49" s="1"/>
      <c r="I49" s="1"/>
      <c r="J49" s="1"/>
      <c r="K49" s="1"/>
      <c r="L49" s="1"/>
      <c r="M49" s="1"/>
      <c r="N49" s="1"/>
      <c r="O49" s="1"/>
      <c r="P49" s="1"/>
      <c r="Q49" s="1"/>
      <c r="R49" s="1"/>
      <c r="S49" s="1"/>
      <c r="T49" s="1"/>
      <c r="U49" s="1"/>
      <c r="V49" s="1"/>
      <c r="W49" s="1"/>
      <c r="X49" s="1"/>
      <c r="Y49" s="1"/>
      <c r="Z49" s="1"/>
      <c r="AA49" s="1"/>
      <c r="AB49" s="1"/>
    </row>
    <row r="50" spans="1:28" ht="15.75" customHeight="1">
      <c r="A50" s="1">
        <v>10004</v>
      </c>
      <c r="B50" s="1">
        <v>302</v>
      </c>
      <c r="C50" s="1" t="str">
        <f>IF(B50&lt;=100,VLOOKUP(B50,'products-講習・試験'!$A$3:$D$167,2),
IF(B50&lt;=200,VLOOKUP(B50,'products-往訪閲覧・縦覧'!$A$3:$D$200,2),
IF(B50&lt;=300,VLOOKUP(B50,'products-事業場の管理・業務状況等の確認'!$A$3:$D$200,2),
IF(B50&lt;=400,VLOOKUP(B50,'products-広域な利用状況・被害等の把握'!$A$3:$D$200,2),
IF(B50&lt;=500,VLOOKUP(B50,'products-侵入痕跡・状況異変を検知する見張り'!$A$3:$D$176,2),
IF(B50&lt;=600,VLOOKUP(B50,'products-目視等による施工・経年劣化・安全措置対策状況'!$A$3:$D$200,2),
IF(B50&lt;=700,VLOOKUP(B50,'products-測定・分析'!$A$3:$D$176,2))))))))</f>
        <v>AMBL(アンブル)画像AI分析</v>
      </c>
      <c r="D50" s="1">
        <f>IF(B50&lt;=100,VLOOKUP(B50,'products-講習・試験'!$A$3:$D$167,3),
IF(B50&lt;=200,VLOOKUP(B50,'products-往訪閲覧・縦覧'!$A$3:$D$200,3),
IF(B50&lt;=300,VLOOKUP(B50,'products-事業場の管理・業務状況等の確認'!$A$3:$D$200,3),
IF(B50&lt;=400,VLOOKUP(B50,'products-広域な利用状況・被害等の把握'!$A$3:$D$200,3),
IF(B50&lt;=500,VLOOKUP(B50,'products-侵入痕跡・状況異変を検知する見張り'!$A$3:$D$176,3),
IF(B50&lt;=600,VLOOKUP(B50,'products-目視等による施工・経年劣化・安全措置対策状況'!$A$3:$D$200,3),
IF(B50&lt;=700,VLOOKUP(B50,'products-測定・分析'!$A$3:$D$176,3))))))))</f>
        <v>1</v>
      </c>
      <c r="E50" s="1">
        <f>IF(B50&lt;=100,VLOOKUP(B50,'products-講習・試験'!$A$3:$D$167,4),
IF(B50&lt;=200,VLOOKUP(B50,'products-往訪閲覧・縦覧'!$A$3:$D$200,4),
IF(B50&lt;=300,VLOOKUP(B50,'products-事業場の管理・業務状況等の確認'!$A$3:$D$200,4),
IF(B50&lt;=400,VLOOKUP(B50,'products-広域な利用状況・被害等の把握'!$A$3:$D$200,4),
IF(B50&lt;=500,VLOOKUP(B50,'products-侵入痕跡・状況異変を検知する見張り'!$A$3:$D$176,4),
IF(B50&lt;=600,VLOOKUP(B50,'products-目視等による施工・経年劣化・安全措置対策状況'!$A$3:$D$200,4),
IF(B50&lt;=700,VLOOKUP(B50,'products-測定・分析'!$A$3:$D$176,4))))))))</f>
        <v>10004</v>
      </c>
      <c r="F50" s="1"/>
      <c r="G50" s="1"/>
      <c r="H50" s="1"/>
      <c r="I50" s="1"/>
      <c r="J50" s="1"/>
      <c r="K50" s="1"/>
      <c r="L50" s="1"/>
      <c r="M50" s="1"/>
      <c r="N50" s="1"/>
      <c r="O50" s="1"/>
      <c r="P50" s="1"/>
      <c r="Q50" s="1"/>
      <c r="R50" s="1"/>
      <c r="S50" s="1"/>
      <c r="T50" s="1"/>
      <c r="U50" s="1"/>
      <c r="V50" s="1"/>
      <c r="W50" s="1"/>
      <c r="X50" s="1"/>
      <c r="Y50" s="1"/>
      <c r="Z50" s="1"/>
      <c r="AA50" s="1"/>
      <c r="AB50" s="1"/>
    </row>
    <row r="51" spans="1:28" ht="15.75" customHeight="1">
      <c r="A51" s="1">
        <v>10004</v>
      </c>
      <c r="B51" s="1">
        <v>303</v>
      </c>
      <c r="C51" s="1" t="str">
        <f>IF(B51&lt;=100,VLOOKUP(B51,'products-講習・試験'!$A$3:$D$167,2),
IF(B51&lt;=200,VLOOKUP(B51,'products-往訪閲覧・縦覧'!$A$3:$D$200,2),
IF(B51&lt;=300,VLOOKUP(B51,'products-事業場の管理・業務状況等の確認'!$A$3:$D$200,2),
IF(B51&lt;=400,VLOOKUP(B51,'products-広域な利用状況・被害等の把握'!$A$3:$D$200,2),
IF(B51&lt;=500,VLOOKUP(B51,'products-侵入痕跡・状況異変を検知する見張り'!$A$3:$D$176,2),
IF(B51&lt;=600,VLOOKUP(B51,'products-目視等による施工・経年劣化・安全措置対策状況'!$A$3:$D$200,2),
IF(B51&lt;=700,VLOOKUP(B51,'products-測定・分析'!$A$3:$D$176,2))))))))</f>
        <v>映像解析AIを用いた災害検知AIシステム</v>
      </c>
      <c r="D51" s="1">
        <f>IF(B51&lt;=100,VLOOKUP(B51,'products-講習・試験'!$A$3:$D$167,3),
IF(B51&lt;=200,VLOOKUP(B51,'products-往訪閲覧・縦覧'!$A$3:$D$200,3),
IF(B51&lt;=300,VLOOKUP(B51,'products-事業場の管理・業務状況等の確認'!$A$3:$D$200,3),
IF(B51&lt;=400,VLOOKUP(B51,'products-広域な利用状況・被害等の把握'!$A$3:$D$200,3),
IF(B51&lt;=500,VLOOKUP(B51,'products-侵入痕跡・状況異変を検知する見張り'!$A$3:$D$176,3),
IF(B51&lt;=600,VLOOKUP(B51,'products-目視等による施工・経年劣化・安全措置対策状況'!$A$3:$D$200,3),
IF(B51&lt;=700,VLOOKUP(B51,'products-測定・分析'!$A$3:$D$176,3))))))))</f>
        <v>1</v>
      </c>
      <c r="E51" s="1">
        <f>IF(B51&lt;=100,VLOOKUP(B51,'products-講習・試験'!$A$3:$D$167,4),
IF(B51&lt;=200,VLOOKUP(B51,'products-往訪閲覧・縦覧'!$A$3:$D$200,4),
IF(B51&lt;=300,VLOOKUP(B51,'products-事業場の管理・業務状況等の確認'!$A$3:$D$200,4),
IF(B51&lt;=400,VLOOKUP(B51,'products-広域な利用状況・被害等の把握'!$A$3:$D$200,4),
IF(B51&lt;=500,VLOOKUP(B51,'products-侵入痕跡・状況異変を検知する見張り'!$A$3:$D$176,4),
IF(B51&lt;=600,VLOOKUP(B51,'products-目視等による施工・経年劣化・安全措置対策状況'!$A$3:$D$200,4),
IF(B51&lt;=700,VLOOKUP(B51,'products-測定・分析'!$A$3:$D$176,4))))))))</f>
        <v>10004</v>
      </c>
      <c r="F51" s="1"/>
      <c r="G51" s="1"/>
      <c r="H51" s="1"/>
      <c r="I51" s="1"/>
      <c r="J51" s="1"/>
      <c r="K51" s="1"/>
      <c r="L51" s="1"/>
      <c r="M51" s="1"/>
      <c r="N51" s="1"/>
      <c r="O51" s="1"/>
      <c r="P51" s="1"/>
      <c r="Q51" s="1"/>
      <c r="R51" s="1"/>
      <c r="S51" s="1"/>
      <c r="T51" s="1"/>
      <c r="U51" s="1"/>
      <c r="V51" s="1"/>
      <c r="W51" s="1"/>
      <c r="X51" s="1"/>
      <c r="Y51" s="1"/>
      <c r="Z51" s="1"/>
      <c r="AA51" s="1"/>
      <c r="AB51" s="1"/>
    </row>
    <row r="52" spans="1:28" ht="15.75" customHeight="1">
      <c r="A52" s="1">
        <v>10004</v>
      </c>
      <c r="B52" s="1">
        <v>304</v>
      </c>
      <c r="C52" s="1" t="str">
        <f>IF(B52&lt;=100,VLOOKUP(B52,'products-講習・試験'!$A$3:$D$167,2),
IF(B52&lt;=200,VLOOKUP(B52,'products-往訪閲覧・縦覧'!$A$3:$D$200,2),
IF(B52&lt;=300,VLOOKUP(B52,'products-事業場の管理・業務状況等の確認'!$A$3:$D$200,2),
IF(B52&lt;=400,VLOOKUP(B52,'products-広域な利用状況・被害等の把握'!$A$3:$D$200,2),
IF(B52&lt;=500,VLOOKUP(B52,'products-侵入痕跡・状況異変を検知する見張り'!$A$3:$D$176,2),
IF(B52&lt;=600,VLOOKUP(B52,'products-目視等による施工・経年劣化・安全措置対策状況'!$A$3:$D$200,2),
IF(B52&lt;=700,VLOOKUP(B52,'products-測定・分析'!$A$3:$D$176,2))))))))</f>
        <v>画像処理およびAI/Deep Learningに関するソフトウェア</v>
      </c>
      <c r="D52" s="1">
        <f>IF(B52&lt;=100,VLOOKUP(B52,'products-講習・試験'!$A$3:$D$167,3),
IF(B52&lt;=200,VLOOKUP(B52,'products-往訪閲覧・縦覧'!$A$3:$D$200,3),
IF(B52&lt;=300,VLOOKUP(B52,'products-事業場の管理・業務状況等の確認'!$A$3:$D$200,3),
IF(B52&lt;=400,VLOOKUP(B52,'products-広域な利用状況・被害等の把握'!$A$3:$D$200,3),
IF(B52&lt;=500,VLOOKUP(B52,'products-侵入痕跡・状況異変を検知する見張り'!$A$3:$D$176,3),
IF(B52&lt;=600,VLOOKUP(B52,'products-目視等による施工・経年劣化・安全措置対策状況'!$A$3:$D$200,3),
IF(B52&lt;=700,VLOOKUP(B52,'products-測定・分析'!$A$3:$D$176,3))))))))</f>
        <v>1</v>
      </c>
      <c r="E52" s="1">
        <f>IF(B52&lt;=100,VLOOKUP(B52,'products-講習・試験'!$A$3:$D$167,4),
IF(B52&lt;=200,VLOOKUP(B52,'products-往訪閲覧・縦覧'!$A$3:$D$200,4),
IF(B52&lt;=300,VLOOKUP(B52,'products-事業場の管理・業務状況等の確認'!$A$3:$D$200,4),
IF(B52&lt;=400,VLOOKUP(B52,'products-広域な利用状況・被害等の把握'!$A$3:$D$200,4),
IF(B52&lt;=500,VLOOKUP(B52,'products-侵入痕跡・状況異変を検知する見張り'!$A$3:$D$176,4),
IF(B52&lt;=600,VLOOKUP(B52,'products-目視等による施工・経年劣化・安全措置対策状況'!$A$3:$D$200,4),
IF(B52&lt;=700,VLOOKUP(B52,'products-測定・分析'!$A$3:$D$176,4))))))))</f>
        <v>10004</v>
      </c>
      <c r="F52" s="1"/>
      <c r="G52" s="1"/>
      <c r="H52" s="1"/>
      <c r="I52" s="1"/>
      <c r="J52" s="1"/>
      <c r="K52" s="1"/>
      <c r="L52" s="1"/>
      <c r="M52" s="1"/>
      <c r="N52" s="1"/>
      <c r="O52" s="1"/>
      <c r="P52" s="1"/>
      <c r="Q52" s="1"/>
      <c r="R52" s="1"/>
      <c r="S52" s="1"/>
      <c r="T52" s="1"/>
      <c r="U52" s="1"/>
      <c r="V52" s="1"/>
      <c r="W52" s="1"/>
      <c r="X52" s="1"/>
      <c r="Y52" s="1"/>
      <c r="Z52" s="1"/>
      <c r="AA52" s="1"/>
      <c r="AB52" s="1"/>
    </row>
    <row r="53" spans="1:28" ht="15.75" customHeight="1">
      <c r="A53" s="1">
        <v>10004</v>
      </c>
      <c r="B53" s="1">
        <v>305</v>
      </c>
      <c r="C53" s="1" t="str">
        <f>IF(B53&lt;=100,VLOOKUP(B53,'products-講習・試験'!$A$3:$D$167,2),
IF(B53&lt;=200,VLOOKUP(B53,'products-往訪閲覧・縦覧'!$A$3:$D$200,2),
IF(B53&lt;=300,VLOOKUP(B53,'products-事業場の管理・業務状況等の確認'!$A$3:$D$200,2),
IF(B53&lt;=400,VLOOKUP(B53,'products-広域な利用状況・被害等の把握'!$A$3:$D$200,2),
IF(B53&lt;=500,VLOOKUP(B53,'products-侵入痕跡・状況異変を検知する見張り'!$A$3:$D$176,2),
IF(B53&lt;=600,VLOOKUP(B53,'products-目視等による施工・経年劣化・安全措置対策状況'!$A$3:$D$200,2),
IF(B53&lt;=700,VLOOKUP(B53,'products-測定・分析'!$A$3:$D$176,2))))))))</f>
        <v>全方向水面移動式ボート型ドローンを用いた橋梁点検支援技術</v>
      </c>
      <c r="D53" s="1">
        <f>IF(B53&lt;=100,VLOOKUP(B53,'products-講習・試験'!$A$3:$D$167,3),
IF(B53&lt;=200,VLOOKUP(B53,'products-往訪閲覧・縦覧'!$A$3:$D$200,3),
IF(B53&lt;=300,VLOOKUP(B53,'products-事業場の管理・業務状況等の確認'!$A$3:$D$200,3),
IF(B53&lt;=400,VLOOKUP(B53,'products-広域な利用状況・被害等の把握'!$A$3:$D$200,3),
IF(B53&lt;=500,VLOOKUP(B53,'products-侵入痕跡・状況異変を検知する見張り'!$A$3:$D$176,3),
IF(B53&lt;=600,VLOOKUP(B53,'products-目視等による施工・経年劣化・安全措置対策状況'!$A$3:$D$200,3),
IF(B53&lt;=700,VLOOKUP(B53,'products-測定・分析'!$A$3:$D$176,3))))))))</f>
        <v>1</v>
      </c>
      <c r="E53" s="1">
        <f>IF(B53&lt;=100,VLOOKUP(B53,'products-講習・試験'!$A$3:$D$167,4),
IF(B53&lt;=200,VLOOKUP(B53,'products-往訪閲覧・縦覧'!$A$3:$D$200,4),
IF(B53&lt;=300,VLOOKUP(B53,'products-事業場の管理・業務状況等の確認'!$A$3:$D$200,4),
IF(B53&lt;=400,VLOOKUP(B53,'products-広域な利用状況・被害等の把握'!$A$3:$D$200,4),
IF(B53&lt;=500,VLOOKUP(B53,'products-侵入痕跡・状況異変を検知する見張り'!$A$3:$D$176,4),
IF(B53&lt;=600,VLOOKUP(B53,'products-目視等による施工・経年劣化・安全措置対策状況'!$A$3:$D$200,4),
IF(B53&lt;=700,VLOOKUP(B53,'products-測定・分析'!$A$3:$D$176,4))))))))</f>
        <v>10004</v>
      </c>
      <c r="F53" s="1"/>
      <c r="G53" s="1"/>
      <c r="H53" s="1"/>
      <c r="I53" s="1"/>
      <c r="J53" s="1"/>
      <c r="K53" s="1"/>
      <c r="L53" s="1"/>
      <c r="M53" s="1"/>
      <c r="N53" s="1"/>
      <c r="O53" s="1"/>
      <c r="P53" s="1"/>
      <c r="Q53" s="1"/>
      <c r="R53" s="1"/>
      <c r="S53" s="1"/>
      <c r="T53" s="1"/>
      <c r="U53" s="1"/>
      <c r="V53" s="1"/>
      <c r="W53" s="1"/>
      <c r="X53" s="1"/>
      <c r="Y53" s="1"/>
      <c r="Z53" s="1"/>
      <c r="AA53" s="1"/>
      <c r="AB53" s="1"/>
    </row>
    <row r="54" spans="1:28" ht="15.75" customHeight="1">
      <c r="A54" s="1">
        <v>10004</v>
      </c>
      <c r="B54" s="1">
        <v>306</v>
      </c>
      <c r="C54" s="1" t="str">
        <f>IF(B54&lt;=100,VLOOKUP(B54,'products-講習・試験'!$A$3:$D$167,2),
IF(B54&lt;=200,VLOOKUP(B54,'products-往訪閲覧・縦覧'!$A$3:$D$200,2),
IF(B54&lt;=300,VLOOKUP(B54,'products-事業場の管理・業務状況等の確認'!$A$3:$D$200,2),
IF(B54&lt;=400,VLOOKUP(B54,'products-広域な利用状況・被害等の把握'!$A$3:$D$200,2),
IF(B54&lt;=500,VLOOKUP(B54,'products-侵入痕跡・状況異変を検知する見張り'!$A$3:$D$176,2),
IF(B54&lt;=600,VLOOKUP(B54,'products-目視等による施工・経年劣化・安全措置対策状況'!$A$3:$D$200,2),
IF(B54&lt;=700,VLOOKUP(B54,'products-測定・分析'!$A$3:$D$176,2))))))))</f>
        <v>全方向水面移動式ボート型ドローンを用いた橋梁点検支援技術</v>
      </c>
      <c r="D54" s="1">
        <f>IF(B54&lt;=100,VLOOKUP(B54,'products-講習・試験'!$A$3:$D$167,3),
IF(B54&lt;=200,VLOOKUP(B54,'products-往訪閲覧・縦覧'!$A$3:$D$200,3),
IF(B54&lt;=300,VLOOKUP(B54,'products-事業場の管理・業務状況等の確認'!$A$3:$D$200,3),
IF(B54&lt;=400,VLOOKUP(B54,'products-広域な利用状況・被害等の把握'!$A$3:$D$200,3),
IF(B54&lt;=500,VLOOKUP(B54,'products-侵入痕跡・状況異変を検知する見張り'!$A$3:$D$176,3),
IF(B54&lt;=600,VLOOKUP(B54,'products-目視等による施工・経年劣化・安全措置対策状況'!$A$3:$D$200,3),
IF(B54&lt;=700,VLOOKUP(B54,'products-測定・分析'!$A$3:$D$176,3))))))))</f>
        <v>1</v>
      </c>
      <c r="E54" s="1">
        <f>IF(B54&lt;=100,VLOOKUP(B54,'products-講習・試験'!$A$3:$D$167,4),
IF(B54&lt;=200,VLOOKUP(B54,'products-往訪閲覧・縦覧'!$A$3:$D$200,4),
IF(B54&lt;=300,VLOOKUP(B54,'products-事業場の管理・業務状況等の確認'!$A$3:$D$200,4),
IF(B54&lt;=400,VLOOKUP(B54,'products-広域な利用状況・被害等の把握'!$A$3:$D$200,4),
IF(B54&lt;=500,VLOOKUP(B54,'products-侵入痕跡・状況異変を検知する見張り'!$A$3:$D$176,4),
IF(B54&lt;=600,VLOOKUP(B54,'products-目視等による施工・経年劣化・安全措置対策状況'!$A$3:$D$200,4),
IF(B54&lt;=700,VLOOKUP(B54,'products-測定・分析'!$A$3:$D$176,4))))))))</f>
        <v>10004</v>
      </c>
      <c r="F54" s="1"/>
      <c r="G54" s="1"/>
      <c r="H54" s="1"/>
      <c r="I54" s="1"/>
      <c r="J54" s="1"/>
      <c r="K54" s="1"/>
      <c r="L54" s="1"/>
      <c r="M54" s="1"/>
      <c r="N54" s="1"/>
      <c r="O54" s="1"/>
      <c r="P54" s="1"/>
      <c r="Q54" s="1"/>
      <c r="R54" s="1"/>
      <c r="S54" s="1"/>
      <c r="T54" s="1"/>
      <c r="U54" s="1"/>
      <c r="V54" s="1"/>
      <c r="W54" s="1"/>
      <c r="X54" s="1"/>
      <c r="Y54" s="1"/>
      <c r="Z54" s="1"/>
      <c r="AA54" s="1"/>
      <c r="AB54" s="1"/>
    </row>
    <row r="55" spans="1:28" ht="15.75" customHeight="1">
      <c r="A55" s="1">
        <v>10004</v>
      </c>
      <c r="B55" s="1">
        <v>307</v>
      </c>
      <c r="C55" s="1" t="str">
        <f>IF(B55&lt;=100,VLOOKUP(B55,'products-講習・試験'!$A$3:$D$167,2),
IF(B55&lt;=200,VLOOKUP(B55,'products-往訪閲覧・縦覧'!$A$3:$D$200,2),
IF(B55&lt;=300,VLOOKUP(B55,'products-事業場の管理・業務状況等の確認'!$A$3:$D$200,2),
IF(B55&lt;=400,VLOOKUP(B55,'products-広域な利用状況・被害等の把握'!$A$3:$D$200,2),
IF(B55&lt;=500,VLOOKUP(B55,'products-侵入痕跡・状況異変を検知する見張り'!$A$3:$D$176,2),
IF(B55&lt;=600,VLOOKUP(B55,'products-目視等による施工・経年劣化・安全措置対策状況'!$A$3:$D$200,2),
IF(B55&lt;=700,VLOOKUP(B55,'products-測定・分析'!$A$3:$D$176,2))))))))</f>
        <v>LocationMind xPop™</v>
      </c>
      <c r="D55" s="1">
        <f>IF(B55&lt;=100,VLOOKUP(B55,'products-講習・試験'!$A$3:$D$167,3),
IF(B55&lt;=200,VLOOKUP(B55,'products-往訪閲覧・縦覧'!$A$3:$D$200,3),
IF(B55&lt;=300,VLOOKUP(B55,'products-事業場の管理・業務状況等の確認'!$A$3:$D$200,3),
IF(B55&lt;=400,VLOOKUP(B55,'products-広域な利用状況・被害等の把握'!$A$3:$D$200,3),
IF(B55&lt;=500,VLOOKUP(B55,'products-侵入痕跡・状況異変を検知する見張り'!$A$3:$D$176,3),
IF(B55&lt;=600,VLOOKUP(B55,'products-目視等による施工・経年劣化・安全措置対策状況'!$A$3:$D$200,3),
IF(B55&lt;=700,VLOOKUP(B55,'products-測定・分析'!$A$3:$D$176,3))))))))</f>
        <v>1</v>
      </c>
      <c r="E55" s="1">
        <f>IF(B55&lt;=100,VLOOKUP(B55,'products-講習・試験'!$A$3:$D$167,4),
IF(B55&lt;=200,VLOOKUP(B55,'products-往訪閲覧・縦覧'!$A$3:$D$200,4),
IF(B55&lt;=300,VLOOKUP(B55,'products-事業場の管理・業務状況等の確認'!$A$3:$D$200,4),
IF(B55&lt;=400,VLOOKUP(B55,'products-広域な利用状況・被害等の把握'!$A$3:$D$200,4),
IF(B55&lt;=500,VLOOKUP(B55,'products-侵入痕跡・状況異変を検知する見張り'!$A$3:$D$176,4),
IF(B55&lt;=600,VLOOKUP(B55,'products-目視等による施工・経年劣化・安全措置対策状況'!$A$3:$D$200,4),
IF(B55&lt;=700,VLOOKUP(B55,'products-測定・分析'!$A$3:$D$176,4))))))))</f>
        <v>10004</v>
      </c>
      <c r="F55" s="1"/>
      <c r="G55" s="1"/>
      <c r="H55" s="1"/>
      <c r="I55" s="1"/>
      <c r="J55" s="1"/>
      <c r="K55" s="1"/>
      <c r="L55" s="1"/>
      <c r="M55" s="1"/>
      <c r="N55" s="1"/>
      <c r="O55" s="1"/>
      <c r="P55" s="1"/>
      <c r="Q55" s="1"/>
      <c r="R55" s="1"/>
      <c r="S55" s="1"/>
      <c r="T55" s="1"/>
      <c r="U55" s="1"/>
      <c r="V55" s="1"/>
      <c r="W55" s="1"/>
      <c r="X55" s="1"/>
      <c r="Y55" s="1"/>
      <c r="Z55" s="1"/>
      <c r="AA55" s="1"/>
      <c r="AB55" s="1"/>
    </row>
    <row r="56" spans="1:28" ht="15.75" customHeight="1">
      <c r="A56" s="1">
        <v>10004</v>
      </c>
      <c r="B56" s="1">
        <v>308</v>
      </c>
      <c r="C56" s="1" t="str">
        <f>IF(B56&lt;=100,VLOOKUP(B56,'products-講習・試験'!$A$3:$D$167,2),
IF(B56&lt;=200,VLOOKUP(B56,'products-往訪閲覧・縦覧'!$A$3:$D$200,2),
IF(B56&lt;=300,VLOOKUP(B56,'products-事業場の管理・業務状況等の確認'!$A$3:$D$200,2),
IF(B56&lt;=400,VLOOKUP(B56,'products-広域な利用状況・被害等の把握'!$A$3:$D$200,2),
IF(B56&lt;=500,VLOOKUP(B56,'products-侵入痕跡・状況異変を検知する見張り'!$A$3:$D$176,2),
IF(B56&lt;=600,VLOOKUP(B56,'products-目視等による施工・経年劣化・安全措置対策状況'!$A$3:$D$200,2),
IF(B56&lt;=700,VLOOKUP(B56,'products-測定・分析'!$A$3:$D$176,2))))))))</f>
        <v xml:space="preserve">Smart Construction Edgeによる点群生成サービス他
</v>
      </c>
      <c r="D56" s="1">
        <f>IF(B56&lt;=100,VLOOKUP(B56,'products-講習・試験'!$A$3:$D$167,3),
IF(B56&lt;=200,VLOOKUP(B56,'products-往訪閲覧・縦覧'!$A$3:$D$200,3),
IF(B56&lt;=300,VLOOKUP(B56,'products-事業場の管理・業務状況等の確認'!$A$3:$D$200,3),
IF(B56&lt;=400,VLOOKUP(B56,'products-広域な利用状況・被害等の把握'!$A$3:$D$200,3),
IF(B56&lt;=500,VLOOKUP(B56,'products-侵入痕跡・状況異変を検知する見張り'!$A$3:$D$176,3),
IF(B56&lt;=600,VLOOKUP(B56,'products-目視等による施工・経年劣化・安全措置対策状況'!$A$3:$D$200,3),
IF(B56&lt;=700,VLOOKUP(B56,'products-測定・分析'!$A$3:$D$176,3))))))))</f>
        <v>1</v>
      </c>
      <c r="E56" s="1">
        <f>IF(B56&lt;=100,VLOOKUP(B56,'products-講習・試験'!$A$3:$D$167,4),
IF(B56&lt;=200,VLOOKUP(B56,'products-往訪閲覧・縦覧'!$A$3:$D$200,4),
IF(B56&lt;=300,VLOOKUP(B56,'products-事業場の管理・業務状況等の確認'!$A$3:$D$200,4),
IF(B56&lt;=400,VLOOKUP(B56,'products-広域な利用状況・被害等の把握'!$A$3:$D$200,4),
IF(B56&lt;=500,VLOOKUP(B56,'products-侵入痕跡・状況異変を検知する見張り'!$A$3:$D$176,4),
IF(B56&lt;=600,VLOOKUP(B56,'products-目視等による施工・経年劣化・安全措置対策状況'!$A$3:$D$200,4),
IF(B56&lt;=700,VLOOKUP(B56,'products-測定・分析'!$A$3:$D$176,4))))))))</f>
        <v>10004</v>
      </c>
      <c r="F56" s="1"/>
      <c r="G56" s="1"/>
      <c r="H56" s="1"/>
      <c r="I56" s="1"/>
      <c r="J56" s="1"/>
      <c r="K56" s="1"/>
      <c r="L56" s="1"/>
      <c r="M56" s="1"/>
      <c r="N56" s="1"/>
      <c r="O56" s="1"/>
      <c r="P56" s="1"/>
      <c r="Q56" s="1"/>
      <c r="R56" s="1"/>
      <c r="S56" s="1"/>
      <c r="T56" s="1"/>
      <c r="U56" s="1"/>
      <c r="V56" s="1"/>
      <c r="W56" s="1"/>
      <c r="X56" s="1"/>
      <c r="Y56" s="1"/>
      <c r="Z56" s="1"/>
      <c r="AA56" s="1"/>
      <c r="AB56" s="1"/>
    </row>
    <row r="57" spans="1:28" ht="15.75" customHeight="1">
      <c r="A57" s="1">
        <v>10004</v>
      </c>
      <c r="B57" s="1">
        <v>309</v>
      </c>
      <c r="C57" s="1" t="str">
        <f>IF(B57&lt;=100,VLOOKUP(B57,'products-講習・試験'!$A$3:$D$167,2),
IF(B57&lt;=200,VLOOKUP(B57,'products-往訪閲覧・縦覧'!$A$3:$D$200,2),
IF(B57&lt;=300,VLOOKUP(B57,'products-事業場の管理・業務状況等の確認'!$A$3:$D$200,2),
IF(B57&lt;=400,VLOOKUP(B57,'products-広域な利用状況・被害等の把握'!$A$3:$D$200,2),
IF(B57&lt;=500,VLOOKUP(B57,'products-侵入痕跡・状況異変を検知する見張り'!$A$3:$D$176,2),
IF(B57&lt;=600,VLOOKUP(B57,'products-目視等による施工・経年劣化・安全措置対策状況'!$A$3:$D$200,2),
IF(B57&lt;=700,VLOOKUP(B57,'products-測定・分析'!$A$3:$D$176,2))))))))</f>
        <v>Smart Construction Dashboard</v>
      </c>
      <c r="D57" s="1">
        <f>IF(B57&lt;=100,VLOOKUP(B57,'products-講習・試験'!$A$3:$D$167,3),
IF(B57&lt;=200,VLOOKUP(B57,'products-往訪閲覧・縦覧'!$A$3:$D$200,3),
IF(B57&lt;=300,VLOOKUP(B57,'products-事業場の管理・業務状況等の確認'!$A$3:$D$200,3),
IF(B57&lt;=400,VLOOKUP(B57,'products-広域な利用状況・被害等の把握'!$A$3:$D$200,3),
IF(B57&lt;=500,VLOOKUP(B57,'products-侵入痕跡・状況異変を検知する見張り'!$A$3:$D$176,3),
IF(B57&lt;=600,VLOOKUP(B57,'products-目視等による施工・経年劣化・安全措置対策状況'!$A$3:$D$200,3),
IF(B57&lt;=700,VLOOKUP(B57,'products-測定・分析'!$A$3:$D$176,3))))))))</f>
        <v>1</v>
      </c>
      <c r="E57" s="1">
        <f>IF(B57&lt;=100,VLOOKUP(B57,'products-講習・試験'!$A$3:$D$167,4),
IF(B57&lt;=200,VLOOKUP(B57,'products-往訪閲覧・縦覧'!$A$3:$D$200,4),
IF(B57&lt;=300,VLOOKUP(B57,'products-事業場の管理・業務状況等の確認'!$A$3:$D$200,4),
IF(B57&lt;=400,VLOOKUP(B57,'products-広域な利用状況・被害等の把握'!$A$3:$D$200,4),
IF(B57&lt;=500,VLOOKUP(B57,'products-侵入痕跡・状況異変を検知する見張り'!$A$3:$D$176,4),
IF(B57&lt;=600,VLOOKUP(B57,'products-目視等による施工・経年劣化・安全措置対策状況'!$A$3:$D$200,4),
IF(B57&lt;=700,VLOOKUP(B57,'products-測定・分析'!$A$3:$D$176,4))))))))</f>
        <v>10004</v>
      </c>
      <c r="F57" s="1"/>
      <c r="G57" s="1"/>
      <c r="H57" s="1"/>
      <c r="I57" s="1"/>
      <c r="J57" s="1"/>
      <c r="K57" s="1"/>
      <c r="L57" s="1"/>
      <c r="M57" s="1"/>
      <c r="N57" s="1"/>
      <c r="O57" s="1"/>
      <c r="P57" s="1"/>
      <c r="Q57" s="1"/>
      <c r="R57" s="1"/>
      <c r="S57" s="1"/>
      <c r="T57" s="1"/>
      <c r="U57" s="1"/>
      <c r="V57" s="1"/>
      <c r="W57" s="1"/>
      <c r="X57" s="1"/>
      <c r="Y57" s="1"/>
      <c r="Z57" s="1"/>
      <c r="AA57" s="1"/>
      <c r="AB57" s="1"/>
    </row>
    <row r="58" spans="1:28" ht="15.75" customHeight="1">
      <c r="A58" s="1">
        <v>10004</v>
      </c>
      <c r="B58" s="1">
        <v>310</v>
      </c>
      <c r="C58" s="1" t="str">
        <f>IF(B58&lt;=100,VLOOKUP(B58,'products-講習・試験'!$A$3:$D$167,2),
IF(B58&lt;=200,VLOOKUP(B58,'products-往訪閲覧・縦覧'!$A$3:$D$200,2),
IF(B58&lt;=300,VLOOKUP(B58,'products-事業場の管理・業務状況等の確認'!$A$3:$D$200,2),
IF(B58&lt;=400,VLOOKUP(B58,'products-広域な利用状況・被害等の把握'!$A$3:$D$200,2),
IF(B58&lt;=500,VLOOKUP(B58,'products-侵入痕跡・状況異変を検知する見張り'!$A$3:$D$176,2),
IF(B58&lt;=600,VLOOKUP(B58,'products-目視等による施工・経年劣化・安全措置対策状況'!$A$3:$D$200,2),
IF(B58&lt;=700,VLOOKUP(B58,'products-測定・分析'!$A$3:$D$176,2))))))))</f>
        <v>GNSSやIoTセンサを用いた計測サービス「shamen-net」</v>
      </c>
      <c r="D58" s="1">
        <f>IF(B58&lt;=100,VLOOKUP(B58,'products-講習・試験'!$A$3:$D$167,3),
IF(B58&lt;=200,VLOOKUP(B58,'products-往訪閲覧・縦覧'!$A$3:$D$200,3),
IF(B58&lt;=300,VLOOKUP(B58,'products-事業場の管理・業務状況等の確認'!$A$3:$D$200,3),
IF(B58&lt;=400,VLOOKUP(B58,'products-広域な利用状況・被害等の把握'!$A$3:$D$200,3),
IF(B58&lt;=500,VLOOKUP(B58,'products-侵入痕跡・状況異変を検知する見張り'!$A$3:$D$176,3),
IF(B58&lt;=600,VLOOKUP(B58,'products-目視等による施工・経年劣化・安全措置対策状況'!$A$3:$D$200,3),
IF(B58&lt;=700,VLOOKUP(B58,'products-測定・分析'!$A$3:$D$176,3))))))))</f>
        <v>1</v>
      </c>
      <c r="E58" s="1">
        <f>IF(B58&lt;=100,VLOOKUP(B58,'products-講習・試験'!$A$3:$D$167,4),
IF(B58&lt;=200,VLOOKUP(B58,'products-往訪閲覧・縦覧'!$A$3:$D$200,4),
IF(B58&lt;=300,VLOOKUP(B58,'products-事業場の管理・業務状況等の確認'!$A$3:$D$200,4),
IF(B58&lt;=400,VLOOKUP(B58,'products-広域な利用状況・被害等の把握'!$A$3:$D$200,4),
IF(B58&lt;=500,VLOOKUP(B58,'products-侵入痕跡・状況異変を検知する見張り'!$A$3:$D$176,4),
IF(B58&lt;=600,VLOOKUP(B58,'products-目視等による施工・経年劣化・安全措置対策状況'!$A$3:$D$200,4),
IF(B58&lt;=700,VLOOKUP(B58,'products-測定・分析'!$A$3:$D$176,4))))))))</f>
        <v>10004</v>
      </c>
      <c r="F58" s="1"/>
      <c r="G58" s="1"/>
      <c r="H58" s="1"/>
      <c r="I58" s="1"/>
      <c r="J58" s="1"/>
      <c r="K58" s="1"/>
      <c r="L58" s="1"/>
      <c r="M58" s="1"/>
      <c r="N58" s="1"/>
      <c r="O58" s="1"/>
      <c r="P58" s="1"/>
      <c r="Q58" s="1"/>
      <c r="R58" s="1"/>
      <c r="S58" s="1"/>
      <c r="T58" s="1"/>
      <c r="U58" s="1"/>
      <c r="V58" s="1"/>
      <c r="W58" s="1"/>
      <c r="X58" s="1"/>
      <c r="Y58" s="1"/>
      <c r="Z58" s="1"/>
      <c r="AA58" s="1"/>
      <c r="AB58" s="1"/>
    </row>
    <row r="59" spans="1:28" ht="15.75" customHeight="1">
      <c r="A59" s="1">
        <v>10004</v>
      </c>
      <c r="B59" s="1">
        <v>311</v>
      </c>
      <c r="C59" s="1" t="str">
        <f>IF(B59&lt;=100,VLOOKUP(B59,'products-講習・試験'!$A$3:$D$167,2),
IF(B59&lt;=200,VLOOKUP(B59,'products-往訪閲覧・縦覧'!$A$3:$D$200,2),
IF(B59&lt;=300,VLOOKUP(B59,'products-事業場の管理・業務状況等の確認'!$A$3:$D$200,2),
IF(B59&lt;=400,VLOOKUP(B59,'products-広域な利用状況・被害等の把握'!$A$3:$D$200,2),
IF(B59&lt;=500,VLOOKUP(B59,'products-侵入痕跡・状況異変を検知する見張り'!$A$3:$D$176,2),
IF(B59&lt;=600,VLOOKUP(B59,'products-目視等による施工・経年劣化・安全措置対策状況'!$A$3:$D$200,2),
IF(B59&lt;=700,VLOOKUP(B59,'products-測定・分析'!$A$3:$D$176,2))))))))</f>
        <v>車両移動式 カメラ画像計測およびレーザ計測サービス</v>
      </c>
      <c r="D59" s="1">
        <f>IF(B59&lt;=100,VLOOKUP(B59,'products-講習・試験'!$A$3:$D$167,3),
IF(B59&lt;=200,VLOOKUP(B59,'products-往訪閲覧・縦覧'!$A$3:$D$200,3),
IF(B59&lt;=300,VLOOKUP(B59,'products-事業場の管理・業務状況等の確認'!$A$3:$D$200,3),
IF(B59&lt;=400,VLOOKUP(B59,'products-広域な利用状況・被害等の把握'!$A$3:$D$200,3),
IF(B59&lt;=500,VLOOKUP(B59,'products-侵入痕跡・状況異変を検知する見張り'!$A$3:$D$176,3),
IF(B59&lt;=600,VLOOKUP(B59,'products-目視等による施工・経年劣化・安全措置対策状況'!$A$3:$D$200,3),
IF(B59&lt;=700,VLOOKUP(B59,'products-測定・分析'!$A$3:$D$176,3))))))))</f>
        <v>1</v>
      </c>
      <c r="E59" s="1">
        <f>IF(B59&lt;=100,VLOOKUP(B59,'products-講習・試験'!$A$3:$D$167,4),
IF(B59&lt;=200,VLOOKUP(B59,'products-往訪閲覧・縦覧'!$A$3:$D$200,4),
IF(B59&lt;=300,VLOOKUP(B59,'products-事業場の管理・業務状況等の確認'!$A$3:$D$200,4),
IF(B59&lt;=400,VLOOKUP(B59,'products-広域な利用状況・被害等の把握'!$A$3:$D$200,4),
IF(B59&lt;=500,VLOOKUP(B59,'products-侵入痕跡・状況異変を検知する見張り'!$A$3:$D$176,4),
IF(B59&lt;=600,VLOOKUP(B59,'products-目視等による施工・経年劣化・安全措置対策状況'!$A$3:$D$200,4),
IF(B59&lt;=700,VLOOKUP(B59,'products-測定・分析'!$A$3:$D$176,4))))))))</f>
        <v>10004</v>
      </c>
      <c r="F59" s="1"/>
      <c r="G59" s="1"/>
      <c r="H59" s="1"/>
      <c r="I59" s="1"/>
      <c r="J59" s="1"/>
      <c r="K59" s="1"/>
      <c r="L59" s="1"/>
      <c r="M59" s="1"/>
      <c r="N59" s="1"/>
      <c r="O59" s="1"/>
      <c r="P59" s="1"/>
      <c r="Q59" s="1"/>
      <c r="R59" s="1"/>
      <c r="S59" s="1"/>
      <c r="T59" s="1"/>
      <c r="U59" s="1"/>
      <c r="V59" s="1"/>
      <c r="W59" s="1"/>
      <c r="X59" s="1"/>
      <c r="Y59" s="1"/>
      <c r="Z59" s="1"/>
      <c r="AA59" s="1"/>
      <c r="AB59" s="1"/>
    </row>
    <row r="60" spans="1:28" ht="15.75" customHeight="1">
      <c r="A60" s="1">
        <v>10004</v>
      </c>
      <c r="B60" s="1">
        <v>312</v>
      </c>
      <c r="C60" s="1" t="str">
        <f>IF(B60&lt;=100,VLOOKUP(B60,'products-講習・試験'!$A$3:$D$167,2),
IF(B60&lt;=200,VLOOKUP(B60,'products-往訪閲覧・縦覧'!$A$3:$D$200,2),
IF(B60&lt;=300,VLOOKUP(B60,'products-事業場の管理・業務状況等の確認'!$A$3:$D$200,2),
IF(B60&lt;=400,VLOOKUP(B60,'products-広域な利用状況・被害等の把握'!$A$3:$D$200,2),
IF(B60&lt;=500,VLOOKUP(B60,'products-侵入痕跡・状況異変を検知する見張り'!$A$3:$D$176,2),
IF(B60&lt;=600,VLOOKUP(B60,'products-目視等による施工・経年劣化・安全措置対策状況'!$A$3:$D$200,2),
IF(B60&lt;=700,VLOOKUP(B60,'products-測定・分析'!$A$3:$D$176,2))))))))</f>
        <v>地盤変動監視</v>
      </c>
      <c r="D60" s="1">
        <f>IF(B60&lt;=100,VLOOKUP(B60,'products-講習・試験'!$A$3:$D$167,3),
IF(B60&lt;=200,VLOOKUP(B60,'products-往訪閲覧・縦覧'!$A$3:$D$200,3),
IF(B60&lt;=300,VLOOKUP(B60,'products-事業場の管理・業務状況等の確認'!$A$3:$D$200,3),
IF(B60&lt;=400,VLOOKUP(B60,'products-広域な利用状況・被害等の把握'!$A$3:$D$200,3),
IF(B60&lt;=500,VLOOKUP(B60,'products-侵入痕跡・状況異変を検知する見張り'!$A$3:$D$176,3),
IF(B60&lt;=600,VLOOKUP(B60,'products-目視等による施工・経年劣化・安全措置対策状況'!$A$3:$D$200,3),
IF(B60&lt;=700,VLOOKUP(B60,'products-測定・分析'!$A$3:$D$176,3))))))))</f>
        <v>1</v>
      </c>
      <c r="E60" s="1">
        <f>IF(B60&lt;=100,VLOOKUP(B60,'products-講習・試験'!$A$3:$D$167,4),
IF(B60&lt;=200,VLOOKUP(B60,'products-往訪閲覧・縦覧'!$A$3:$D$200,4),
IF(B60&lt;=300,VLOOKUP(B60,'products-事業場の管理・業務状況等の確認'!$A$3:$D$200,4),
IF(B60&lt;=400,VLOOKUP(B60,'products-広域な利用状況・被害等の把握'!$A$3:$D$200,4),
IF(B60&lt;=500,VLOOKUP(B60,'products-侵入痕跡・状況異変を検知する見張り'!$A$3:$D$176,4),
IF(B60&lt;=600,VLOOKUP(B60,'products-目視等による施工・経年劣化・安全措置対策状況'!$A$3:$D$200,4),
IF(B60&lt;=700,VLOOKUP(B60,'products-測定・分析'!$A$3:$D$176,4))))))))</f>
        <v>10004</v>
      </c>
      <c r="F60" s="1"/>
      <c r="G60" s="1"/>
      <c r="H60" s="1"/>
      <c r="I60" s="1"/>
      <c r="J60" s="1"/>
      <c r="K60" s="1"/>
      <c r="L60" s="1"/>
      <c r="M60" s="1"/>
      <c r="N60" s="1"/>
      <c r="O60" s="1"/>
      <c r="P60" s="1"/>
      <c r="Q60" s="1"/>
      <c r="R60" s="1"/>
      <c r="S60" s="1"/>
      <c r="T60" s="1"/>
      <c r="U60" s="1"/>
      <c r="V60" s="1"/>
      <c r="W60" s="1"/>
      <c r="X60" s="1"/>
      <c r="Y60" s="1"/>
      <c r="Z60" s="1"/>
      <c r="AA60" s="1"/>
      <c r="AB60" s="1"/>
    </row>
    <row r="61" spans="1:28" ht="15.75" customHeight="1">
      <c r="A61" s="1">
        <v>10004</v>
      </c>
      <c r="B61" s="1">
        <v>313</v>
      </c>
      <c r="C61" s="1" t="str">
        <f>IF(B61&lt;=100,VLOOKUP(B61,'products-講習・試験'!$A$3:$D$167,2),
IF(B61&lt;=200,VLOOKUP(B61,'products-往訪閲覧・縦覧'!$A$3:$D$200,2),
IF(B61&lt;=300,VLOOKUP(B61,'products-事業場の管理・業務状況等の確認'!$A$3:$D$200,2),
IF(B61&lt;=400,VLOOKUP(B61,'products-広域な利用状況・被害等の把握'!$A$3:$D$200,2),
IF(B61&lt;=500,VLOOKUP(B61,'products-侵入痕跡・状況異変を検知する見張り'!$A$3:$D$176,2),
IF(B61&lt;=600,VLOOKUP(B61,'products-目視等による施工・経年劣化・安全措置対策状況'!$A$3:$D$200,2),
IF(B61&lt;=700,VLOOKUP(B61,'products-測定・分析'!$A$3:$D$176,2))))))))</f>
        <v>垂直離着陸型VTOLドローンを活用した広域調査ソリューション</v>
      </c>
      <c r="D61" s="1">
        <f>IF(B61&lt;=100,VLOOKUP(B61,'products-講習・試験'!$A$3:$D$167,3),
IF(B61&lt;=200,VLOOKUP(B61,'products-往訪閲覧・縦覧'!$A$3:$D$200,3),
IF(B61&lt;=300,VLOOKUP(B61,'products-事業場の管理・業務状況等の確認'!$A$3:$D$200,3),
IF(B61&lt;=400,VLOOKUP(B61,'products-広域な利用状況・被害等の把握'!$A$3:$D$200,3),
IF(B61&lt;=500,VLOOKUP(B61,'products-侵入痕跡・状況異変を検知する見張り'!$A$3:$D$176,3),
IF(B61&lt;=600,VLOOKUP(B61,'products-目視等による施工・経年劣化・安全措置対策状況'!$A$3:$D$200,3),
IF(B61&lt;=700,VLOOKUP(B61,'products-測定・分析'!$A$3:$D$176,3))))))))</f>
        <v>1</v>
      </c>
      <c r="E61" s="1">
        <f>IF(B61&lt;=100,VLOOKUP(B61,'products-講習・試験'!$A$3:$D$167,4),
IF(B61&lt;=200,VLOOKUP(B61,'products-往訪閲覧・縦覧'!$A$3:$D$200,4),
IF(B61&lt;=300,VLOOKUP(B61,'products-事業場の管理・業務状況等の確認'!$A$3:$D$200,4),
IF(B61&lt;=400,VLOOKUP(B61,'products-広域な利用状況・被害等の把握'!$A$3:$D$200,4),
IF(B61&lt;=500,VLOOKUP(B61,'products-侵入痕跡・状況異変を検知する見張り'!$A$3:$D$176,4),
IF(B61&lt;=600,VLOOKUP(B61,'products-目視等による施工・経年劣化・安全措置対策状況'!$A$3:$D$200,4),
IF(B61&lt;=700,VLOOKUP(B61,'products-測定・分析'!$A$3:$D$176,4))))))))</f>
        <v>10004</v>
      </c>
      <c r="F61" s="1"/>
      <c r="G61" s="1"/>
      <c r="H61" s="1"/>
      <c r="I61" s="1"/>
      <c r="J61" s="1"/>
      <c r="K61" s="1"/>
      <c r="L61" s="1"/>
      <c r="M61" s="1"/>
      <c r="N61" s="1"/>
      <c r="O61" s="1"/>
      <c r="P61" s="1"/>
      <c r="Q61" s="1"/>
      <c r="R61" s="1"/>
      <c r="S61" s="1"/>
      <c r="T61" s="1"/>
      <c r="U61" s="1"/>
      <c r="V61" s="1"/>
      <c r="W61" s="1"/>
      <c r="X61" s="1"/>
      <c r="Y61" s="1"/>
      <c r="Z61" s="1"/>
      <c r="AA61" s="1"/>
      <c r="AB61" s="1"/>
    </row>
    <row r="62" spans="1:28" ht="15.75" customHeight="1">
      <c r="A62" s="1">
        <v>10004</v>
      </c>
      <c r="B62" s="1">
        <v>314</v>
      </c>
      <c r="C62" s="1" t="str">
        <f>IF(B62&lt;=100,VLOOKUP(B62,'products-講習・試験'!$A$3:$D$167,2),
IF(B62&lt;=200,VLOOKUP(B62,'products-往訪閲覧・縦覧'!$A$3:$D$200,2),
IF(B62&lt;=300,VLOOKUP(B62,'products-事業場の管理・業務状況等の確認'!$A$3:$D$200,2),
IF(B62&lt;=400,VLOOKUP(B62,'products-広域な利用状況・被害等の把握'!$A$3:$D$200,2),
IF(B62&lt;=500,VLOOKUP(B62,'products-侵入痕跡・状況異変を検知する見張り'!$A$3:$D$176,2),
IF(B62&lt;=600,VLOOKUP(B62,'products-目視等による施工・経年劣化・安全措置対策状況'!$A$3:$D$200,2),
IF(B62&lt;=700,VLOOKUP(B62,'products-測定・分析'!$A$3:$D$176,2))))))))</f>
        <v>衛星データによる農地利用状況調査の効率化アプリ
「アクタバ」</v>
      </c>
      <c r="D62" s="1">
        <f>IF(B62&lt;=100,VLOOKUP(B62,'products-講習・試験'!$A$3:$D$167,3),
IF(B62&lt;=200,VLOOKUP(B62,'products-往訪閲覧・縦覧'!$A$3:$D$200,3),
IF(B62&lt;=300,VLOOKUP(B62,'products-事業場の管理・業務状況等の確認'!$A$3:$D$200,3),
IF(B62&lt;=400,VLOOKUP(B62,'products-広域な利用状況・被害等の把握'!$A$3:$D$200,3),
IF(B62&lt;=500,VLOOKUP(B62,'products-侵入痕跡・状況異変を検知する見張り'!$A$3:$D$176,3),
IF(B62&lt;=600,VLOOKUP(B62,'products-目視等による施工・経年劣化・安全措置対策状況'!$A$3:$D$200,3),
IF(B62&lt;=700,VLOOKUP(B62,'products-測定・分析'!$A$3:$D$176,3))))))))</f>
        <v>1</v>
      </c>
      <c r="E62" s="1">
        <f>IF(B62&lt;=100,VLOOKUP(B62,'products-講習・試験'!$A$3:$D$167,4),
IF(B62&lt;=200,VLOOKUP(B62,'products-往訪閲覧・縦覧'!$A$3:$D$200,4),
IF(B62&lt;=300,VLOOKUP(B62,'products-事業場の管理・業務状況等の確認'!$A$3:$D$200,4),
IF(B62&lt;=400,VLOOKUP(B62,'products-広域な利用状況・被害等の把握'!$A$3:$D$200,4),
IF(B62&lt;=500,VLOOKUP(B62,'products-侵入痕跡・状況異変を検知する見張り'!$A$3:$D$176,4),
IF(B62&lt;=600,VLOOKUP(B62,'products-目視等による施工・経年劣化・安全措置対策状況'!$A$3:$D$200,4),
IF(B62&lt;=700,VLOOKUP(B62,'products-測定・分析'!$A$3:$D$176,4))))))))</f>
        <v>10004</v>
      </c>
      <c r="F62" s="1"/>
      <c r="G62" s="1"/>
      <c r="H62" s="1"/>
      <c r="I62" s="1"/>
      <c r="J62" s="1"/>
      <c r="K62" s="1"/>
      <c r="L62" s="1"/>
      <c r="M62" s="1"/>
      <c r="N62" s="1"/>
      <c r="O62" s="1"/>
      <c r="P62" s="1"/>
      <c r="Q62" s="1"/>
      <c r="R62" s="1"/>
      <c r="S62" s="1"/>
      <c r="T62" s="1"/>
      <c r="U62" s="1"/>
      <c r="V62" s="1"/>
      <c r="W62" s="1"/>
      <c r="X62" s="1"/>
      <c r="Y62" s="1"/>
      <c r="Z62" s="1"/>
      <c r="AA62" s="1"/>
      <c r="AB62" s="1"/>
    </row>
    <row r="63" spans="1:28" ht="15.75" customHeight="1">
      <c r="A63" s="1">
        <v>10004</v>
      </c>
      <c r="B63" s="1">
        <v>315</v>
      </c>
      <c r="C63" s="1" t="str">
        <f>IF(B63&lt;=100,VLOOKUP(B63,'products-講習・試験'!$A$3:$D$167,2),
IF(B63&lt;=200,VLOOKUP(B63,'products-往訪閲覧・縦覧'!$A$3:$D$200,2),
IF(B63&lt;=300,VLOOKUP(B63,'products-事業場の管理・業務状況等の確認'!$A$3:$D$200,2),
IF(B63&lt;=400,VLOOKUP(B63,'products-広域な利用状況・被害等の把握'!$A$3:$D$200,2),
IF(B63&lt;=500,VLOOKUP(B63,'products-侵入痕跡・状況異変を検知する見張り'!$A$3:$D$176,2),
IF(B63&lt;=600,VLOOKUP(B63,'products-目視等による施工・経年劣化・安全措置対策状況'!$A$3:$D$200,2),
IF(B63&lt;=700,VLOOKUP(B63,'products-測定・分析'!$A$3:$D$176,2))))))))</f>
        <v>衛星データによる経営所得安定対策に掛かる作付け調査の効率化アプリ
「デタバ」</v>
      </c>
      <c r="D63" s="1">
        <f>IF(B63&lt;=100,VLOOKUP(B63,'products-講習・試験'!$A$3:$D$167,3),
IF(B63&lt;=200,VLOOKUP(B63,'products-往訪閲覧・縦覧'!$A$3:$D$200,3),
IF(B63&lt;=300,VLOOKUP(B63,'products-事業場の管理・業務状況等の確認'!$A$3:$D$200,3),
IF(B63&lt;=400,VLOOKUP(B63,'products-広域な利用状況・被害等の把握'!$A$3:$D$200,3),
IF(B63&lt;=500,VLOOKUP(B63,'products-侵入痕跡・状況異変を検知する見張り'!$A$3:$D$176,3),
IF(B63&lt;=600,VLOOKUP(B63,'products-目視等による施工・経年劣化・安全措置対策状況'!$A$3:$D$200,3),
IF(B63&lt;=700,VLOOKUP(B63,'products-測定・分析'!$A$3:$D$176,3))))))))</f>
        <v>1</v>
      </c>
      <c r="E63" s="1">
        <f>IF(B63&lt;=100,VLOOKUP(B63,'products-講習・試験'!$A$3:$D$167,4),
IF(B63&lt;=200,VLOOKUP(B63,'products-往訪閲覧・縦覧'!$A$3:$D$200,4),
IF(B63&lt;=300,VLOOKUP(B63,'products-事業場の管理・業務状況等の確認'!$A$3:$D$200,4),
IF(B63&lt;=400,VLOOKUP(B63,'products-広域な利用状況・被害等の把握'!$A$3:$D$200,4),
IF(B63&lt;=500,VLOOKUP(B63,'products-侵入痕跡・状況異変を検知する見張り'!$A$3:$D$176,4),
IF(B63&lt;=600,VLOOKUP(B63,'products-目視等による施工・経年劣化・安全措置対策状況'!$A$3:$D$200,4),
IF(B63&lt;=700,VLOOKUP(B63,'products-測定・分析'!$A$3:$D$176,4))))))))</f>
        <v>10004</v>
      </c>
      <c r="F63" s="1"/>
      <c r="G63" s="1"/>
      <c r="H63" s="1"/>
      <c r="I63" s="1"/>
      <c r="J63" s="1"/>
      <c r="K63" s="1"/>
      <c r="L63" s="1"/>
      <c r="M63" s="1"/>
      <c r="N63" s="1"/>
      <c r="O63" s="1"/>
      <c r="P63" s="1"/>
      <c r="Q63" s="1"/>
      <c r="R63" s="1"/>
      <c r="S63" s="1"/>
      <c r="T63" s="1"/>
      <c r="U63" s="1"/>
      <c r="V63" s="1"/>
      <c r="W63" s="1"/>
      <c r="X63" s="1"/>
      <c r="Y63" s="1"/>
      <c r="Z63" s="1"/>
      <c r="AA63" s="1"/>
      <c r="AB63" s="1"/>
    </row>
    <row r="64" spans="1:28" ht="15.75" customHeight="1">
      <c r="A64" s="1">
        <v>10004</v>
      </c>
      <c r="B64" s="1">
        <v>316</v>
      </c>
      <c r="C64" s="1" t="str">
        <f>IF(B64&lt;=100,VLOOKUP(B64,'products-講習・試験'!$A$3:$D$167,2),
IF(B64&lt;=200,VLOOKUP(B64,'products-往訪閲覧・縦覧'!$A$3:$D$200,2),
IF(B64&lt;=300,VLOOKUP(B64,'products-事業場の管理・業務状況等の確認'!$A$3:$D$200,2),
IF(B64&lt;=400,VLOOKUP(B64,'products-広域な利用状況・被害等の把握'!$A$3:$D$200,2),
IF(B64&lt;=500,VLOOKUP(B64,'products-侵入痕跡・状況異変を検知する見張り'!$A$3:$D$176,2),
IF(B64&lt;=600,VLOOKUP(B64,'products-目視等による施工・経年劣化・安全措置対策状況'!$A$3:$D$200,2),
IF(B64&lt;=700,VLOOKUP(B64,'products-測定・分析'!$A$3:$D$176,2))))))))</f>
        <v>宇宙ビッグデータを活用した水道管漏水リスク管理業務システム「天地人コンパス 宇宙水道局」</v>
      </c>
      <c r="D64" s="1">
        <f>IF(B64&lt;=100,VLOOKUP(B64,'products-講習・試験'!$A$3:$D$167,3),
IF(B64&lt;=200,VLOOKUP(B64,'products-往訪閲覧・縦覧'!$A$3:$D$200,3),
IF(B64&lt;=300,VLOOKUP(B64,'products-事業場の管理・業務状況等の確認'!$A$3:$D$200,3),
IF(B64&lt;=400,VLOOKUP(B64,'products-広域な利用状況・被害等の把握'!$A$3:$D$200,3),
IF(B64&lt;=500,VLOOKUP(B64,'products-侵入痕跡・状況異変を検知する見張り'!$A$3:$D$176,3),
IF(B64&lt;=600,VLOOKUP(B64,'products-目視等による施工・経年劣化・安全措置対策状況'!$A$3:$D$200,3),
IF(B64&lt;=700,VLOOKUP(B64,'products-測定・分析'!$A$3:$D$176,3))))))))</f>
        <v>1</v>
      </c>
      <c r="E64" s="1">
        <f>IF(B64&lt;=100,VLOOKUP(B64,'products-講習・試験'!$A$3:$D$167,4),
IF(B64&lt;=200,VLOOKUP(B64,'products-往訪閲覧・縦覧'!$A$3:$D$200,4),
IF(B64&lt;=300,VLOOKUP(B64,'products-事業場の管理・業務状況等の確認'!$A$3:$D$200,4),
IF(B64&lt;=400,VLOOKUP(B64,'products-広域な利用状況・被害等の把握'!$A$3:$D$200,4),
IF(B64&lt;=500,VLOOKUP(B64,'products-侵入痕跡・状況異変を検知する見張り'!$A$3:$D$176,4),
IF(B64&lt;=600,VLOOKUP(B64,'products-目視等による施工・経年劣化・安全措置対策状況'!$A$3:$D$200,4),
IF(B64&lt;=700,VLOOKUP(B64,'products-測定・分析'!$A$3:$D$176,4))))))))</f>
        <v>10004</v>
      </c>
      <c r="F64" s="1"/>
      <c r="G64" s="1"/>
      <c r="H64" s="1"/>
      <c r="I64" s="1"/>
      <c r="J64" s="1"/>
      <c r="K64" s="1"/>
      <c r="L64" s="1"/>
      <c r="M64" s="1"/>
      <c r="N64" s="1"/>
      <c r="O64" s="1"/>
      <c r="P64" s="1"/>
      <c r="Q64" s="1"/>
      <c r="R64" s="1"/>
      <c r="S64" s="1"/>
      <c r="T64" s="1"/>
      <c r="U64" s="1"/>
      <c r="V64" s="1"/>
      <c r="W64" s="1"/>
      <c r="X64" s="1"/>
      <c r="Y64" s="1"/>
      <c r="Z64" s="1"/>
      <c r="AA64" s="1"/>
      <c r="AB64" s="1"/>
    </row>
    <row r="65" spans="1:28" ht="15.75" customHeight="1">
      <c r="A65" s="1">
        <v>10004</v>
      </c>
      <c r="B65" s="1">
        <v>317</v>
      </c>
      <c r="C65" s="1" t="str">
        <f>IF(B65&lt;=100,VLOOKUP(B65,'products-講習・試験'!$A$3:$D$167,2),
IF(B65&lt;=200,VLOOKUP(B65,'products-往訪閲覧・縦覧'!$A$3:$D$200,2),
IF(B65&lt;=300,VLOOKUP(B65,'products-事業場の管理・業務状況等の確認'!$A$3:$D$200,2),
IF(B65&lt;=400,VLOOKUP(B65,'products-広域な利用状況・被害等の把握'!$A$3:$D$200,2),
IF(B65&lt;=500,VLOOKUP(B65,'products-侵入痕跡・状況異変を検知する見張り'!$A$3:$D$176,2),
IF(B65&lt;=600,VLOOKUP(B65,'products-目視等による施工・経年劣化・安全措置対策状況'!$A$3:$D$200,2),
IF(B65&lt;=700,VLOOKUP(B65,'products-測定・分析'!$A$3:$D$176,2))))))))</f>
        <v>Parrot社製ドローンANAFi Aiに関する以下のサービスを展開
・機体販売
・空撮、遠隔映像転送、写真測量サービス
・ドローンスクール「ANAFi Aiマスター講習」の提供</v>
      </c>
      <c r="D65" s="1">
        <f>IF(B65&lt;=100,VLOOKUP(B65,'products-講習・試験'!$A$3:$D$167,3),
IF(B65&lt;=200,VLOOKUP(B65,'products-往訪閲覧・縦覧'!$A$3:$D$200,3),
IF(B65&lt;=300,VLOOKUP(B65,'products-事業場の管理・業務状況等の確認'!$A$3:$D$200,3),
IF(B65&lt;=400,VLOOKUP(B65,'products-広域な利用状況・被害等の把握'!$A$3:$D$200,3),
IF(B65&lt;=500,VLOOKUP(B65,'products-侵入痕跡・状況異変を検知する見張り'!$A$3:$D$176,3),
IF(B65&lt;=600,VLOOKUP(B65,'products-目視等による施工・経年劣化・安全措置対策状況'!$A$3:$D$200,3),
IF(B65&lt;=700,VLOOKUP(B65,'products-測定・分析'!$A$3:$D$176,3))))))))</f>
        <v>1</v>
      </c>
      <c r="E65" s="1">
        <f>IF(B65&lt;=100,VLOOKUP(B65,'products-講習・試験'!$A$3:$D$167,4),
IF(B65&lt;=200,VLOOKUP(B65,'products-往訪閲覧・縦覧'!$A$3:$D$200,4),
IF(B65&lt;=300,VLOOKUP(B65,'products-事業場の管理・業務状況等の確認'!$A$3:$D$200,4),
IF(B65&lt;=400,VLOOKUP(B65,'products-広域な利用状況・被害等の把握'!$A$3:$D$200,4),
IF(B65&lt;=500,VLOOKUP(B65,'products-侵入痕跡・状況異変を検知する見張り'!$A$3:$D$176,4),
IF(B65&lt;=600,VLOOKUP(B65,'products-目視等による施工・経年劣化・安全措置対策状況'!$A$3:$D$200,4),
IF(B65&lt;=700,VLOOKUP(B65,'products-測定・分析'!$A$3:$D$176,4))))))))</f>
        <v>10004</v>
      </c>
      <c r="F65" s="1"/>
      <c r="G65" s="1"/>
      <c r="H65" s="1"/>
      <c r="I65" s="1"/>
      <c r="J65" s="1"/>
      <c r="K65" s="1"/>
      <c r="L65" s="1"/>
      <c r="M65" s="1"/>
      <c r="N65" s="1"/>
      <c r="O65" s="1"/>
      <c r="P65" s="1"/>
      <c r="Q65" s="1"/>
      <c r="R65" s="1"/>
      <c r="S65" s="1"/>
      <c r="T65" s="1"/>
      <c r="U65" s="1"/>
      <c r="V65" s="1"/>
      <c r="W65" s="1"/>
      <c r="X65" s="1"/>
      <c r="Y65" s="1"/>
      <c r="Z65" s="1"/>
      <c r="AA65" s="1"/>
      <c r="AB65" s="1"/>
    </row>
    <row r="66" spans="1:28" ht="15.75" customHeight="1">
      <c r="A66" s="1">
        <v>10004</v>
      </c>
      <c r="B66" s="1">
        <v>318</v>
      </c>
      <c r="C66" s="1" t="str">
        <f>IF(B66&lt;=100,VLOOKUP(B66,'products-講習・試験'!$A$3:$D$167,2),
IF(B66&lt;=200,VLOOKUP(B66,'products-往訪閲覧・縦覧'!$A$3:$D$200,2),
IF(B66&lt;=300,VLOOKUP(B66,'products-事業場の管理・業務状況等の確認'!$A$3:$D$200,2),
IF(B66&lt;=400,VLOOKUP(B66,'products-広域な利用状況・被害等の把握'!$A$3:$D$200,2),
IF(B66&lt;=500,VLOOKUP(B66,'products-侵入痕跡・状況異変を検知する見張り'!$A$3:$D$176,2),
IF(B66&lt;=600,VLOOKUP(B66,'products-目視等による施工・経年劣化・安全措置対策状況'!$A$3:$D$200,2),
IF(B66&lt;=700,VLOOKUP(B66,'products-測定・分析'!$A$3:$D$176,2))))))))</f>
        <v>Parrot社製ドローンANAFi USAに関する以下のサービスを展開
・機体販売
・空撮、遠隔映像転送、写真測量サービス
・ドローンスクール「ANAFi USAマスター講習」の提供</v>
      </c>
      <c r="D66" s="1">
        <f>IF(B66&lt;=100,VLOOKUP(B66,'products-講習・試験'!$A$3:$D$167,3),
IF(B66&lt;=200,VLOOKUP(B66,'products-往訪閲覧・縦覧'!$A$3:$D$200,3),
IF(B66&lt;=300,VLOOKUP(B66,'products-事業場の管理・業務状況等の確認'!$A$3:$D$200,3),
IF(B66&lt;=400,VLOOKUP(B66,'products-広域な利用状況・被害等の把握'!$A$3:$D$200,3),
IF(B66&lt;=500,VLOOKUP(B66,'products-侵入痕跡・状況異変を検知する見張り'!$A$3:$D$176,3),
IF(B66&lt;=600,VLOOKUP(B66,'products-目視等による施工・経年劣化・安全措置対策状況'!$A$3:$D$200,3),
IF(B66&lt;=700,VLOOKUP(B66,'products-測定・分析'!$A$3:$D$176,3))))))))</f>
        <v>2</v>
      </c>
      <c r="E66" s="1">
        <f>IF(B66&lt;=100,VLOOKUP(B66,'products-講習・試験'!$A$3:$D$167,4),
IF(B66&lt;=200,VLOOKUP(B66,'products-往訪閲覧・縦覧'!$A$3:$D$200,4),
IF(B66&lt;=300,VLOOKUP(B66,'products-事業場の管理・業務状況等の確認'!$A$3:$D$200,4),
IF(B66&lt;=400,VLOOKUP(B66,'products-広域な利用状況・被害等の把握'!$A$3:$D$200,4),
IF(B66&lt;=500,VLOOKUP(B66,'products-侵入痕跡・状況異変を検知する見張り'!$A$3:$D$176,4),
IF(B66&lt;=600,VLOOKUP(B66,'products-目視等による施工・経年劣化・安全措置対策状況'!$A$3:$D$200,4),
IF(B66&lt;=700,VLOOKUP(B66,'products-測定・分析'!$A$3:$D$176,4))))))))</f>
        <v>10004</v>
      </c>
      <c r="F66" s="1"/>
      <c r="G66" s="1"/>
      <c r="H66" s="1"/>
      <c r="I66" s="1"/>
      <c r="J66" s="1"/>
      <c r="K66" s="1"/>
      <c r="L66" s="1"/>
      <c r="M66" s="1"/>
      <c r="N66" s="1"/>
      <c r="O66" s="1"/>
      <c r="P66" s="1"/>
      <c r="Q66" s="1"/>
      <c r="R66" s="1"/>
      <c r="S66" s="1"/>
      <c r="T66" s="1"/>
      <c r="U66" s="1"/>
      <c r="V66" s="1"/>
      <c r="W66" s="1"/>
      <c r="X66" s="1"/>
      <c r="Y66" s="1"/>
      <c r="Z66" s="1"/>
      <c r="AA66" s="1"/>
      <c r="AB66" s="1"/>
    </row>
    <row r="67" spans="1:28" ht="15.75" customHeight="1">
      <c r="A67" s="1">
        <v>10004</v>
      </c>
      <c r="B67" s="1">
        <v>319</v>
      </c>
      <c r="C67" s="1" t="str">
        <f>IF(B67&lt;=100,VLOOKUP(B67,'products-講習・試験'!$A$3:$D$167,2),
IF(B67&lt;=200,VLOOKUP(B67,'products-往訪閲覧・縦覧'!$A$3:$D$200,2),
IF(B67&lt;=300,VLOOKUP(B67,'products-事業場の管理・業務状況等の確認'!$A$3:$D$200,2),
IF(B67&lt;=400,VLOOKUP(B67,'products-広域な利用状況・被害等の把握'!$A$3:$D$200,2),
IF(B67&lt;=500,VLOOKUP(B67,'products-侵入痕跡・状況異変を検知する見張り'!$A$3:$D$176,2),
IF(B67&lt;=600,VLOOKUP(B67,'products-目視等による施工・経年劣化・安全措置対策状況'!$A$3:$D$200,2),
IF(B67&lt;=700,VLOOKUP(B67,'products-測定・分析'!$A$3:$D$176,2))))))))</f>
        <v>電磁波センサ（地中レーダー）による目に見えない地中可視化サービス</v>
      </c>
      <c r="D67" s="1">
        <f>IF(B67&lt;=100,VLOOKUP(B67,'products-講習・試験'!$A$3:$D$167,3),
IF(B67&lt;=200,VLOOKUP(B67,'products-往訪閲覧・縦覧'!$A$3:$D$200,3),
IF(B67&lt;=300,VLOOKUP(B67,'products-事業場の管理・業務状況等の確認'!$A$3:$D$200,3),
IF(B67&lt;=400,VLOOKUP(B67,'products-広域な利用状況・被害等の把握'!$A$3:$D$200,3),
IF(B67&lt;=500,VLOOKUP(B67,'products-侵入痕跡・状況異変を検知する見張り'!$A$3:$D$176,3),
IF(B67&lt;=600,VLOOKUP(B67,'products-目視等による施工・経年劣化・安全措置対策状況'!$A$3:$D$200,3),
IF(B67&lt;=700,VLOOKUP(B67,'products-測定・分析'!$A$3:$D$176,3))))))))</f>
        <v>1</v>
      </c>
      <c r="E67" s="1">
        <f>IF(B67&lt;=100,VLOOKUP(B67,'products-講習・試験'!$A$3:$D$167,4),
IF(B67&lt;=200,VLOOKUP(B67,'products-往訪閲覧・縦覧'!$A$3:$D$200,4),
IF(B67&lt;=300,VLOOKUP(B67,'products-事業場の管理・業務状況等の確認'!$A$3:$D$200,4),
IF(B67&lt;=400,VLOOKUP(B67,'products-広域な利用状況・被害等の把握'!$A$3:$D$200,4),
IF(B67&lt;=500,VLOOKUP(B67,'products-侵入痕跡・状況異変を検知する見張り'!$A$3:$D$176,4),
IF(B67&lt;=600,VLOOKUP(B67,'products-目視等による施工・経年劣化・安全措置対策状況'!$A$3:$D$200,4),
IF(B67&lt;=700,VLOOKUP(B67,'products-測定・分析'!$A$3:$D$176,4))))))))</f>
        <v>10004</v>
      </c>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1">
        <v>10004</v>
      </c>
      <c r="B68" s="1">
        <v>320</v>
      </c>
      <c r="C68" s="1" t="str">
        <f>IF(B68&lt;=100,VLOOKUP(B68,'products-講習・試験'!$A$3:$D$167,2),
IF(B68&lt;=200,VLOOKUP(B68,'products-往訪閲覧・縦覧'!$A$3:$D$200,2),
IF(B68&lt;=300,VLOOKUP(B68,'products-事業場の管理・業務状況等の確認'!$A$3:$D$200,2),
IF(B68&lt;=400,VLOOKUP(B68,'products-広域な利用状況・被害等の把握'!$A$3:$D$200,2),
IF(B68&lt;=500,VLOOKUP(B68,'products-侵入痕跡・状況異変を検知する見張り'!$A$3:$D$176,2),
IF(B68&lt;=600,VLOOKUP(B68,'products-目視等による施工・経年劣化・安全措置対策状況'!$A$3:$D$200,2),
IF(B68&lt;=700,VLOOKUP(B68,'products-測定・分析'!$A$3:$D$176,2))))))))</f>
        <v xml:space="preserve">Skydio社製ドローンSkydio2+に関する以下のサービスを展開
・機体販売
・インフラ点検などの飛行請負い
・ドローンスクール「Skydio認定講習」の提供
</v>
      </c>
      <c r="D68" s="1">
        <f>IF(B68&lt;=100,VLOOKUP(B68,'products-講習・試験'!$A$3:$D$167,3),
IF(B68&lt;=200,VLOOKUP(B68,'products-往訪閲覧・縦覧'!$A$3:$D$200,3),
IF(B68&lt;=300,VLOOKUP(B68,'products-事業場の管理・業務状況等の確認'!$A$3:$D$200,3),
IF(B68&lt;=400,VLOOKUP(B68,'products-広域な利用状況・被害等の把握'!$A$3:$D$200,3),
IF(B68&lt;=500,VLOOKUP(B68,'products-侵入痕跡・状況異変を検知する見張り'!$A$3:$D$176,3),
IF(B68&lt;=600,VLOOKUP(B68,'products-目視等による施工・経年劣化・安全措置対策状況'!$A$3:$D$200,3),
IF(B68&lt;=700,VLOOKUP(B68,'products-測定・分析'!$A$3:$D$176,3))))))))</f>
        <v>1</v>
      </c>
      <c r="E68" s="1">
        <f>IF(B68&lt;=100,VLOOKUP(B68,'products-講習・試験'!$A$3:$D$167,4),
IF(B68&lt;=200,VLOOKUP(B68,'products-往訪閲覧・縦覧'!$A$3:$D$200,4),
IF(B68&lt;=300,VLOOKUP(B68,'products-事業場の管理・業務状況等の確認'!$A$3:$D$200,4),
IF(B68&lt;=400,VLOOKUP(B68,'products-広域な利用状況・被害等の把握'!$A$3:$D$200,4),
IF(B68&lt;=500,VLOOKUP(B68,'products-侵入痕跡・状況異変を検知する見張り'!$A$3:$D$176,4),
IF(B68&lt;=600,VLOOKUP(B68,'products-目視等による施工・経年劣化・安全措置対策状況'!$A$3:$D$200,4),
IF(B68&lt;=700,VLOOKUP(B68,'products-測定・分析'!$A$3:$D$176,4))))))))</f>
        <v>10004</v>
      </c>
      <c r="F68" s="1"/>
      <c r="G68" s="1"/>
      <c r="H68" s="1"/>
      <c r="I68" s="1"/>
      <c r="J68" s="1"/>
      <c r="K68" s="1"/>
      <c r="L68" s="1"/>
      <c r="M68" s="1"/>
      <c r="N68" s="1"/>
      <c r="O68" s="1"/>
      <c r="P68" s="1"/>
      <c r="Q68" s="1"/>
      <c r="R68" s="1"/>
      <c r="S68" s="1"/>
      <c r="T68" s="1"/>
      <c r="U68" s="1"/>
      <c r="V68" s="1"/>
      <c r="W68" s="1"/>
      <c r="X68" s="1"/>
      <c r="Y68" s="1"/>
      <c r="Z68" s="1"/>
      <c r="AA68" s="1"/>
      <c r="AB68" s="1"/>
    </row>
    <row r="69" spans="1:28" ht="15.75" customHeight="1">
      <c r="A69" s="1">
        <v>10004</v>
      </c>
      <c r="B69" s="1">
        <v>321</v>
      </c>
      <c r="C69" s="1" t="str">
        <f>IF(B69&lt;=100,VLOOKUP(B69,'products-講習・試験'!$A$3:$D$167,2),
IF(B69&lt;=200,VLOOKUP(B69,'products-往訪閲覧・縦覧'!$A$3:$D$200,2),
IF(B69&lt;=300,VLOOKUP(B69,'products-事業場の管理・業務状況等の確認'!$A$3:$D$200,2),
IF(B69&lt;=400,VLOOKUP(B69,'products-広域な利用状況・被害等の把握'!$A$3:$D$200,2),
IF(B69&lt;=500,VLOOKUP(B69,'products-侵入痕跡・状況異変を検知する見張り'!$A$3:$D$176,2),
IF(B69&lt;=600,VLOOKUP(B69,'products-目視等による施工・経年劣化・安全措置対策状況'!$A$3:$D$200,2),
IF(B69&lt;=700,VLOOKUP(B69,'products-測定・分析'!$A$3:$D$176,2))))))))</f>
        <v>自律飛行型ドローン Skydioを用いた記録および実装支援</v>
      </c>
      <c r="D69" s="1">
        <f>IF(B69&lt;=100,VLOOKUP(B69,'products-講習・試験'!$A$3:$D$167,3),
IF(B69&lt;=200,VLOOKUP(B69,'products-往訪閲覧・縦覧'!$A$3:$D$200,3),
IF(B69&lt;=300,VLOOKUP(B69,'products-事業場の管理・業務状況等の確認'!$A$3:$D$200,3),
IF(B69&lt;=400,VLOOKUP(B69,'products-広域な利用状況・被害等の把握'!$A$3:$D$200,3),
IF(B69&lt;=500,VLOOKUP(B69,'products-侵入痕跡・状況異変を検知する見張り'!$A$3:$D$176,3),
IF(B69&lt;=600,VLOOKUP(B69,'products-目視等による施工・経年劣化・安全措置対策状況'!$A$3:$D$200,3),
IF(B69&lt;=700,VLOOKUP(B69,'products-測定・分析'!$A$3:$D$176,3))))))))</f>
        <v>1</v>
      </c>
      <c r="E69" s="1">
        <f>IF(B69&lt;=100,VLOOKUP(B69,'products-講習・試験'!$A$3:$D$167,4),
IF(B69&lt;=200,VLOOKUP(B69,'products-往訪閲覧・縦覧'!$A$3:$D$200,4),
IF(B69&lt;=300,VLOOKUP(B69,'products-事業場の管理・業務状況等の確認'!$A$3:$D$200,4),
IF(B69&lt;=400,VLOOKUP(B69,'products-広域な利用状況・被害等の把握'!$A$3:$D$200,4),
IF(B69&lt;=500,VLOOKUP(B69,'products-侵入痕跡・状況異変を検知する見張り'!$A$3:$D$176,4),
IF(B69&lt;=600,VLOOKUP(B69,'products-目視等による施工・経年劣化・安全措置対策状況'!$A$3:$D$200,4),
IF(B69&lt;=700,VLOOKUP(B69,'products-測定・分析'!$A$3:$D$176,4))))))))</f>
        <v>10004</v>
      </c>
      <c r="F69" s="1"/>
      <c r="G69" s="1"/>
      <c r="H69" s="1"/>
      <c r="I69" s="1"/>
      <c r="J69" s="1"/>
      <c r="K69" s="1"/>
      <c r="L69" s="1"/>
      <c r="M69" s="1"/>
      <c r="N69" s="1"/>
      <c r="O69" s="1"/>
      <c r="P69" s="1"/>
      <c r="Q69" s="1"/>
      <c r="R69" s="1"/>
      <c r="S69" s="1"/>
      <c r="T69" s="1"/>
      <c r="U69" s="1"/>
      <c r="V69" s="1"/>
      <c r="W69" s="1"/>
      <c r="X69" s="1"/>
      <c r="Y69" s="1"/>
      <c r="Z69" s="1"/>
      <c r="AA69" s="1"/>
      <c r="AB69" s="1"/>
    </row>
    <row r="70" spans="1:28" ht="15.75" customHeight="1">
      <c r="A70" s="1">
        <v>10004</v>
      </c>
      <c r="B70" s="1">
        <v>322</v>
      </c>
      <c r="C70" s="1" t="str">
        <f>IF(B70&lt;=100,VLOOKUP(B70,'products-講習・試験'!$A$3:$D$167,2),
IF(B70&lt;=200,VLOOKUP(B70,'products-往訪閲覧・縦覧'!$A$3:$D$200,2),
IF(B70&lt;=300,VLOOKUP(B70,'products-事業場の管理・業務状況等の確認'!$A$3:$D$200,2),
IF(B70&lt;=400,VLOOKUP(B70,'products-広域な利用状況・被害等の把握'!$A$3:$D$200,2),
IF(B70&lt;=500,VLOOKUP(B70,'products-侵入痕跡・状況異変を検知する見張り'!$A$3:$D$176,2),
IF(B70&lt;=600,VLOOKUP(B70,'products-目視等による施工・経年劣化・安全措置対策状況'!$A$3:$D$200,2),
IF(B70&lt;=700,VLOOKUP(B70,'products-測定・分析'!$A$3:$D$176,2))))))))</f>
        <v>Skydio X2</v>
      </c>
      <c r="D70" s="1">
        <f>IF(B70&lt;=100,VLOOKUP(B70,'products-講習・試験'!$A$3:$D$167,3),
IF(B70&lt;=200,VLOOKUP(B70,'products-往訪閲覧・縦覧'!$A$3:$D$200,3),
IF(B70&lt;=300,VLOOKUP(B70,'products-事業場の管理・業務状況等の確認'!$A$3:$D$200,3),
IF(B70&lt;=400,VLOOKUP(B70,'products-広域な利用状況・被害等の把握'!$A$3:$D$200,3),
IF(B70&lt;=500,VLOOKUP(B70,'products-侵入痕跡・状況異変を検知する見張り'!$A$3:$D$176,3),
IF(B70&lt;=600,VLOOKUP(B70,'products-目視等による施工・経年劣化・安全措置対策状況'!$A$3:$D$200,3),
IF(B70&lt;=700,VLOOKUP(B70,'products-測定・分析'!$A$3:$D$176,3))))))))</f>
        <v>1</v>
      </c>
      <c r="E70" s="1">
        <f>IF(B70&lt;=100,VLOOKUP(B70,'products-講習・試験'!$A$3:$D$167,4),
IF(B70&lt;=200,VLOOKUP(B70,'products-往訪閲覧・縦覧'!$A$3:$D$200,4),
IF(B70&lt;=300,VLOOKUP(B70,'products-事業場の管理・業務状況等の確認'!$A$3:$D$200,4),
IF(B70&lt;=400,VLOOKUP(B70,'products-広域な利用状況・被害等の把握'!$A$3:$D$200,4),
IF(B70&lt;=500,VLOOKUP(B70,'products-侵入痕跡・状況異変を検知する見張り'!$A$3:$D$176,4),
IF(B70&lt;=600,VLOOKUP(B70,'products-目視等による施工・経年劣化・安全措置対策状況'!$A$3:$D$200,4),
IF(B70&lt;=700,VLOOKUP(B70,'products-測定・分析'!$A$3:$D$176,4))))))))</f>
        <v>10004</v>
      </c>
      <c r="F70" s="1"/>
      <c r="G70" s="1"/>
      <c r="H70" s="1"/>
      <c r="I70" s="1"/>
      <c r="J70" s="1"/>
      <c r="K70" s="1"/>
      <c r="L70" s="1"/>
      <c r="M70" s="1"/>
      <c r="N70" s="1"/>
      <c r="O70" s="1"/>
      <c r="P70" s="1"/>
      <c r="Q70" s="1"/>
      <c r="R70" s="1"/>
      <c r="S70" s="1"/>
      <c r="T70" s="1"/>
      <c r="U70" s="1"/>
      <c r="V70" s="1"/>
      <c r="W70" s="1"/>
      <c r="X70" s="1"/>
      <c r="Y70" s="1"/>
      <c r="Z70" s="1"/>
      <c r="AA70" s="1"/>
      <c r="AB70" s="1"/>
    </row>
    <row r="71" spans="1:28" ht="15.75" customHeight="1">
      <c r="A71" s="1">
        <v>10004</v>
      </c>
      <c r="B71" s="1">
        <v>323</v>
      </c>
      <c r="C71" s="1" t="str">
        <f>IF(B71&lt;=100,VLOOKUP(B71,'products-講習・試験'!$A$3:$D$167,2),
IF(B71&lt;=200,VLOOKUP(B71,'products-往訪閲覧・縦覧'!$A$3:$D$200,2),
IF(B71&lt;=300,VLOOKUP(B71,'products-事業場の管理・業務状況等の確認'!$A$3:$D$200,2),
IF(B71&lt;=400,VLOOKUP(B71,'products-広域な利用状況・被害等の把握'!$A$3:$D$200,2),
IF(B71&lt;=500,VLOOKUP(B71,'products-侵入痕跡・状況異変を検知する見張り'!$A$3:$D$176,2),
IF(B71&lt;=600,VLOOKUP(B71,'products-目視等による施工・経年劣化・安全措置対策状況'!$A$3:$D$200,2),
IF(B71&lt;=700,VLOOKUP(B71,'products-測定・分析'!$A$3:$D$176,2))))))))</f>
        <v>AIによる家屋異動調査サービス</v>
      </c>
      <c r="D71" s="1">
        <f>IF(B71&lt;=100,VLOOKUP(B71,'products-講習・試験'!$A$3:$D$167,3),
IF(B71&lt;=200,VLOOKUP(B71,'products-往訪閲覧・縦覧'!$A$3:$D$200,3),
IF(B71&lt;=300,VLOOKUP(B71,'products-事業場の管理・業務状況等の確認'!$A$3:$D$200,3),
IF(B71&lt;=400,VLOOKUP(B71,'products-広域な利用状況・被害等の把握'!$A$3:$D$200,3),
IF(B71&lt;=500,VLOOKUP(B71,'products-侵入痕跡・状況異変を検知する見張り'!$A$3:$D$176,3),
IF(B71&lt;=600,VLOOKUP(B71,'products-目視等による施工・経年劣化・安全措置対策状況'!$A$3:$D$200,3),
IF(B71&lt;=700,VLOOKUP(B71,'products-測定・分析'!$A$3:$D$176,3))))))))</f>
        <v>1</v>
      </c>
      <c r="E71" s="1">
        <f>IF(B71&lt;=100,VLOOKUP(B71,'products-講習・試験'!$A$3:$D$167,4),
IF(B71&lt;=200,VLOOKUP(B71,'products-往訪閲覧・縦覧'!$A$3:$D$200,4),
IF(B71&lt;=300,VLOOKUP(B71,'products-事業場の管理・業務状況等の確認'!$A$3:$D$200,4),
IF(B71&lt;=400,VLOOKUP(B71,'products-広域な利用状況・被害等の把握'!$A$3:$D$200,4),
IF(B71&lt;=500,VLOOKUP(B71,'products-侵入痕跡・状況異変を検知する見張り'!$A$3:$D$176,4),
IF(B71&lt;=600,VLOOKUP(B71,'products-目視等による施工・経年劣化・安全措置対策状況'!$A$3:$D$200,4),
IF(B71&lt;=700,VLOOKUP(B71,'products-測定・分析'!$A$3:$D$176,4))))))))</f>
        <v>10004</v>
      </c>
      <c r="F71" s="1"/>
      <c r="G71" s="1"/>
      <c r="H71" s="1"/>
      <c r="I71" s="1"/>
      <c r="J71" s="1"/>
      <c r="K71" s="1"/>
      <c r="L71" s="1"/>
      <c r="M71" s="1"/>
      <c r="N71" s="1"/>
      <c r="O71" s="1"/>
      <c r="P71" s="1"/>
      <c r="Q71" s="1"/>
      <c r="R71" s="1"/>
      <c r="S71" s="1"/>
      <c r="T71" s="1"/>
      <c r="U71" s="1"/>
      <c r="V71" s="1"/>
      <c r="W71" s="1"/>
      <c r="X71" s="1"/>
      <c r="Y71" s="1"/>
      <c r="Z71" s="1"/>
      <c r="AA71" s="1"/>
      <c r="AB71" s="1"/>
    </row>
    <row r="72" spans="1:28" ht="15.75" customHeight="1">
      <c r="A72" s="1">
        <v>10004</v>
      </c>
      <c r="B72" s="1">
        <v>324</v>
      </c>
      <c r="C72" s="1" t="str">
        <f>IF(B72&lt;=100,VLOOKUP(B72,'products-講習・試験'!$A$3:$D$167,2),
IF(B72&lt;=200,VLOOKUP(B72,'products-往訪閲覧・縦覧'!$A$3:$D$200,2),
IF(B72&lt;=300,VLOOKUP(B72,'products-事業場の管理・業務状況等の確認'!$A$3:$D$200,2),
IF(B72&lt;=400,VLOOKUP(B72,'products-広域な利用状況・被害等の把握'!$A$3:$D$200,2),
IF(B72&lt;=500,VLOOKUP(B72,'products-侵入痕跡・状況異変を検知する見張り'!$A$3:$D$176,2),
IF(B72&lt;=600,VLOOKUP(B72,'products-目視等による施工・経年劣化・安全措置対策状況'!$A$3:$D$200,2),
IF(B72&lt;=700,VLOOKUP(B72,'products-測定・分析'!$A$3:$D$176,2))))))))</f>
        <v>ドローン搭載型グリーンレーザスキャナ（TDOT3 GREEN）及びハイブリッドドローンによる計測・解析</v>
      </c>
      <c r="D72" s="1">
        <f>IF(B72&lt;=100,VLOOKUP(B72,'products-講習・試験'!$A$3:$D$167,3),
IF(B72&lt;=200,VLOOKUP(B72,'products-往訪閲覧・縦覧'!$A$3:$D$200,3),
IF(B72&lt;=300,VLOOKUP(B72,'products-事業場の管理・業務状況等の確認'!$A$3:$D$200,3),
IF(B72&lt;=400,VLOOKUP(B72,'products-広域な利用状況・被害等の把握'!$A$3:$D$200,3),
IF(B72&lt;=500,VLOOKUP(B72,'products-侵入痕跡・状況異変を検知する見張り'!$A$3:$D$176,3),
IF(B72&lt;=600,VLOOKUP(B72,'products-目視等による施工・経年劣化・安全措置対策状況'!$A$3:$D$200,3),
IF(B72&lt;=700,VLOOKUP(B72,'products-測定・分析'!$A$3:$D$176,3))))))))</f>
        <v>1</v>
      </c>
      <c r="E72" s="1">
        <f>IF(B72&lt;=100,VLOOKUP(B72,'products-講習・試験'!$A$3:$D$167,4),
IF(B72&lt;=200,VLOOKUP(B72,'products-往訪閲覧・縦覧'!$A$3:$D$200,4),
IF(B72&lt;=300,VLOOKUP(B72,'products-事業場の管理・業務状況等の確認'!$A$3:$D$200,4),
IF(B72&lt;=400,VLOOKUP(B72,'products-広域な利用状況・被害等の把握'!$A$3:$D$200,4),
IF(B72&lt;=500,VLOOKUP(B72,'products-侵入痕跡・状況異変を検知する見張り'!$A$3:$D$176,4),
IF(B72&lt;=600,VLOOKUP(B72,'products-目視等による施工・経年劣化・安全措置対策状況'!$A$3:$D$200,4),
IF(B72&lt;=700,VLOOKUP(B72,'products-測定・分析'!$A$3:$D$176,4))))))))</f>
        <v>10004</v>
      </c>
      <c r="F72" s="1"/>
      <c r="G72" s="1"/>
      <c r="H72" s="1"/>
      <c r="I72" s="1"/>
      <c r="J72" s="1"/>
      <c r="K72" s="1"/>
      <c r="L72" s="1"/>
      <c r="M72" s="1"/>
      <c r="N72" s="1"/>
      <c r="O72" s="1"/>
      <c r="P72" s="1"/>
      <c r="Q72" s="1"/>
      <c r="R72" s="1"/>
      <c r="S72" s="1"/>
      <c r="T72" s="1"/>
      <c r="U72" s="1"/>
      <c r="V72" s="1"/>
      <c r="W72" s="1"/>
      <c r="X72" s="1"/>
      <c r="Y72" s="1"/>
      <c r="Z72" s="1"/>
      <c r="AA72" s="1"/>
      <c r="AB72" s="1"/>
    </row>
    <row r="73" spans="1:28" ht="15.75" customHeight="1">
      <c r="A73" s="1">
        <v>10004</v>
      </c>
      <c r="B73" s="1">
        <v>325</v>
      </c>
      <c r="C73" s="1" t="str">
        <f>IF(B73&lt;=100,VLOOKUP(B73,'products-講習・試験'!$A$3:$D$167,2),
IF(B73&lt;=200,VLOOKUP(B73,'products-往訪閲覧・縦覧'!$A$3:$D$200,2),
IF(B73&lt;=300,VLOOKUP(B73,'products-事業場の管理・業務状況等の確認'!$A$3:$D$200,2),
IF(B73&lt;=400,VLOOKUP(B73,'products-広域な利用状況・被害等の把握'!$A$3:$D$200,2),
IF(B73&lt;=500,VLOOKUP(B73,'products-侵入痕跡・状況異変を検知する見張り'!$A$3:$D$176,2),
IF(B73&lt;=600,VLOOKUP(B73,'products-目視等による施工・経年劣化・安全措置対策状況'!$A$3:$D$200,2),
IF(B73&lt;=700,VLOOKUP(B73,'products-測定・分析'!$A$3:$D$176,2))))))))</f>
        <v>Skydio X10</v>
      </c>
      <c r="D73" s="1">
        <f>IF(B73&lt;=100,VLOOKUP(B73,'products-講習・試験'!$A$3:$D$167,3),
IF(B73&lt;=200,VLOOKUP(B73,'products-往訪閲覧・縦覧'!$A$3:$D$200,3),
IF(B73&lt;=300,VLOOKUP(B73,'products-事業場の管理・業務状況等の確認'!$A$3:$D$200,3),
IF(B73&lt;=400,VLOOKUP(B73,'products-広域な利用状況・被害等の把握'!$A$3:$D$200,3),
IF(B73&lt;=500,VLOOKUP(B73,'products-侵入痕跡・状況異変を検知する見張り'!$A$3:$D$176,3),
IF(B73&lt;=600,VLOOKUP(B73,'products-目視等による施工・経年劣化・安全措置対策状況'!$A$3:$D$200,3),
IF(B73&lt;=700,VLOOKUP(B73,'products-測定・分析'!$A$3:$D$176,3))))))))</f>
        <v>1</v>
      </c>
      <c r="E73" s="1">
        <f>IF(B73&lt;=100,VLOOKUP(B73,'products-講習・試験'!$A$3:$D$167,4),
IF(B73&lt;=200,VLOOKUP(B73,'products-往訪閲覧・縦覧'!$A$3:$D$200,4),
IF(B73&lt;=300,VLOOKUP(B73,'products-事業場の管理・業務状況等の確認'!$A$3:$D$200,4),
IF(B73&lt;=400,VLOOKUP(B73,'products-広域な利用状況・被害等の把握'!$A$3:$D$200,4),
IF(B73&lt;=500,VLOOKUP(B73,'products-侵入痕跡・状況異変を検知する見張り'!$A$3:$D$176,4),
IF(B73&lt;=600,VLOOKUP(B73,'products-目視等による施工・経年劣化・安全措置対策状況'!$A$3:$D$200,4),
IF(B73&lt;=700,VLOOKUP(B73,'products-測定・分析'!$A$3:$D$176,4))))))))</f>
        <v>10004</v>
      </c>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1">
        <v>10004</v>
      </c>
      <c r="B74" s="1">
        <v>326</v>
      </c>
      <c r="C74" s="1" t="str">
        <f>IF(B74&lt;=100,VLOOKUP(B74,'products-講習・試験'!$A$3:$D$167,2),
IF(B74&lt;=200,VLOOKUP(B74,'products-往訪閲覧・縦覧'!$A$3:$D$200,2),
IF(B74&lt;=300,VLOOKUP(B74,'products-事業場の管理・業務状況等の確認'!$A$3:$D$200,2),
IF(B74&lt;=400,VLOOKUP(B74,'products-広域な利用状況・被害等の把握'!$A$3:$D$200,2),
IF(B74&lt;=500,VLOOKUP(B74,'products-侵入痕跡・状況異変を検知する見張り'!$A$3:$D$176,2),
IF(B74&lt;=600,VLOOKUP(B74,'products-目視等による施工・経年劣化・安全措置対策状況'!$A$3:$D$200,2),
IF(B74&lt;=700,VLOOKUP(B74,'products-測定・分析'!$A$3:$D$176,2))))))))</f>
        <v xml:space="preserve">Skydio Dock / Skydio Remote Ops
</v>
      </c>
      <c r="D74" s="1">
        <f>IF(B74&lt;=100,VLOOKUP(B74,'products-講習・試験'!$A$3:$D$167,3),
IF(B74&lt;=200,VLOOKUP(B74,'products-往訪閲覧・縦覧'!$A$3:$D$200,3),
IF(B74&lt;=300,VLOOKUP(B74,'products-事業場の管理・業務状況等の確認'!$A$3:$D$200,3),
IF(B74&lt;=400,VLOOKUP(B74,'products-広域な利用状況・被害等の把握'!$A$3:$D$200,3),
IF(B74&lt;=500,VLOOKUP(B74,'products-侵入痕跡・状況異変を検知する見張り'!$A$3:$D$176,3),
IF(B74&lt;=600,VLOOKUP(B74,'products-目視等による施工・経年劣化・安全措置対策状況'!$A$3:$D$200,3),
IF(B74&lt;=700,VLOOKUP(B74,'products-測定・分析'!$A$3:$D$176,3))))))))</f>
        <v>1</v>
      </c>
      <c r="E74" s="1">
        <f>IF(B74&lt;=100,VLOOKUP(B74,'products-講習・試験'!$A$3:$D$167,4),
IF(B74&lt;=200,VLOOKUP(B74,'products-往訪閲覧・縦覧'!$A$3:$D$200,4),
IF(B74&lt;=300,VLOOKUP(B74,'products-事業場の管理・業務状況等の確認'!$A$3:$D$200,4),
IF(B74&lt;=400,VLOOKUP(B74,'products-広域な利用状況・被害等の把握'!$A$3:$D$200,4),
IF(B74&lt;=500,VLOOKUP(B74,'products-侵入痕跡・状況異変を検知する見張り'!$A$3:$D$176,4),
IF(B74&lt;=600,VLOOKUP(B74,'products-目視等による施工・経年劣化・安全措置対策状況'!$A$3:$D$200,4),
IF(B74&lt;=700,VLOOKUP(B74,'products-測定・分析'!$A$3:$D$176,4))))))))</f>
        <v>10004</v>
      </c>
      <c r="F74" s="1"/>
      <c r="G74" s="1"/>
      <c r="H74" s="1"/>
      <c r="I74" s="1"/>
      <c r="J74" s="1"/>
      <c r="K74" s="1"/>
      <c r="L74" s="1"/>
      <c r="M74" s="1"/>
      <c r="N74" s="1"/>
      <c r="O74" s="1"/>
      <c r="P74" s="1"/>
      <c r="Q74" s="1"/>
      <c r="R74" s="1"/>
      <c r="S74" s="1"/>
      <c r="T74" s="1"/>
      <c r="U74" s="1"/>
      <c r="V74" s="1"/>
      <c r="W74" s="1"/>
      <c r="X74" s="1"/>
      <c r="Y74" s="1"/>
      <c r="Z74" s="1"/>
      <c r="AA74" s="1"/>
      <c r="AB74" s="1"/>
    </row>
    <row r="75" spans="1:28" ht="15.75" customHeight="1">
      <c r="A75" s="1">
        <v>10004</v>
      </c>
      <c r="B75" s="1">
        <v>327</v>
      </c>
      <c r="C75" s="1" t="str">
        <f>IF(B75&lt;=100,VLOOKUP(B75,'products-講習・試験'!$A$3:$D$167,2),
IF(B75&lt;=200,VLOOKUP(B75,'products-往訪閲覧・縦覧'!$A$3:$D$200,2),
IF(B75&lt;=300,VLOOKUP(B75,'products-事業場の管理・業務状況等の確認'!$A$3:$D$200,2),
IF(B75&lt;=400,VLOOKUP(B75,'products-広域な利用状況・被害等の把握'!$A$3:$D$200,2),
IF(B75&lt;=500,VLOOKUP(B75,'products-侵入痕跡・状況異変を検知する見張り'!$A$3:$D$176,2),
IF(B75&lt;=600,VLOOKUP(B75,'products-目視等による施工・経年劣化・安全措置対策状況'!$A$3:$D$200,2),
IF(B75&lt;=700,VLOOKUP(B75,'products-測定・分析'!$A$3:$D$176,2))))))))</f>
        <v>更新度優先マップ</v>
      </c>
      <c r="D75" s="1">
        <f>IF(B75&lt;=100,VLOOKUP(B75,'products-講習・試験'!$A$3:$D$167,3),
IF(B75&lt;=200,VLOOKUP(B75,'products-往訪閲覧・縦覧'!$A$3:$D$200,3),
IF(B75&lt;=300,VLOOKUP(B75,'products-事業場の管理・業務状況等の確認'!$A$3:$D$200,3),
IF(B75&lt;=400,VLOOKUP(B75,'products-広域な利用状況・被害等の把握'!$A$3:$D$200,3),
IF(B75&lt;=500,VLOOKUP(B75,'products-侵入痕跡・状況異変を検知する見張り'!$A$3:$D$176,3),
IF(B75&lt;=600,VLOOKUP(B75,'products-目視等による施工・経年劣化・安全措置対策状況'!$A$3:$D$200,3),
IF(B75&lt;=700,VLOOKUP(B75,'products-測定・分析'!$A$3:$D$176,3))))))))</f>
        <v>1</v>
      </c>
      <c r="E75" s="1">
        <f>IF(B75&lt;=100,VLOOKUP(B75,'products-講習・試験'!$A$3:$D$167,4),
IF(B75&lt;=200,VLOOKUP(B75,'products-往訪閲覧・縦覧'!$A$3:$D$200,4),
IF(B75&lt;=300,VLOOKUP(B75,'products-事業場の管理・業務状況等の確認'!$A$3:$D$200,4),
IF(B75&lt;=400,VLOOKUP(B75,'products-広域な利用状況・被害等の把握'!$A$3:$D$200,4),
IF(B75&lt;=500,VLOOKUP(B75,'products-侵入痕跡・状況異変を検知する見張り'!$A$3:$D$176,4),
IF(B75&lt;=600,VLOOKUP(B75,'products-目視等による施工・経年劣化・安全措置対策状況'!$A$3:$D$200,4),
IF(B75&lt;=700,VLOOKUP(B75,'products-測定・分析'!$A$3:$D$176,4))))))))</f>
        <v>10004</v>
      </c>
      <c r="F75" s="1"/>
      <c r="G75" s="1"/>
      <c r="H75" s="1"/>
      <c r="I75" s="1"/>
      <c r="J75" s="1"/>
      <c r="K75" s="1"/>
      <c r="L75" s="1"/>
      <c r="M75" s="1"/>
      <c r="N75" s="1"/>
      <c r="O75" s="1"/>
      <c r="P75" s="1"/>
      <c r="Q75" s="1"/>
      <c r="R75" s="1"/>
      <c r="S75" s="1"/>
      <c r="T75" s="1"/>
      <c r="U75" s="1"/>
      <c r="V75" s="1"/>
      <c r="W75" s="1"/>
      <c r="X75" s="1"/>
      <c r="Y75" s="1"/>
      <c r="Z75" s="1"/>
      <c r="AA75" s="1"/>
      <c r="AB75" s="1"/>
    </row>
    <row r="76" spans="1:28" ht="15.75" customHeight="1">
      <c r="A76" s="1">
        <v>10004</v>
      </c>
      <c r="B76" s="1">
        <v>328</v>
      </c>
      <c r="C76" s="1" t="str">
        <f>IF(B76&lt;=100,VLOOKUP(B76,'products-講習・試験'!$A$3:$D$167,2),
IF(B76&lt;=200,VLOOKUP(B76,'products-往訪閲覧・縦覧'!$A$3:$D$200,2),
IF(B76&lt;=300,VLOOKUP(B76,'products-事業場の管理・業務状況等の確認'!$A$3:$D$200,2),
IF(B76&lt;=400,VLOOKUP(B76,'products-広域な利用状況・被害等の把握'!$A$3:$D$200,2),
IF(B76&lt;=500,VLOOKUP(B76,'products-侵入痕跡・状況異変を検知する見張り'!$A$3:$D$176,2),
IF(B76&lt;=600,VLOOKUP(B76,'products-目視等による施工・経年劣化・安全措置対策状況'!$A$3:$D$200,2),
IF(B76&lt;=700,VLOOKUP(B76,'products-測定・分析'!$A$3:$D$176,2))))))))</f>
        <v>MiteMiru森林（森林変化情報提供サービス）</v>
      </c>
      <c r="D76" s="1">
        <f>IF(B76&lt;=100,VLOOKUP(B76,'products-講習・試験'!$A$3:$D$167,3),
IF(B76&lt;=200,VLOOKUP(B76,'products-往訪閲覧・縦覧'!$A$3:$D$200,3),
IF(B76&lt;=300,VLOOKUP(B76,'products-事業場の管理・業務状況等の確認'!$A$3:$D$200,3),
IF(B76&lt;=400,VLOOKUP(B76,'products-広域な利用状況・被害等の把握'!$A$3:$D$200,3),
IF(B76&lt;=500,VLOOKUP(B76,'products-侵入痕跡・状況異変を検知する見張り'!$A$3:$D$176,3),
IF(B76&lt;=600,VLOOKUP(B76,'products-目視等による施工・経年劣化・安全措置対策状況'!$A$3:$D$200,3),
IF(B76&lt;=700,VLOOKUP(B76,'products-測定・分析'!$A$3:$D$176,3))))))))</f>
        <v>1</v>
      </c>
      <c r="E76" s="1">
        <f>IF(B76&lt;=100,VLOOKUP(B76,'products-講習・試験'!$A$3:$D$167,4),
IF(B76&lt;=200,VLOOKUP(B76,'products-往訪閲覧・縦覧'!$A$3:$D$200,4),
IF(B76&lt;=300,VLOOKUP(B76,'products-事業場の管理・業務状況等の確認'!$A$3:$D$200,4),
IF(B76&lt;=400,VLOOKUP(B76,'products-広域な利用状況・被害等の把握'!$A$3:$D$200,4),
IF(B76&lt;=500,VLOOKUP(B76,'products-侵入痕跡・状況異変を検知する見張り'!$A$3:$D$176,4),
IF(B76&lt;=600,VLOOKUP(B76,'products-目視等による施工・経年劣化・安全措置対策状況'!$A$3:$D$200,4),
IF(B76&lt;=700,VLOOKUP(B76,'products-測定・分析'!$A$3:$D$176,4))))))))</f>
        <v>10004</v>
      </c>
      <c r="F76" s="1"/>
      <c r="G76" s="1"/>
      <c r="H76" s="1"/>
      <c r="I76" s="1"/>
      <c r="J76" s="1"/>
      <c r="K76" s="1"/>
      <c r="L76" s="1"/>
      <c r="M76" s="1"/>
      <c r="N76" s="1"/>
      <c r="O76" s="1"/>
      <c r="P76" s="1"/>
      <c r="Q76" s="1"/>
      <c r="R76" s="1"/>
      <c r="S76" s="1"/>
      <c r="T76" s="1"/>
      <c r="U76" s="1"/>
      <c r="V76" s="1"/>
      <c r="W76" s="1"/>
      <c r="X76" s="1"/>
      <c r="Y76" s="1"/>
      <c r="Z76" s="1"/>
      <c r="AA76" s="1"/>
      <c r="AB76" s="1"/>
    </row>
    <row r="77" spans="1:28" ht="15.75" customHeight="1">
      <c r="A77" s="1">
        <v>10004</v>
      </c>
      <c r="B77" s="1">
        <v>329</v>
      </c>
      <c r="C77" s="1" t="str">
        <f>IF(B77&lt;=100,VLOOKUP(B77,'products-講習・試験'!$A$3:$D$167,2),
IF(B77&lt;=200,VLOOKUP(B77,'products-往訪閲覧・縦覧'!$A$3:$D$200,2),
IF(B77&lt;=300,VLOOKUP(B77,'products-事業場の管理・業務状況等の確認'!$A$3:$D$200,2),
IF(B77&lt;=400,VLOOKUP(B77,'products-広域な利用状況・被害等の把握'!$A$3:$D$200,2),
IF(B77&lt;=500,VLOOKUP(B77,'products-侵入痕跡・状況異変を検知する見張り'!$A$3:$D$176,2),
IF(B77&lt;=600,VLOOKUP(B77,'products-目視等による施工・経年劣化・安全措置対策状況'!$A$3:$D$200,2),
IF(B77&lt;=700,VLOOKUP(B77,'products-測定・分析'!$A$3:$D$176,2))))))))</f>
        <v>衛星による変動モニタリング（山間部の地盤変動監視）</v>
      </c>
      <c r="D77" s="1">
        <f>IF(B77&lt;=100,VLOOKUP(B77,'products-講習・試験'!$A$3:$D$167,3),
IF(B77&lt;=200,VLOOKUP(B77,'products-往訪閲覧・縦覧'!$A$3:$D$200,3),
IF(B77&lt;=300,VLOOKUP(B77,'products-事業場の管理・業務状況等の確認'!$A$3:$D$200,3),
IF(B77&lt;=400,VLOOKUP(B77,'products-広域な利用状況・被害等の把握'!$A$3:$D$200,3),
IF(B77&lt;=500,VLOOKUP(B77,'products-侵入痕跡・状況異変を検知する見張り'!$A$3:$D$176,3),
IF(B77&lt;=600,VLOOKUP(B77,'products-目視等による施工・経年劣化・安全措置対策状況'!$A$3:$D$200,3),
IF(B77&lt;=700,VLOOKUP(B77,'products-測定・分析'!$A$3:$D$176,3))))))))</f>
        <v>1</v>
      </c>
      <c r="E77" s="1">
        <f>IF(B77&lt;=100,VLOOKUP(B77,'products-講習・試験'!$A$3:$D$167,4),
IF(B77&lt;=200,VLOOKUP(B77,'products-往訪閲覧・縦覧'!$A$3:$D$200,4),
IF(B77&lt;=300,VLOOKUP(B77,'products-事業場の管理・業務状況等の確認'!$A$3:$D$200,4),
IF(B77&lt;=400,VLOOKUP(B77,'products-広域な利用状況・被害等の把握'!$A$3:$D$200,4),
IF(B77&lt;=500,VLOOKUP(B77,'products-侵入痕跡・状況異変を検知する見張り'!$A$3:$D$176,4),
IF(B77&lt;=600,VLOOKUP(B77,'products-目視等による施工・経年劣化・安全措置対策状況'!$A$3:$D$200,4),
IF(B77&lt;=700,VLOOKUP(B77,'products-測定・分析'!$A$3:$D$176,4))))))))</f>
        <v>10004</v>
      </c>
      <c r="F77" s="1"/>
      <c r="G77" s="1"/>
      <c r="H77" s="1"/>
      <c r="I77" s="1"/>
      <c r="J77" s="1"/>
      <c r="K77" s="1"/>
      <c r="L77" s="1"/>
      <c r="M77" s="1"/>
      <c r="N77" s="1"/>
      <c r="O77" s="1"/>
      <c r="P77" s="1"/>
      <c r="Q77" s="1"/>
      <c r="R77" s="1"/>
      <c r="S77" s="1"/>
      <c r="T77" s="1"/>
      <c r="U77" s="1"/>
      <c r="V77" s="1"/>
      <c r="W77" s="1"/>
      <c r="X77" s="1"/>
      <c r="Y77" s="1"/>
      <c r="Z77" s="1"/>
      <c r="AA77" s="1"/>
      <c r="AB77" s="1"/>
    </row>
    <row r="78" spans="1:28" ht="15.75" customHeight="1">
      <c r="A78" s="1">
        <v>10004</v>
      </c>
      <c r="B78" s="1">
        <v>330</v>
      </c>
      <c r="C78" s="1" t="str">
        <f>IF(B78&lt;=100,VLOOKUP(B78,'products-講習・試験'!$A$3:$D$167,2),
IF(B78&lt;=200,VLOOKUP(B78,'products-往訪閲覧・縦覧'!$A$3:$D$200,2),
IF(B78&lt;=300,VLOOKUP(B78,'products-事業場の管理・業務状況等の確認'!$A$3:$D$200,2),
IF(B78&lt;=400,VLOOKUP(B78,'products-広域な利用状況・被害等の把握'!$A$3:$D$200,2),
IF(B78&lt;=500,VLOOKUP(B78,'products-侵入痕跡・状況異変を検知する見張り'!$A$3:$D$176,2),
IF(B78&lt;=600,VLOOKUP(B78,'products-目視等による施工・経年劣化・安全措置対策状況'!$A$3:$D$200,2),
IF(B78&lt;=700,VLOOKUP(B78,'products-測定・分析'!$A$3:$D$176,2))))))))</f>
        <v>地下工事の地盤沈下モニタリング</v>
      </c>
      <c r="D78" s="1">
        <f>IF(B78&lt;=100,VLOOKUP(B78,'products-講習・試験'!$A$3:$D$167,3),
IF(B78&lt;=200,VLOOKUP(B78,'products-往訪閲覧・縦覧'!$A$3:$D$200,3),
IF(B78&lt;=300,VLOOKUP(B78,'products-事業場の管理・業務状況等の確認'!$A$3:$D$200,3),
IF(B78&lt;=400,VLOOKUP(B78,'products-広域な利用状況・被害等の把握'!$A$3:$D$200,3),
IF(B78&lt;=500,VLOOKUP(B78,'products-侵入痕跡・状況異変を検知する見張り'!$A$3:$D$176,3),
IF(B78&lt;=600,VLOOKUP(B78,'products-目視等による施工・経年劣化・安全措置対策状況'!$A$3:$D$200,3),
IF(B78&lt;=700,VLOOKUP(B78,'products-測定・分析'!$A$3:$D$176,3))))))))</f>
        <v>1</v>
      </c>
      <c r="E78" s="1">
        <f>IF(B78&lt;=100,VLOOKUP(B78,'products-講習・試験'!$A$3:$D$167,4),
IF(B78&lt;=200,VLOOKUP(B78,'products-往訪閲覧・縦覧'!$A$3:$D$200,4),
IF(B78&lt;=300,VLOOKUP(B78,'products-事業場の管理・業務状況等の確認'!$A$3:$D$200,4),
IF(B78&lt;=400,VLOOKUP(B78,'products-広域な利用状況・被害等の把握'!$A$3:$D$200,4),
IF(B78&lt;=500,VLOOKUP(B78,'products-侵入痕跡・状況異変を検知する見張り'!$A$3:$D$176,4),
IF(B78&lt;=600,VLOOKUP(B78,'products-目視等による施工・経年劣化・安全措置対策状況'!$A$3:$D$200,4),
IF(B78&lt;=700,VLOOKUP(B78,'products-測定・分析'!$A$3:$D$176,4))))))))</f>
        <v>10004</v>
      </c>
      <c r="F78" s="1"/>
      <c r="G78" s="1"/>
      <c r="H78" s="1"/>
      <c r="I78" s="1"/>
      <c r="J78" s="1"/>
      <c r="K78" s="1"/>
      <c r="L78" s="1"/>
      <c r="M78" s="1"/>
      <c r="N78" s="1"/>
      <c r="O78" s="1"/>
      <c r="P78" s="1"/>
      <c r="Q78" s="1"/>
      <c r="R78" s="1"/>
      <c r="S78" s="1"/>
      <c r="T78" s="1"/>
      <c r="U78" s="1"/>
      <c r="V78" s="1"/>
      <c r="W78" s="1"/>
      <c r="X78" s="1"/>
      <c r="Y78" s="1"/>
      <c r="Z78" s="1"/>
      <c r="AA78" s="1"/>
      <c r="AB78" s="1"/>
    </row>
    <row r="79" spans="1:28" ht="15.75" customHeight="1">
      <c r="A79" s="1">
        <v>10004</v>
      </c>
      <c r="B79" s="1">
        <v>331</v>
      </c>
      <c r="C79" s="1" t="str">
        <f>IF(B79&lt;=100,VLOOKUP(B79,'products-講習・試験'!$A$3:$D$167,2),
IF(B79&lt;=200,VLOOKUP(B79,'products-往訪閲覧・縦覧'!$A$3:$D$200,2),
IF(B79&lt;=300,VLOOKUP(B79,'products-事業場の管理・業務状況等の確認'!$A$3:$D$200,2),
IF(B79&lt;=400,VLOOKUP(B79,'products-広域な利用状況・被害等の把握'!$A$3:$D$200,2),
IF(B79&lt;=500,VLOOKUP(B79,'products-侵入痕跡・状況異変を検知する見張り'!$A$3:$D$176,2),
IF(B79&lt;=600,VLOOKUP(B79,'products-目視等による施工・経年劣化・安全措置対策状況'!$A$3:$D$200,2),
IF(B79&lt;=700,VLOOKUP(B79,'products-測定・分析'!$A$3:$D$176,2))))))))</f>
        <v xml:space="preserve">Skydio 3D Scan
</v>
      </c>
      <c r="D79" s="1">
        <f>IF(B79&lt;=100,VLOOKUP(B79,'products-講習・試験'!$A$3:$D$167,3),
IF(B79&lt;=200,VLOOKUP(B79,'products-往訪閲覧・縦覧'!$A$3:$D$200,3),
IF(B79&lt;=300,VLOOKUP(B79,'products-事業場の管理・業務状況等の確認'!$A$3:$D$200,3),
IF(B79&lt;=400,VLOOKUP(B79,'products-広域な利用状況・被害等の把握'!$A$3:$D$200,3),
IF(B79&lt;=500,VLOOKUP(B79,'products-侵入痕跡・状況異変を検知する見張り'!$A$3:$D$176,3),
IF(B79&lt;=600,VLOOKUP(B79,'products-目視等による施工・経年劣化・安全措置対策状況'!$A$3:$D$200,3),
IF(B79&lt;=700,VLOOKUP(B79,'products-測定・分析'!$A$3:$D$176,3))))))))</f>
        <v>1</v>
      </c>
      <c r="E79" s="1">
        <f>IF(B79&lt;=100,VLOOKUP(B79,'products-講習・試験'!$A$3:$D$167,4),
IF(B79&lt;=200,VLOOKUP(B79,'products-往訪閲覧・縦覧'!$A$3:$D$200,4),
IF(B79&lt;=300,VLOOKUP(B79,'products-事業場の管理・業務状況等の確認'!$A$3:$D$200,4),
IF(B79&lt;=400,VLOOKUP(B79,'products-広域な利用状況・被害等の把握'!$A$3:$D$200,4),
IF(B79&lt;=500,VLOOKUP(B79,'products-侵入痕跡・状況異変を検知する見張り'!$A$3:$D$176,4),
IF(B79&lt;=600,VLOOKUP(B79,'products-目視等による施工・経年劣化・安全措置対策状況'!$A$3:$D$200,4),
IF(B79&lt;=700,VLOOKUP(B79,'products-測定・分析'!$A$3:$D$176,4))))))))</f>
        <v>10004</v>
      </c>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1">
        <v>10004</v>
      </c>
      <c r="B80" s="1">
        <v>332</v>
      </c>
      <c r="C80" s="1" t="str">
        <f>IF(B80&lt;=100,VLOOKUP(B80,'products-講習・試験'!$A$3:$D$167,2),
IF(B80&lt;=200,VLOOKUP(B80,'products-往訪閲覧・縦覧'!$A$3:$D$200,2),
IF(B80&lt;=300,VLOOKUP(B80,'products-事業場の管理・業務状況等の確認'!$A$3:$D$200,2),
IF(B80&lt;=400,VLOOKUP(B80,'products-広域な利用状況・被害等の把握'!$A$3:$D$200,2),
IF(B80&lt;=500,VLOOKUP(B80,'products-侵入痕跡・状況異変を検知する見張り'!$A$3:$D$176,2),
IF(B80&lt;=600,VLOOKUP(B80,'products-目視等による施工・経年劣化・安全措置対策状況'!$A$3:$D$200,2),
IF(B80&lt;=700,VLOOKUP(B80,'products-測定・分析'!$A$3:$D$176,2))))))))</f>
        <v>Skydio 2+</v>
      </c>
      <c r="D80" s="1">
        <f>IF(B80&lt;=100,VLOOKUP(B80,'products-講習・試験'!$A$3:$D$167,3),
IF(B80&lt;=200,VLOOKUP(B80,'products-往訪閲覧・縦覧'!$A$3:$D$200,3),
IF(B80&lt;=300,VLOOKUP(B80,'products-事業場の管理・業務状況等の確認'!$A$3:$D$200,3),
IF(B80&lt;=400,VLOOKUP(B80,'products-広域な利用状況・被害等の把握'!$A$3:$D$200,3),
IF(B80&lt;=500,VLOOKUP(B80,'products-侵入痕跡・状況異変を検知する見張り'!$A$3:$D$176,3),
IF(B80&lt;=600,VLOOKUP(B80,'products-目視等による施工・経年劣化・安全措置対策状況'!$A$3:$D$200,3),
IF(B80&lt;=700,VLOOKUP(B80,'products-測定・分析'!$A$3:$D$176,3))))))))</f>
        <v>1</v>
      </c>
      <c r="E80" s="1">
        <f>IF(B80&lt;=100,VLOOKUP(B80,'products-講習・試験'!$A$3:$D$167,4),
IF(B80&lt;=200,VLOOKUP(B80,'products-往訪閲覧・縦覧'!$A$3:$D$200,4),
IF(B80&lt;=300,VLOOKUP(B80,'products-事業場の管理・業務状況等の確認'!$A$3:$D$200,4),
IF(B80&lt;=400,VLOOKUP(B80,'products-広域な利用状況・被害等の把握'!$A$3:$D$200,4),
IF(B80&lt;=500,VLOOKUP(B80,'products-侵入痕跡・状況異変を検知する見張り'!$A$3:$D$176,4),
IF(B80&lt;=600,VLOOKUP(B80,'products-目視等による施工・経年劣化・安全措置対策状況'!$A$3:$D$200,4),
IF(B80&lt;=700,VLOOKUP(B80,'products-測定・分析'!$A$3:$D$176,4))))))))</f>
        <v>10004</v>
      </c>
      <c r="F80" s="1"/>
      <c r="G80" s="1"/>
      <c r="H80" s="1"/>
      <c r="I80" s="1"/>
      <c r="J80" s="1"/>
      <c r="K80" s="1"/>
      <c r="L80" s="1"/>
      <c r="M80" s="1"/>
      <c r="N80" s="1"/>
      <c r="O80" s="1"/>
      <c r="P80" s="1"/>
      <c r="Q80" s="1"/>
      <c r="R80" s="1"/>
      <c r="S80" s="1"/>
      <c r="T80" s="1"/>
      <c r="U80" s="1"/>
      <c r="V80" s="1"/>
      <c r="W80" s="1"/>
      <c r="X80" s="1"/>
      <c r="Y80" s="1"/>
      <c r="Z80" s="1"/>
      <c r="AA80" s="1"/>
      <c r="AB80" s="1"/>
    </row>
    <row r="81" spans="1:28" ht="15.75" customHeight="1">
      <c r="A81" s="1">
        <v>10004</v>
      </c>
      <c r="B81" s="1">
        <v>333</v>
      </c>
      <c r="C81" s="1" t="str">
        <f>IF(B81&lt;=100,VLOOKUP(B81,'products-講習・試験'!$A$3:$D$167,2),
IF(B81&lt;=200,VLOOKUP(B81,'products-往訪閲覧・縦覧'!$A$3:$D$200,2),
IF(B81&lt;=300,VLOOKUP(B81,'products-事業場の管理・業務状況等の確認'!$A$3:$D$200,2),
IF(B81&lt;=400,VLOOKUP(B81,'products-広域な利用状況・被害等の把握'!$A$3:$D$200,2),
IF(B81&lt;=500,VLOOKUP(B81,'products-侵入痕跡・状況異変を検知する見張り'!$A$3:$D$176,2),
IF(B81&lt;=600,VLOOKUP(B81,'products-目視等による施工・経年劣化・安全措置対策状況'!$A$3:$D$200,2),
IF(B81&lt;=700,VLOOKUP(B81,'products-測定・分析'!$A$3:$D$176,2))))))))</f>
        <v>衛星SARによる地盤変位監視サービス</v>
      </c>
      <c r="D81" s="1">
        <f>IF(B81&lt;=100,VLOOKUP(B81,'products-講習・試験'!$A$3:$D$167,3),
IF(B81&lt;=200,VLOOKUP(B81,'products-往訪閲覧・縦覧'!$A$3:$D$200,3),
IF(B81&lt;=300,VLOOKUP(B81,'products-事業場の管理・業務状況等の確認'!$A$3:$D$200,3),
IF(B81&lt;=400,VLOOKUP(B81,'products-広域な利用状況・被害等の把握'!$A$3:$D$200,3),
IF(B81&lt;=500,VLOOKUP(B81,'products-侵入痕跡・状況異変を検知する見張り'!$A$3:$D$176,3),
IF(B81&lt;=600,VLOOKUP(B81,'products-目視等による施工・経年劣化・安全措置対策状況'!$A$3:$D$200,3),
IF(B81&lt;=700,VLOOKUP(B81,'products-測定・分析'!$A$3:$D$176,3))))))))</f>
        <v>1</v>
      </c>
      <c r="E81" s="1">
        <f>IF(B81&lt;=100,VLOOKUP(B81,'products-講習・試験'!$A$3:$D$167,4),
IF(B81&lt;=200,VLOOKUP(B81,'products-往訪閲覧・縦覧'!$A$3:$D$200,4),
IF(B81&lt;=300,VLOOKUP(B81,'products-事業場の管理・業務状況等の確認'!$A$3:$D$200,4),
IF(B81&lt;=400,VLOOKUP(B81,'products-広域な利用状況・被害等の把握'!$A$3:$D$200,4),
IF(B81&lt;=500,VLOOKUP(B81,'products-侵入痕跡・状況異変を検知する見張り'!$A$3:$D$176,4),
IF(B81&lt;=600,VLOOKUP(B81,'products-目視等による施工・経年劣化・安全措置対策状況'!$A$3:$D$200,4),
IF(B81&lt;=700,VLOOKUP(B81,'products-測定・分析'!$A$3:$D$176,4))))))))</f>
        <v>10004</v>
      </c>
      <c r="F81" s="1"/>
      <c r="G81" s="1"/>
      <c r="H81" s="1"/>
      <c r="I81" s="1"/>
      <c r="J81" s="1"/>
      <c r="K81" s="1"/>
      <c r="L81" s="1"/>
      <c r="M81" s="1"/>
      <c r="N81" s="1"/>
      <c r="O81" s="1"/>
      <c r="P81" s="1"/>
      <c r="Q81" s="1"/>
      <c r="R81" s="1"/>
      <c r="S81" s="1"/>
      <c r="T81" s="1"/>
      <c r="U81" s="1"/>
      <c r="V81" s="1"/>
      <c r="W81" s="1"/>
      <c r="X81" s="1"/>
      <c r="Y81" s="1"/>
      <c r="Z81" s="1"/>
      <c r="AA81" s="1"/>
      <c r="AB81" s="1"/>
    </row>
    <row r="82" spans="1:28" ht="15.75" customHeight="1">
      <c r="A82" s="1">
        <v>10004</v>
      </c>
      <c r="B82" s="1">
        <v>334</v>
      </c>
      <c r="C82" s="1" t="str">
        <f>IF(B82&lt;=100,VLOOKUP(B82,'products-講習・試験'!$A$3:$D$167,2),
IF(B82&lt;=200,VLOOKUP(B82,'products-往訪閲覧・縦覧'!$A$3:$D$200,2),
IF(B82&lt;=300,VLOOKUP(B82,'products-事業場の管理・業務状況等の確認'!$A$3:$D$200,2),
IF(B82&lt;=400,VLOOKUP(B82,'products-広域な利用状況・被害等の把握'!$A$3:$D$200,2),
IF(B82&lt;=500,VLOOKUP(B82,'products-侵入痕跡・状況異変を検知する見張り'!$A$3:$D$176,2),
IF(B82&lt;=600,VLOOKUP(B82,'products-目視等による施工・経年劣化・安全措置対策状況'!$A$3:$D$200,2),
IF(B82&lt;=700,VLOOKUP(B82,'products-測定・分析'!$A$3:$D$176,2))))))))</f>
        <v>衛星SARによる災害時浸水範囲・浸水深早期把握サービス</v>
      </c>
      <c r="D82" s="1">
        <f>IF(B82&lt;=100,VLOOKUP(B82,'products-講習・試験'!$A$3:$D$167,3),
IF(B82&lt;=200,VLOOKUP(B82,'products-往訪閲覧・縦覧'!$A$3:$D$200,3),
IF(B82&lt;=300,VLOOKUP(B82,'products-事業場の管理・業務状況等の確認'!$A$3:$D$200,3),
IF(B82&lt;=400,VLOOKUP(B82,'products-広域な利用状況・被害等の把握'!$A$3:$D$200,3),
IF(B82&lt;=500,VLOOKUP(B82,'products-侵入痕跡・状況異変を検知する見張り'!$A$3:$D$176,3),
IF(B82&lt;=600,VLOOKUP(B82,'products-目視等による施工・経年劣化・安全措置対策状況'!$A$3:$D$200,3),
IF(B82&lt;=700,VLOOKUP(B82,'products-測定・分析'!$A$3:$D$176,3))))))))</f>
        <v>1</v>
      </c>
      <c r="E82" s="1">
        <f>IF(B82&lt;=100,VLOOKUP(B82,'products-講習・試験'!$A$3:$D$167,4),
IF(B82&lt;=200,VLOOKUP(B82,'products-往訪閲覧・縦覧'!$A$3:$D$200,4),
IF(B82&lt;=300,VLOOKUP(B82,'products-事業場の管理・業務状況等の確認'!$A$3:$D$200,4),
IF(B82&lt;=400,VLOOKUP(B82,'products-広域な利用状況・被害等の把握'!$A$3:$D$200,4),
IF(B82&lt;=500,VLOOKUP(B82,'products-侵入痕跡・状況異変を検知する見張り'!$A$3:$D$176,4),
IF(B82&lt;=600,VLOOKUP(B82,'products-目視等による施工・経年劣化・安全措置対策状況'!$A$3:$D$200,4),
IF(B82&lt;=700,VLOOKUP(B82,'products-測定・分析'!$A$3:$D$176,4))))))))</f>
        <v>10004</v>
      </c>
      <c r="F82" s="1"/>
      <c r="G82" s="1"/>
      <c r="H82" s="1"/>
      <c r="I82" s="1"/>
      <c r="J82" s="1"/>
      <c r="K82" s="1"/>
      <c r="L82" s="1"/>
      <c r="M82" s="1"/>
      <c r="N82" s="1"/>
      <c r="O82" s="1"/>
      <c r="P82" s="1"/>
      <c r="Q82" s="1"/>
      <c r="R82" s="1"/>
      <c r="S82" s="1"/>
      <c r="T82" s="1"/>
      <c r="U82" s="1"/>
      <c r="V82" s="1"/>
      <c r="W82" s="1"/>
      <c r="X82" s="1"/>
      <c r="Y82" s="1"/>
      <c r="Z82" s="1"/>
      <c r="AA82" s="1"/>
      <c r="AB82" s="1"/>
    </row>
    <row r="83" spans="1:28" ht="15.75" customHeight="1">
      <c r="A83" s="1">
        <v>10004</v>
      </c>
      <c r="B83" s="1">
        <v>335</v>
      </c>
      <c r="C83" s="1" t="str">
        <f>IF(B83&lt;=100,VLOOKUP(B83,'products-講習・試験'!$A$3:$D$167,2),
IF(B83&lt;=200,VLOOKUP(B83,'products-往訪閲覧・縦覧'!$A$3:$D$200,2),
IF(B83&lt;=300,VLOOKUP(B83,'products-事業場の管理・業務状況等の確認'!$A$3:$D$200,2),
IF(B83&lt;=400,VLOOKUP(B83,'products-広域な利用状況・被害等の把握'!$A$3:$D$200,2),
IF(B83&lt;=500,VLOOKUP(B83,'products-侵入痕跡・状況異変を検知する見張り'!$A$3:$D$176,2),
IF(B83&lt;=600,VLOOKUP(B83,'products-目視等による施工・経年劣化・安全措置対策状況'!$A$3:$D$200,2),
IF(B83&lt;=700,VLOOKUP(B83,'products-測定・分析'!$A$3:$D$176,2))))))))</f>
        <v>歩くだけで毎木調査等が可能。バックパック式LiDAR「mapry LA03」</v>
      </c>
      <c r="D83" s="1">
        <f>IF(B83&lt;=100,VLOOKUP(B83,'products-講習・試験'!$A$3:$D$167,3),
IF(B83&lt;=200,VLOOKUP(B83,'products-往訪閲覧・縦覧'!$A$3:$D$200,3),
IF(B83&lt;=300,VLOOKUP(B83,'products-事業場の管理・業務状況等の確認'!$A$3:$D$200,3),
IF(B83&lt;=400,VLOOKUP(B83,'products-広域な利用状況・被害等の把握'!$A$3:$D$200,3),
IF(B83&lt;=500,VLOOKUP(B83,'products-侵入痕跡・状況異変を検知する見張り'!$A$3:$D$176,3),
IF(B83&lt;=600,VLOOKUP(B83,'products-目視等による施工・経年劣化・安全措置対策状況'!$A$3:$D$200,3),
IF(B83&lt;=700,VLOOKUP(B83,'products-測定・分析'!$A$3:$D$176,3))))))))</f>
        <v>1</v>
      </c>
      <c r="E83" s="1">
        <f>IF(B83&lt;=100,VLOOKUP(B83,'products-講習・試験'!$A$3:$D$167,4),
IF(B83&lt;=200,VLOOKUP(B83,'products-往訪閲覧・縦覧'!$A$3:$D$200,4),
IF(B83&lt;=300,VLOOKUP(B83,'products-事業場の管理・業務状況等の確認'!$A$3:$D$200,4),
IF(B83&lt;=400,VLOOKUP(B83,'products-広域な利用状況・被害等の把握'!$A$3:$D$200,4),
IF(B83&lt;=500,VLOOKUP(B83,'products-侵入痕跡・状況異変を検知する見張り'!$A$3:$D$176,4),
IF(B83&lt;=600,VLOOKUP(B83,'products-目視等による施工・経年劣化・安全措置対策状況'!$A$3:$D$200,4),
IF(B83&lt;=700,VLOOKUP(B83,'products-測定・分析'!$A$3:$D$176,4))))))))</f>
        <v>10004</v>
      </c>
      <c r="F83" s="1"/>
      <c r="G83" s="1"/>
      <c r="H83" s="1"/>
      <c r="I83" s="1"/>
      <c r="J83" s="1"/>
      <c r="K83" s="1"/>
      <c r="L83" s="1"/>
      <c r="M83" s="1"/>
      <c r="N83" s="1"/>
      <c r="O83" s="1"/>
      <c r="P83" s="1"/>
      <c r="Q83" s="1"/>
      <c r="R83" s="1"/>
      <c r="S83" s="1"/>
      <c r="T83" s="1"/>
      <c r="U83" s="1"/>
      <c r="V83" s="1"/>
      <c r="W83" s="1"/>
      <c r="X83" s="1"/>
      <c r="Y83" s="1"/>
      <c r="Z83" s="1"/>
      <c r="AA83" s="1"/>
      <c r="AB83" s="1"/>
    </row>
    <row r="84" spans="1:28" ht="15.75" customHeight="1">
      <c r="A84" s="1">
        <v>10004</v>
      </c>
      <c r="B84" s="1">
        <v>336</v>
      </c>
      <c r="C84" s="1" t="str">
        <f>IF(B84&lt;=100,VLOOKUP(B84,'products-講習・試験'!$A$3:$D$167,2),
IF(B84&lt;=200,VLOOKUP(B84,'products-往訪閲覧・縦覧'!$A$3:$D$200,2),
IF(B84&lt;=300,VLOOKUP(B84,'products-事業場の管理・業務状況等の確認'!$A$3:$D$200,2),
IF(B84&lt;=400,VLOOKUP(B84,'products-広域な利用状況・被害等の把握'!$A$3:$D$200,2),
IF(B84&lt;=500,VLOOKUP(B84,'products-侵入痕跡・状況異変を検知する見張り'!$A$3:$D$176,2),
IF(B84&lt;=600,VLOOKUP(B84,'products-目視等による施工・経年劣化・安全措置対策状況'!$A$3:$D$200,2),
IF(B84&lt;=700,VLOOKUP(B84,'products-測定・分析'!$A$3:$D$176,2))))))))</f>
        <v>浸水検知ソリューション「SUIJIN」(スイジン)</v>
      </c>
      <c r="D84" s="1">
        <f>IF(B84&lt;=100,VLOOKUP(B84,'products-講習・試験'!$A$3:$D$167,3),
IF(B84&lt;=200,VLOOKUP(B84,'products-往訪閲覧・縦覧'!$A$3:$D$200,3),
IF(B84&lt;=300,VLOOKUP(B84,'products-事業場の管理・業務状況等の確認'!$A$3:$D$200,3),
IF(B84&lt;=400,VLOOKUP(B84,'products-広域な利用状況・被害等の把握'!$A$3:$D$200,3),
IF(B84&lt;=500,VLOOKUP(B84,'products-侵入痕跡・状況異変を検知する見張り'!$A$3:$D$176,3),
IF(B84&lt;=600,VLOOKUP(B84,'products-目視等による施工・経年劣化・安全措置対策状況'!$A$3:$D$200,3),
IF(B84&lt;=700,VLOOKUP(B84,'products-測定・分析'!$A$3:$D$176,3))))))))</f>
        <v>1</v>
      </c>
      <c r="E84" s="1">
        <f>IF(B84&lt;=100,VLOOKUP(B84,'products-講習・試験'!$A$3:$D$167,4),
IF(B84&lt;=200,VLOOKUP(B84,'products-往訪閲覧・縦覧'!$A$3:$D$200,4),
IF(B84&lt;=300,VLOOKUP(B84,'products-事業場の管理・業務状況等の確認'!$A$3:$D$200,4),
IF(B84&lt;=400,VLOOKUP(B84,'products-広域な利用状況・被害等の把握'!$A$3:$D$200,4),
IF(B84&lt;=500,VLOOKUP(B84,'products-侵入痕跡・状況異変を検知する見張り'!$A$3:$D$176,4),
IF(B84&lt;=600,VLOOKUP(B84,'products-目視等による施工・経年劣化・安全措置対策状況'!$A$3:$D$200,4),
IF(B84&lt;=700,VLOOKUP(B84,'products-測定・分析'!$A$3:$D$176,4))))))))</f>
        <v>10004</v>
      </c>
      <c r="F84" s="1"/>
      <c r="G84" s="1"/>
      <c r="H84" s="1"/>
      <c r="I84" s="1"/>
      <c r="J84" s="1"/>
      <c r="K84" s="1"/>
      <c r="L84" s="1"/>
      <c r="M84" s="1"/>
      <c r="N84" s="1"/>
      <c r="O84" s="1"/>
      <c r="P84" s="1"/>
      <c r="Q84" s="1"/>
      <c r="R84" s="1"/>
      <c r="S84" s="1"/>
      <c r="T84" s="1"/>
      <c r="U84" s="1"/>
      <c r="V84" s="1"/>
      <c r="W84" s="1"/>
      <c r="X84" s="1"/>
      <c r="Y84" s="1"/>
      <c r="Z84" s="1"/>
      <c r="AA84" s="1"/>
      <c r="AB84" s="1"/>
    </row>
    <row r="85" spans="1:28" ht="15.75" customHeight="1">
      <c r="A85" s="1">
        <v>10004</v>
      </c>
      <c r="B85" s="1">
        <v>337</v>
      </c>
      <c r="C85" s="1" t="str">
        <f>IF(B85&lt;=100,VLOOKUP(B85,'products-講習・試験'!$A$3:$D$167,2),
IF(B85&lt;=200,VLOOKUP(B85,'products-往訪閲覧・縦覧'!$A$3:$D$200,2),
IF(B85&lt;=300,VLOOKUP(B85,'products-事業場の管理・業務状況等の確認'!$A$3:$D$200,2),
IF(B85&lt;=400,VLOOKUP(B85,'products-広域な利用状況・被害等の把握'!$A$3:$D$200,2),
IF(B85&lt;=500,VLOOKUP(B85,'products-侵入痕跡・状況異変を検知する見張り'!$A$3:$D$176,2),
IF(B85&lt;=600,VLOOKUP(B85,'products-目視等による施工・経年劣化・安全措置対策状況'!$A$3:$D$200,2),
IF(B85&lt;=700,VLOOKUP(B85,'products-測定・分析'!$A$3:$D$176,2))))))))</f>
        <v>Safie Connect（ドローン等様々な機器の映像をリアルタイム伝送するルーター）</v>
      </c>
      <c r="D85" s="1">
        <f>IF(B85&lt;=100,VLOOKUP(B85,'products-講習・試験'!$A$3:$D$167,3),
IF(B85&lt;=200,VLOOKUP(B85,'products-往訪閲覧・縦覧'!$A$3:$D$200,3),
IF(B85&lt;=300,VLOOKUP(B85,'products-事業場の管理・業務状況等の確認'!$A$3:$D$200,3),
IF(B85&lt;=400,VLOOKUP(B85,'products-広域な利用状況・被害等の把握'!$A$3:$D$200,3),
IF(B85&lt;=500,VLOOKUP(B85,'products-侵入痕跡・状況異変を検知する見張り'!$A$3:$D$176,3),
IF(B85&lt;=600,VLOOKUP(B85,'products-目視等による施工・経年劣化・安全措置対策状況'!$A$3:$D$200,3),
IF(B85&lt;=700,VLOOKUP(B85,'products-測定・分析'!$A$3:$D$176,3))))))))</f>
        <v>1</v>
      </c>
      <c r="E85" s="1">
        <f>IF(B85&lt;=100,VLOOKUP(B85,'products-講習・試験'!$A$3:$D$167,4),
IF(B85&lt;=200,VLOOKUP(B85,'products-往訪閲覧・縦覧'!$A$3:$D$200,4),
IF(B85&lt;=300,VLOOKUP(B85,'products-事業場の管理・業務状況等の確認'!$A$3:$D$200,4),
IF(B85&lt;=400,VLOOKUP(B85,'products-広域な利用状況・被害等の把握'!$A$3:$D$200,4),
IF(B85&lt;=500,VLOOKUP(B85,'products-侵入痕跡・状況異変を検知する見張り'!$A$3:$D$176,4),
IF(B85&lt;=600,VLOOKUP(B85,'products-目視等による施工・経年劣化・安全措置対策状況'!$A$3:$D$200,4),
IF(B85&lt;=700,VLOOKUP(B85,'products-測定・分析'!$A$3:$D$176,4))))))))</f>
        <v>10004</v>
      </c>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
        <v>10004</v>
      </c>
      <c r="B86" s="1">
        <v>338</v>
      </c>
      <c r="C86" s="1" t="str">
        <f>IF(B86&lt;=100,VLOOKUP(B86,'products-講習・試験'!$A$3:$D$167,2),
IF(B86&lt;=200,VLOOKUP(B86,'products-往訪閲覧・縦覧'!$A$3:$D$200,2),
IF(B86&lt;=300,VLOOKUP(B86,'products-事業場の管理・業務状況等の確認'!$A$3:$D$200,2),
IF(B86&lt;=400,VLOOKUP(B86,'products-広域な利用状況・被害等の把握'!$A$3:$D$200,2),
IF(B86&lt;=500,VLOOKUP(B86,'products-侵入痕跡・状況異変を検知する見張り'!$A$3:$D$176,2),
IF(B86&lt;=600,VLOOKUP(B86,'products-目視等による施工・経年劣化・安全措置対策状況'!$A$3:$D$200,2),
IF(B86&lt;=700,VLOOKUP(B86,'products-測定・分析'!$A$3:$D$176,2))))))))</f>
        <v>Safie GO PTZ Plus（LTE搭載・屋外向けGPS搭載PTZカメラ（NETIS登録））</v>
      </c>
      <c r="D86" s="1">
        <f>IF(B86&lt;=100,VLOOKUP(B86,'products-講習・試験'!$A$3:$D$167,3),
IF(B86&lt;=200,VLOOKUP(B86,'products-往訪閲覧・縦覧'!$A$3:$D$200,3),
IF(B86&lt;=300,VLOOKUP(B86,'products-事業場の管理・業務状況等の確認'!$A$3:$D$200,3),
IF(B86&lt;=400,VLOOKUP(B86,'products-広域な利用状況・被害等の把握'!$A$3:$D$200,3),
IF(B86&lt;=500,VLOOKUP(B86,'products-侵入痕跡・状況異変を検知する見張り'!$A$3:$D$176,3),
IF(B86&lt;=600,VLOOKUP(B86,'products-目視等による施工・経年劣化・安全措置対策状況'!$A$3:$D$200,3),
IF(B86&lt;=700,VLOOKUP(B86,'products-測定・分析'!$A$3:$D$176,3))))))))</f>
        <v>1</v>
      </c>
      <c r="E86" s="1">
        <f>IF(B86&lt;=100,VLOOKUP(B86,'products-講習・試験'!$A$3:$D$167,4),
IF(B86&lt;=200,VLOOKUP(B86,'products-往訪閲覧・縦覧'!$A$3:$D$200,4),
IF(B86&lt;=300,VLOOKUP(B86,'products-事業場の管理・業務状況等の確認'!$A$3:$D$200,4),
IF(B86&lt;=400,VLOOKUP(B86,'products-広域な利用状況・被害等の把握'!$A$3:$D$200,4),
IF(B86&lt;=500,VLOOKUP(B86,'products-侵入痕跡・状況異変を検知する見張り'!$A$3:$D$176,4),
IF(B86&lt;=600,VLOOKUP(B86,'products-目視等による施工・経年劣化・安全措置対策状況'!$A$3:$D$200,4),
IF(B86&lt;=700,VLOOKUP(B86,'products-測定・分析'!$A$3:$D$176,4))))))))</f>
        <v>10004</v>
      </c>
      <c r="F86" s="1"/>
      <c r="G86" s="1"/>
      <c r="H86" s="1"/>
      <c r="I86" s="1"/>
      <c r="J86" s="1"/>
      <c r="K86" s="1"/>
      <c r="L86" s="1"/>
      <c r="M86" s="1"/>
      <c r="N86" s="1"/>
      <c r="O86" s="1"/>
      <c r="P86" s="1"/>
      <c r="Q86" s="1"/>
      <c r="R86" s="1"/>
      <c r="S86" s="1"/>
      <c r="T86" s="1"/>
      <c r="U86" s="1"/>
      <c r="V86" s="1"/>
      <c r="W86" s="1"/>
      <c r="X86" s="1"/>
      <c r="Y86" s="1"/>
      <c r="Z86" s="1"/>
      <c r="AA86" s="1"/>
      <c r="AB86" s="1"/>
    </row>
    <row r="87" spans="1:28" ht="15.75" customHeight="1">
      <c r="A87" s="1">
        <v>10004</v>
      </c>
      <c r="B87" s="1">
        <v>339</v>
      </c>
      <c r="C87" s="1" t="str">
        <f>IF(B87&lt;=100,VLOOKUP(B87,'products-講習・試験'!$A$3:$D$167,2),
IF(B87&lt;=200,VLOOKUP(B87,'products-往訪閲覧・縦覧'!$A$3:$D$200,2),
IF(B87&lt;=300,VLOOKUP(B87,'products-事業場の管理・業務状況等の確認'!$A$3:$D$200,2),
IF(B87&lt;=400,VLOOKUP(B87,'products-広域な利用状況・被害等の把握'!$A$3:$D$200,2),
IF(B87&lt;=500,VLOOKUP(B87,'products-侵入痕跡・状況異変を検知する見張り'!$A$3:$D$176,2),
IF(B87&lt;=600,VLOOKUP(B87,'products-目視等による施工・経年劣化・安全措置対策状況'!$A$3:$D$200,2),
IF(B87&lt;=700,VLOOKUP(B87,'products-測定・分析'!$A$3:$D$176,2))))))))</f>
        <v>Safie GO 180（LTE搭載・屋外向け広角(180°)カメラ（NETIS登録））</v>
      </c>
      <c r="D87" s="1">
        <f>IF(B87&lt;=100,VLOOKUP(B87,'products-講習・試験'!$A$3:$D$167,3),
IF(B87&lt;=200,VLOOKUP(B87,'products-往訪閲覧・縦覧'!$A$3:$D$200,3),
IF(B87&lt;=300,VLOOKUP(B87,'products-事業場の管理・業務状況等の確認'!$A$3:$D$200,3),
IF(B87&lt;=400,VLOOKUP(B87,'products-広域な利用状況・被害等の把握'!$A$3:$D$200,3),
IF(B87&lt;=500,VLOOKUP(B87,'products-侵入痕跡・状況異変を検知する見張り'!$A$3:$D$176,3),
IF(B87&lt;=600,VLOOKUP(B87,'products-目視等による施工・経年劣化・安全措置対策状況'!$A$3:$D$200,3),
IF(B87&lt;=700,VLOOKUP(B87,'products-測定・分析'!$A$3:$D$176,3))))))))</f>
        <v>1</v>
      </c>
      <c r="E87" s="1">
        <f>IF(B87&lt;=100,VLOOKUP(B87,'products-講習・試験'!$A$3:$D$167,4),
IF(B87&lt;=200,VLOOKUP(B87,'products-往訪閲覧・縦覧'!$A$3:$D$200,4),
IF(B87&lt;=300,VLOOKUP(B87,'products-事業場の管理・業務状況等の確認'!$A$3:$D$200,4),
IF(B87&lt;=400,VLOOKUP(B87,'products-広域な利用状況・被害等の把握'!$A$3:$D$200,4),
IF(B87&lt;=500,VLOOKUP(B87,'products-侵入痕跡・状況異変を検知する見張り'!$A$3:$D$176,4),
IF(B87&lt;=600,VLOOKUP(B87,'products-目視等による施工・経年劣化・安全措置対策状況'!$A$3:$D$200,4),
IF(B87&lt;=700,VLOOKUP(B87,'products-測定・分析'!$A$3:$D$176,4))))))))</f>
        <v>10004</v>
      </c>
      <c r="F87" s="1"/>
      <c r="G87" s="1"/>
      <c r="H87" s="1"/>
      <c r="I87" s="1"/>
      <c r="J87" s="1"/>
      <c r="K87" s="1"/>
      <c r="L87" s="1"/>
      <c r="M87" s="1"/>
      <c r="N87" s="1"/>
      <c r="O87" s="1"/>
      <c r="P87" s="1"/>
      <c r="Q87" s="1"/>
      <c r="R87" s="1"/>
      <c r="S87" s="1"/>
      <c r="T87" s="1"/>
      <c r="U87" s="1"/>
      <c r="V87" s="1"/>
      <c r="W87" s="1"/>
      <c r="X87" s="1"/>
      <c r="Y87" s="1"/>
      <c r="Z87" s="1"/>
      <c r="AA87" s="1"/>
      <c r="AB87" s="1"/>
    </row>
    <row r="88" spans="1:28" ht="15.75" customHeight="1">
      <c r="A88" s="1">
        <v>10004</v>
      </c>
      <c r="B88" s="1">
        <v>340</v>
      </c>
      <c r="C88" s="1" t="str">
        <f>IF(B88&lt;=100,VLOOKUP(B88,'products-講習・試験'!$A$3:$D$167,2),
IF(B88&lt;=200,VLOOKUP(B88,'products-往訪閲覧・縦覧'!$A$3:$D$200,2),
IF(B88&lt;=300,VLOOKUP(B88,'products-事業場の管理・業務状況等の確認'!$A$3:$D$200,2),
IF(B88&lt;=400,VLOOKUP(B88,'products-広域な利用状況・被害等の把握'!$A$3:$D$200,2),
IF(B88&lt;=500,VLOOKUP(B88,'products-侵入痕跡・状況異変を検知する見張り'!$A$3:$D$176,2),
IF(B88&lt;=600,VLOOKUP(B88,'products-目視等による施工・経年劣化・安全措置対策状況'!$A$3:$D$200,2),
IF(B88&lt;=700,VLOOKUP(B88,'products-測定・分析'!$A$3:$D$176,2))))))))</f>
        <v>Safie GO 360（LTE搭載・屋外向け広角(360°)カメラ（NETIS登録））</v>
      </c>
      <c r="D88" s="1">
        <f>IF(B88&lt;=100,VLOOKUP(B88,'products-講習・試験'!$A$3:$D$167,3),
IF(B88&lt;=200,VLOOKUP(B88,'products-往訪閲覧・縦覧'!$A$3:$D$200,3),
IF(B88&lt;=300,VLOOKUP(B88,'products-事業場の管理・業務状況等の確認'!$A$3:$D$200,3),
IF(B88&lt;=400,VLOOKUP(B88,'products-広域な利用状況・被害等の把握'!$A$3:$D$200,3),
IF(B88&lt;=500,VLOOKUP(B88,'products-侵入痕跡・状況異変を検知する見張り'!$A$3:$D$176,3),
IF(B88&lt;=600,VLOOKUP(B88,'products-目視等による施工・経年劣化・安全措置対策状況'!$A$3:$D$200,3),
IF(B88&lt;=700,VLOOKUP(B88,'products-測定・分析'!$A$3:$D$176,3))))))))</f>
        <v>1</v>
      </c>
      <c r="E88" s="1">
        <f>IF(B88&lt;=100,VLOOKUP(B88,'products-講習・試験'!$A$3:$D$167,4),
IF(B88&lt;=200,VLOOKUP(B88,'products-往訪閲覧・縦覧'!$A$3:$D$200,4),
IF(B88&lt;=300,VLOOKUP(B88,'products-事業場の管理・業務状況等の確認'!$A$3:$D$200,4),
IF(B88&lt;=400,VLOOKUP(B88,'products-広域な利用状況・被害等の把握'!$A$3:$D$200,4),
IF(B88&lt;=500,VLOOKUP(B88,'products-侵入痕跡・状況異変を検知する見張り'!$A$3:$D$176,4),
IF(B88&lt;=600,VLOOKUP(B88,'products-目視等による施工・経年劣化・安全措置対策状況'!$A$3:$D$200,4),
IF(B88&lt;=700,VLOOKUP(B88,'products-測定・分析'!$A$3:$D$176,4))))))))</f>
        <v>10004</v>
      </c>
      <c r="F88" s="1"/>
      <c r="G88" s="1"/>
      <c r="H88" s="1"/>
      <c r="I88" s="1"/>
      <c r="J88" s="1"/>
      <c r="K88" s="1"/>
      <c r="L88" s="1"/>
      <c r="M88" s="1"/>
      <c r="N88" s="1"/>
      <c r="O88" s="1"/>
      <c r="P88" s="1"/>
      <c r="Q88" s="1"/>
      <c r="R88" s="1"/>
      <c r="S88" s="1"/>
      <c r="T88" s="1"/>
      <c r="U88" s="1"/>
      <c r="V88" s="1"/>
      <c r="W88" s="1"/>
      <c r="X88" s="1"/>
      <c r="Y88" s="1"/>
      <c r="Z88" s="1"/>
      <c r="AA88" s="1"/>
      <c r="AB88" s="1"/>
    </row>
    <row r="89" spans="1:28" ht="15.75" customHeight="1">
      <c r="A89" s="1">
        <v>10004</v>
      </c>
      <c r="B89" s="1">
        <v>341</v>
      </c>
      <c r="C89" s="1" t="str">
        <f>IF(B89&lt;=100,VLOOKUP(B89,'products-講習・試験'!$A$3:$D$167,2),
IF(B89&lt;=200,VLOOKUP(B89,'products-往訪閲覧・縦覧'!$A$3:$D$200,2),
IF(B89&lt;=300,VLOOKUP(B89,'products-事業場の管理・業務状況等の確認'!$A$3:$D$200,2),
IF(B89&lt;=400,VLOOKUP(B89,'products-広域な利用状況・被害等の把握'!$A$3:$D$200,2),
IF(B89&lt;=500,VLOOKUP(B89,'products-侵入痕跡・状況異変を検知する見張り'!$A$3:$D$176,2),
IF(B89&lt;=600,VLOOKUP(B89,'products-目視等による施工・経年劣化・安全措置対策状況'!$A$3:$D$200,2),
IF(B89&lt;=700,VLOOKUP(B89,'products-測定・分析'!$A$3:$D$176,2))))))))</f>
        <v>ドローン搭載用小型軽量電動ウインチ</v>
      </c>
      <c r="D89" s="1">
        <f>IF(B89&lt;=100,VLOOKUP(B89,'products-講習・試験'!$A$3:$D$167,3),
IF(B89&lt;=200,VLOOKUP(B89,'products-往訪閲覧・縦覧'!$A$3:$D$200,3),
IF(B89&lt;=300,VLOOKUP(B89,'products-事業場の管理・業務状況等の確認'!$A$3:$D$200,3),
IF(B89&lt;=400,VLOOKUP(B89,'products-広域な利用状況・被害等の把握'!$A$3:$D$200,3),
IF(B89&lt;=500,VLOOKUP(B89,'products-侵入痕跡・状況異変を検知する見張り'!$A$3:$D$176,3),
IF(B89&lt;=600,VLOOKUP(B89,'products-目視等による施工・経年劣化・安全措置対策状況'!$A$3:$D$200,3),
IF(B89&lt;=700,VLOOKUP(B89,'products-測定・分析'!$A$3:$D$176,3))))))))</f>
        <v>0</v>
      </c>
      <c r="E89" s="1">
        <f>IF(B89&lt;=100,VLOOKUP(B89,'products-講習・試験'!$A$3:$D$167,4),
IF(B89&lt;=200,VLOOKUP(B89,'products-往訪閲覧・縦覧'!$A$3:$D$200,4),
IF(B89&lt;=300,VLOOKUP(B89,'products-事業場の管理・業務状況等の確認'!$A$3:$D$200,4),
IF(B89&lt;=400,VLOOKUP(B89,'products-広域な利用状況・被害等の把握'!$A$3:$D$200,4),
IF(B89&lt;=500,VLOOKUP(B89,'products-侵入痕跡・状況異変を検知する見張り'!$A$3:$D$176,4),
IF(B89&lt;=600,VLOOKUP(B89,'products-目視等による施工・経年劣化・安全措置対策状況'!$A$3:$D$200,4),
IF(B89&lt;=700,VLOOKUP(B89,'products-測定・分析'!$A$3:$D$176,4))))))))</f>
        <v>10004</v>
      </c>
      <c r="F89" s="1"/>
      <c r="G89" s="1"/>
      <c r="H89" s="1"/>
      <c r="I89" s="1"/>
      <c r="J89" s="1"/>
      <c r="K89" s="1"/>
      <c r="L89" s="1"/>
      <c r="M89" s="1"/>
      <c r="N89" s="1"/>
      <c r="O89" s="1"/>
      <c r="P89" s="1"/>
      <c r="Q89" s="1"/>
      <c r="R89" s="1"/>
      <c r="S89" s="1"/>
      <c r="T89" s="1"/>
      <c r="U89" s="1"/>
      <c r="V89" s="1"/>
      <c r="W89" s="1"/>
      <c r="X89" s="1"/>
      <c r="Y89" s="1"/>
      <c r="Z89" s="1"/>
      <c r="AA89" s="1"/>
      <c r="AB89" s="1"/>
    </row>
    <row r="90" spans="1:28" ht="15.75" customHeight="1">
      <c r="A90" s="1">
        <v>10004</v>
      </c>
      <c r="B90" s="1">
        <v>342</v>
      </c>
      <c r="C90" s="1" t="str">
        <f>IF(B90&lt;=100,VLOOKUP(B90,'products-講習・試験'!$A$3:$D$167,2),
IF(B90&lt;=200,VLOOKUP(B90,'products-往訪閲覧・縦覧'!$A$3:$D$200,2),
IF(B90&lt;=300,VLOOKUP(B90,'products-事業場の管理・業務状況等の確認'!$A$3:$D$200,2),
IF(B90&lt;=400,VLOOKUP(B90,'products-広域な利用状況・被害等の把握'!$A$3:$D$200,2),
IF(B90&lt;=500,VLOOKUP(B90,'products-侵入痕跡・状況異変を検知する見張り'!$A$3:$D$176,2),
IF(B90&lt;=600,VLOOKUP(B90,'products-目視等による施工・経年劣化・安全措置対策状況'!$A$3:$D$200,2),
IF(B90&lt;=700,VLOOKUP(B90,'products-測定・分析'!$A$3:$D$176,2))))))))</f>
        <v>D-Resilio 災害時エリアモニタリング自動化ドローン</v>
      </c>
      <c r="D90" s="1">
        <f>IF(B90&lt;=100,VLOOKUP(B90,'products-講習・試験'!$A$3:$D$167,3),
IF(B90&lt;=200,VLOOKUP(B90,'products-往訪閲覧・縦覧'!$A$3:$D$200,3),
IF(B90&lt;=300,VLOOKUP(B90,'products-事業場の管理・業務状況等の確認'!$A$3:$D$200,3),
IF(B90&lt;=400,VLOOKUP(B90,'products-広域な利用状況・被害等の把握'!$A$3:$D$200,3),
IF(B90&lt;=500,VLOOKUP(B90,'products-侵入痕跡・状況異変を検知する見張り'!$A$3:$D$176,3),
IF(B90&lt;=600,VLOOKUP(B90,'products-目視等による施工・経年劣化・安全措置対策状況'!$A$3:$D$200,3),
IF(B90&lt;=700,VLOOKUP(B90,'products-測定・分析'!$A$3:$D$176,3))))))))</f>
        <v>2</v>
      </c>
      <c r="E90" s="1">
        <f>IF(B90&lt;=100,VLOOKUP(B90,'products-講習・試験'!$A$3:$D$167,4),
IF(B90&lt;=200,VLOOKUP(B90,'products-往訪閲覧・縦覧'!$A$3:$D$200,4),
IF(B90&lt;=300,VLOOKUP(B90,'products-事業場の管理・業務状況等の確認'!$A$3:$D$200,4),
IF(B90&lt;=400,VLOOKUP(B90,'products-広域な利用状況・被害等の把握'!$A$3:$D$200,4),
IF(B90&lt;=500,VLOOKUP(B90,'products-侵入痕跡・状況異変を検知する見張り'!$A$3:$D$176,4),
IF(B90&lt;=600,VLOOKUP(B90,'products-目視等による施工・経年劣化・安全措置対策状況'!$A$3:$D$200,4),
IF(B90&lt;=700,VLOOKUP(B90,'products-測定・分析'!$A$3:$D$176,4))))))))</f>
        <v>10004</v>
      </c>
      <c r="F90" s="1"/>
      <c r="G90" s="1"/>
      <c r="H90" s="1"/>
      <c r="I90" s="1"/>
      <c r="J90" s="1"/>
      <c r="K90" s="1"/>
      <c r="L90" s="1"/>
      <c r="M90" s="1"/>
      <c r="N90" s="1"/>
      <c r="O90" s="1"/>
      <c r="P90" s="1"/>
      <c r="Q90" s="1"/>
      <c r="R90" s="1"/>
      <c r="S90" s="1"/>
      <c r="T90" s="1"/>
      <c r="U90" s="1"/>
      <c r="V90" s="1"/>
      <c r="W90" s="1"/>
      <c r="X90" s="1"/>
      <c r="Y90" s="1"/>
      <c r="Z90" s="1"/>
      <c r="AA90" s="1"/>
      <c r="AB90" s="1"/>
    </row>
    <row r="91" spans="1:28" ht="15.75" customHeight="1">
      <c r="A91" s="1">
        <v>10004</v>
      </c>
      <c r="B91" s="1">
        <v>343</v>
      </c>
      <c r="C91" s="1" t="str">
        <f>IF(B91&lt;=100,VLOOKUP(B91,'products-講習・試験'!$A$3:$D$167,2),
IF(B91&lt;=200,VLOOKUP(B91,'products-往訪閲覧・縦覧'!$A$3:$D$200,2),
IF(B91&lt;=300,VLOOKUP(B91,'products-事業場の管理・業務状況等の確認'!$A$3:$D$200,2),
IF(B91&lt;=400,VLOOKUP(B91,'products-広域な利用状況・被害等の把握'!$A$3:$D$200,2),
IF(B91&lt;=500,VLOOKUP(B91,'products-侵入痕跡・状況異変を検知する見張り'!$A$3:$D$176,2),
IF(B91&lt;=600,VLOOKUP(B91,'products-目視等による施工・経年劣化・安全措置対策状況'!$A$3:$D$200,2),
IF(B91&lt;=700,VLOOKUP(B91,'products-測定・分析'!$A$3:$D$176,2))))))))</f>
        <v>D-Resilio 連携基盤</v>
      </c>
      <c r="D91" s="1">
        <f>IF(B91&lt;=100,VLOOKUP(B91,'products-講習・試験'!$A$3:$D$167,3),
IF(B91&lt;=200,VLOOKUP(B91,'products-往訪閲覧・縦覧'!$A$3:$D$200,3),
IF(B91&lt;=300,VLOOKUP(B91,'products-事業場の管理・業務状況等の確認'!$A$3:$D$200,3),
IF(B91&lt;=400,VLOOKUP(B91,'products-広域な利用状況・被害等の把握'!$A$3:$D$200,3),
IF(B91&lt;=500,VLOOKUP(B91,'products-侵入痕跡・状況異変を検知する見張り'!$A$3:$D$176,3),
IF(B91&lt;=600,VLOOKUP(B91,'products-目視等による施工・経年劣化・安全措置対策状況'!$A$3:$D$200,3),
IF(B91&lt;=700,VLOOKUP(B91,'products-測定・分析'!$A$3:$D$176,3))))))))</f>
        <v>2</v>
      </c>
      <c r="E91" s="1">
        <f>IF(B91&lt;=100,VLOOKUP(B91,'products-講習・試験'!$A$3:$D$167,4),
IF(B91&lt;=200,VLOOKUP(B91,'products-往訪閲覧・縦覧'!$A$3:$D$200,4),
IF(B91&lt;=300,VLOOKUP(B91,'products-事業場の管理・業務状況等の確認'!$A$3:$D$200,4),
IF(B91&lt;=400,VLOOKUP(B91,'products-広域な利用状況・被害等の把握'!$A$3:$D$200,4),
IF(B91&lt;=500,VLOOKUP(B91,'products-侵入痕跡・状況異変を検知する見張り'!$A$3:$D$176,4),
IF(B91&lt;=600,VLOOKUP(B91,'products-目視等による施工・経年劣化・安全措置対策状況'!$A$3:$D$200,4),
IF(B91&lt;=700,VLOOKUP(B91,'products-測定・分析'!$A$3:$D$176,4))))))))</f>
        <v>10004</v>
      </c>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
        <v>10005</v>
      </c>
      <c r="B92" s="1">
        <v>401</v>
      </c>
      <c r="C92" s="1" t="str">
        <f>IF(B92&lt;=100,VLOOKUP(B92,'products-講習・試験'!$A$3:$D$167,2),
IF(B92&lt;=200,VLOOKUP(B92,'products-往訪閲覧・縦覧'!$A$3:$D$200,2),
IF(B92&lt;=300,VLOOKUP(B92,'products-事業場の管理・業務状況等の確認'!$A$3:$D$200,2),
IF(B92&lt;=400,VLOOKUP(B92,'products-広域な利用状況・被害等の把握'!$A$3:$D$200,2),
IF(B92&lt;=500,VLOOKUP(B92,'products-侵入痕跡・状況異変を検知する見張り'!$A$3:$D$176,2),
IF(B92&lt;=600,VLOOKUP(B92,'products-目視等による施工・経年劣化・安全措置対策状況'!$A$3:$D$200,2),
IF(B92&lt;=700,VLOOKUP(B92,'products-測定・分析'!$A$3:$D$176,2))))))))</f>
        <v>AMBL(アンブル)画像AI分析</v>
      </c>
      <c r="D92" s="1">
        <f>IF(B92&lt;=100,VLOOKUP(B92,'products-講習・試験'!$A$3:$D$167,3),
IF(B92&lt;=200,VLOOKUP(B92,'products-往訪閲覧・縦覧'!$A$3:$D$200,3),
IF(B92&lt;=300,VLOOKUP(B92,'products-事業場の管理・業務状況等の確認'!$A$3:$D$200,3),
IF(B92&lt;=400,VLOOKUP(B92,'products-広域な利用状況・被害等の把握'!$A$3:$D$200,3),
IF(B92&lt;=500,VLOOKUP(B92,'products-侵入痕跡・状況異変を検知する見張り'!$A$3:$D$176,3),
IF(B92&lt;=600,VLOOKUP(B92,'products-目視等による施工・経年劣化・安全措置対策状況'!$A$3:$D$200,3),
IF(B92&lt;=700,VLOOKUP(B92,'products-測定・分析'!$A$3:$D$176,3))))))))</f>
        <v>1</v>
      </c>
      <c r="E92" s="1">
        <v>10005</v>
      </c>
      <c r="F92" s="1"/>
      <c r="G92" s="1"/>
      <c r="H92" s="1"/>
      <c r="I92" s="1"/>
      <c r="J92" s="1"/>
      <c r="K92" s="1"/>
      <c r="L92" s="1"/>
      <c r="M92" s="1"/>
      <c r="N92" s="1"/>
      <c r="O92" s="1"/>
      <c r="P92" s="1"/>
      <c r="Q92" s="1"/>
      <c r="R92" s="1"/>
      <c r="S92" s="1"/>
      <c r="T92" s="1"/>
      <c r="U92" s="1"/>
      <c r="V92" s="1"/>
      <c r="W92" s="1"/>
      <c r="X92" s="1"/>
      <c r="Y92" s="1"/>
      <c r="Z92" s="1"/>
      <c r="AA92" s="1"/>
      <c r="AB92" s="1"/>
    </row>
    <row r="93" spans="1:28" ht="15.75" customHeight="1">
      <c r="A93" s="1">
        <v>10005</v>
      </c>
      <c r="B93" s="1">
        <v>402</v>
      </c>
      <c r="C93" s="1" t="str">
        <f>IF(B93&lt;=100,VLOOKUP(B93,'products-講習・試験'!$A$3:$D$167,2),
IF(B93&lt;=200,VLOOKUP(B93,'products-往訪閲覧・縦覧'!$A$3:$D$200,2),
IF(B93&lt;=300,VLOOKUP(B93,'products-事業場の管理・業務状況等の確認'!$A$3:$D$200,2),
IF(B93&lt;=400,VLOOKUP(B93,'products-広域な利用状況・被害等の把握'!$A$3:$D$200,2),
IF(B93&lt;=500,VLOOKUP(B93,'products-侵入痕跡・状況異変を検知する見張り'!$A$3:$D$176,2),
IF(B93&lt;=600,VLOOKUP(B93,'products-目視等による施工・経年劣化・安全措置対策状況'!$A$3:$D$200,2),
IF(B93&lt;=700,VLOOKUP(B93,'products-測定・分析'!$A$3:$D$176,2))))))))</f>
        <v>GAUDiEYE</v>
      </c>
      <c r="D93" s="1">
        <f>IF(B93&lt;=100,VLOOKUP(B93,'products-講習・試験'!$A$3:$D$167,3),
IF(B93&lt;=200,VLOOKUP(B93,'products-往訪閲覧・縦覧'!$A$3:$D$200,3),
IF(B93&lt;=300,VLOOKUP(B93,'products-事業場の管理・業務状況等の確認'!$A$3:$D$200,3),
IF(B93&lt;=400,VLOOKUP(B93,'products-広域な利用状況・被害等の把握'!$A$3:$D$200,3),
IF(B93&lt;=500,VLOOKUP(B93,'products-侵入痕跡・状況異変を検知する見張り'!$A$3:$D$176,3),
IF(B93&lt;=600,VLOOKUP(B93,'products-目視等による施工・経年劣化・安全措置対策状況'!$A$3:$D$200,3),
IF(B93&lt;=700,VLOOKUP(B93,'products-測定・分析'!$A$3:$D$176,3))))))))</f>
        <v>1</v>
      </c>
      <c r="E93" s="1">
        <v>10005</v>
      </c>
      <c r="F93" s="1"/>
      <c r="G93" s="1"/>
      <c r="H93" s="1"/>
      <c r="I93" s="1"/>
      <c r="J93" s="1"/>
      <c r="K93" s="1"/>
      <c r="L93" s="1"/>
      <c r="M93" s="1"/>
      <c r="N93" s="1"/>
      <c r="O93" s="1"/>
      <c r="P93" s="1"/>
      <c r="Q93" s="1"/>
      <c r="R93" s="1"/>
      <c r="S93" s="1"/>
      <c r="T93" s="1"/>
      <c r="U93" s="1"/>
      <c r="V93" s="1"/>
      <c r="W93" s="1"/>
      <c r="X93" s="1"/>
      <c r="Y93" s="1"/>
      <c r="Z93" s="1"/>
      <c r="AA93" s="1"/>
      <c r="AB93" s="1"/>
    </row>
    <row r="94" spans="1:28" ht="15.75" customHeight="1">
      <c r="A94" s="1">
        <v>10005</v>
      </c>
      <c r="B94" s="1">
        <v>403</v>
      </c>
      <c r="C94" s="1" t="str">
        <f>IF(B94&lt;=100,VLOOKUP(B94,'products-講習・試験'!$A$3:$D$167,2),
IF(B94&lt;=200,VLOOKUP(B94,'products-往訪閲覧・縦覧'!$A$3:$D$200,2),
IF(B94&lt;=300,VLOOKUP(B94,'products-事業場の管理・業務状況等の確認'!$A$3:$D$200,2),
IF(B94&lt;=400,VLOOKUP(B94,'products-広域な利用状況・被害等の把握'!$A$3:$D$200,2),
IF(B94&lt;=500,VLOOKUP(B94,'products-侵入痕跡・状況異変を検知する見張り'!$A$3:$D$176,2),
IF(B94&lt;=600,VLOOKUP(B94,'products-目視等による施工・経年劣化・安全措置対策状況'!$A$3:$D$200,2),
IF(B94&lt;=700,VLOOKUP(B94,'products-測定・分析'!$A$3:$D$176,2))))))))</f>
        <v>画像監視サービス</v>
      </c>
      <c r="D94" s="1">
        <f>IF(B94&lt;=100,VLOOKUP(B94,'products-講習・試験'!$A$3:$D$167,3),
IF(B94&lt;=200,VLOOKUP(B94,'products-往訪閲覧・縦覧'!$A$3:$D$200,3),
IF(B94&lt;=300,VLOOKUP(B94,'products-事業場の管理・業務状況等の確認'!$A$3:$D$200,3),
IF(B94&lt;=400,VLOOKUP(B94,'products-広域な利用状況・被害等の把握'!$A$3:$D$200,3),
IF(B94&lt;=500,VLOOKUP(B94,'products-侵入痕跡・状況異変を検知する見張り'!$A$3:$D$176,3),
IF(B94&lt;=600,VLOOKUP(B94,'products-目視等による施工・経年劣化・安全措置対策状況'!$A$3:$D$200,3),
IF(B94&lt;=700,VLOOKUP(B94,'products-測定・分析'!$A$3:$D$176,3))))))))</f>
        <v>1</v>
      </c>
      <c r="E94" s="1">
        <v>10005</v>
      </c>
      <c r="F94" s="1"/>
      <c r="G94" s="1"/>
      <c r="H94" s="1"/>
      <c r="I94" s="1"/>
      <c r="J94" s="1"/>
      <c r="K94" s="1"/>
      <c r="L94" s="1"/>
      <c r="M94" s="1"/>
      <c r="N94" s="1"/>
      <c r="O94" s="1"/>
      <c r="P94" s="1"/>
      <c r="Q94" s="1"/>
      <c r="R94" s="1"/>
      <c r="S94" s="1"/>
      <c r="T94" s="1"/>
      <c r="U94" s="1"/>
      <c r="V94" s="1"/>
      <c r="W94" s="1"/>
      <c r="X94" s="1"/>
      <c r="Y94" s="1"/>
      <c r="Z94" s="1"/>
      <c r="AA94" s="1"/>
      <c r="AB94" s="1"/>
    </row>
    <row r="95" spans="1:28" ht="15.75" customHeight="1">
      <c r="A95" s="1">
        <v>10005</v>
      </c>
      <c r="B95" s="1">
        <v>404</v>
      </c>
      <c r="C95" s="1" t="str">
        <f>IF(B95&lt;=100,VLOOKUP(B95,'products-講習・試験'!$A$3:$D$167,2),
IF(B95&lt;=200,VLOOKUP(B95,'products-往訪閲覧・縦覧'!$A$3:$D$200,2),
IF(B95&lt;=300,VLOOKUP(B95,'products-事業場の管理・業務状況等の確認'!$A$3:$D$200,2),
IF(B95&lt;=400,VLOOKUP(B95,'products-広域な利用状況・被害等の把握'!$A$3:$D$200,2),
IF(B95&lt;=500,VLOOKUP(B95,'products-侵入痕跡・状況異変を検知する見張り'!$A$3:$D$176,2),
IF(B95&lt;=600,VLOOKUP(B95,'products-目視等による施工・経年劣化・安全措置対策状況'!$A$3:$D$200,2),
IF(B95&lt;=700,VLOOKUP(B95,'products-測定・分析'!$A$3:$D$176,2))))))))</f>
        <v>画像処理およびAI/Deep Learningに関するソフトウェア</v>
      </c>
      <c r="D95" s="1">
        <f>IF(B95&lt;=100,VLOOKUP(B95,'products-講習・試験'!$A$3:$D$167,3),
IF(B95&lt;=200,VLOOKUP(B95,'products-往訪閲覧・縦覧'!$A$3:$D$200,3),
IF(B95&lt;=300,VLOOKUP(B95,'products-事業場の管理・業務状況等の確認'!$A$3:$D$200,3),
IF(B95&lt;=400,VLOOKUP(B95,'products-広域な利用状況・被害等の把握'!$A$3:$D$200,3),
IF(B95&lt;=500,VLOOKUP(B95,'products-侵入痕跡・状況異変を検知する見張り'!$A$3:$D$176,3),
IF(B95&lt;=600,VLOOKUP(B95,'products-目視等による施工・経年劣化・安全措置対策状況'!$A$3:$D$200,3),
IF(B95&lt;=700,VLOOKUP(B95,'products-測定・分析'!$A$3:$D$176,3))))))))</f>
        <v>1</v>
      </c>
      <c r="E95" s="1">
        <v>10005</v>
      </c>
      <c r="F95" s="1"/>
      <c r="G95" s="1"/>
      <c r="H95" s="1"/>
      <c r="I95" s="1"/>
      <c r="J95" s="1"/>
      <c r="K95" s="1"/>
      <c r="L95" s="1"/>
      <c r="M95" s="1"/>
      <c r="N95" s="1"/>
      <c r="O95" s="1"/>
      <c r="P95" s="1"/>
      <c r="Q95" s="1"/>
      <c r="R95" s="1"/>
      <c r="S95" s="1"/>
      <c r="T95" s="1"/>
      <c r="U95" s="1"/>
      <c r="V95" s="1"/>
      <c r="W95" s="1"/>
      <c r="X95" s="1"/>
      <c r="Y95" s="1"/>
      <c r="Z95" s="1"/>
      <c r="AA95" s="1"/>
      <c r="AB95" s="1"/>
    </row>
    <row r="96" spans="1:28" ht="12.75">
      <c r="A96" s="1">
        <v>10005</v>
      </c>
      <c r="B96" s="1">
        <v>405</v>
      </c>
      <c r="C96" s="1" t="str">
        <f>IF(B96&lt;=100,VLOOKUP(B96,'products-講習・試験'!$A$3:$D$167,2),
IF(B96&lt;=200,VLOOKUP(B96,'products-往訪閲覧・縦覧'!$A$3:$D$200,2),
IF(B96&lt;=300,VLOOKUP(B96,'products-事業場の管理・業務状況等の確認'!$A$3:$D$200,2),
IF(B96&lt;=400,VLOOKUP(B96,'products-広域な利用状況・被害等の把握'!$A$3:$D$200,2),
IF(B96&lt;=500,VLOOKUP(B96,'products-侵入痕跡・状況異変を検知する見張り'!$A$3:$D$176,2),
IF(B96&lt;=600,VLOOKUP(B96,'products-目視等による施工・経年劣化・安全措置対策状況'!$A$3:$D$200,2),
IF(B96&lt;=700,VLOOKUP(B96,'products-測定・分析'!$A$3:$D$176,2))))))))</f>
        <v>システムセキュリティAZ</v>
      </c>
      <c r="D96" s="1">
        <f>IF(B96&lt;=100,VLOOKUP(B96,'products-講習・試験'!$A$3:$D$167,3),
IF(B96&lt;=200,VLOOKUP(B96,'products-往訪閲覧・縦覧'!$A$3:$D$200,3),
IF(B96&lt;=300,VLOOKUP(B96,'products-事業場の管理・業務状況等の確認'!$A$3:$D$200,3),
IF(B96&lt;=400,VLOOKUP(B96,'products-広域な利用状況・被害等の把握'!$A$3:$D$200,3),
IF(B96&lt;=500,VLOOKUP(B96,'products-侵入痕跡・状況異変を検知する見張り'!$A$3:$D$176,3),
IF(B96&lt;=600,VLOOKUP(B96,'products-目視等による施工・経年劣化・安全措置対策状況'!$A$3:$D$200,3),
IF(B96&lt;=700,VLOOKUP(B96,'products-測定・分析'!$A$3:$D$176,3))))))))</f>
        <v>1</v>
      </c>
      <c r="E96" s="1">
        <v>10005</v>
      </c>
      <c r="F96" s="1"/>
      <c r="G96" s="1"/>
      <c r="H96" s="1"/>
      <c r="I96" s="1"/>
      <c r="J96" s="1"/>
      <c r="K96" s="1"/>
      <c r="L96" s="1"/>
      <c r="M96" s="1"/>
      <c r="N96" s="1"/>
      <c r="O96" s="1"/>
      <c r="P96" s="1"/>
      <c r="Q96" s="1"/>
      <c r="R96" s="1"/>
      <c r="S96" s="1"/>
      <c r="T96" s="1"/>
      <c r="U96" s="1"/>
      <c r="V96" s="1"/>
      <c r="W96" s="1"/>
      <c r="X96" s="1"/>
      <c r="Y96" s="1"/>
      <c r="Z96" s="1"/>
      <c r="AA96" s="1"/>
      <c r="AB96" s="1"/>
    </row>
    <row r="97" spans="1:28" ht="15.75" customHeight="1">
      <c r="A97" s="1">
        <v>10005</v>
      </c>
      <c r="B97" s="1">
        <v>406</v>
      </c>
      <c r="C97" s="1" t="str">
        <f>IF(B97&lt;=100,VLOOKUP(B97,'products-講習・試験'!$A$3:$D$167,2),
IF(B97&lt;=200,VLOOKUP(B97,'products-往訪閲覧・縦覧'!$A$3:$D$200,2),
IF(B97&lt;=300,VLOOKUP(B97,'products-事業場の管理・業務状況等の確認'!$A$3:$D$200,2),
IF(B97&lt;=400,VLOOKUP(B97,'products-広域な利用状況・被害等の把握'!$A$3:$D$200,2),
IF(B97&lt;=500,VLOOKUP(B97,'products-侵入痕跡・状況異変を検知する見張り'!$A$3:$D$176,2),
IF(B97&lt;=600,VLOOKUP(B97,'products-目視等による施工・経年劣化・安全措置対策状況'!$A$3:$D$200,2),
IF(B97&lt;=700,VLOOKUP(B97,'products-測定・分析'!$A$3:$D$176,2))))))))</f>
        <v>セコムスタッフオペレーションシステム</v>
      </c>
      <c r="D97" s="1">
        <f>IF(B97&lt;=100,VLOOKUP(B97,'products-講習・試験'!$A$3:$D$167,3),
IF(B97&lt;=200,VLOOKUP(B97,'products-往訪閲覧・縦覧'!$A$3:$D$200,3),
IF(B97&lt;=300,VLOOKUP(B97,'products-事業場の管理・業務状況等の確認'!$A$3:$D$200,3),
IF(B97&lt;=400,VLOOKUP(B97,'products-広域な利用状況・被害等の把握'!$A$3:$D$200,3),
IF(B97&lt;=500,VLOOKUP(B97,'products-侵入痕跡・状況異変を検知する見張り'!$A$3:$D$176,3),
IF(B97&lt;=600,VLOOKUP(B97,'products-目視等による施工・経年劣化・安全措置対策状況'!$A$3:$D$200,3),
IF(B97&lt;=700,VLOOKUP(B97,'products-測定・分析'!$A$3:$D$176,3))))))))</f>
        <v>1</v>
      </c>
      <c r="E97" s="1">
        <v>10005</v>
      </c>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
        <v>10005</v>
      </c>
      <c r="B98" s="1">
        <v>407</v>
      </c>
      <c r="C98" s="1" t="str">
        <f>IF(B98&lt;=100,VLOOKUP(B98,'products-講習・試験'!$A$3:$D$167,2),
IF(B98&lt;=200,VLOOKUP(B98,'products-往訪閲覧・縦覧'!$A$3:$D$200,2),
IF(B98&lt;=300,VLOOKUP(B98,'products-事業場の管理・業務状況等の確認'!$A$3:$D$200,2),
IF(B98&lt;=400,VLOOKUP(B98,'products-広域な利用状況・被害等の把握'!$A$3:$D$200,2),
IF(B98&lt;=500,VLOOKUP(B98,'products-侵入痕跡・状況異変を検知する見張り'!$A$3:$D$176,2),
IF(B98&lt;=600,VLOOKUP(B98,'products-目視等による施工・経年劣化・安全措置対策状況'!$A$3:$D$200,2),
IF(B98&lt;=700,VLOOKUP(B98,'products-測定・分析'!$A$3:$D$176,2))))))))</f>
        <v>バーチャル警備システム</v>
      </c>
      <c r="D98" s="1">
        <f>IF(B98&lt;=100,VLOOKUP(B98,'products-講習・試験'!$A$3:$D$167,3),
IF(B98&lt;=200,VLOOKUP(B98,'products-往訪閲覧・縦覧'!$A$3:$D$200,3),
IF(B98&lt;=300,VLOOKUP(B98,'products-事業場の管理・業務状況等の確認'!$A$3:$D$200,3),
IF(B98&lt;=400,VLOOKUP(B98,'products-広域な利用状況・被害等の把握'!$A$3:$D$200,3),
IF(B98&lt;=500,VLOOKUP(B98,'products-侵入痕跡・状況異変を検知する見張り'!$A$3:$D$176,3),
IF(B98&lt;=600,VLOOKUP(B98,'products-目視等による施工・経年劣化・安全措置対策状況'!$A$3:$D$200,3),
IF(B98&lt;=700,VLOOKUP(B98,'products-測定・分析'!$A$3:$D$176,3))))))))</f>
        <v>1</v>
      </c>
      <c r="E98" s="1">
        <v>10005</v>
      </c>
      <c r="F98" s="1"/>
      <c r="G98" s="1"/>
      <c r="H98" s="1"/>
      <c r="I98" s="1"/>
      <c r="J98" s="1"/>
      <c r="K98" s="1"/>
      <c r="L98" s="1"/>
      <c r="M98" s="1"/>
      <c r="N98" s="1"/>
      <c r="O98" s="1"/>
      <c r="P98" s="1"/>
      <c r="Q98" s="1"/>
      <c r="R98" s="1"/>
      <c r="S98" s="1"/>
      <c r="T98" s="1"/>
      <c r="U98" s="1"/>
      <c r="V98" s="1"/>
      <c r="W98" s="1"/>
      <c r="X98" s="1"/>
      <c r="Y98" s="1"/>
      <c r="Z98" s="1"/>
      <c r="AA98" s="1"/>
      <c r="AB98" s="1"/>
    </row>
    <row r="99" spans="1:28" ht="12.75">
      <c r="A99" s="1">
        <v>10005</v>
      </c>
      <c r="B99" s="1">
        <v>408</v>
      </c>
      <c r="C99" s="1" t="str">
        <f>IF(B99&lt;=100,VLOOKUP(B99,'products-講習・試験'!$A$3:$D$167,2),
IF(B99&lt;=200,VLOOKUP(B99,'products-往訪閲覧・縦覧'!$A$3:$D$200,2),
IF(B99&lt;=300,VLOOKUP(B99,'products-事業場の管理・業務状況等の確認'!$A$3:$D$200,2),
IF(B99&lt;=400,VLOOKUP(B99,'products-広域な利用状況・被害等の把握'!$A$3:$D$200,2),
IF(B99&lt;=500,VLOOKUP(B99,'products-侵入痕跡・状況異変を検知する見張り'!$A$3:$D$176,2),
IF(B99&lt;=600,VLOOKUP(B99,'products-目視等による施工・経年劣化・安全措置対策状況'!$A$3:$D$200,2),
IF(B99&lt;=700,VLOOKUP(B99,'products-測定・分析'!$A$3:$D$176,2))))))))</f>
        <v>セコム・ホームセキュリティ（NEO、スマートNEO）</v>
      </c>
      <c r="D99" s="1">
        <f>IF(B99&lt;=100,VLOOKUP(B99,'products-講習・試験'!$A$3:$D$167,3),
IF(B99&lt;=200,VLOOKUP(B99,'products-往訪閲覧・縦覧'!$A$3:$D$200,3),
IF(B99&lt;=300,VLOOKUP(B99,'products-事業場の管理・業務状況等の確認'!$A$3:$D$200,3),
IF(B99&lt;=400,VLOOKUP(B99,'products-広域な利用状況・被害等の把握'!$A$3:$D$200,3),
IF(B99&lt;=500,VLOOKUP(B99,'products-侵入痕跡・状況異変を検知する見張り'!$A$3:$D$176,3),
IF(B99&lt;=600,VLOOKUP(B99,'products-目視等による施工・経年劣化・安全措置対策状況'!$A$3:$D$200,3),
IF(B99&lt;=700,VLOOKUP(B99,'products-測定・分析'!$A$3:$D$176,3))))))))</f>
        <v>1</v>
      </c>
      <c r="E99" s="1">
        <v>10005</v>
      </c>
      <c r="F99" s="1"/>
      <c r="G99" s="1"/>
      <c r="H99" s="1"/>
      <c r="I99" s="1"/>
      <c r="J99" s="1"/>
      <c r="K99" s="1"/>
      <c r="L99" s="1"/>
      <c r="M99" s="1"/>
      <c r="N99" s="1"/>
      <c r="O99" s="1"/>
      <c r="P99" s="1"/>
      <c r="Q99" s="1"/>
      <c r="R99" s="1"/>
      <c r="S99" s="1"/>
      <c r="T99" s="1"/>
      <c r="U99" s="1"/>
      <c r="V99" s="1"/>
      <c r="W99" s="1"/>
      <c r="X99" s="1"/>
      <c r="Y99" s="1"/>
      <c r="Z99" s="1"/>
      <c r="AA99" s="1"/>
      <c r="AB99" s="1"/>
    </row>
    <row r="100" spans="1:28" ht="12.75">
      <c r="A100" s="1">
        <v>10005</v>
      </c>
      <c r="B100" s="1">
        <v>409</v>
      </c>
      <c r="C100" s="1" t="str">
        <f>IF(B100&lt;=100,VLOOKUP(B100,'products-講習・試験'!$A$3:$D$167,2),
IF(B100&lt;=200,VLOOKUP(B100,'products-往訪閲覧・縦覧'!$A$3:$D$200,2),
IF(B100&lt;=300,VLOOKUP(B100,'products-事業場の管理・業務状況等の確認'!$A$3:$D$200,2),
IF(B100&lt;=400,VLOOKUP(B100,'products-広域な利用状況・被害等の把握'!$A$3:$D$200,2),
IF(B100&lt;=500,VLOOKUP(B100,'products-侵入痕跡・状況異変を検知する見張り'!$A$3:$D$176,2),
IF(B100&lt;=600,VLOOKUP(B100,'products-目視等による施工・経年劣化・安全措置対策状況'!$A$3:$D$200,2),
IF(B100&lt;=700,VLOOKUP(B100,'products-測定・分析'!$A$3:$D$176,2))))))))</f>
        <v>セキュリティロボット「cocobo」</v>
      </c>
      <c r="D100" s="1">
        <f>IF(B100&lt;=100,VLOOKUP(B100,'products-講習・試験'!$A$3:$D$167,3),
IF(B100&lt;=200,VLOOKUP(B100,'products-往訪閲覧・縦覧'!$A$3:$D$200,3),
IF(B100&lt;=300,VLOOKUP(B100,'products-事業場の管理・業務状況等の確認'!$A$3:$D$200,3),
IF(B100&lt;=400,VLOOKUP(B100,'products-広域な利用状況・被害等の把握'!$A$3:$D$200,3),
IF(B100&lt;=500,VLOOKUP(B100,'products-侵入痕跡・状況異変を検知する見張り'!$A$3:$D$176,3),
IF(B100&lt;=600,VLOOKUP(B100,'products-目視等による施工・経年劣化・安全措置対策状況'!$A$3:$D$200,3),
IF(B100&lt;=700,VLOOKUP(B100,'products-測定・分析'!$A$3:$D$176,3))))))))</f>
        <v>1</v>
      </c>
      <c r="E100" s="1">
        <v>10005</v>
      </c>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 r="A101" s="1">
        <v>10005</v>
      </c>
      <c r="B101" s="1">
        <v>410</v>
      </c>
      <c r="C101" s="1" t="str">
        <f>IF(B101&lt;=100,VLOOKUP(B101,'products-講習・試験'!$A$3:$D$167,2),
IF(B101&lt;=200,VLOOKUP(B101,'products-往訪閲覧・縦覧'!$A$3:$D$200,2),
IF(B101&lt;=300,VLOOKUP(B101,'products-事業場の管理・業務状況等の確認'!$A$3:$D$200,2),
IF(B101&lt;=400,VLOOKUP(B101,'products-広域な利用状況・被害等の把握'!$A$3:$D$200,2),
IF(B101&lt;=500,VLOOKUP(B101,'products-侵入痕跡・状況異変を検知する見張り'!$A$3:$D$176,2),
IF(B101&lt;=600,VLOOKUP(B101,'products-目視等による施工・経年劣化・安全措置対策状況'!$A$3:$D$200,2),
IF(B101&lt;=700,VLOOKUP(B101,'products-測定・分析'!$A$3:$D$176,2))))))))</f>
        <v>ココセコム</v>
      </c>
      <c r="D101" s="1">
        <f>IF(B101&lt;=100,VLOOKUP(B101,'products-講習・試験'!$A$3:$D$167,3),
IF(B101&lt;=200,VLOOKUP(B101,'products-往訪閲覧・縦覧'!$A$3:$D$200,3),
IF(B101&lt;=300,VLOOKUP(B101,'products-事業場の管理・業務状況等の確認'!$A$3:$D$200,3),
IF(B101&lt;=400,VLOOKUP(B101,'products-広域な利用状況・被害等の把握'!$A$3:$D$200,3),
IF(B101&lt;=500,VLOOKUP(B101,'products-侵入痕跡・状況異変を検知する見張り'!$A$3:$D$176,3),
IF(B101&lt;=600,VLOOKUP(B101,'products-目視等による施工・経年劣化・安全措置対策状況'!$A$3:$D$200,3),
IF(B101&lt;=700,VLOOKUP(B101,'products-測定・分析'!$A$3:$D$176,3))))))))</f>
        <v>1</v>
      </c>
      <c r="E101" s="1">
        <v>10005</v>
      </c>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 r="A102" s="1">
        <v>10005</v>
      </c>
      <c r="B102" s="1">
        <v>411</v>
      </c>
      <c r="C102" s="1" t="str">
        <f>IF(B102&lt;=100,VLOOKUP(B102,'products-講習・試験'!$A$3:$D$167,2),
IF(B102&lt;=200,VLOOKUP(B102,'products-往訪閲覧・縦覧'!$A$3:$D$200,2),
IF(B102&lt;=300,VLOOKUP(B102,'products-事業場の管理・業務状況等の確認'!$A$3:$D$200,2),
IF(B102&lt;=400,VLOOKUP(B102,'products-広域な利用状況・被害等の把握'!$A$3:$D$200,2),
IF(B102&lt;=500,VLOOKUP(B102,'products-侵入痕跡・状況異変を検知する見張り'!$A$3:$D$176,2),
IF(B102&lt;=600,VLOOKUP(B102,'products-目視等による施工・経年劣化・安全措置対策状況'!$A$3:$D$200,2),
IF(B102&lt;=700,VLOOKUP(B102,'products-測定・分析'!$A$3:$D$176,2))))))))</f>
        <v>レーザーセンサー</v>
      </c>
      <c r="D102" s="1">
        <f>IF(B102&lt;=100,VLOOKUP(B102,'products-講習・試験'!$A$3:$D$167,3),
IF(B102&lt;=200,VLOOKUP(B102,'products-往訪閲覧・縦覧'!$A$3:$D$200,3),
IF(B102&lt;=300,VLOOKUP(B102,'products-事業場の管理・業務状況等の確認'!$A$3:$D$200,3),
IF(B102&lt;=400,VLOOKUP(B102,'products-広域な利用状況・被害等の把握'!$A$3:$D$200,3),
IF(B102&lt;=500,VLOOKUP(B102,'products-侵入痕跡・状況異変を検知する見張り'!$A$3:$D$176,3),
IF(B102&lt;=600,VLOOKUP(B102,'products-目視等による施工・経年劣化・安全措置対策状況'!$A$3:$D$200,3),
IF(B102&lt;=700,VLOOKUP(B102,'products-測定・分析'!$A$3:$D$176,3))))))))</f>
        <v>1</v>
      </c>
      <c r="E102" s="1">
        <v>10005</v>
      </c>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 r="A103" s="1">
        <v>10005</v>
      </c>
      <c r="B103" s="1">
        <v>412</v>
      </c>
      <c r="C103" s="1" t="str">
        <f>IF(B103&lt;=100,VLOOKUP(B103,'products-講習・試験'!$A$3:$D$167,2),
IF(B103&lt;=200,VLOOKUP(B103,'products-往訪閲覧・縦覧'!$A$3:$D$200,2),
IF(B103&lt;=300,VLOOKUP(B103,'products-事業場の管理・業務状況等の確認'!$A$3:$D$200,2),
IF(B103&lt;=400,VLOOKUP(B103,'products-広域な利用状況・被害等の把握'!$A$3:$D$200,2),
IF(B103&lt;=500,VLOOKUP(B103,'products-侵入痕跡・状況異変を検知する見張り'!$A$3:$D$176,2),
IF(B103&lt;=600,VLOOKUP(B103,'products-目視等による施工・経年劣化・安全措置対策状況'!$A$3:$D$200,2),
IF(B103&lt;=700,VLOOKUP(B103,'products-測定・分析'!$A$3:$D$176,2))))))))</f>
        <v>業務DXロボットugo（ユーゴー）、ロボット統合管理プラットフォーム ugo Platform</v>
      </c>
      <c r="D103" s="1">
        <f>IF(B103&lt;=100,VLOOKUP(B103,'products-講習・試験'!$A$3:$D$167,3),
IF(B103&lt;=200,VLOOKUP(B103,'products-往訪閲覧・縦覧'!$A$3:$D$200,3),
IF(B103&lt;=300,VLOOKUP(B103,'products-事業場の管理・業務状況等の確認'!$A$3:$D$200,3),
IF(B103&lt;=400,VLOOKUP(B103,'products-広域な利用状況・被害等の把握'!$A$3:$D$200,3),
IF(B103&lt;=500,VLOOKUP(B103,'products-侵入痕跡・状況異変を検知する見張り'!$A$3:$D$176,3),
IF(B103&lt;=600,VLOOKUP(B103,'products-目視等による施工・経年劣化・安全措置対策状況'!$A$3:$D$200,3),
IF(B103&lt;=700,VLOOKUP(B103,'products-測定・分析'!$A$3:$D$176,3))))))))</f>
        <v>1</v>
      </c>
      <c r="E103" s="1">
        <v>10005</v>
      </c>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 r="A104" s="1">
        <v>10005</v>
      </c>
      <c r="B104" s="1">
        <v>413</v>
      </c>
      <c r="C104" s="1" t="str">
        <f>IF(B104&lt;=100,VLOOKUP(B104,'products-講習・試験'!$A$3:$D$167,2),
IF(B104&lt;=200,VLOOKUP(B104,'products-往訪閲覧・縦覧'!$A$3:$D$200,2),
IF(B104&lt;=300,VLOOKUP(B104,'products-事業場の管理・業務状況等の確認'!$A$3:$D$200,2),
IF(B104&lt;=400,VLOOKUP(B104,'products-広域な利用状況・被害等の把握'!$A$3:$D$200,2),
IF(B104&lt;=500,VLOOKUP(B104,'products-侵入痕跡・状況異変を検知する見張り'!$A$3:$D$176,2),
IF(B104&lt;=600,VLOOKUP(B104,'products-目視等による施工・経年劣化・安全措置対策状況'!$A$3:$D$200,2),
IF(B104&lt;=700,VLOOKUP(B104,'products-測定・分析'!$A$3:$D$176,2))))))))</f>
        <v>Cisco Meraki</v>
      </c>
      <c r="D104" s="1">
        <f>IF(B104&lt;=100,VLOOKUP(B104,'products-講習・試験'!$A$3:$D$167,3),
IF(B104&lt;=200,VLOOKUP(B104,'products-往訪閲覧・縦覧'!$A$3:$D$200,3),
IF(B104&lt;=300,VLOOKUP(B104,'products-事業場の管理・業務状況等の確認'!$A$3:$D$200,3),
IF(B104&lt;=400,VLOOKUP(B104,'products-広域な利用状況・被害等の把握'!$A$3:$D$200,3),
IF(B104&lt;=500,VLOOKUP(B104,'products-侵入痕跡・状況異変を検知する見張り'!$A$3:$D$176,3),
IF(B104&lt;=600,VLOOKUP(B104,'products-目視等による施工・経年劣化・安全措置対策状況'!$A$3:$D$200,3),
IF(B104&lt;=700,VLOOKUP(B104,'products-測定・分析'!$A$3:$D$176,3))))))))</f>
        <v>1</v>
      </c>
      <c r="E104" s="1">
        <v>10005</v>
      </c>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 r="A105" s="1">
        <v>10005</v>
      </c>
      <c r="B105" s="1">
        <v>414</v>
      </c>
      <c r="C105" s="1" t="str">
        <f>IF(B105&lt;=100,VLOOKUP(B105,'products-講習・試験'!$A$3:$D$167,2),
IF(B105&lt;=200,VLOOKUP(B105,'products-往訪閲覧・縦覧'!$A$3:$D$200,2),
IF(B105&lt;=300,VLOOKUP(B105,'products-事業場の管理・業務状況等の確認'!$A$3:$D$200,2),
IF(B105&lt;=400,VLOOKUP(B105,'products-広域な利用状況・被害等の把握'!$A$3:$D$200,2),
IF(B105&lt;=500,VLOOKUP(B105,'products-侵入痕跡・状況異変を検知する見張り'!$A$3:$D$176,2),
IF(B105&lt;=600,VLOOKUP(B105,'products-目視等による施工・経年劣化・安全措置対策状況'!$A$3:$D$200,2),
IF(B105&lt;=700,VLOOKUP(B105,'products-測定・分析'!$A$3:$D$176,2))))))))</f>
        <v>ドローン自動巡回サービス</v>
      </c>
      <c r="D105" s="1">
        <f>IF(B105&lt;=100,VLOOKUP(B105,'products-講習・試験'!$A$3:$D$167,3),
IF(B105&lt;=200,VLOOKUP(B105,'products-往訪閲覧・縦覧'!$A$3:$D$200,3),
IF(B105&lt;=300,VLOOKUP(B105,'products-事業場の管理・業務状況等の確認'!$A$3:$D$200,3),
IF(B105&lt;=400,VLOOKUP(B105,'products-広域な利用状況・被害等の把握'!$A$3:$D$200,3),
IF(B105&lt;=500,VLOOKUP(B105,'products-侵入痕跡・状況異変を検知する見張り'!$A$3:$D$176,3),
IF(B105&lt;=600,VLOOKUP(B105,'products-目視等による施工・経年劣化・安全措置対策状況'!$A$3:$D$200,3),
IF(B105&lt;=700,VLOOKUP(B105,'products-測定・分析'!$A$3:$D$176,3))))))))</f>
        <v>1</v>
      </c>
      <c r="E105" s="1">
        <v>10005</v>
      </c>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 r="A106" s="1">
        <v>10005</v>
      </c>
      <c r="B106" s="1">
        <v>415</v>
      </c>
      <c r="C106" s="1" t="str">
        <f>IF(B106&lt;=100,VLOOKUP(B106,'products-講習・試験'!$A$3:$D$167,2),
IF(B106&lt;=200,VLOOKUP(B106,'products-往訪閲覧・縦覧'!$A$3:$D$200,2),
IF(B106&lt;=300,VLOOKUP(B106,'products-事業場の管理・業務状況等の確認'!$A$3:$D$200,2),
IF(B106&lt;=400,VLOOKUP(B106,'products-広域な利用状況・被害等の把握'!$A$3:$D$200,2),
IF(B106&lt;=500,VLOOKUP(B106,'products-侵入痕跡・状況異変を検知する見張り'!$A$3:$D$176,2),
IF(B106&lt;=600,VLOOKUP(B106,'products-目視等による施工・経年劣化・安全措置対策状況'!$A$3:$D$200,2),
IF(B106&lt;=700,VLOOKUP(B106,'products-測定・分析'!$A$3:$D$176,2))))))))</f>
        <v>REBORG-Z</v>
      </c>
      <c r="D106" s="1">
        <f>IF(B106&lt;=100,VLOOKUP(B106,'products-講習・試験'!$A$3:$D$167,3),
IF(B106&lt;=200,VLOOKUP(B106,'products-往訪閲覧・縦覧'!$A$3:$D$200,3),
IF(B106&lt;=300,VLOOKUP(B106,'products-事業場の管理・業務状況等の確認'!$A$3:$D$200,3),
IF(B106&lt;=400,VLOOKUP(B106,'products-広域な利用状況・被害等の把握'!$A$3:$D$200,3),
IF(B106&lt;=500,VLOOKUP(B106,'products-侵入痕跡・状況異変を検知する見張り'!$A$3:$D$176,3),
IF(B106&lt;=600,VLOOKUP(B106,'products-目視等による施工・経年劣化・安全措置対策状況'!$A$3:$D$200,3),
IF(B106&lt;=700,VLOOKUP(B106,'products-測定・分析'!$A$3:$D$176,3))))))))</f>
        <v>1</v>
      </c>
      <c r="E106" s="1">
        <v>10005</v>
      </c>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 r="A107" s="1">
        <v>10005</v>
      </c>
      <c r="B107" s="1">
        <v>416</v>
      </c>
      <c r="C107" s="1" t="str">
        <f>IF(B107&lt;=100,VLOOKUP(B107,'products-講習・試験'!$A$3:$D$167,2),
IF(B107&lt;=200,VLOOKUP(B107,'products-往訪閲覧・縦覧'!$A$3:$D$200,2),
IF(B107&lt;=300,VLOOKUP(B107,'products-事業場の管理・業務状況等の確認'!$A$3:$D$200,2),
IF(B107&lt;=400,VLOOKUP(B107,'products-広域な利用状況・被害等の把握'!$A$3:$D$200,2),
IF(B107&lt;=500,VLOOKUP(B107,'products-侵入痕跡・状況異変を検知する見張り'!$A$3:$D$176,2),
IF(B107&lt;=600,VLOOKUP(B107,'products-目視等による施工・経年劣化・安全措置対策状況'!$A$3:$D$200,2),
IF(B107&lt;=700,VLOOKUP(B107,'products-測定・分析'!$A$3:$D$176,2))))))))</f>
        <v>ALSOK-G7</v>
      </c>
      <c r="D107" s="1">
        <f>IF(B107&lt;=100,VLOOKUP(B107,'products-講習・試験'!$A$3:$D$167,3),
IF(B107&lt;=200,VLOOKUP(B107,'products-往訪閲覧・縦覧'!$A$3:$D$200,3),
IF(B107&lt;=300,VLOOKUP(B107,'products-事業場の管理・業務状況等の確認'!$A$3:$D$200,3),
IF(B107&lt;=400,VLOOKUP(B107,'products-広域な利用状況・被害等の把握'!$A$3:$D$200,3),
IF(B107&lt;=500,VLOOKUP(B107,'products-侵入痕跡・状況異変を検知する見張り'!$A$3:$D$176,3),
IF(B107&lt;=600,VLOOKUP(B107,'products-目視等による施工・経年劣化・安全措置対策状況'!$A$3:$D$200,3),
IF(B107&lt;=700,VLOOKUP(B107,'products-測定・分析'!$A$3:$D$176,3))))))))</f>
        <v>1</v>
      </c>
      <c r="E107" s="1">
        <v>10005</v>
      </c>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 r="A108" s="1">
        <v>10005</v>
      </c>
      <c r="B108" s="1">
        <v>417</v>
      </c>
      <c r="C108" s="1" t="str">
        <f>IF(B108&lt;=100,VLOOKUP(B108,'products-講習・試験'!$A$3:$D$167,2),
IF(B108&lt;=200,VLOOKUP(B108,'products-往訪閲覧・縦覧'!$A$3:$D$200,2),
IF(B108&lt;=300,VLOOKUP(B108,'products-事業場の管理・業務状況等の確認'!$A$3:$D$200,2),
IF(B108&lt;=400,VLOOKUP(B108,'products-広域な利用状況・被害等の把握'!$A$3:$D$200,2),
IF(B108&lt;=500,VLOOKUP(B108,'products-侵入痕跡・状況異変を検知する見張り'!$A$3:$D$176,2),
IF(B108&lt;=600,VLOOKUP(B108,'products-目視等による施工・経年劣化・安全措置対策状況'!$A$3:$D$200,2),
IF(B108&lt;=700,VLOOKUP(B108,'products-測定・分析'!$A$3:$D$176,2))))))))</f>
        <v>ドローンを活用した自動巡回実装支援サービス</v>
      </c>
      <c r="D108" s="1">
        <f>IF(B108&lt;=100,VLOOKUP(B108,'products-講習・試験'!$A$3:$D$167,3),
IF(B108&lt;=200,VLOOKUP(B108,'products-往訪閲覧・縦覧'!$A$3:$D$200,3),
IF(B108&lt;=300,VLOOKUP(B108,'products-事業場の管理・業務状況等の確認'!$A$3:$D$200,3),
IF(B108&lt;=400,VLOOKUP(B108,'products-広域な利用状況・被害等の把握'!$A$3:$D$200,3),
IF(B108&lt;=500,VLOOKUP(B108,'products-侵入痕跡・状況異変を検知する見張り'!$A$3:$D$176,3),
IF(B108&lt;=600,VLOOKUP(B108,'products-目視等による施工・経年劣化・安全措置対策状況'!$A$3:$D$200,3),
IF(B108&lt;=700,VLOOKUP(B108,'products-測定・分析'!$A$3:$D$176,3))))))))</f>
        <v>1</v>
      </c>
      <c r="E108" s="1">
        <v>10005</v>
      </c>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 r="A109" s="1">
        <v>10005</v>
      </c>
      <c r="B109" s="1">
        <v>418</v>
      </c>
      <c r="C109" s="1" t="str">
        <f>IF(B109&lt;=100,VLOOKUP(B109,'products-講習・試験'!$A$3:$D$167,2),
IF(B109&lt;=200,VLOOKUP(B109,'products-往訪閲覧・縦覧'!$A$3:$D$200,2),
IF(B109&lt;=300,VLOOKUP(B109,'products-事業場の管理・業務状況等の確認'!$A$3:$D$200,2),
IF(B109&lt;=400,VLOOKUP(B109,'products-広域な利用状況・被害等の把握'!$A$3:$D$200,2),
IF(B109&lt;=500,VLOOKUP(B109,'products-侵入痕跡・状況異変を検知する見張り'!$A$3:$D$176,2),
IF(B109&lt;=600,VLOOKUP(B109,'products-目視等による施工・経年劣化・安全措置対策状況'!$A$3:$D$200,2),
IF(B109&lt;=700,VLOOKUP(B109,'products-測定・分析'!$A$3:$D$176,2))))))))</f>
        <v>SATLYS映像解析AI（人物・物体・行動認識）</v>
      </c>
      <c r="D109" s="1">
        <f>IF(B109&lt;=100,VLOOKUP(B109,'products-講習・試験'!$A$3:$D$167,3),
IF(B109&lt;=200,VLOOKUP(B109,'products-往訪閲覧・縦覧'!$A$3:$D$200,3),
IF(B109&lt;=300,VLOOKUP(B109,'products-事業場の管理・業務状況等の確認'!$A$3:$D$200,3),
IF(B109&lt;=400,VLOOKUP(B109,'products-広域な利用状況・被害等の把握'!$A$3:$D$200,3),
IF(B109&lt;=500,VLOOKUP(B109,'products-侵入痕跡・状況異変を検知する見張り'!$A$3:$D$176,3),
IF(B109&lt;=600,VLOOKUP(B109,'products-目視等による施工・経年劣化・安全措置対策状況'!$A$3:$D$200,3),
IF(B109&lt;=700,VLOOKUP(B109,'products-測定・分析'!$A$3:$D$176,3))))))))</f>
        <v>1</v>
      </c>
      <c r="E109" s="1">
        <v>10005</v>
      </c>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 r="A110" s="1">
        <v>10005</v>
      </c>
      <c r="B110" s="1">
        <v>419</v>
      </c>
      <c r="C110" s="1" t="str">
        <f>IF(B110&lt;=100,VLOOKUP(B110,'products-講習・試験'!$A$3:$D$167,2),
IF(B110&lt;=200,VLOOKUP(B110,'products-往訪閲覧・縦覧'!$A$3:$D$200,2),
IF(B110&lt;=300,VLOOKUP(B110,'products-事業場の管理・業務状況等の確認'!$A$3:$D$200,2),
IF(B110&lt;=400,VLOOKUP(B110,'products-広域な利用状況・被害等の把握'!$A$3:$D$200,2),
IF(B110&lt;=500,VLOOKUP(B110,'products-侵入痕跡・状況異変を検知する見張り'!$A$3:$D$176,2),
IF(B110&lt;=600,VLOOKUP(B110,'products-目視等による施工・経年劣化・安全措置対策状況'!$A$3:$D$200,2),
IF(B110&lt;=700,VLOOKUP(B110,'products-測定・分析'!$A$3:$D$176,2))))))))</f>
        <v>セキュリティソリューション</v>
      </c>
      <c r="D110" s="1">
        <f>IF(B110&lt;=100,VLOOKUP(B110,'products-講習・試験'!$A$3:$D$167,3),
IF(B110&lt;=200,VLOOKUP(B110,'products-往訪閲覧・縦覧'!$A$3:$D$200,3),
IF(B110&lt;=300,VLOOKUP(B110,'products-事業場の管理・業務状況等の確認'!$A$3:$D$200,3),
IF(B110&lt;=400,VLOOKUP(B110,'products-広域な利用状況・被害等の把握'!$A$3:$D$200,3),
IF(B110&lt;=500,VLOOKUP(B110,'products-侵入痕跡・状況異変を検知する見張り'!$A$3:$D$176,3),
IF(B110&lt;=600,VLOOKUP(B110,'products-目視等による施工・経年劣化・安全措置対策状況'!$A$3:$D$200,3),
IF(B110&lt;=700,VLOOKUP(B110,'products-測定・分析'!$A$3:$D$176,3))))))))</f>
        <v>1</v>
      </c>
      <c r="E110" s="1">
        <v>10005</v>
      </c>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 r="A111" s="1">
        <v>10005</v>
      </c>
      <c r="B111" s="1">
        <v>420</v>
      </c>
      <c r="C111" s="1" t="str">
        <f>IF(B111&lt;=100,VLOOKUP(B111,'products-講習・試験'!$A$3:$D$167,2),
IF(B111&lt;=200,VLOOKUP(B111,'products-往訪閲覧・縦覧'!$A$3:$D$200,2),
IF(B111&lt;=300,VLOOKUP(B111,'products-事業場の管理・業務状況等の確認'!$A$3:$D$200,2),
IF(B111&lt;=400,VLOOKUP(B111,'products-広域な利用状況・被害等の把握'!$A$3:$D$200,2),
IF(B111&lt;=500,VLOOKUP(B111,'products-侵入痕跡・状況異変を検知する見張り'!$A$3:$D$176,2),
IF(B111&lt;=600,VLOOKUP(B111,'products-目視等による施工・経年劣化・安全措置対策状況'!$A$3:$D$200,2),
IF(B111&lt;=700,VLOOKUP(B111,'products-測定・分析'!$A$3:$D$176,2))))))))</f>
        <v>画像処理・AIによる防犯防災ソリューション</v>
      </c>
      <c r="D111" s="1">
        <f>IF(B111&lt;=100,VLOOKUP(B111,'products-講習・試験'!$A$3:$D$167,3),
IF(B111&lt;=200,VLOOKUP(B111,'products-往訪閲覧・縦覧'!$A$3:$D$200,3),
IF(B111&lt;=300,VLOOKUP(B111,'products-事業場の管理・業務状況等の確認'!$A$3:$D$200,3),
IF(B111&lt;=400,VLOOKUP(B111,'products-広域な利用状況・被害等の把握'!$A$3:$D$200,3),
IF(B111&lt;=500,VLOOKUP(B111,'products-侵入痕跡・状況異変を検知する見張り'!$A$3:$D$176,3),
IF(B111&lt;=600,VLOOKUP(B111,'products-目視等による施工・経年劣化・安全措置対策状況'!$A$3:$D$200,3),
IF(B111&lt;=700,VLOOKUP(B111,'products-測定・分析'!$A$3:$D$176,3))))))))</f>
        <v>2</v>
      </c>
      <c r="E111" s="1">
        <v>10005</v>
      </c>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 r="A112" s="1">
        <v>10006</v>
      </c>
      <c r="B112" s="1">
        <v>501</v>
      </c>
      <c r="C112" s="1" t="str">
        <f>IF(B112&lt;=100,VLOOKUP(B112,'products-講習・試験'!$A$3:$D$167,2),
IF(B112&lt;=200,VLOOKUP(B112,'products-往訪閲覧・縦覧'!$A$3:$D$200,2),
IF(B112&lt;=300,VLOOKUP(B112,'products-事業場の管理・業務状況等の確認'!$A$3:$D$200,2),
IF(B112&lt;=400,VLOOKUP(B112,'products-広域な利用状況・被害等の把握'!$A$3:$D$200,2),
IF(B112&lt;=500,VLOOKUP(B112,'products-侵入痕跡・状況異変を検知する見張り'!$A$3:$D$176,2),
IF(B112&lt;=600,VLOOKUP(B112,'products-目視等による施工・経年劣化・安全措置対策状況'!$A$3:$D$200,2),
IF(B112&lt;=700,VLOOKUP(B112,'products-測定・分析'!$A$3:$D$176,2))))))))</f>
        <v>AMBL(アンブル)画像AI分析</v>
      </c>
      <c r="D112" s="1">
        <f>IF(B112&lt;=100,VLOOKUP(B112,'products-講習・試験'!$A$3:$D$167,3),
IF(B112&lt;=200,VLOOKUP(B112,'products-往訪閲覧・縦覧'!$A$3:$D$200,3),
IF(B112&lt;=300,VLOOKUP(B112,'products-事業場の管理・業務状況等の確認'!$A$3:$D$200,3),
IF(B112&lt;=400,VLOOKUP(B112,'products-広域な利用状況・被害等の把握'!$A$3:$D$200,3),
IF(B112&lt;=500,VLOOKUP(B112,'products-侵入痕跡・状況異変を検知する見張り'!$A$3:$D$176,3),
IF(B112&lt;=600,VLOOKUP(B112,'products-目視等による施工・経年劣化・安全措置対策状況'!$A$3:$D$200,3),
IF(B112&lt;=700,VLOOKUP(B112,'products-測定・分析'!$A$3:$D$176,3))))))))</f>
        <v>1</v>
      </c>
      <c r="E112" s="1">
        <v>10006</v>
      </c>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 r="A113" s="1">
        <v>10006</v>
      </c>
      <c r="B113" s="1">
        <v>502</v>
      </c>
      <c r="C113" s="1" t="str">
        <f>IF(B113&lt;=100,VLOOKUP(B113,'products-講習・試験'!$A$3:$D$167,2),
IF(B113&lt;=200,VLOOKUP(B113,'products-往訪閲覧・縦覧'!$A$3:$D$200,2),
IF(B113&lt;=300,VLOOKUP(B113,'products-事業場の管理・業務状況等の確認'!$A$3:$D$200,2),
IF(B113&lt;=400,VLOOKUP(B113,'products-広域な利用状況・被害等の把握'!$A$3:$D$200,2),
IF(B113&lt;=500,VLOOKUP(B113,'products-侵入痕跡・状況異変を検知する見張り'!$A$3:$D$176,2),
IF(B113&lt;=600,VLOOKUP(B113,'products-目視等による施工・経年劣化・安全措置対策状況'!$A$3:$D$200,2),
IF(B113&lt;=700,VLOOKUP(B113,'products-測定・分析'!$A$3:$D$176,2))))))))</f>
        <v>セーフロードV</v>
      </c>
      <c r="D113" s="1">
        <f>IF(B113&lt;=100,VLOOKUP(B113,'products-講習・試験'!$A$3:$D$167,3),
IF(B113&lt;=200,VLOOKUP(B113,'products-往訪閲覧・縦覧'!$A$3:$D$200,3),
IF(B113&lt;=300,VLOOKUP(B113,'products-事業場の管理・業務状況等の確認'!$A$3:$D$200,3),
IF(B113&lt;=400,VLOOKUP(B113,'products-広域な利用状況・被害等の把握'!$A$3:$D$200,3),
IF(B113&lt;=500,VLOOKUP(B113,'products-侵入痕跡・状況異変を検知する見張り'!$A$3:$D$176,3),
IF(B113&lt;=600,VLOOKUP(B113,'products-目視等による施工・経年劣化・安全措置対策状況'!$A$3:$D$200,3),
IF(B113&lt;=700,VLOOKUP(B113,'products-測定・分析'!$A$3:$D$176,3))))))))</f>
        <v>1</v>
      </c>
      <c r="E113" s="1">
        <v>10006</v>
      </c>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 r="A114" s="1">
        <v>10006</v>
      </c>
      <c r="B114" s="1">
        <v>503</v>
      </c>
      <c r="C114" s="1" t="str">
        <f>IF(B114&lt;=100,VLOOKUP(B114,'products-講習・試験'!$A$3:$D$167,2),
IF(B114&lt;=200,VLOOKUP(B114,'products-往訪閲覧・縦覧'!$A$3:$D$200,2),
IF(B114&lt;=300,VLOOKUP(B114,'products-事業場の管理・業務状況等の確認'!$A$3:$D$200,2),
IF(B114&lt;=400,VLOOKUP(B114,'products-広域な利用状況・被害等の把握'!$A$3:$D$200,2),
IF(B114&lt;=500,VLOOKUP(B114,'products-侵入痕跡・状況異変を検知する見張り'!$A$3:$D$176,2),
IF(B114&lt;=600,VLOOKUP(B114,'products-目視等による施工・経年劣化・安全措置対策状況'!$A$3:$D$200,2),
IF(B114&lt;=700,VLOOKUP(B114,'products-測定・分析'!$A$3:$D$176,2))))))))</f>
        <v>OKIPPA （オキッパ）</v>
      </c>
      <c r="D114" s="1">
        <f>IF(B114&lt;=100,VLOOKUP(B114,'products-講習・試験'!$A$3:$D$167,3),
IF(B114&lt;=200,VLOOKUP(B114,'products-往訪閲覧・縦覧'!$A$3:$D$200,3),
IF(B114&lt;=300,VLOOKUP(B114,'products-事業場の管理・業務状況等の確認'!$A$3:$D$200,3),
IF(B114&lt;=400,VLOOKUP(B114,'products-広域な利用状況・被害等の把握'!$A$3:$D$200,3),
IF(B114&lt;=500,VLOOKUP(B114,'products-侵入痕跡・状況異変を検知する見張り'!$A$3:$D$176,3),
IF(B114&lt;=600,VLOOKUP(B114,'products-目視等による施工・経年劣化・安全措置対策状況'!$A$3:$D$200,3),
IF(B114&lt;=700,VLOOKUP(B114,'products-測定・分析'!$A$3:$D$176,3))))))))</f>
        <v>1</v>
      </c>
      <c r="E114" s="1">
        <v>10006</v>
      </c>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 r="A115" s="1">
        <v>10006</v>
      </c>
      <c r="B115" s="1">
        <v>504</v>
      </c>
      <c r="C115" s="1" t="str">
        <f>IF(B115&lt;=100,VLOOKUP(B115,'products-講習・試験'!$A$3:$D$167,2),
IF(B115&lt;=200,VLOOKUP(B115,'products-往訪閲覧・縦覧'!$A$3:$D$200,2),
IF(B115&lt;=300,VLOOKUP(B115,'products-事業場の管理・業務状況等の確認'!$A$3:$D$200,2),
IF(B115&lt;=400,VLOOKUP(B115,'products-広域な利用状況・被害等の把握'!$A$3:$D$200,2),
IF(B115&lt;=500,VLOOKUP(B115,'products-侵入痕跡・状況異変を検知する見張り'!$A$3:$D$176,2),
IF(B115&lt;=600,VLOOKUP(B115,'products-目視等による施工・経年劣化・安全措置対策状況'!$A$3:$D$200,2),
IF(B115&lt;=700,VLOOKUP(B115,'products-測定・分析'!$A$3:$D$176,2))))))))</f>
        <v>産業用水中ドローンDiveUnit300</v>
      </c>
      <c r="D115" s="1">
        <f>IF(B115&lt;=100,VLOOKUP(B115,'products-講習・試験'!$A$3:$D$167,3),
IF(B115&lt;=200,VLOOKUP(B115,'products-往訪閲覧・縦覧'!$A$3:$D$200,3),
IF(B115&lt;=300,VLOOKUP(B115,'products-事業場の管理・業務状況等の確認'!$A$3:$D$200,3),
IF(B115&lt;=400,VLOOKUP(B115,'products-広域な利用状況・被害等の把握'!$A$3:$D$200,3),
IF(B115&lt;=500,VLOOKUP(B115,'products-侵入痕跡・状況異変を検知する見張り'!$A$3:$D$176,3),
IF(B115&lt;=600,VLOOKUP(B115,'products-目視等による施工・経年劣化・安全措置対策状況'!$A$3:$D$200,3),
IF(B115&lt;=700,VLOOKUP(B115,'products-測定・分析'!$A$3:$D$176,3))))))))</f>
        <v>1</v>
      </c>
      <c r="E115" s="1">
        <v>10006</v>
      </c>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 r="A116" s="1">
        <v>10006</v>
      </c>
      <c r="B116" s="1">
        <v>505</v>
      </c>
      <c r="C116" s="1" t="str">
        <f>IF(B116&lt;=100,VLOOKUP(B116,'products-講習・試験'!$A$3:$D$167,2),
IF(B116&lt;=200,VLOOKUP(B116,'products-往訪閲覧・縦覧'!$A$3:$D$200,2),
IF(B116&lt;=300,VLOOKUP(B116,'products-事業場の管理・業務状況等の確認'!$A$3:$D$200,2),
IF(B116&lt;=400,VLOOKUP(B116,'products-広域な利用状況・被害等の把握'!$A$3:$D$200,2),
IF(B116&lt;=500,VLOOKUP(B116,'products-侵入痕跡・状況異変を検知する見張り'!$A$3:$D$176,2),
IF(B116&lt;=600,VLOOKUP(B116,'products-目視等による施工・経年劣化・安全措置対策状況'!$A$3:$D$200,2),
IF(B116&lt;=700,VLOOKUP(B116,'products-測定・分析'!$A$3:$D$176,2))))))))</f>
        <v>LINKLET (遠隔支援ウェアラブルシステム)</v>
      </c>
      <c r="D116" s="1">
        <f>IF(B116&lt;=100,VLOOKUP(B116,'products-講習・試験'!$A$3:$D$167,3),
IF(B116&lt;=200,VLOOKUP(B116,'products-往訪閲覧・縦覧'!$A$3:$D$200,3),
IF(B116&lt;=300,VLOOKUP(B116,'products-事業場の管理・業務状況等の確認'!$A$3:$D$200,3),
IF(B116&lt;=400,VLOOKUP(B116,'products-広域な利用状況・被害等の把握'!$A$3:$D$200,3),
IF(B116&lt;=500,VLOOKUP(B116,'products-侵入痕跡・状況異変を検知する見張り'!$A$3:$D$176,3),
IF(B116&lt;=600,VLOOKUP(B116,'products-目視等による施工・経年劣化・安全措置対策状況'!$A$3:$D$200,3),
IF(B116&lt;=700,VLOOKUP(B116,'products-測定・分析'!$A$3:$D$176,3))))))))</f>
        <v>1</v>
      </c>
      <c r="E116" s="1">
        <v>10006</v>
      </c>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 r="A117" s="1">
        <v>10006</v>
      </c>
      <c r="B117" s="1">
        <v>506</v>
      </c>
      <c r="C117" s="1" t="str">
        <f>IF(B117&lt;=100,VLOOKUP(B117,'products-講習・試験'!$A$3:$D$167,2),
IF(B117&lt;=200,VLOOKUP(B117,'products-往訪閲覧・縦覧'!$A$3:$D$200,2),
IF(B117&lt;=300,VLOOKUP(B117,'products-事業場の管理・業務状況等の確認'!$A$3:$D$200,2),
IF(B117&lt;=400,VLOOKUP(B117,'products-広域な利用状況・被害等の把握'!$A$3:$D$200,2),
IF(B117&lt;=500,VLOOKUP(B117,'products-侵入痕跡・状況異変を検知する見張り'!$A$3:$D$176,2),
IF(B117&lt;=600,VLOOKUP(B117,'products-目視等による施工・経年劣化・安全措置対策状況'!$A$3:$D$200,2),
IF(B117&lt;=700,VLOOKUP(B117,'products-測定・分析'!$A$3:$D$176,2))))))))</f>
        <v>見える化.jp IoTカメラサービス</v>
      </c>
      <c r="D117" s="1">
        <f>IF(B117&lt;=100,VLOOKUP(B117,'products-講習・試験'!$A$3:$D$167,3),
IF(B117&lt;=200,VLOOKUP(B117,'products-往訪閲覧・縦覧'!$A$3:$D$200,3),
IF(B117&lt;=300,VLOOKUP(B117,'products-事業場の管理・業務状況等の確認'!$A$3:$D$200,3),
IF(B117&lt;=400,VLOOKUP(B117,'products-広域な利用状況・被害等の把握'!$A$3:$D$200,3),
IF(B117&lt;=500,VLOOKUP(B117,'products-侵入痕跡・状況異変を検知する見張り'!$A$3:$D$176,3),
IF(B117&lt;=600,VLOOKUP(B117,'products-目視等による施工・経年劣化・安全措置対策状況'!$A$3:$D$200,3),
IF(B117&lt;=700,VLOOKUP(B117,'products-測定・分析'!$A$3:$D$176,3))))))))</f>
        <v>1</v>
      </c>
      <c r="E117" s="1">
        <v>10006</v>
      </c>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 r="A118" s="1">
        <v>10006</v>
      </c>
      <c r="B118" s="1">
        <v>507</v>
      </c>
      <c r="C118" s="1" t="str">
        <f>IF(B118&lt;=100,VLOOKUP(B118,'products-講習・試験'!$A$3:$D$167,2),
IF(B118&lt;=200,VLOOKUP(B118,'products-往訪閲覧・縦覧'!$A$3:$D$200,2),
IF(B118&lt;=300,VLOOKUP(B118,'products-事業場の管理・業務状況等の確認'!$A$3:$D$200,2),
IF(B118&lt;=400,VLOOKUP(B118,'products-広域な利用状況・被害等の把握'!$A$3:$D$200,2),
IF(B118&lt;=500,VLOOKUP(B118,'products-侵入痕跡・状況異変を検知する見張り'!$A$3:$D$176,2),
IF(B118&lt;=600,VLOOKUP(B118,'products-目視等による施工・経年劣化・安全措置対策状況'!$A$3:$D$200,2),
IF(B118&lt;=700,VLOOKUP(B118,'products-測定・分析'!$A$3:$D$176,2))))))))</f>
        <v>走行型計測システムを用いた画像およびレーザ計測サービス</v>
      </c>
      <c r="D118" s="1">
        <f>IF(B118&lt;=100,VLOOKUP(B118,'products-講習・試験'!$A$3:$D$167,3),
IF(B118&lt;=200,VLOOKUP(B118,'products-往訪閲覧・縦覧'!$A$3:$D$200,3),
IF(B118&lt;=300,VLOOKUP(B118,'products-事業場の管理・業務状況等の確認'!$A$3:$D$200,3),
IF(B118&lt;=400,VLOOKUP(B118,'products-広域な利用状況・被害等の把握'!$A$3:$D$200,3),
IF(B118&lt;=500,VLOOKUP(B118,'products-侵入痕跡・状況異変を検知する見張り'!$A$3:$D$176,3),
IF(B118&lt;=600,VLOOKUP(B118,'products-目視等による施工・経年劣化・安全措置対策状況'!$A$3:$D$200,3),
IF(B118&lt;=700,VLOOKUP(B118,'products-測定・分析'!$A$3:$D$176,3))))))))</f>
        <v>1</v>
      </c>
      <c r="E118" s="1">
        <v>10006</v>
      </c>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 r="A119" s="1">
        <v>10006</v>
      </c>
      <c r="B119" s="1">
        <v>508</v>
      </c>
      <c r="C119" s="1" t="str">
        <f>IF(B119&lt;=100,VLOOKUP(B119,'products-講習・試験'!$A$3:$D$167,2),
IF(B119&lt;=200,VLOOKUP(B119,'products-往訪閲覧・縦覧'!$A$3:$D$200,2),
IF(B119&lt;=300,VLOOKUP(B119,'products-事業場の管理・業務状況等の確認'!$A$3:$D$200,2),
IF(B119&lt;=400,VLOOKUP(B119,'products-広域な利用状況・被害等の把握'!$A$3:$D$200,2),
IF(B119&lt;=500,VLOOKUP(B119,'products-侵入痕跡・状況異変を検知する見張り'!$A$3:$D$176,2),
IF(B119&lt;=600,VLOOKUP(B119,'products-目視等による施工・経年劣化・安全措置対策状況'!$A$3:$D$200,2),
IF(B119&lt;=700,VLOOKUP(B119,'products-測定・分析'!$A$3:$D$176,2))))))))</f>
        <v>Smart Construction Quick3D</v>
      </c>
      <c r="D119" s="1">
        <f>IF(B119&lt;=100,VLOOKUP(B119,'products-講習・試験'!$A$3:$D$167,3),
IF(B119&lt;=200,VLOOKUP(B119,'products-往訪閲覧・縦覧'!$A$3:$D$200,3),
IF(B119&lt;=300,VLOOKUP(B119,'products-事業場の管理・業務状況等の確認'!$A$3:$D$200,3),
IF(B119&lt;=400,VLOOKUP(B119,'products-広域な利用状況・被害等の把握'!$A$3:$D$200,3),
IF(B119&lt;=500,VLOOKUP(B119,'products-侵入痕跡・状況異変を検知する見張り'!$A$3:$D$176,3),
IF(B119&lt;=600,VLOOKUP(B119,'products-目視等による施工・経年劣化・安全措置対策状況'!$A$3:$D$200,3),
IF(B119&lt;=700,VLOOKUP(B119,'products-測定・分析'!$A$3:$D$176,3))))))))</f>
        <v>1</v>
      </c>
      <c r="E119" s="1">
        <v>10006</v>
      </c>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 r="A120" s="1">
        <v>10006</v>
      </c>
      <c r="B120" s="1">
        <v>509</v>
      </c>
      <c r="C120" s="1" t="str">
        <f>IF(B120&lt;=100,VLOOKUP(B120,'products-講習・試験'!$A$3:$D$167,2),
IF(B120&lt;=200,VLOOKUP(B120,'products-往訪閲覧・縦覧'!$A$3:$D$200,2),
IF(B120&lt;=300,VLOOKUP(B120,'products-事業場の管理・業務状況等の確認'!$A$3:$D$200,2),
IF(B120&lt;=400,VLOOKUP(B120,'products-広域な利用状況・被害等の把握'!$A$3:$D$200,2),
IF(B120&lt;=500,VLOOKUP(B120,'products-侵入痕跡・状況異変を検知する見張り'!$A$3:$D$176,2),
IF(B120&lt;=600,VLOOKUP(B120,'products-目視等による施工・経年劣化・安全措置対策状況'!$A$3:$D$200,2),
IF(B120&lt;=700,VLOOKUP(B120,'products-測定・分析'!$A$3:$D$176,2))))))))</f>
        <v>道路巡回（パトロール）システム「Draw-AI」</v>
      </c>
      <c r="D120" s="1">
        <f>IF(B120&lt;=100,VLOOKUP(B120,'products-講習・試験'!$A$3:$D$167,3),
IF(B120&lt;=200,VLOOKUP(B120,'products-往訪閲覧・縦覧'!$A$3:$D$200,3),
IF(B120&lt;=300,VLOOKUP(B120,'products-事業場の管理・業務状況等の確認'!$A$3:$D$200,3),
IF(B120&lt;=400,VLOOKUP(B120,'products-広域な利用状況・被害等の把握'!$A$3:$D$200,3),
IF(B120&lt;=500,VLOOKUP(B120,'products-侵入痕跡・状況異変を検知する見張り'!$A$3:$D$176,3),
IF(B120&lt;=600,VLOOKUP(B120,'products-目視等による施工・経年劣化・安全措置対策状況'!$A$3:$D$200,3),
IF(B120&lt;=700,VLOOKUP(B120,'products-測定・分析'!$A$3:$D$176,3))))))))</f>
        <v>1</v>
      </c>
      <c r="E120" s="1">
        <v>10006</v>
      </c>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 r="A121" s="1">
        <v>10006</v>
      </c>
      <c r="B121" s="1">
        <v>510</v>
      </c>
      <c r="C121" s="1" t="str">
        <f>IF(B121&lt;=100,VLOOKUP(B121,'products-講習・試験'!$A$3:$D$167,2),
IF(B121&lt;=200,VLOOKUP(B121,'products-往訪閲覧・縦覧'!$A$3:$D$200,2),
IF(B121&lt;=300,VLOOKUP(B121,'products-事業場の管理・業務状況等の確認'!$A$3:$D$200,2),
IF(B121&lt;=400,VLOOKUP(B121,'products-広域な利用状況・被害等の把握'!$A$3:$D$200,2),
IF(B121&lt;=500,VLOOKUP(B121,'products-侵入痕跡・状況異変を検知する見張り'!$A$3:$D$176,2),
IF(B121&lt;=600,VLOOKUP(B121,'products-目視等による施工・経年劣化・安全措置対策状況'!$A$3:$D$200,2),
IF(B121&lt;=700,VLOOKUP(B121,'products-測定・分析'!$A$3:$D$176,2))))))))</f>
        <v>トンネル走行型計測技術</v>
      </c>
      <c r="D121" s="1">
        <f>IF(B121&lt;=100,VLOOKUP(B121,'products-講習・試験'!$A$3:$D$167,3),
IF(B121&lt;=200,VLOOKUP(B121,'products-往訪閲覧・縦覧'!$A$3:$D$200,3),
IF(B121&lt;=300,VLOOKUP(B121,'products-事業場の管理・業務状況等の確認'!$A$3:$D$200,3),
IF(B121&lt;=400,VLOOKUP(B121,'products-広域な利用状況・被害等の把握'!$A$3:$D$200,3),
IF(B121&lt;=500,VLOOKUP(B121,'products-侵入痕跡・状況異変を検知する見張り'!$A$3:$D$176,3),
IF(B121&lt;=600,VLOOKUP(B121,'products-目視等による施工・経年劣化・安全措置対策状況'!$A$3:$D$200,3),
IF(B121&lt;=700,VLOOKUP(B121,'products-測定・分析'!$A$3:$D$176,3))))))))</f>
        <v>1</v>
      </c>
      <c r="E121" s="1">
        <v>10006</v>
      </c>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 r="A122" s="1">
        <v>10006</v>
      </c>
      <c r="B122" s="1">
        <v>511</v>
      </c>
      <c r="C122" s="1" t="str">
        <f>IF(B122&lt;=100,VLOOKUP(B122,'products-講習・試験'!$A$3:$D$167,2),
IF(B122&lt;=200,VLOOKUP(B122,'products-往訪閲覧・縦覧'!$A$3:$D$200,2),
IF(B122&lt;=300,VLOOKUP(B122,'products-事業場の管理・業務状況等の確認'!$A$3:$D$200,2),
IF(B122&lt;=400,VLOOKUP(B122,'products-広域な利用状況・被害等の把握'!$A$3:$D$200,2),
IF(B122&lt;=500,VLOOKUP(B122,'products-侵入痕跡・状況異変を検知する見張り'!$A$3:$D$176,2),
IF(B122&lt;=600,VLOOKUP(B122,'products-目視等による施工・経年劣化・安全措置対策状況'!$A$3:$D$200,2),
IF(B122&lt;=700,VLOOKUP(B122,'products-測定・分析'!$A$3:$D$176,2))))))))</f>
        <v>画像によるRC床版の点検記録システム</v>
      </c>
      <c r="D122" s="1">
        <f>IF(B122&lt;=100,VLOOKUP(B122,'products-講習・試験'!$A$3:$D$167,3),
IF(B122&lt;=200,VLOOKUP(B122,'products-往訪閲覧・縦覧'!$A$3:$D$200,3),
IF(B122&lt;=300,VLOOKUP(B122,'products-事業場の管理・業務状況等の確認'!$A$3:$D$200,3),
IF(B122&lt;=400,VLOOKUP(B122,'products-広域な利用状況・被害等の把握'!$A$3:$D$200,3),
IF(B122&lt;=500,VLOOKUP(B122,'products-侵入痕跡・状況異変を検知する見張り'!$A$3:$D$176,3),
IF(B122&lt;=600,VLOOKUP(B122,'products-目視等による施工・経年劣化・安全措置対策状況'!$A$3:$D$200,3),
IF(B122&lt;=700,VLOOKUP(B122,'products-測定・分析'!$A$3:$D$176,3))))))))</f>
        <v>1</v>
      </c>
      <c r="E122" s="1">
        <v>10006</v>
      </c>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 r="A123" s="1">
        <v>10006</v>
      </c>
      <c r="B123" s="1">
        <v>512</v>
      </c>
      <c r="C123" s="1" t="str">
        <f>IF(B123&lt;=100,VLOOKUP(B123,'products-講習・試験'!$A$3:$D$167,2),
IF(B123&lt;=200,VLOOKUP(B123,'products-往訪閲覧・縦覧'!$A$3:$D$200,2),
IF(B123&lt;=300,VLOOKUP(B123,'products-事業場の管理・業務状況等の確認'!$A$3:$D$200,2),
IF(B123&lt;=400,VLOOKUP(B123,'products-広域な利用状況・被害等の把握'!$A$3:$D$200,2),
IF(B123&lt;=500,VLOOKUP(B123,'products-侵入痕跡・状況異変を検知する見張り'!$A$3:$D$176,2),
IF(B123&lt;=600,VLOOKUP(B123,'products-目視等による施工・経年劣化・安全措置対策状況'!$A$3:$D$200,2),
IF(B123&lt;=700,VLOOKUP(B123,'products-測定・分析'!$A$3:$D$176,2))))))))</f>
        <v>ウォールサーベイシステム</v>
      </c>
      <c r="D123" s="1">
        <f>IF(B123&lt;=100,VLOOKUP(B123,'products-講習・試験'!$A$3:$D$167,3),
IF(B123&lt;=200,VLOOKUP(B123,'products-往訪閲覧・縦覧'!$A$3:$D$200,3),
IF(B123&lt;=300,VLOOKUP(B123,'products-事業場の管理・業務状況等の確認'!$A$3:$D$200,3),
IF(B123&lt;=400,VLOOKUP(B123,'products-広域な利用状況・被害等の把握'!$A$3:$D$200,3),
IF(B123&lt;=500,VLOOKUP(B123,'products-侵入痕跡・状況異変を検知する見張り'!$A$3:$D$176,3),
IF(B123&lt;=600,VLOOKUP(B123,'products-目視等による施工・経年劣化・安全措置対策状況'!$A$3:$D$200,3),
IF(B123&lt;=700,VLOOKUP(B123,'products-測定・分析'!$A$3:$D$176,3))))))))</f>
        <v>1</v>
      </c>
      <c r="E123" s="1">
        <v>10006</v>
      </c>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 r="A124" s="1">
        <v>10006</v>
      </c>
      <c r="B124" s="1">
        <v>513</v>
      </c>
      <c r="C124" s="1" t="str">
        <f>IF(B124&lt;=100,VLOOKUP(B124,'products-講習・試験'!$A$3:$D$167,2),
IF(B124&lt;=200,VLOOKUP(B124,'products-往訪閲覧・縦覧'!$A$3:$D$200,2),
IF(B124&lt;=300,VLOOKUP(B124,'products-事業場の管理・業務状況等の確認'!$A$3:$D$200,2),
IF(B124&lt;=400,VLOOKUP(B124,'products-広域な利用状況・被害等の把握'!$A$3:$D$200,2),
IF(B124&lt;=500,VLOOKUP(B124,'products-侵入痕跡・状況異変を検知する見張り'!$A$3:$D$176,2),
IF(B124&lt;=600,VLOOKUP(B124,'products-目視等による施工・経年劣化・安全措置対策状況'!$A$3:$D$200,2),
IF(B124&lt;=700,VLOOKUP(B124,'products-測定・分析'!$A$3:$D$176,2))))))))</f>
        <v>AI/Deep Learningに関するソフトウェア製品</v>
      </c>
      <c r="D124" s="1">
        <f>IF(B124&lt;=100,VLOOKUP(B124,'products-講習・試験'!$A$3:$D$167,3),
IF(B124&lt;=200,VLOOKUP(B124,'products-往訪閲覧・縦覧'!$A$3:$D$200,3),
IF(B124&lt;=300,VLOOKUP(B124,'products-事業場の管理・業務状況等の確認'!$A$3:$D$200,3),
IF(B124&lt;=400,VLOOKUP(B124,'products-広域な利用状況・被害等の把握'!$A$3:$D$200,3),
IF(B124&lt;=500,VLOOKUP(B124,'products-侵入痕跡・状況異変を検知する見張り'!$A$3:$D$176,3),
IF(B124&lt;=600,VLOOKUP(B124,'products-目視等による施工・経年劣化・安全措置対策状況'!$A$3:$D$200,3),
IF(B124&lt;=700,VLOOKUP(B124,'products-測定・分析'!$A$3:$D$176,3))))))))</f>
        <v>1</v>
      </c>
      <c r="E124" s="1">
        <v>10006</v>
      </c>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 r="A125" s="1">
        <v>10006</v>
      </c>
      <c r="B125" s="1">
        <v>514</v>
      </c>
      <c r="C125" s="1" t="str">
        <f>IF(B125&lt;=100,VLOOKUP(B125,'products-講習・試験'!$A$3:$D$167,2),
IF(B125&lt;=200,VLOOKUP(B125,'products-往訪閲覧・縦覧'!$A$3:$D$200,2),
IF(B125&lt;=300,VLOOKUP(B125,'products-事業場の管理・業務状況等の確認'!$A$3:$D$200,2),
IF(B125&lt;=400,VLOOKUP(B125,'products-広域な利用状況・被害等の把握'!$A$3:$D$200,2),
IF(B125&lt;=500,VLOOKUP(B125,'products-侵入痕跡・状況異変を検知する見張り'!$A$3:$D$176,2),
IF(B125&lt;=600,VLOOKUP(B125,'products-目視等による施工・経年劣化・安全措置対策状況'!$A$3:$D$200,2),
IF(B125&lt;=700,VLOOKUP(B125,'products-測定・分析'!$A$3:$D$176,2))))))))</f>
        <v>インスペクションEYE for インフラ Cloud Edition</v>
      </c>
      <c r="D125" s="1">
        <f>IF(B125&lt;=100,VLOOKUP(B125,'products-講習・試験'!$A$3:$D$167,3),
IF(B125&lt;=200,VLOOKUP(B125,'products-往訪閲覧・縦覧'!$A$3:$D$200,3),
IF(B125&lt;=300,VLOOKUP(B125,'products-事業場の管理・業務状況等の確認'!$A$3:$D$200,3),
IF(B125&lt;=400,VLOOKUP(B125,'products-広域な利用状況・被害等の把握'!$A$3:$D$200,3),
IF(B125&lt;=500,VLOOKUP(B125,'products-侵入痕跡・状況異変を検知する見張り'!$A$3:$D$176,3),
IF(B125&lt;=600,VLOOKUP(B125,'products-目視等による施工・経年劣化・安全措置対策状況'!$A$3:$D$200,3),
IF(B125&lt;=700,VLOOKUP(B125,'products-測定・分析'!$A$3:$D$176,3))))))))</f>
        <v>1</v>
      </c>
      <c r="E125" s="1">
        <v>10006</v>
      </c>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 r="A126" s="1">
        <v>10006</v>
      </c>
      <c r="B126" s="1">
        <v>515</v>
      </c>
      <c r="C126" s="1" t="str">
        <f>IF(B126&lt;=100,VLOOKUP(B126,'products-講習・試験'!$A$3:$D$167,2),
IF(B126&lt;=200,VLOOKUP(B126,'products-往訪閲覧・縦覧'!$A$3:$D$200,2),
IF(B126&lt;=300,VLOOKUP(B126,'products-事業場の管理・業務状況等の確認'!$A$3:$D$200,2),
IF(B126&lt;=400,VLOOKUP(B126,'products-広域な利用状況・被害等の把握'!$A$3:$D$200,2),
IF(B126&lt;=500,VLOOKUP(B126,'products-侵入痕跡・状況異変を検知する見張り'!$A$3:$D$176,2),
IF(B126&lt;=600,VLOOKUP(B126,'products-目視等による施工・経年劣化・安全措置対策状況'!$A$3:$D$200,2),
IF(B126&lt;=700,VLOOKUP(B126,'products-測定・分析'!$A$3:$D$176,2))))))))</f>
        <v>IoTインフラ遠隔監視サービス「Infra Eye」</v>
      </c>
      <c r="D126" s="1">
        <f>IF(B126&lt;=100,VLOOKUP(B126,'products-講習・試験'!$A$3:$D$167,3),
IF(B126&lt;=200,VLOOKUP(B126,'products-往訪閲覧・縦覧'!$A$3:$D$200,3),
IF(B126&lt;=300,VLOOKUP(B126,'products-事業場の管理・業務状況等の確認'!$A$3:$D$200,3),
IF(B126&lt;=400,VLOOKUP(B126,'products-広域な利用状況・被害等の把握'!$A$3:$D$200,3),
IF(B126&lt;=500,VLOOKUP(B126,'products-侵入痕跡・状況異変を検知する見張り'!$A$3:$D$176,3),
IF(B126&lt;=600,VLOOKUP(B126,'products-目視等による施工・経年劣化・安全措置対策状況'!$A$3:$D$200,3),
IF(B126&lt;=700,VLOOKUP(B126,'products-測定・分析'!$A$3:$D$176,3))))))))</f>
        <v>2</v>
      </c>
      <c r="E126" s="1">
        <v>10006</v>
      </c>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 r="A127" s="1">
        <v>10006</v>
      </c>
      <c r="B127" s="1">
        <v>516</v>
      </c>
      <c r="C127" s="1" t="str">
        <f>IF(B127&lt;=100,VLOOKUP(B127,'products-講習・試験'!$A$3:$D$167,2),
IF(B127&lt;=200,VLOOKUP(B127,'products-往訪閲覧・縦覧'!$A$3:$D$200,2),
IF(B127&lt;=300,VLOOKUP(B127,'products-事業場の管理・業務状況等の確認'!$A$3:$D$200,2),
IF(B127&lt;=400,VLOOKUP(B127,'products-広域な利用状況・被害等の把握'!$A$3:$D$200,2),
IF(B127&lt;=500,VLOOKUP(B127,'products-侵入痕跡・状況異変を検知する見張り'!$A$3:$D$176,2),
IF(B127&lt;=600,VLOOKUP(B127,'products-目視等による施工・経年劣化・安全措置対策状況'!$A$3:$D$200,2),
IF(B127&lt;=700,VLOOKUP(B127,'products-測定・分析'!$A$3:$D$176,2))))))))</f>
        <v>調査員ぷらす</v>
      </c>
      <c r="D127" s="1">
        <f>IF(B127&lt;=100,VLOOKUP(B127,'products-講習・試験'!$A$3:$D$167,3),
IF(B127&lt;=200,VLOOKUP(B127,'products-往訪閲覧・縦覧'!$A$3:$D$200,3),
IF(B127&lt;=300,VLOOKUP(B127,'products-事業場の管理・業務状況等の確認'!$A$3:$D$200,3),
IF(B127&lt;=400,VLOOKUP(B127,'products-広域な利用状況・被害等の把握'!$A$3:$D$200,3),
IF(B127&lt;=500,VLOOKUP(B127,'products-侵入痕跡・状況異変を検知する見張り'!$A$3:$D$176,3),
IF(B127&lt;=600,VLOOKUP(B127,'products-目視等による施工・経年劣化・安全措置対策状況'!$A$3:$D$200,3),
IF(B127&lt;=700,VLOOKUP(B127,'products-測定・分析'!$A$3:$D$176,3))))))))</f>
        <v>1</v>
      </c>
      <c r="E127" s="1">
        <v>10006</v>
      </c>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 r="A128" s="1">
        <v>10006</v>
      </c>
      <c r="B128" s="1">
        <v>517</v>
      </c>
      <c r="C128" s="1" t="str">
        <f>IF(B128&lt;=100,VLOOKUP(B128,'products-講習・試験'!$A$3:$D$167,2),
IF(B128&lt;=200,VLOOKUP(B128,'products-往訪閲覧・縦覧'!$A$3:$D$200,2),
IF(B128&lt;=300,VLOOKUP(B128,'products-事業場の管理・業務状況等の確認'!$A$3:$D$200,2),
IF(B128&lt;=400,VLOOKUP(B128,'products-広域な利用状況・被害等の把握'!$A$3:$D$200,2),
IF(B128&lt;=500,VLOOKUP(B128,'products-侵入痕跡・状況異変を検知する見張り'!$A$3:$D$176,2),
IF(B128&lt;=600,VLOOKUP(B128,'products-目視等による施工・経年劣化・安全措置対策状況'!$A$3:$D$200,2),
IF(B128&lt;=700,VLOOKUP(B128,'products-測定・分析'!$A$3:$D$176,2))))))))</f>
        <v>電磁波センサ（地中レーダー）による目に見えない地中可視化サービス</v>
      </c>
      <c r="D128" s="1">
        <f>IF(B128&lt;=100,VLOOKUP(B128,'products-講習・試験'!$A$3:$D$167,3),
IF(B128&lt;=200,VLOOKUP(B128,'products-往訪閲覧・縦覧'!$A$3:$D$200,3),
IF(B128&lt;=300,VLOOKUP(B128,'products-事業場の管理・業務状況等の確認'!$A$3:$D$200,3),
IF(B128&lt;=400,VLOOKUP(B128,'products-広域な利用状況・被害等の把握'!$A$3:$D$200,3),
IF(B128&lt;=500,VLOOKUP(B128,'products-侵入痕跡・状況異変を検知する見張り'!$A$3:$D$176,3),
IF(B128&lt;=600,VLOOKUP(B128,'products-目視等による施工・経年劣化・安全措置対策状況'!$A$3:$D$200,3),
IF(B128&lt;=700,VLOOKUP(B128,'products-測定・分析'!$A$3:$D$176,3))))))))</f>
        <v>1</v>
      </c>
      <c r="E128" s="1">
        <v>10006</v>
      </c>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 r="A129" s="1">
        <v>10006</v>
      </c>
      <c r="B129" s="1">
        <v>518</v>
      </c>
      <c r="C129" s="1" t="str">
        <f>IF(B129&lt;=100,VLOOKUP(B129,'products-講習・試験'!$A$3:$D$167,2),
IF(B129&lt;=200,VLOOKUP(B129,'products-往訪閲覧・縦覧'!$A$3:$D$200,2),
IF(B129&lt;=300,VLOOKUP(B129,'products-事業場の管理・業務状況等の確認'!$A$3:$D$200,2),
IF(B129&lt;=400,VLOOKUP(B129,'products-広域な利用状況・被害等の把握'!$A$3:$D$200,2),
IF(B129&lt;=500,VLOOKUP(B129,'products-侵入痕跡・状況異変を検知する見張り'!$A$3:$D$176,2),
IF(B129&lt;=600,VLOOKUP(B129,'products-目視等による施工・経年劣化・安全措置対策状況'!$A$3:$D$200,2),
IF(B129&lt;=700,VLOOKUP(B129,'products-測定・分析'!$A$3:$D$176,2))))))))</f>
        <v>Skydio 2+</v>
      </c>
      <c r="D129" s="1">
        <f>IF(B129&lt;=100,VLOOKUP(B129,'products-講習・試験'!$A$3:$D$167,3),
IF(B129&lt;=200,VLOOKUP(B129,'products-往訪閲覧・縦覧'!$A$3:$D$200,3),
IF(B129&lt;=300,VLOOKUP(B129,'products-事業場の管理・業務状況等の確認'!$A$3:$D$200,3),
IF(B129&lt;=400,VLOOKUP(B129,'products-広域な利用状況・被害等の把握'!$A$3:$D$200,3),
IF(B129&lt;=500,VLOOKUP(B129,'products-侵入痕跡・状況異変を検知する見張り'!$A$3:$D$176,3),
IF(B129&lt;=600,VLOOKUP(B129,'products-目視等による施工・経年劣化・安全措置対策状況'!$A$3:$D$200,3),
IF(B129&lt;=700,VLOOKUP(B129,'products-測定・分析'!$A$3:$D$176,3))))))))</f>
        <v>1</v>
      </c>
      <c r="E129" s="1">
        <v>10006</v>
      </c>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 r="A130" s="1">
        <v>10006</v>
      </c>
      <c r="B130" s="1">
        <v>519</v>
      </c>
      <c r="C130" s="1" t="str">
        <f>IF(B130&lt;=100,VLOOKUP(B130,'products-講習・試験'!$A$3:$D$167,2),
IF(B130&lt;=200,VLOOKUP(B130,'products-往訪閲覧・縦覧'!$A$3:$D$200,2),
IF(B130&lt;=300,VLOOKUP(B130,'products-事業場の管理・業務状況等の確認'!$A$3:$D$200,2),
IF(B130&lt;=400,VLOOKUP(B130,'products-広域な利用状況・被害等の把握'!$A$3:$D$200,2),
IF(B130&lt;=500,VLOOKUP(B130,'products-侵入痕跡・状況異変を検知する見張り'!$A$3:$D$176,2),
IF(B130&lt;=600,VLOOKUP(B130,'products-目視等による施工・経年劣化・安全措置対策状況'!$A$3:$D$200,2),
IF(B130&lt;=700,VLOOKUP(B130,'products-測定・分析'!$A$3:$D$176,2))))))))</f>
        <v>Skydio X2</v>
      </c>
      <c r="D130" s="1">
        <f>IF(B130&lt;=100,VLOOKUP(B130,'products-講習・試験'!$A$3:$D$167,3),
IF(B130&lt;=200,VLOOKUP(B130,'products-往訪閲覧・縦覧'!$A$3:$D$200,3),
IF(B130&lt;=300,VLOOKUP(B130,'products-事業場の管理・業務状況等の確認'!$A$3:$D$200,3),
IF(B130&lt;=400,VLOOKUP(B130,'products-広域な利用状況・被害等の把握'!$A$3:$D$200,3),
IF(B130&lt;=500,VLOOKUP(B130,'products-侵入痕跡・状況異変を検知する見張り'!$A$3:$D$176,3),
IF(B130&lt;=600,VLOOKUP(B130,'products-目視等による施工・経年劣化・安全措置対策状況'!$A$3:$D$200,3),
IF(B130&lt;=700,VLOOKUP(B130,'products-測定・分析'!$A$3:$D$176,3))))))))</f>
        <v>1</v>
      </c>
      <c r="E130" s="1">
        <v>10006</v>
      </c>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 r="A131" s="1">
        <v>10006</v>
      </c>
      <c r="B131" s="1">
        <v>520</v>
      </c>
      <c r="C131" s="1" t="str">
        <f>IF(B131&lt;=100,VLOOKUP(B131,'products-講習・試験'!$A$3:$D$167,2),
IF(B131&lt;=200,VLOOKUP(B131,'products-往訪閲覧・縦覧'!$A$3:$D$200,2),
IF(B131&lt;=300,VLOOKUP(B131,'products-事業場の管理・業務状況等の確認'!$A$3:$D$200,2),
IF(B131&lt;=400,VLOOKUP(B131,'products-広域な利用状況・被害等の把握'!$A$3:$D$200,2),
IF(B131&lt;=500,VLOOKUP(B131,'products-侵入痕跡・状況異変を検知する見張り'!$A$3:$D$176,2),
IF(B131&lt;=600,VLOOKUP(B131,'products-目視等による施工・経年劣化・安全措置対策状況'!$A$3:$D$200,2),
IF(B131&lt;=700,VLOOKUP(B131,'products-測定・分析'!$A$3:$D$176,2))))))))</f>
        <v>zenshot</v>
      </c>
      <c r="D131" s="1">
        <f>IF(B131&lt;=100,VLOOKUP(B131,'products-講習・試験'!$A$3:$D$167,3),
IF(B131&lt;=200,VLOOKUP(B131,'products-往訪閲覧・縦覧'!$A$3:$D$200,3),
IF(B131&lt;=300,VLOOKUP(B131,'products-事業場の管理・業務状況等の確認'!$A$3:$D$200,3),
IF(B131&lt;=400,VLOOKUP(B131,'products-広域な利用状況・被害等の把握'!$A$3:$D$200,3),
IF(B131&lt;=500,VLOOKUP(B131,'products-侵入痕跡・状況異変を検知する見張り'!$A$3:$D$176,3),
IF(B131&lt;=600,VLOOKUP(B131,'products-目視等による施工・経年劣化・安全措置対策状況'!$A$3:$D$200,3),
IF(B131&lt;=700,VLOOKUP(B131,'products-測定・分析'!$A$3:$D$176,3))))))))</f>
        <v>1</v>
      </c>
      <c r="E131" s="1">
        <v>10006</v>
      </c>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 r="A132" s="1">
        <v>10006</v>
      </c>
      <c r="B132" s="1">
        <v>521</v>
      </c>
      <c r="C132" s="1" t="str">
        <f>IF(B132&lt;=100,VLOOKUP(B132,'products-講習・試験'!$A$3:$D$167,2),
IF(B132&lt;=200,VLOOKUP(B132,'products-往訪閲覧・縦覧'!$A$3:$D$200,2),
IF(B132&lt;=300,VLOOKUP(B132,'products-事業場の管理・業務状況等の確認'!$A$3:$D$200,2),
IF(B132&lt;=400,VLOOKUP(B132,'products-広域な利用状況・被害等の把握'!$A$3:$D$200,2),
IF(B132&lt;=500,VLOOKUP(B132,'products-侵入痕跡・状況異変を検知する見張り'!$A$3:$D$176,2),
IF(B132&lt;=600,VLOOKUP(B132,'products-目視等による施工・経年劣化・安全措置対策状況'!$A$3:$D$200,2),
IF(B132&lt;=700,VLOOKUP(B132,'products-測定・分析'!$A$3:$D$176,2))))))))</f>
        <v>RICOH Remote Field</v>
      </c>
      <c r="D132" s="1">
        <f>IF(B132&lt;=100,VLOOKUP(B132,'products-講習・試験'!$A$3:$D$167,3),
IF(B132&lt;=200,VLOOKUP(B132,'products-往訪閲覧・縦覧'!$A$3:$D$200,3),
IF(B132&lt;=300,VLOOKUP(B132,'products-事業場の管理・業務状況等の確認'!$A$3:$D$200,3),
IF(B132&lt;=400,VLOOKUP(B132,'products-広域な利用状況・被害等の把握'!$A$3:$D$200,3),
IF(B132&lt;=500,VLOOKUP(B132,'products-侵入痕跡・状況異変を検知する見張り'!$A$3:$D$176,3),
IF(B132&lt;=600,VLOOKUP(B132,'products-目視等による施工・経年劣化・安全措置対策状況'!$A$3:$D$200,3),
IF(B132&lt;=700,VLOOKUP(B132,'products-測定・分析'!$A$3:$D$176,3))))))))</f>
        <v>1</v>
      </c>
      <c r="E132" s="1">
        <v>10006</v>
      </c>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 r="A133" s="1">
        <v>10006</v>
      </c>
      <c r="B133" s="1">
        <v>522</v>
      </c>
      <c r="C133" s="1" t="str">
        <f>IF(B133&lt;=100,VLOOKUP(B133,'products-講習・試験'!$A$3:$D$167,2),
IF(B133&lt;=200,VLOOKUP(B133,'products-往訪閲覧・縦覧'!$A$3:$D$200,2),
IF(B133&lt;=300,VLOOKUP(B133,'products-事業場の管理・業務状況等の確認'!$A$3:$D$200,2),
IF(B133&lt;=400,VLOOKUP(B133,'products-広域な利用状況・被害等の把握'!$A$3:$D$200,2),
IF(B133&lt;=500,VLOOKUP(B133,'products-侵入痕跡・状況異変を検知する見張り'!$A$3:$D$176,2),
IF(B133&lt;=600,VLOOKUP(B133,'products-目視等による施工・経年劣化・安全措置対策状況'!$A$3:$D$200,2),
IF(B133&lt;=700,VLOOKUP(B133,'products-測定・分析'!$A$3:$D$176,2))))))))</f>
        <v>Skydio X10</v>
      </c>
      <c r="D133" s="1">
        <f>IF(B133&lt;=100,VLOOKUP(B133,'products-講習・試験'!$A$3:$D$167,3),
IF(B133&lt;=200,VLOOKUP(B133,'products-往訪閲覧・縦覧'!$A$3:$D$200,3),
IF(B133&lt;=300,VLOOKUP(B133,'products-事業場の管理・業務状況等の確認'!$A$3:$D$200,3),
IF(B133&lt;=400,VLOOKUP(B133,'products-広域な利用状況・被害等の把握'!$A$3:$D$200,3),
IF(B133&lt;=500,VLOOKUP(B133,'products-侵入痕跡・状況異変を検知する見張り'!$A$3:$D$176,3),
IF(B133&lt;=600,VLOOKUP(B133,'products-目視等による施工・経年劣化・安全措置対策状況'!$A$3:$D$200,3),
IF(B133&lt;=700,VLOOKUP(B133,'products-測定・分析'!$A$3:$D$176,3))))))))</f>
        <v>1</v>
      </c>
      <c r="E133" s="1">
        <v>10006</v>
      </c>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 r="A134" s="1">
        <v>10006</v>
      </c>
      <c r="B134" s="1">
        <v>523</v>
      </c>
      <c r="C134" s="1" t="str">
        <f>IF(B134&lt;=100,VLOOKUP(B134,'products-講習・試験'!$A$3:$D$167,2),
IF(B134&lt;=200,VLOOKUP(B134,'products-往訪閲覧・縦覧'!$A$3:$D$200,2),
IF(B134&lt;=300,VLOOKUP(B134,'products-事業場の管理・業務状況等の確認'!$A$3:$D$200,2),
IF(B134&lt;=400,VLOOKUP(B134,'products-広域な利用状況・被害等の把握'!$A$3:$D$200,2),
IF(B134&lt;=500,VLOOKUP(B134,'products-侵入痕跡・状況異変を検知する見張り'!$A$3:$D$176,2),
IF(B134&lt;=600,VLOOKUP(B134,'products-目視等による施工・経年劣化・安全措置対策状況'!$A$3:$D$200,2),
IF(B134&lt;=700,VLOOKUP(B134,'products-測定・分析'!$A$3:$D$176,2))))))))</f>
        <v>Skydio 3D Scan</v>
      </c>
      <c r="D134" s="1">
        <f>IF(B134&lt;=100,VLOOKUP(B134,'products-講習・試験'!$A$3:$D$167,3),
IF(B134&lt;=200,VLOOKUP(B134,'products-往訪閲覧・縦覧'!$A$3:$D$200,3),
IF(B134&lt;=300,VLOOKUP(B134,'products-事業場の管理・業務状況等の確認'!$A$3:$D$200,3),
IF(B134&lt;=400,VLOOKUP(B134,'products-広域な利用状況・被害等の把握'!$A$3:$D$200,3),
IF(B134&lt;=500,VLOOKUP(B134,'products-侵入痕跡・状況異変を検知する見張り'!$A$3:$D$176,3),
IF(B134&lt;=600,VLOOKUP(B134,'products-目視等による施工・経年劣化・安全措置対策状況'!$A$3:$D$200,3),
IF(B134&lt;=700,VLOOKUP(B134,'products-測定・分析'!$A$3:$D$176,3))))))))</f>
        <v>1</v>
      </c>
      <c r="E134" s="1">
        <v>10006</v>
      </c>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 r="A135" s="1">
        <v>10006</v>
      </c>
      <c r="B135" s="1">
        <v>524</v>
      </c>
      <c r="C135" s="1" t="str">
        <f>IF(B135&lt;=100,VLOOKUP(B135,'products-講習・試験'!$A$3:$D$167,2),
IF(B135&lt;=200,VLOOKUP(B135,'products-往訪閲覧・縦覧'!$A$3:$D$200,2),
IF(B135&lt;=300,VLOOKUP(B135,'products-事業場の管理・業務状況等の確認'!$A$3:$D$200,2),
IF(B135&lt;=400,VLOOKUP(B135,'products-広域な利用状況・被害等の把握'!$A$3:$D$200,2),
IF(B135&lt;=500,VLOOKUP(B135,'products-侵入痕跡・状況異変を検知する見張り'!$A$3:$D$176,2),
IF(B135&lt;=600,VLOOKUP(B135,'products-目視等による施工・経年劣化・安全措置対策状況'!$A$3:$D$200,2),
IF(B135&lt;=700,VLOOKUP(B135,'products-測定・分析'!$A$3:$D$176,2))))))))</f>
        <v>区画線の摩耗度調査サービス</v>
      </c>
      <c r="D135" s="1">
        <f>IF(B135&lt;=100,VLOOKUP(B135,'products-講習・試験'!$A$3:$D$167,3),
IF(B135&lt;=200,VLOOKUP(B135,'products-往訪閲覧・縦覧'!$A$3:$D$200,3),
IF(B135&lt;=300,VLOOKUP(B135,'products-事業場の管理・業務状況等の確認'!$A$3:$D$200,3),
IF(B135&lt;=400,VLOOKUP(B135,'products-広域な利用状況・被害等の把握'!$A$3:$D$200,3),
IF(B135&lt;=500,VLOOKUP(B135,'products-侵入痕跡・状況異変を検知する見張り'!$A$3:$D$176,3),
IF(B135&lt;=600,VLOOKUP(B135,'products-目視等による施工・経年劣化・安全措置対策状況'!$A$3:$D$200,3),
IF(B135&lt;=700,VLOOKUP(B135,'products-測定・分析'!$A$3:$D$176,3))))))))</f>
        <v>1</v>
      </c>
      <c r="E135" s="1">
        <v>10006</v>
      </c>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 r="A136" s="1">
        <v>10006</v>
      </c>
      <c r="B136" s="1">
        <v>525</v>
      </c>
      <c r="C136" s="1" t="str">
        <f>IF(B136&lt;=100,VLOOKUP(B136,'products-講習・試験'!$A$3:$D$167,2),
IF(B136&lt;=200,VLOOKUP(B136,'products-往訪閲覧・縦覧'!$A$3:$D$200,2),
IF(B136&lt;=300,VLOOKUP(B136,'products-事業場の管理・業務状況等の確認'!$A$3:$D$200,2),
IF(B136&lt;=400,VLOOKUP(B136,'products-広域な利用状況・被害等の把握'!$A$3:$D$200,2),
IF(B136&lt;=500,VLOOKUP(B136,'products-侵入痕跡・状況異変を検知する見張り'!$A$3:$D$176,2),
IF(B136&lt;=600,VLOOKUP(B136,'products-目視等による施工・経年劣化・安全措置対策状況'!$A$3:$D$200,2),
IF(B136&lt;=700,VLOOKUP(B136,'products-測定・分析'!$A$3:$D$176,2))))))))</f>
        <v>Skydio Dock / Skydio Remote Ops</v>
      </c>
      <c r="D136" s="1">
        <f>IF(B136&lt;=100,VLOOKUP(B136,'products-講習・試験'!$A$3:$D$167,3),
IF(B136&lt;=200,VLOOKUP(B136,'products-往訪閲覧・縦覧'!$A$3:$D$200,3),
IF(B136&lt;=300,VLOOKUP(B136,'products-事業場の管理・業務状況等の確認'!$A$3:$D$200,3),
IF(B136&lt;=400,VLOOKUP(B136,'products-広域な利用状況・被害等の把握'!$A$3:$D$200,3),
IF(B136&lt;=500,VLOOKUP(B136,'products-侵入痕跡・状況異変を検知する見張り'!$A$3:$D$176,3),
IF(B136&lt;=600,VLOOKUP(B136,'products-目視等による施工・経年劣化・安全措置対策状況'!$A$3:$D$200,3),
IF(B136&lt;=700,VLOOKUP(B136,'products-測定・分析'!$A$3:$D$176,3))))))))</f>
        <v>1</v>
      </c>
      <c r="E136" s="1">
        <v>10006</v>
      </c>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 r="A137" s="1">
        <v>10006</v>
      </c>
      <c r="B137" s="1">
        <v>526</v>
      </c>
      <c r="C137" s="1" t="str">
        <f>IF(B137&lt;=100,VLOOKUP(B137,'products-講習・試験'!$A$3:$D$167,2),
IF(B137&lt;=200,VLOOKUP(B137,'products-往訪閲覧・縦覧'!$A$3:$D$200,2),
IF(B137&lt;=300,VLOOKUP(B137,'products-事業場の管理・業務状況等の確認'!$A$3:$D$200,2),
IF(B137&lt;=400,VLOOKUP(B137,'products-広域な利用状況・被害等の把握'!$A$3:$D$200,2),
IF(B137&lt;=500,VLOOKUP(B137,'products-侵入痕跡・状況異変を検知する見張り'!$A$3:$D$176,2),
IF(B137&lt;=600,VLOOKUP(B137,'products-目視等による施工・経年劣化・安全措置対策状況'!$A$3:$D$200,2),
IF(B137&lt;=700,VLOOKUP(B137,'products-測定・分析'!$A$3:$D$176,2))))))))</f>
        <v>スマートグラスクラウド</v>
      </c>
      <c r="D137" s="1">
        <f>IF(B137&lt;=100,VLOOKUP(B137,'products-講習・試験'!$A$3:$D$167,3),
IF(B137&lt;=200,VLOOKUP(B137,'products-往訪閲覧・縦覧'!$A$3:$D$200,3),
IF(B137&lt;=300,VLOOKUP(B137,'products-事業場の管理・業務状況等の確認'!$A$3:$D$200,3),
IF(B137&lt;=400,VLOOKUP(B137,'products-広域な利用状況・被害等の把握'!$A$3:$D$200,3),
IF(B137&lt;=500,VLOOKUP(B137,'products-侵入痕跡・状況異変を検知する見張り'!$A$3:$D$176,3),
IF(B137&lt;=600,VLOOKUP(B137,'products-目視等による施工・経年劣化・安全措置対策状況'!$A$3:$D$200,3),
IF(B137&lt;=700,VLOOKUP(B137,'products-測定・分析'!$A$3:$D$176,3))))))))</f>
        <v>1</v>
      </c>
      <c r="E137" s="1">
        <v>10006</v>
      </c>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 r="A138" s="1">
        <v>10006</v>
      </c>
      <c r="B138" s="1">
        <v>527</v>
      </c>
      <c r="C138" s="1" t="str">
        <f>IF(B138&lt;=100,VLOOKUP(B138,'products-講習・試験'!$A$3:$D$167,2),
IF(B138&lt;=200,VLOOKUP(B138,'products-往訪閲覧・縦覧'!$A$3:$D$200,2),
IF(B138&lt;=300,VLOOKUP(B138,'products-事業場の管理・業務状況等の確認'!$A$3:$D$200,2),
IF(B138&lt;=400,VLOOKUP(B138,'products-広域な利用状況・被害等の把握'!$A$3:$D$200,2),
IF(B138&lt;=500,VLOOKUP(B138,'products-侵入痕跡・状況異変を検知する見張り'!$A$3:$D$176,2),
IF(B138&lt;=600,VLOOKUP(B138,'products-目視等による施工・経年劣化・安全措置対策状況'!$A$3:$D$200,2),
IF(B138&lt;=700,VLOOKUP(B138,'products-測定・分析'!$A$3:$D$176,2))))))))</f>
        <v>Real Dimension</v>
      </c>
      <c r="D138" s="1">
        <f>IF(B138&lt;=100,VLOOKUP(B138,'products-講習・試験'!$A$3:$D$167,3),
IF(B138&lt;=200,VLOOKUP(B138,'products-往訪閲覧・縦覧'!$A$3:$D$200,3),
IF(B138&lt;=300,VLOOKUP(B138,'products-事業場の管理・業務状況等の確認'!$A$3:$D$200,3),
IF(B138&lt;=400,VLOOKUP(B138,'products-広域な利用状況・被害等の把握'!$A$3:$D$200,3),
IF(B138&lt;=500,VLOOKUP(B138,'products-侵入痕跡・状況異変を検知する見張り'!$A$3:$D$176,3),
IF(B138&lt;=600,VLOOKUP(B138,'products-目視等による施工・経年劣化・安全措置対策状況'!$A$3:$D$200,3),
IF(B138&lt;=700,VLOOKUP(B138,'products-測定・分析'!$A$3:$D$176,3))))))))</f>
        <v>1</v>
      </c>
      <c r="E138" s="1">
        <v>10006</v>
      </c>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 r="A139" s="1">
        <v>10006</v>
      </c>
      <c r="B139" s="1">
        <v>528</v>
      </c>
      <c r="C139" s="1" t="str">
        <f>IF(B139&lt;=100,VLOOKUP(B139,'products-講習・試験'!$A$3:$D$167,2),
IF(B139&lt;=200,VLOOKUP(B139,'products-往訪閲覧・縦覧'!$A$3:$D$200,2),
IF(B139&lt;=300,VLOOKUP(B139,'products-事業場の管理・業務状況等の確認'!$A$3:$D$200,2),
IF(B139&lt;=400,VLOOKUP(B139,'products-広域な利用状況・被害等の把握'!$A$3:$D$200,2),
IF(B139&lt;=500,VLOOKUP(B139,'products-侵入痕跡・状況異変を検知する見張り'!$A$3:$D$176,2),
IF(B139&lt;=600,VLOOKUP(B139,'products-目視等による施工・経年劣化・安全措置対策状況'!$A$3:$D$200,2),
IF(B139&lt;=700,VLOOKUP(B139,'products-測定・分析'!$A$3:$D$176,2))))))))</f>
        <v>ドローンによる橋梁点検技術</v>
      </c>
      <c r="D139" s="1">
        <f>IF(B139&lt;=100,VLOOKUP(B139,'products-講習・試験'!$A$3:$D$167,3),
IF(B139&lt;=200,VLOOKUP(B139,'products-往訪閲覧・縦覧'!$A$3:$D$200,3),
IF(B139&lt;=300,VLOOKUP(B139,'products-事業場の管理・業務状況等の確認'!$A$3:$D$200,3),
IF(B139&lt;=400,VLOOKUP(B139,'products-広域な利用状況・被害等の把握'!$A$3:$D$200,3),
IF(B139&lt;=500,VLOOKUP(B139,'products-侵入痕跡・状況異変を検知する見張り'!$A$3:$D$176,3),
IF(B139&lt;=600,VLOOKUP(B139,'products-目視等による施工・経年劣化・安全措置対策状況'!$A$3:$D$200,3),
IF(B139&lt;=700,VLOOKUP(B139,'products-測定・分析'!$A$3:$D$176,3))))))))</f>
        <v>1</v>
      </c>
      <c r="E139" s="1">
        <v>10006</v>
      </c>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 r="A140" s="1">
        <v>10006</v>
      </c>
      <c r="B140" s="1">
        <v>529</v>
      </c>
      <c r="C140" s="1" t="str">
        <f>IF(B140&lt;=100,VLOOKUP(B140,'products-講習・試験'!$A$3:$D$167,2),
IF(B140&lt;=200,VLOOKUP(B140,'products-往訪閲覧・縦覧'!$A$3:$D$200,2),
IF(B140&lt;=300,VLOOKUP(B140,'products-事業場の管理・業務状況等の確認'!$A$3:$D$200,2),
IF(B140&lt;=400,VLOOKUP(B140,'products-広域な利用状況・被害等の把握'!$A$3:$D$200,2),
IF(B140&lt;=500,VLOOKUP(B140,'products-侵入痕跡・状況異変を検知する見張り'!$A$3:$D$176,2),
IF(B140&lt;=600,VLOOKUP(B140,'products-目視等による施工・経年劣化・安全措置対策状況'!$A$3:$D$200,2),
IF(B140&lt;=700,VLOOKUP(B140,'products-測定・分析'!$A$3:$D$176,2))))))))</f>
        <v>ドローン空撮サービス</v>
      </c>
      <c r="D140" s="1">
        <f>IF(B140&lt;=100,VLOOKUP(B140,'products-講習・試験'!$A$3:$D$167,3),
IF(B140&lt;=200,VLOOKUP(B140,'products-往訪閲覧・縦覧'!$A$3:$D$200,3),
IF(B140&lt;=300,VLOOKUP(B140,'products-事業場の管理・業務状況等の確認'!$A$3:$D$200,3),
IF(B140&lt;=400,VLOOKUP(B140,'products-広域な利用状況・被害等の把握'!$A$3:$D$200,3),
IF(B140&lt;=500,VLOOKUP(B140,'products-侵入痕跡・状況異変を検知する見張り'!$A$3:$D$176,3),
IF(B140&lt;=600,VLOOKUP(B140,'products-目視等による施工・経年劣化・安全措置対策状況'!$A$3:$D$200,3),
IF(B140&lt;=700,VLOOKUP(B140,'products-測定・分析'!$A$3:$D$176,3))))))))</f>
        <v>1</v>
      </c>
      <c r="E140" s="1">
        <v>10006</v>
      </c>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 r="A141" s="1">
        <v>10006</v>
      </c>
      <c r="B141" s="1">
        <v>530</v>
      </c>
      <c r="C141" s="1" t="str">
        <f>IF(B141&lt;=100,VLOOKUP(B141,'products-講習・試験'!$A$3:$D$167,2),
IF(B141&lt;=200,VLOOKUP(B141,'products-往訪閲覧・縦覧'!$A$3:$D$200,2),
IF(B141&lt;=300,VLOOKUP(B141,'products-事業場の管理・業務状況等の確認'!$A$3:$D$200,2),
IF(B141&lt;=400,VLOOKUP(B141,'products-広域な利用状況・被害等の把握'!$A$3:$D$200,2),
IF(B141&lt;=500,VLOOKUP(B141,'products-侵入痕跡・状況異変を検知する見張り'!$A$3:$D$176,2),
IF(B141&lt;=600,VLOOKUP(B141,'products-目視等による施工・経年劣化・安全措置対策状況'!$A$3:$D$200,2),
IF(B141&lt;=700,VLOOKUP(B141,'products-測定・分析'!$A$3:$D$176,2))))))))</f>
        <v>トンネル全断面点検・診断システム「iTOREL(アイトーレル)」</v>
      </c>
      <c r="D141" s="1">
        <f>IF(B141&lt;=100,VLOOKUP(B141,'products-講習・試験'!$A$3:$D$167,3),
IF(B141&lt;=200,VLOOKUP(B141,'products-往訪閲覧・縦覧'!$A$3:$D$200,3),
IF(B141&lt;=300,VLOOKUP(B141,'products-事業場の管理・業務状況等の確認'!$A$3:$D$200,3),
IF(B141&lt;=400,VLOOKUP(B141,'products-広域な利用状況・被害等の把握'!$A$3:$D$200,3),
IF(B141&lt;=500,VLOOKUP(B141,'products-侵入痕跡・状況異変を検知する見張り'!$A$3:$D$176,3),
IF(B141&lt;=600,VLOOKUP(B141,'products-目視等による施工・経年劣化・安全措置対策状況'!$A$3:$D$200,3),
IF(B141&lt;=700,VLOOKUP(B141,'products-測定・分析'!$A$3:$D$176,3))))))))</f>
        <v>1</v>
      </c>
      <c r="E141" s="1">
        <v>10006</v>
      </c>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 r="A142" s="1">
        <v>10006</v>
      </c>
      <c r="B142" s="1">
        <v>531</v>
      </c>
      <c r="C142" s="1" t="str">
        <f>IF(B142&lt;=100,VLOOKUP(B142,'products-講習・試験'!$A$3:$D$167,2),
IF(B142&lt;=200,VLOOKUP(B142,'products-往訪閲覧・縦覧'!$A$3:$D$200,2),
IF(B142&lt;=300,VLOOKUP(B142,'products-事業場の管理・業務状況等の確認'!$A$3:$D$200,2),
IF(B142&lt;=400,VLOOKUP(B142,'products-広域な利用状況・被害等の把握'!$A$3:$D$200,2),
IF(B142&lt;=500,VLOOKUP(B142,'products-侵入痕跡・状況異変を検知する見張り'!$A$3:$D$176,2),
IF(B142&lt;=600,VLOOKUP(B142,'products-目視等による施工・経年劣化・安全措置対策状況'!$A$3:$D$200,2),
IF(B142&lt;=700,VLOOKUP(B142,'products-測定・分析'!$A$3:$D$176,2))))))))</f>
        <v>スマホで撮るだけ。メーター読み取り「hakaru.ai（ハカルエーアイ）byGMO」</v>
      </c>
      <c r="D142" s="1">
        <f>IF(B142&lt;=100,VLOOKUP(B142,'products-講習・試験'!$A$3:$D$167,3),
IF(B142&lt;=200,VLOOKUP(B142,'products-往訪閲覧・縦覧'!$A$3:$D$200,3),
IF(B142&lt;=300,VLOOKUP(B142,'products-事業場の管理・業務状況等の確認'!$A$3:$D$200,3),
IF(B142&lt;=400,VLOOKUP(B142,'products-広域な利用状況・被害等の把握'!$A$3:$D$200,3),
IF(B142&lt;=500,VLOOKUP(B142,'products-侵入痕跡・状況異変を検知する見張り'!$A$3:$D$176,3),
IF(B142&lt;=600,VLOOKUP(B142,'products-目視等による施工・経年劣化・安全措置対策状況'!$A$3:$D$200,3),
IF(B142&lt;=700,VLOOKUP(B142,'products-測定・分析'!$A$3:$D$176,3))))))))</f>
        <v>1</v>
      </c>
      <c r="E142" s="1">
        <v>10006</v>
      </c>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 r="A143" s="1">
        <v>10006</v>
      </c>
      <c r="B143" s="1">
        <v>532</v>
      </c>
      <c r="C143" s="1" t="str">
        <f>IF(B143&lt;=100,VLOOKUP(B143,'products-講習・試験'!$A$3:$D$167,2),
IF(B143&lt;=200,VLOOKUP(B143,'products-往訪閲覧・縦覧'!$A$3:$D$200,2),
IF(B143&lt;=300,VLOOKUP(B143,'products-事業場の管理・業務状況等の確認'!$A$3:$D$200,2),
IF(B143&lt;=400,VLOOKUP(B143,'products-広域な利用状況・被害等の把握'!$A$3:$D$200,2),
IF(B143&lt;=500,VLOOKUP(B143,'products-侵入痕跡・状況異変を検知する見張り'!$A$3:$D$176,2),
IF(B143&lt;=600,VLOOKUP(B143,'products-目視等による施工・経年劣化・安全措置対策状況'!$A$3:$D$200,2),
IF(B143&lt;=700,VLOOKUP(B143,'products-測定・分析'!$A$3:$D$176,2))))))))</f>
        <v>自律型ドローンを用いたインフラ点検支援サービス</v>
      </c>
      <c r="D143" s="1">
        <f>IF(B143&lt;=100,VLOOKUP(B143,'products-講習・試験'!$A$3:$D$167,3),
IF(B143&lt;=200,VLOOKUP(B143,'products-往訪閲覧・縦覧'!$A$3:$D$200,3),
IF(B143&lt;=300,VLOOKUP(B143,'products-事業場の管理・業務状況等の確認'!$A$3:$D$200,3),
IF(B143&lt;=400,VLOOKUP(B143,'products-広域な利用状況・被害等の把握'!$A$3:$D$200,3),
IF(B143&lt;=500,VLOOKUP(B143,'products-侵入痕跡・状況異変を検知する見張り'!$A$3:$D$176,3),
IF(B143&lt;=600,VLOOKUP(B143,'products-目視等による施工・経年劣化・安全措置対策状況'!$A$3:$D$200,3),
IF(B143&lt;=700,VLOOKUP(B143,'products-測定・分析'!$A$3:$D$176,3))))))))</f>
        <v>1</v>
      </c>
      <c r="E143" s="1">
        <v>10006</v>
      </c>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 r="A144" s="1">
        <v>10006</v>
      </c>
      <c r="B144" s="1">
        <v>533</v>
      </c>
      <c r="C144" s="1" t="str">
        <f>IF(B144&lt;=100,VLOOKUP(B144,'products-講習・試験'!$A$3:$D$167,2),
IF(B144&lt;=200,VLOOKUP(B144,'products-往訪閲覧・縦覧'!$A$3:$D$200,2),
IF(B144&lt;=300,VLOOKUP(B144,'products-事業場の管理・業務状況等の確認'!$A$3:$D$200,2),
IF(B144&lt;=400,VLOOKUP(B144,'products-広域な利用状況・被害等の把握'!$A$3:$D$200,2),
IF(B144&lt;=500,VLOOKUP(B144,'products-侵入痕跡・状況異変を検知する見張り'!$A$3:$D$176,2),
IF(B144&lt;=600,VLOOKUP(B144,'products-目視等による施工・経年劣化・安全措置対策状況'!$A$3:$D$200,2),
IF(B144&lt;=700,VLOOKUP(B144,'products-測定・分析'!$A$3:$D$176,2))))))))</f>
        <v>包括的ドローン点検サービス</v>
      </c>
      <c r="D144" s="1">
        <f>IF(B144&lt;=100,VLOOKUP(B144,'products-講習・試験'!$A$3:$D$167,3),
IF(B144&lt;=200,VLOOKUP(B144,'products-往訪閲覧・縦覧'!$A$3:$D$200,3),
IF(B144&lt;=300,VLOOKUP(B144,'products-事業場の管理・業務状況等の確認'!$A$3:$D$200,3),
IF(B144&lt;=400,VLOOKUP(B144,'products-広域な利用状況・被害等の把握'!$A$3:$D$200,3),
IF(B144&lt;=500,VLOOKUP(B144,'products-侵入痕跡・状況異変を検知する見張り'!$A$3:$D$176,3),
IF(B144&lt;=600,VLOOKUP(B144,'products-目視等による施工・経年劣化・安全措置対策状況'!$A$3:$D$200,3),
IF(B144&lt;=700,VLOOKUP(B144,'products-測定・分析'!$A$3:$D$176,3))))))))</f>
        <v>1</v>
      </c>
      <c r="E144" s="1">
        <v>10006</v>
      </c>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 r="A145" s="1">
        <v>10006</v>
      </c>
      <c r="B145" s="1">
        <v>534</v>
      </c>
      <c r="C145" s="1" t="str">
        <f>IF(B145&lt;=100,VLOOKUP(B145,'products-講習・試験'!$A$3:$D$167,2),
IF(B145&lt;=200,VLOOKUP(B145,'products-往訪閲覧・縦覧'!$A$3:$D$200,2),
IF(B145&lt;=300,VLOOKUP(B145,'products-事業場の管理・業務状況等の確認'!$A$3:$D$200,2),
IF(B145&lt;=400,VLOOKUP(B145,'products-広域な利用状況・被害等の把握'!$A$3:$D$200,2),
IF(B145&lt;=500,VLOOKUP(B145,'products-侵入痕跡・状況異変を検知する見張り'!$A$3:$D$176,2),
IF(B145&lt;=600,VLOOKUP(B145,'products-目視等による施工・経年劣化・安全措置対策状況'!$A$3:$D$200,2),
IF(B145&lt;=700,VLOOKUP(B145,'products-測定・分析'!$A$3:$D$176,2))))))))</f>
        <v>包括的ドローン導入支援サービス</v>
      </c>
      <c r="D145" s="1">
        <f>IF(B145&lt;=100,VLOOKUP(B145,'products-講習・試験'!$A$3:$D$167,3),
IF(B145&lt;=200,VLOOKUP(B145,'products-往訪閲覧・縦覧'!$A$3:$D$200,3),
IF(B145&lt;=300,VLOOKUP(B145,'products-事業場の管理・業務状況等の確認'!$A$3:$D$200,3),
IF(B145&lt;=400,VLOOKUP(B145,'products-広域な利用状況・被害等の把握'!$A$3:$D$200,3),
IF(B145&lt;=500,VLOOKUP(B145,'products-侵入痕跡・状況異変を検知する見張り'!$A$3:$D$176,3),
IF(B145&lt;=600,VLOOKUP(B145,'products-目視等による施工・経年劣化・安全措置対策状況'!$A$3:$D$200,3),
IF(B145&lt;=700,VLOOKUP(B145,'products-測定・分析'!$A$3:$D$176,3))))))))</f>
        <v>1</v>
      </c>
      <c r="E145" s="1">
        <v>10006</v>
      </c>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 r="A146" s="1">
        <v>10006</v>
      </c>
      <c r="B146" s="1">
        <v>535</v>
      </c>
      <c r="C146" s="1" t="str">
        <f>IF(B146&lt;=100,VLOOKUP(B146,'products-講習・試験'!$A$3:$D$167,2),
IF(B146&lt;=200,VLOOKUP(B146,'products-往訪閲覧・縦覧'!$A$3:$D$200,2),
IF(B146&lt;=300,VLOOKUP(B146,'products-事業場の管理・業務状況等の確認'!$A$3:$D$200,2),
IF(B146&lt;=400,VLOOKUP(B146,'products-広域な利用状況・被害等の把握'!$A$3:$D$200,2),
IF(B146&lt;=500,VLOOKUP(B146,'products-侵入痕跡・状況異変を検知する見張り'!$A$3:$D$176,2),
IF(B146&lt;=600,VLOOKUP(B146,'products-目視等による施工・経年劣化・安全措置対策状況'!$A$3:$D$200,2),
IF(B146&lt;=700,VLOOKUP(B146,'products-測定・分析'!$A$3:$D$176,2))))))))</f>
        <v>メガネ型デバイスのM400スマートグラスを使った遠隔作業支援</v>
      </c>
      <c r="D146" s="1">
        <f>IF(B146&lt;=100,VLOOKUP(B146,'products-講習・試験'!$A$3:$D$167,3),
IF(B146&lt;=200,VLOOKUP(B146,'products-往訪閲覧・縦覧'!$A$3:$D$200,3),
IF(B146&lt;=300,VLOOKUP(B146,'products-事業場の管理・業務状況等の確認'!$A$3:$D$200,3),
IF(B146&lt;=400,VLOOKUP(B146,'products-広域な利用状況・被害等の把握'!$A$3:$D$200,3),
IF(B146&lt;=500,VLOOKUP(B146,'products-侵入痕跡・状況異変を検知する見張り'!$A$3:$D$176,3),
IF(B146&lt;=600,VLOOKUP(B146,'products-目視等による施工・経年劣化・安全措置対策状況'!$A$3:$D$200,3),
IF(B146&lt;=700,VLOOKUP(B146,'products-測定・分析'!$A$3:$D$176,3))))))))</f>
        <v>1</v>
      </c>
      <c r="E146" s="1">
        <v>10006</v>
      </c>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 r="A147" s="1">
        <v>10006</v>
      </c>
      <c r="B147" s="1">
        <v>536</v>
      </c>
      <c r="C147" s="1" t="str">
        <f>IF(B147&lt;=100,VLOOKUP(B147,'products-講習・試験'!$A$3:$D$167,2),
IF(B147&lt;=200,VLOOKUP(B147,'products-往訪閲覧・縦覧'!$A$3:$D$200,2),
IF(B147&lt;=300,VLOOKUP(B147,'products-事業場の管理・業務状況等の確認'!$A$3:$D$200,2),
IF(B147&lt;=400,VLOOKUP(B147,'products-広域な利用状況・被害等の把握'!$A$3:$D$200,2),
IF(B147&lt;=500,VLOOKUP(B147,'products-侵入痕跡・状況異変を検知する見張り'!$A$3:$D$176,2),
IF(B147&lt;=600,VLOOKUP(B147,'products-目視等による施工・経年劣化・安全措置対策状況'!$A$3:$D$200,2),
IF(B147&lt;=700,VLOOKUP(B147,'products-測定・分析'!$A$3:$D$176,2))))))))</f>
        <v>MMS（モービルマッピングシステム）での3D計測サービス</v>
      </c>
      <c r="D147" s="1">
        <f>IF(B147&lt;=100,VLOOKUP(B147,'products-講習・試験'!$A$3:$D$167,3),
IF(B147&lt;=200,VLOOKUP(B147,'products-往訪閲覧・縦覧'!$A$3:$D$200,3),
IF(B147&lt;=300,VLOOKUP(B147,'products-事業場の管理・業務状況等の確認'!$A$3:$D$200,3),
IF(B147&lt;=400,VLOOKUP(B147,'products-広域な利用状況・被害等の把握'!$A$3:$D$200,3),
IF(B147&lt;=500,VLOOKUP(B147,'products-侵入痕跡・状況異変を検知する見張り'!$A$3:$D$176,3),
IF(B147&lt;=600,VLOOKUP(B147,'products-目視等による施工・経年劣化・安全措置対策状況'!$A$3:$D$200,3),
IF(B147&lt;=700,VLOOKUP(B147,'products-測定・分析'!$A$3:$D$176,3))))))))</f>
        <v>1</v>
      </c>
      <c r="E147" s="1">
        <v>10006</v>
      </c>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 r="A148" s="1">
        <v>10006</v>
      </c>
      <c r="B148" s="1">
        <v>537</v>
      </c>
      <c r="C148" s="1" t="str">
        <f>IF(B148&lt;=100,VLOOKUP(B148,'products-講習・試験'!$A$3:$D$167,2),
IF(B148&lt;=200,VLOOKUP(B148,'products-往訪閲覧・縦覧'!$A$3:$D$200,2),
IF(B148&lt;=300,VLOOKUP(B148,'products-事業場の管理・業務状況等の確認'!$A$3:$D$200,2),
IF(B148&lt;=400,VLOOKUP(B148,'products-広域な利用状況・被害等の把握'!$A$3:$D$200,2),
IF(B148&lt;=500,VLOOKUP(B148,'products-侵入痕跡・状況異変を検知する見張り'!$A$3:$D$176,2),
IF(B148&lt;=600,VLOOKUP(B148,'products-目視等による施工・経年劣化・安全措置対策状況'!$A$3:$D$200,2),
IF(B148&lt;=700,VLOOKUP(B148,'products-測定・分析'!$A$3:$D$176,2))))))))</f>
        <v>まるっと点検</v>
      </c>
      <c r="D148" s="1">
        <f>IF(B148&lt;=100,VLOOKUP(B148,'products-講習・試験'!$A$3:$D$167,3),
IF(B148&lt;=200,VLOOKUP(B148,'products-往訪閲覧・縦覧'!$A$3:$D$200,3),
IF(B148&lt;=300,VLOOKUP(B148,'products-事業場の管理・業務状況等の確認'!$A$3:$D$200,3),
IF(B148&lt;=400,VLOOKUP(B148,'products-広域な利用状況・被害等の把握'!$A$3:$D$200,3),
IF(B148&lt;=500,VLOOKUP(B148,'products-侵入痕跡・状況異変を検知する見張り'!$A$3:$D$176,3),
IF(B148&lt;=600,VLOOKUP(B148,'products-目視等による施工・経年劣化・安全措置対策状況'!$A$3:$D$200,3),
IF(B148&lt;=700,VLOOKUP(B148,'products-測定・分析'!$A$3:$D$176,3))))))))</f>
        <v>1</v>
      </c>
      <c r="E148" s="1">
        <v>10006</v>
      </c>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 r="A149" s="1">
        <v>10006</v>
      </c>
      <c r="B149" s="1">
        <v>538</v>
      </c>
      <c r="C149" s="1" t="str">
        <f>IF(B149&lt;=100,VLOOKUP(B149,'products-講習・試験'!$A$3:$D$167,2),
IF(B149&lt;=200,VLOOKUP(B149,'products-往訪閲覧・縦覧'!$A$3:$D$200,2),
IF(B149&lt;=300,VLOOKUP(B149,'products-事業場の管理・業務状況等の確認'!$A$3:$D$200,2),
IF(B149&lt;=400,VLOOKUP(B149,'products-広域な利用状況・被害等の把握'!$A$3:$D$200,2),
IF(B149&lt;=500,VLOOKUP(B149,'products-侵入痕跡・状況異変を検知する見張り'!$A$3:$D$176,2),
IF(B149&lt;=600,VLOOKUP(B149,'products-目視等による施工・経年劣化・安全措置対策状況'!$A$3:$D$200,2),
IF(B149&lt;=700,VLOOKUP(B149,'products-測定・分析'!$A$3:$D$176,2))))))))</f>
        <v>Modely</v>
      </c>
      <c r="D149" s="1">
        <f>IF(B149&lt;=100,VLOOKUP(B149,'products-講習・試験'!$A$3:$D$167,3),
IF(B149&lt;=200,VLOOKUP(B149,'products-往訪閲覧・縦覧'!$A$3:$D$200,3),
IF(B149&lt;=300,VLOOKUP(B149,'products-事業場の管理・業務状況等の確認'!$A$3:$D$200,3),
IF(B149&lt;=400,VLOOKUP(B149,'products-広域な利用状況・被害等の把握'!$A$3:$D$200,3),
IF(B149&lt;=500,VLOOKUP(B149,'products-侵入痕跡・状況異変を検知する見張り'!$A$3:$D$176,3),
IF(B149&lt;=600,VLOOKUP(B149,'products-目視等による施工・経年劣化・安全措置対策状況'!$A$3:$D$200,3),
IF(B149&lt;=700,VLOOKUP(B149,'products-測定・分析'!$A$3:$D$176,3))))))))</f>
        <v>1</v>
      </c>
      <c r="E149" s="1">
        <v>10006</v>
      </c>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 r="A150" s="1">
        <v>10006</v>
      </c>
      <c r="B150" s="1">
        <v>539</v>
      </c>
      <c r="C150" s="1" t="str">
        <f>IF(B150&lt;=100,VLOOKUP(B150,'products-講習・試験'!$A$3:$D$167,2),
IF(B150&lt;=200,VLOOKUP(B150,'products-往訪閲覧・縦覧'!$A$3:$D$200,2),
IF(B150&lt;=300,VLOOKUP(B150,'products-事業場の管理・業務状況等の確認'!$A$3:$D$200,2),
IF(B150&lt;=400,VLOOKUP(B150,'products-広域な利用状況・被害等の把握'!$A$3:$D$200,2),
IF(B150&lt;=500,VLOOKUP(B150,'products-侵入痕跡・状況異変を検知する見張り'!$A$3:$D$176,2),
IF(B150&lt;=600,VLOOKUP(B150,'products-目視等による施工・経年劣化・安全措置対策状況'!$A$3:$D$200,2),
IF(B150&lt;=700,VLOOKUP(B150,'products-測定・分析'!$A$3:$D$176,2))))))))</f>
        <v>Hatsuly</v>
      </c>
      <c r="D150" s="1">
        <f>IF(B150&lt;=100,VLOOKUP(B150,'products-講習・試験'!$A$3:$D$167,3),
IF(B150&lt;=200,VLOOKUP(B150,'products-往訪閲覧・縦覧'!$A$3:$D$200,3),
IF(B150&lt;=300,VLOOKUP(B150,'products-事業場の管理・業務状況等の確認'!$A$3:$D$200,3),
IF(B150&lt;=400,VLOOKUP(B150,'products-広域な利用状況・被害等の把握'!$A$3:$D$200,3),
IF(B150&lt;=500,VLOOKUP(B150,'products-侵入痕跡・状況異変を検知する見張り'!$A$3:$D$176,3),
IF(B150&lt;=600,VLOOKUP(B150,'products-目視等による施工・経年劣化・安全措置対策状況'!$A$3:$D$200,3),
IF(B150&lt;=700,VLOOKUP(B150,'products-測定・分析'!$A$3:$D$176,3))))))))</f>
        <v>1</v>
      </c>
      <c r="E150" s="1">
        <v>10006</v>
      </c>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 r="A151" s="1">
        <v>10006</v>
      </c>
      <c r="B151" s="1">
        <v>540</v>
      </c>
      <c r="C151" s="1" t="str">
        <f>IF(B151&lt;=100,VLOOKUP(B151,'products-講習・試験'!$A$3:$D$167,2),
IF(B151&lt;=200,VLOOKUP(B151,'products-往訪閲覧・縦覧'!$A$3:$D$200,2),
IF(B151&lt;=300,VLOOKUP(B151,'products-事業場の管理・業務状況等の確認'!$A$3:$D$200,2),
IF(B151&lt;=400,VLOOKUP(B151,'products-広域な利用状況・被害等の把握'!$A$3:$D$200,2),
IF(B151&lt;=500,VLOOKUP(B151,'products-侵入痕跡・状況異変を検知する見張り'!$A$3:$D$176,2),
IF(B151&lt;=600,VLOOKUP(B151,'products-目視等による施工・経年劣化・安全措置対策状況'!$A$3:$D$200,2),
IF(B151&lt;=700,VLOOKUP(B151,'products-測定・分析'!$A$3:$D$176,2))))))))</f>
        <v>Meister Apps AI画像自動検査パッケージ</v>
      </c>
      <c r="D151" s="1">
        <f>IF(B151&lt;=100,VLOOKUP(B151,'products-講習・試験'!$A$3:$D$167,3),
IF(B151&lt;=200,VLOOKUP(B151,'products-往訪閲覧・縦覧'!$A$3:$D$200,3),
IF(B151&lt;=300,VLOOKUP(B151,'products-事業場の管理・業務状況等の確認'!$A$3:$D$200,3),
IF(B151&lt;=400,VLOOKUP(B151,'products-広域な利用状況・被害等の把握'!$A$3:$D$200,3),
IF(B151&lt;=500,VLOOKUP(B151,'products-侵入痕跡・状況異変を検知する見張り'!$A$3:$D$176,3),
IF(B151&lt;=600,VLOOKUP(B151,'products-目視等による施工・経年劣化・安全措置対策状況'!$A$3:$D$200,3),
IF(B151&lt;=700,VLOOKUP(B151,'products-測定・分析'!$A$3:$D$176,3))))))))</f>
        <v>1</v>
      </c>
      <c r="E151" s="1">
        <v>10006</v>
      </c>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 r="A152" s="1">
        <v>10006</v>
      </c>
      <c r="B152" s="1">
        <v>541</v>
      </c>
      <c r="C152" s="1" t="str">
        <f>IF(B152&lt;=100,VLOOKUP(B152,'products-講習・試験'!$A$3:$D$167,2),
IF(B152&lt;=200,VLOOKUP(B152,'products-往訪閲覧・縦覧'!$A$3:$D$200,2),
IF(B152&lt;=300,VLOOKUP(B152,'products-事業場の管理・業務状況等の確認'!$A$3:$D$200,2),
IF(B152&lt;=400,VLOOKUP(B152,'products-広域な利用状況・被害等の把握'!$A$3:$D$200,2),
IF(B152&lt;=500,VLOOKUP(B152,'products-侵入痕跡・状況異変を検知する見張り'!$A$3:$D$176,2),
IF(B152&lt;=600,VLOOKUP(B152,'products-目視等による施工・経年劣化・安全措置対策状況'!$A$3:$D$200,2),
IF(B152&lt;=700,VLOOKUP(B152,'products-測定・分析'!$A$3:$D$176,2))))))))</f>
        <v>橋梁点検ソリューション</v>
      </c>
      <c r="D152" s="1">
        <f>IF(B152&lt;=100,VLOOKUP(B152,'products-講習・試験'!$A$3:$D$167,3),
IF(B152&lt;=200,VLOOKUP(B152,'products-往訪閲覧・縦覧'!$A$3:$D$200,3),
IF(B152&lt;=300,VLOOKUP(B152,'products-事業場の管理・業務状況等の確認'!$A$3:$D$200,3),
IF(B152&lt;=400,VLOOKUP(B152,'products-広域な利用状況・被害等の把握'!$A$3:$D$200,3),
IF(B152&lt;=500,VLOOKUP(B152,'products-侵入痕跡・状況異変を検知する見張り'!$A$3:$D$176,3),
IF(B152&lt;=600,VLOOKUP(B152,'products-目視等による施工・経年劣化・安全措置対策状況'!$A$3:$D$200,3),
IF(B152&lt;=700,VLOOKUP(B152,'products-測定・分析'!$A$3:$D$176,3))))))))</f>
        <v>1</v>
      </c>
      <c r="E152" s="1">
        <v>10006</v>
      </c>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 r="A153" s="1">
        <v>10006</v>
      </c>
      <c r="B153" s="1">
        <v>542</v>
      </c>
      <c r="C153" s="1" t="str">
        <f>IF(B153&lt;=100,VLOOKUP(B153,'products-講習・試験'!$A$3:$D$167,2),
IF(B153&lt;=200,VLOOKUP(B153,'products-往訪閲覧・縦覧'!$A$3:$D$200,2),
IF(B153&lt;=300,VLOOKUP(B153,'products-事業場の管理・業務状況等の確認'!$A$3:$D$200,2),
IF(B153&lt;=400,VLOOKUP(B153,'products-広域な利用状況・被害等の把握'!$A$3:$D$200,2),
IF(B153&lt;=500,VLOOKUP(B153,'products-侵入痕跡・状況異変を検知する見張り'!$A$3:$D$176,2),
IF(B153&lt;=600,VLOOKUP(B153,'products-目視等による施工・経年劣化・安全措置対策状況'!$A$3:$D$200,2),
IF(B153&lt;=700,VLOOKUP(B153,'products-測定・分析'!$A$3:$D$176,2))))))))</f>
        <v>Parrot ANAFI Ai</v>
      </c>
      <c r="D153" s="1">
        <f>IF(B153&lt;=100,VLOOKUP(B153,'products-講習・試験'!$A$3:$D$167,3),
IF(B153&lt;=200,VLOOKUP(B153,'products-往訪閲覧・縦覧'!$A$3:$D$200,3),
IF(B153&lt;=300,VLOOKUP(B153,'products-事業場の管理・業務状況等の確認'!$A$3:$D$200,3),
IF(B153&lt;=400,VLOOKUP(B153,'products-広域な利用状況・被害等の把握'!$A$3:$D$200,3),
IF(B153&lt;=500,VLOOKUP(B153,'products-侵入痕跡・状況異変を検知する見張り'!$A$3:$D$176,3),
IF(B153&lt;=600,VLOOKUP(B153,'products-目視等による施工・経年劣化・安全措置対策状況'!$A$3:$D$200,3),
IF(B153&lt;=700,VLOOKUP(B153,'products-測定・分析'!$A$3:$D$176,3))))))))</f>
        <v>1</v>
      </c>
      <c r="E153" s="1">
        <v>10006</v>
      </c>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 r="A154" s="1">
        <v>10006</v>
      </c>
      <c r="B154" s="1">
        <v>543</v>
      </c>
      <c r="C154" s="1" t="str">
        <f>IF(B154&lt;=100,VLOOKUP(B154,'products-講習・試験'!$A$3:$D$167,2),
IF(B154&lt;=200,VLOOKUP(B154,'products-往訪閲覧・縦覧'!$A$3:$D$200,2),
IF(B154&lt;=300,VLOOKUP(B154,'products-事業場の管理・業務状況等の確認'!$A$3:$D$200,2),
IF(B154&lt;=400,VLOOKUP(B154,'products-広域な利用状況・被害等の把握'!$A$3:$D$200,2),
IF(B154&lt;=500,VLOOKUP(B154,'products-侵入痕跡・状況異変を検知する見張り'!$A$3:$D$176,2),
IF(B154&lt;=600,VLOOKUP(B154,'products-目視等による施工・経年劣化・安全措置対策状況'!$A$3:$D$200,2),
IF(B154&lt;=700,VLOOKUP(B154,'products-測定・分析'!$A$3:$D$176,2))))))))</f>
        <v>Skydio2+</v>
      </c>
      <c r="D154" s="1">
        <f>IF(B154&lt;=100,VLOOKUP(B154,'products-講習・試験'!$A$3:$D$167,3),
IF(B154&lt;=200,VLOOKUP(B154,'products-往訪閲覧・縦覧'!$A$3:$D$200,3),
IF(B154&lt;=300,VLOOKUP(B154,'products-事業場の管理・業務状況等の確認'!$A$3:$D$200,3),
IF(B154&lt;=400,VLOOKUP(B154,'products-広域な利用状況・被害等の把握'!$A$3:$D$200,3),
IF(B154&lt;=500,VLOOKUP(B154,'products-侵入痕跡・状況異変を検知する見張り'!$A$3:$D$176,3),
IF(B154&lt;=600,VLOOKUP(B154,'products-目視等による施工・経年劣化・安全措置対策状況'!$A$3:$D$200,3),
IF(B154&lt;=700,VLOOKUP(B154,'products-測定・分析'!$A$3:$D$176,3))))))))</f>
        <v>1</v>
      </c>
      <c r="E154" s="1">
        <v>10006</v>
      </c>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 r="A155" s="1">
        <v>10006</v>
      </c>
      <c r="B155" s="1">
        <v>544</v>
      </c>
      <c r="C155" s="1" t="str">
        <f>IF(B155&lt;=100,VLOOKUP(B155,'products-講習・試験'!$A$3:$D$167,2),
IF(B155&lt;=200,VLOOKUP(B155,'products-往訪閲覧・縦覧'!$A$3:$D$200,2),
IF(B155&lt;=300,VLOOKUP(B155,'products-事業場の管理・業務状況等の確認'!$A$3:$D$200,2),
IF(B155&lt;=400,VLOOKUP(B155,'products-広域な利用状況・被害等の把握'!$A$3:$D$200,2),
IF(B155&lt;=500,VLOOKUP(B155,'products-侵入痕跡・状況異変を検知する見張り'!$A$3:$D$176,2),
IF(B155&lt;=600,VLOOKUP(B155,'products-目視等による施工・経年劣化・安全措置対策状況'!$A$3:$D$200,2),
IF(B155&lt;=700,VLOOKUP(B155,'products-測定・分析'!$A$3:$D$176,2))))))))</f>
        <v>Safie Pocket2 Plus（遠隔業務に必要な機能をフルパッケージしたウェアブルカメラ（NETIS登録））</v>
      </c>
      <c r="D155" s="1">
        <f>IF(B155&lt;=100,VLOOKUP(B155,'products-講習・試験'!$A$3:$D$167,3),
IF(B155&lt;=200,VLOOKUP(B155,'products-往訪閲覧・縦覧'!$A$3:$D$200,3),
IF(B155&lt;=300,VLOOKUP(B155,'products-事業場の管理・業務状況等の確認'!$A$3:$D$200,3),
IF(B155&lt;=400,VLOOKUP(B155,'products-広域な利用状況・被害等の把握'!$A$3:$D$200,3),
IF(B155&lt;=500,VLOOKUP(B155,'products-侵入痕跡・状況異変を検知する見張り'!$A$3:$D$176,3),
IF(B155&lt;=600,VLOOKUP(B155,'products-目視等による施工・経年劣化・安全措置対策状況'!$A$3:$D$200,3),
IF(B155&lt;=700,VLOOKUP(B155,'products-測定・分析'!$A$3:$D$176,3))))))))</f>
        <v>1</v>
      </c>
      <c r="E155" s="1">
        <v>10006</v>
      </c>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 r="A156" s="1">
        <v>10006</v>
      </c>
      <c r="B156" s="1">
        <v>545</v>
      </c>
      <c r="C156" s="1" t="str">
        <f>IF(B156&lt;=100,VLOOKUP(B156,'products-講習・試験'!$A$3:$D$167,2),
IF(B156&lt;=200,VLOOKUP(B156,'products-往訪閲覧・縦覧'!$A$3:$D$200,2),
IF(B156&lt;=300,VLOOKUP(B156,'products-事業場の管理・業務状況等の確認'!$A$3:$D$200,2),
IF(B156&lt;=400,VLOOKUP(B156,'products-広域な利用状況・被害等の把握'!$A$3:$D$200,2),
IF(B156&lt;=500,VLOOKUP(B156,'products-侵入痕跡・状況異変を検知する見張り'!$A$3:$D$176,2),
IF(B156&lt;=600,VLOOKUP(B156,'products-目視等による施工・経年劣化・安全措置対策状況'!$A$3:$D$200,2),
IF(B156&lt;=700,VLOOKUP(B156,'products-測定・分析'!$A$3:$D$176,2))))))))</f>
        <v>LiLz Gauge</v>
      </c>
      <c r="D156" s="1">
        <f>IF(B156&lt;=100,VLOOKUP(B156,'products-講習・試験'!$A$3:$D$167,3),
IF(B156&lt;=200,VLOOKUP(B156,'products-往訪閲覧・縦覧'!$A$3:$D$200,3),
IF(B156&lt;=300,VLOOKUP(B156,'products-事業場の管理・業務状況等の確認'!$A$3:$D$200,3),
IF(B156&lt;=400,VLOOKUP(B156,'products-広域な利用状況・被害等の把握'!$A$3:$D$200,3),
IF(B156&lt;=500,VLOOKUP(B156,'products-侵入痕跡・状況異変を検知する見張り'!$A$3:$D$176,3),
IF(B156&lt;=600,VLOOKUP(B156,'products-目視等による施工・経年劣化・安全措置対策状況'!$A$3:$D$200,3),
IF(B156&lt;=700,VLOOKUP(B156,'products-測定・分析'!$A$3:$D$176,3))))))))</f>
        <v>1</v>
      </c>
      <c r="E156" s="1">
        <v>10006</v>
      </c>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 r="A157" s="1">
        <v>10006</v>
      </c>
      <c r="B157" s="1">
        <v>546</v>
      </c>
      <c r="C157" s="1" t="str">
        <f>IF(B157&lt;=100,VLOOKUP(B157,'products-講習・試験'!$A$3:$D$167,2),
IF(B157&lt;=200,VLOOKUP(B157,'products-往訪閲覧・縦覧'!$A$3:$D$200,2),
IF(B157&lt;=300,VLOOKUP(B157,'products-事業場の管理・業務状況等の確認'!$A$3:$D$200,2),
IF(B157&lt;=400,VLOOKUP(B157,'products-広域な利用状況・被害等の把握'!$A$3:$D$200,2),
IF(B157&lt;=500,VLOOKUP(B157,'products-侵入痕跡・状況異変を検知する見張り'!$A$3:$D$176,2),
IF(B157&lt;=600,VLOOKUP(B157,'products-目視等による施工・経年劣化・安全措置対策状況'!$A$3:$D$200,2),
IF(B157&lt;=700,VLOOKUP(B157,'products-測定・分析'!$A$3:$D$176,2))))))))</f>
        <v>IoTカメラ（非防爆カメラと防爆カメラ）を利用したAI技術（文字認識技術；計器の値を読取）</v>
      </c>
      <c r="D157" s="1">
        <f>IF(B157&lt;=100,VLOOKUP(B157,'products-講習・試験'!$A$3:$D$167,3),
IF(B157&lt;=200,VLOOKUP(B157,'products-往訪閲覧・縦覧'!$A$3:$D$200,3),
IF(B157&lt;=300,VLOOKUP(B157,'products-事業場の管理・業務状況等の確認'!$A$3:$D$200,3),
IF(B157&lt;=400,VLOOKUP(B157,'products-広域な利用状況・被害等の把握'!$A$3:$D$200,3),
IF(B157&lt;=500,VLOOKUP(B157,'products-侵入痕跡・状況異変を検知する見張り'!$A$3:$D$176,3),
IF(B157&lt;=600,VLOOKUP(B157,'products-目視等による施工・経年劣化・安全措置対策状況'!$A$3:$D$200,3),
IF(B157&lt;=700,VLOOKUP(B157,'products-測定・分析'!$A$3:$D$176,3))))))))</f>
        <v>1</v>
      </c>
      <c r="E157" s="1">
        <v>10006</v>
      </c>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 r="A158" s="1">
        <v>10006</v>
      </c>
      <c r="B158" s="1">
        <v>547</v>
      </c>
      <c r="C158" s="1" t="str">
        <f>IF(B158&lt;=100,VLOOKUP(B158,'products-講習・試験'!$A$3:$D$167,2),
IF(B158&lt;=200,VLOOKUP(B158,'products-往訪閲覧・縦覧'!$A$3:$D$200,2),
IF(B158&lt;=300,VLOOKUP(B158,'products-事業場の管理・業務状況等の確認'!$A$3:$D$200,2),
IF(B158&lt;=400,VLOOKUP(B158,'products-広域な利用状況・被害等の把握'!$A$3:$D$200,2),
IF(B158&lt;=500,VLOOKUP(B158,'products-侵入痕跡・状況異変を検知する見張り'!$A$3:$D$176,2),
IF(B158&lt;=600,VLOOKUP(B158,'products-目視等による施工・経年劣化・安全措置対策状況'!$A$3:$D$200,2),
IF(B158&lt;=700,VLOOKUP(B158,'products-測定・分析'!$A$3:$D$176,2))))))))</f>
        <v>IoTカメラ（サーモカメラ）を利用したAI技術（色から温度を検知し閾値の管理や警告などを自動発信）</v>
      </c>
      <c r="D158" s="1">
        <f>IF(B158&lt;=100,VLOOKUP(B158,'products-講習・試験'!$A$3:$D$167,3),
IF(B158&lt;=200,VLOOKUP(B158,'products-往訪閲覧・縦覧'!$A$3:$D$200,3),
IF(B158&lt;=300,VLOOKUP(B158,'products-事業場の管理・業務状況等の確認'!$A$3:$D$200,3),
IF(B158&lt;=400,VLOOKUP(B158,'products-広域な利用状況・被害等の把握'!$A$3:$D$200,3),
IF(B158&lt;=500,VLOOKUP(B158,'products-侵入痕跡・状況異変を検知する見張り'!$A$3:$D$176,3),
IF(B158&lt;=600,VLOOKUP(B158,'products-目視等による施工・経年劣化・安全措置対策状況'!$A$3:$D$200,3),
IF(B158&lt;=700,VLOOKUP(B158,'products-測定・分析'!$A$3:$D$176,3))))))))</f>
        <v>1</v>
      </c>
      <c r="E158" s="1">
        <v>10006</v>
      </c>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 r="A159" s="1">
        <v>10006</v>
      </c>
      <c r="B159" s="1">
        <v>548</v>
      </c>
      <c r="C159" s="1" t="str">
        <f>IF(B159&lt;=100,VLOOKUP(B159,'products-講習・試験'!$A$3:$D$167,2),
IF(B159&lt;=200,VLOOKUP(B159,'products-往訪閲覧・縦覧'!$A$3:$D$200,2),
IF(B159&lt;=300,VLOOKUP(B159,'products-事業場の管理・業務状況等の確認'!$A$3:$D$200,2),
IF(B159&lt;=400,VLOOKUP(B159,'products-広域な利用状況・被害等の把握'!$A$3:$D$200,2),
IF(B159&lt;=500,VLOOKUP(B159,'products-侵入痕跡・状況異変を検知する見張り'!$A$3:$D$176,2),
IF(B159&lt;=600,VLOOKUP(B159,'products-目視等による施工・経年劣化・安全措置対策状況'!$A$3:$D$200,2),
IF(B159&lt;=700,VLOOKUP(B159,'products-測定・分析'!$A$3:$D$176,2))))))))</f>
        <v>ミミズ型管内走行ロボットSooha</v>
      </c>
      <c r="D159" s="1">
        <f>IF(B159&lt;=100,VLOOKUP(B159,'products-講習・試験'!$A$3:$D$167,3),
IF(B159&lt;=200,VLOOKUP(B159,'products-往訪閲覧・縦覧'!$A$3:$D$200,3),
IF(B159&lt;=300,VLOOKUP(B159,'products-事業場の管理・業務状況等の確認'!$A$3:$D$200,3),
IF(B159&lt;=400,VLOOKUP(B159,'products-広域な利用状況・被害等の把握'!$A$3:$D$200,3),
IF(B159&lt;=500,VLOOKUP(B159,'products-侵入痕跡・状況異変を検知する見張り'!$A$3:$D$176,3),
IF(B159&lt;=600,VLOOKUP(B159,'products-目視等による施工・経年劣化・安全措置対策状況'!$A$3:$D$200,3),
IF(B159&lt;=700,VLOOKUP(B159,'products-測定・分析'!$A$3:$D$176,3))))))))</f>
        <v>1</v>
      </c>
      <c r="E159" s="1">
        <v>10006</v>
      </c>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 r="A160" s="1">
        <v>10006</v>
      </c>
      <c r="B160" s="1">
        <v>549</v>
      </c>
      <c r="C160" s="1" t="str">
        <f>IF(B160&lt;=100,VLOOKUP(B160,'products-講習・試験'!$A$3:$D$167,2),
IF(B160&lt;=200,VLOOKUP(B160,'products-往訪閲覧・縦覧'!$A$3:$D$200,2),
IF(B160&lt;=300,VLOOKUP(B160,'products-事業場の管理・業務状況等の確認'!$A$3:$D$200,2),
IF(B160&lt;=400,VLOOKUP(B160,'products-広域な利用状況・被害等の把握'!$A$3:$D$200,2),
IF(B160&lt;=500,VLOOKUP(B160,'products-侵入痕跡・状況異変を検知する見張り'!$A$3:$D$176,2),
IF(B160&lt;=600,VLOOKUP(B160,'products-目視等による施工・経年劣化・安全措置対策状況'!$A$3:$D$200,2),
IF(B160&lt;=700,VLOOKUP(B160,'products-測定・分析'!$A$3:$D$176,2))))))))</f>
        <v>パノラマカメラを用いたインフラ構造物の点検・維持管理ソリューション</v>
      </c>
      <c r="D160" s="1">
        <f>IF(B160&lt;=100,VLOOKUP(B160,'products-講習・試験'!$A$3:$D$167,3),
IF(B160&lt;=200,VLOOKUP(B160,'products-往訪閲覧・縦覧'!$A$3:$D$200,3),
IF(B160&lt;=300,VLOOKUP(B160,'products-事業場の管理・業務状況等の確認'!$A$3:$D$200,3),
IF(B160&lt;=400,VLOOKUP(B160,'products-広域な利用状況・被害等の把握'!$A$3:$D$200,3),
IF(B160&lt;=500,VLOOKUP(B160,'products-侵入痕跡・状況異変を検知する見張り'!$A$3:$D$176,3),
IF(B160&lt;=600,VLOOKUP(B160,'products-目視等による施工・経年劣化・安全措置対策状況'!$A$3:$D$200,3),
IF(B160&lt;=700,VLOOKUP(B160,'products-測定・分析'!$A$3:$D$176,3))))))))</f>
        <v>1</v>
      </c>
      <c r="E160" s="1">
        <v>10006</v>
      </c>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 r="A161" s="1">
        <v>10006</v>
      </c>
      <c r="B161" s="1">
        <v>550</v>
      </c>
      <c r="C161" s="1" t="str">
        <f>IF(B161&lt;=100,VLOOKUP(B161,'products-講習・試験'!$A$3:$D$167,2),
IF(B161&lt;=200,VLOOKUP(B161,'products-往訪閲覧・縦覧'!$A$3:$D$200,2),
IF(B161&lt;=300,VLOOKUP(B161,'products-事業場の管理・業務状況等の確認'!$A$3:$D$200,2),
IF(B161&lt;=400,VLOOKUP(B161,'products-広域な利用状況・被害等の把握'!$A$3:$D$200,2),
IF(B161&lt;=500,VLOOKUP(B161,'products-侵入痕跡・状況異変を検知する見張り'!$A$3:$D$176,2),
IF(B161&lt;=600,VLOOKUP(B161,'products-目視等による施工・経年劣化・安全措置対策状況'!$A$3:$D$200,2),
IF(B161&lt;=700,VLOOKUP(B161,'products-測定・分析'!$A$3:$D$176,2))))))))</f>
        <v>SATLYS映像解析AI（変状・異常検知）</v>
      </c>
      <c r="D161" s="1">
        <f>IF(B161&lt;=100,VLOOKUP(B161,'products-講習・試験'!$A$3:$D$167,3),
IF(B161&lt;=200,VLOOKUP(B161,'products-往訪閲覧・縦覧'!$A$3:$D$200,3),
IF(B161&lt;=300,VLOOKUP(B161,'products-事業場の管理・業務状況等の確認'!$A$3:$D$200,3),
IF(B161&lt;=400,VLOOKUP(B161,'products-広域な利用状況・被害等の把握'!$A$3:$D$200,3),
IF(B161&lt;=500,VLOOKUP(B161,'products-侵入痕跡・状況異変を検知する見張り'!$A$3:$D$176,3),
IF(B161&lt;=600,VLOOKUP(B161,'products-目視等による施工・経年劣化・安全措置対策状況'!$A$3:$D$200,3),
IF(B161&lt;=700,VLOOKUP(B161,'products-測定・分析'!$A$3:$D$176,3))))))))</f>
        <v>1</v>
      </c>
      <c r="E161" s="1">
        <v>10006</v>
      </c>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 r="A162" s="1">
        <v>10006</v>
      </c>
      <c r="B162" s="1">
        <v>551</v>
      </c>
      <c r="C162" s="1" t="str">
        <f>IF(B162&lt;=100,VLOOKUP(B162,'products-講習・試験'!$A$3:$D$167,2),
IF(B162&lt;=200,VLOOKUP(B162,'products-往訪閲覧・縦覧'!$A$3:$D$200,2),
IF(B162&lt;=300,VLOOKUP(B162,'products-事業場の管理・業務状況等の確認'!$A$3:$D$200,2),
IF(B162&lt;=400,VLOOKUP(B162,'products-広域な利用状況・被害等の把握'!$A$3:$D$200,2),
IF(B162&lt;=500,VLOOKUP(B162,'products-侵入痕跡・状況異変を検知する見張り'!$A$3:$D$176,2),
IF(B162&lt;=600,VLOOKUP(B162,'products-目視等による施工・経年劣化・安全措置対策状況'!$A$3:$D$200,2),
IF(B162&lt;=700,VLOOKUP(B162,'products-測定・分析'!$A$3:$D$176,2))))))))</f>
        <v>みちログ</v>
      </c>
      <c r="D162" s="1">
        <f>IF(B162&lt;=100,VLOOKUP(B162,'products-講習・試験'!$A$3:$D$167,3),
IF(B162&lt;=200,VLOOKUP(B162,'products-往訪閲覧・縦覧'!$A$3:$D$200,3),
IF(B162&lt;=300,VLOOKUP(B162,'products-事業場の管理・業務状況等の確認'!$A$3:$D$200,3),
IF(B162&lt;=400,VLOOKUP(B162,'products-広域な利用状況・被害等の把握'!$A$3:$D$200,3),
IF(B162&lt;=500,VLOOKUP(B162,'products-侵入痕跡・状況異変を検知する見張り'!$A$3:$D$176,3),
IF(B162&lt;=600,VLOOKUP(B162,'products-目視等による施工・経年劣化・安全措置対策状況'!$A$3:$D$200,3),
IF(B162&lt;=700,VLOOKUP(B162,'products-測定・分析'!$A$3:$D$176,3))))))))</f>
        <v>1</v>
      </c>
      <c r="E162" s="1">
        <v>10006</v>
      </c>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 r="A163" s="1">
        <v>10006</v>
      </c>
      <c r="B163" s="1">
        <v>552</v>
      </c>
      <c r="C163" s="1" t="str">
        <f>IF(B163&lt;=100,VLOOKUP(B163,'products-講習・試験'!$A$3:$D$167,2),
IF(B163&lt;=200,VLOOKUP(B163,'products-往訪閲覧・縦覧'!$A$3:$D$200,2),
IF(B163&lt;=300,VLOOKUP(B163,'products-事業場の管理・業務状況等の確認'!$A$3:$D$200,2),
IF(B163&lt;=400,VLOOKUP(B163,'products-広域な利用状況・被害等の把握'!$A$3:$D$200,2),
IF(B163&lt;=500,VLOOKUP(B163,'products-侵入痕跡・状況異変を検知する見張り'!$A$3:$D$176,2),
IF(B163&lt;=600,VLOOKUP(B163,'products-目視等による施工・経年劣化・安全措置対策状況'!$A$3:$D$200,2),
IF(B163&lt;=700,VLOOKUP(B163,'products-測定・分析'!$A$3:$D$176,2))))))))</f>
        <v>超音波光探傷装置</v>
      </c>
      <c r="D163" s="1">
        <f>IF(B163&lt;=100,VLOOKUP(B163,'products-講習・試験'!$A$3:$D$167,3),
IF(B163&lt;=200,VLOOKUP(B163,'products-往訪閲覧・縦覧'!$A$3:$D$200,3),
IF(B163&lt;=300,VLOOKUP(B163,'products-事業場の管理・業務状況等の確認'!$A$3:$D$200,3),
IF(B163&lt;=400,VLOOKUP(B163,'products-広域な利用状況・被害等の把握'!$A$3:$D$200,3),
IF(B163&lt;=500,VLOOKUP(B163,'products-侵入痕跡・状況異変を検知する見張り'!$A$3:$D$176,3),
IF(B163&lt;=600,VLOOKUP(B163,'products-目視等による施工・経年劣化・安全措置対策状況'!$A$3:$D$200,3),
IF(B163&lt;=700,VLOOKUP(B163,'products-測定・分析'!$A$3:$D$176,3))))))))</f>
        <v>1</v>
      </c>
      <c r="E163" s="1">
        <v>10006</v>
      </c>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 r="A164" s="1">
        <v>10006</v>
      </c>
      <c r="B164" s="1">
        <v>553</v>
      </c>
      <c r="C164" s="1" t="str">
        <f>IF(B164&lt;=100,VLOOKUP(B164,'products-講習・試験'!$A$3:$D$167,2),
IF(B164&lt;=200,VLOOKUP(B164,'products-往訪閲覧・縦覧'!$A$3:$D$200,2),
IF(B164&lt;=300,VLOOKUP(B164,'products-事業場の管理・業務状況等の確認'!$A$3:$D$200,2),
IF(B164&lt;=400,VLOOKUP(B164,'products-広域な利用状況・被害等の把握'!$A$3:$D$200,2),
IF(B164&lt;=500,VLOOKUP(B164,'products-侵入痕跡・状況異変を検知する見張り'!$A$3:$D$176,2),
IF(B164&lt;=600,VLOOKUP(B164,'products-目視等による施工・経年劣化・安全措置対策状況'!$A$3:$D$200,2),
IF(B164&lt;=700,VLOOKUP(B164,'products-測定・分析'!$A$3:$D$176,2))))))))</f>
        <v>配管腐食検査用エネルギー弁別型放射線ラインセンサ</v>
      </c>
      <c r="D164" s="1">
        <f>IF(B164&lt;=100,VLOOKUP(B164,'products-講習・試験'!$A$3:$D$167,3),
IF(B164&lt;=200,VLOOKUP(B164,'products-往訪閲覧・縦覧'!$A$3:$D$200,3),
IF(B164&lt;=300,VLOOKUP(B164,'products-事業場の管理・業務状況等の確認'!$A$3:$D$200,3),
IF(B164&lt;=400,VLOOKUP(B164,'products-広域な利用状況・被害等の把握'!$A$3:$D$200,3),
IF(B164&lt;=500,VLOOKUP(B164,'products-侵入痕跡・状況異変を検知する見張り'!$A$3:$D$176,3),
IF(B164&lt;=600,VLOOKUP(B164,'products-目視等による施工・経年劣化・安全措置対策状況'!$A$3:$D$200,3),
IF(B164&lt;=700,VLOOKUP(B164,'products-測定・分析'!$A$3:$D$176,3))))))))</f>
        <v>1</v>
      </c>
      <c r="E164" s="1">
        <v>10006</v>
      </c>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 r="A165" s="1">
        <v>10006</v>
      </c>
      <c r="B165" s="1">
        <v>554</v>
      </c>
      <c r="C165" s="1" t="str">
        <f>IF(B165&lt;=100,VLOOKUP(B165,'products-講習・試験'!$A$3:$D$167,2),
IF(B165&lt;=200,VLOOKUP(B165,'products-往訪閲覧・縦覧'!$A$3:$D$200,2),
IF(B165&lt;=300,VLOOKUP(B165,'products-事業場の管理・業務状況等の確認'!$A$3:$D$200,2),
IF(B165&lt;=400,VLOOKUP(B165,'products-広域な利用状況・被害等の把握'!$A$3:$D$200,2),
IF(B165&lt;=500,VLOOKUP(B165,'products-侵入痕跡・状況異変を検知する見張り'!$A$3:$D$176,2),
IF(B165&lt;=600,VLOOKUP(B165,'products-目視等による施工・経年劣化・安全措置対策状況'!$A$3:$D$200,2),
IF(B165&lt;=700,VLOOKUP(B165,'products-測定・分析'!$A$3:$D$176,2))))))))</f>
        <v>IoTカメラ（非防爆カメラ・防爆カメラ・サーモカメラ）を利用したAI技術（分類技術；現場の異常を検知）</v>
      </c>
      <c r="D165" s="1">
        <f>IF(B165&lt;=100,VLOOKUP(B165,'products-講習・試験'!$A$3:$D$167,3),
IF(B165&lt;=200,VLOOKUP(B165,'products-往訪閲覧・縦覧'!$A$3:$D$200,3),
IF(B165&lt;=300,VLOOKUP(B165,'products-事業場の管理・業務状況等の確認'!$A$3:$D$200,3),
IF(B165&lt;=400,VLOOKUP(B165,'products-広域な利用状況・被害等の把握'!$A$3:$D$200,3),
IF(B165&lt;=500,VLOOKUP(B165,'products-侵入痕跡・状況異変を検知する見張り'!$A$3:$D$176,3),
IF(B165&lt;=600,VLOOKUP(B165,'products-目視等による施工・経年劣化・安全措置対策状況'!$A$3:$D$200,3),
IF(B165&lt;=700,VLOOKUP(B165,'products-測定・分析'!$A$3:$D$176,3))))))))</f>
        <v>1</v>
      </c>
      <c r="E165" s="1">
        <v>10006</v>
      </c>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 r="A166" s="1">
        <v>10006</v>
      </c>
      <c r="B166" s="1">
        <v>555</v>
      </c>
      <c r="C166" s="1" t="str">
        <f>IF(B166&lt;=100,VLOOKUP(B166,'products-講習・試験'!$A$3:$D$167,2),
IF(B166&lt;=200,VLOOKUP(B166,'products-往訪閲覧・縦覧'!$A$3:$D$200,2),
IF(B166&lt;=300,VLOOKUP(B166,'products-事業場の管理・業務状況等の確認'!$A$3:$D$200,2),
IF(B166&lt;=400,VLOOKUP(B166,'products-広域な利用状況・被害等の把握'!$A$3:$D$200,2),
IF(B166&lt;=500,VLOOKUP(B166,'products-侵入痕跡・状況異変を検知する見張り'!$A$3:$D$176,2),
IF(B166&lt;=600,VLOOKUP(B166,'products-目視等による施工・経年劣化・安全措置対策状況'!$A$3:$D$200,2),
IF(B166&lt;=700,VLOOKUP(B166,'products-測定・分析'!$A$3:$D$176,2))))))))</f>
        <v>DynamIx VU</v>
      </c>
      <c r="D166" s="1">
        <f>IF(B166&lt;=100,VLOOKUP(B166,'products-講習・試験'!$A$3:$D$167,3),
IF(B166&lt;=200,VLOOKUP(B166,'products-往訪閲覧・縦覧'!$A$3:$D$200,3),
IF(B166&lt;=300,VLOOKUP(B166,'products-事業場の管理・業務状況等の確認'!$A$3:$D$200,3),
IF(B166&lt;=400,VLOOKUP(B166,'products-広域な利用状況・被害等の把握'!$A$3:$D$200,3),
IF(B166&lt;=500,VLOOKUP(B166,'products-侵入痕跡・状況異変を検知する見張り'!$A$3:$D$176,3),
IF(B166&lt;=600,VLOOKUP(B166,'products-目視等による施工・経年劣化・安全措置対策状況'!$A$3:$D$200,3),
IF(B166&lt;=700,VLOOKUP(B166,'products-測定・分析'!$A$3:$D$176,3))))))))</f>
        <v>1</v>
      </c>
      <c r="E166" s="1">
        <v>10006</v>
      </c>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 r="A167" s="1">
        <v>10006</v>
      </c>
      <c r="B167" s="1">
        <v>556</v>
      </c>
      <c r="C167" s="1" t="str">
        <f>IF(B167&lt;=100,VLOOKUP(B167,'products-講習・試験'!$A$3:$D$167,2),
IF(B167&lt;=200,VLOOKUP(B167,'products-往訪閲覧・縦覧'!$A$3:$D$200,2),
IF(B167&lt;=300,VLOOKUP(B167,'products-事業場の管理・業務状況等の確認'!$A$3:$D$200,2),
IF(B167&lt;=400,VLOOKUP(B167,'products-広域な利用状況・被害等の把握'!$A$3:$D$200,2),
IF(B167&lt;=500,VLOOKUP(B167,'products-侵入痕跡・状況異変を検知する見張り'!$A$3:$D$176,2),
IF(B167&lt;=600,VLOOKUP(B167,'products-目視等による施工・経年劣化・安全措置対策状況'!$A$3:$D$200,2),
IF(B167&lt;=700,VLOOKUP(B167,'products-測定・分析'!$A$3:$D$176,2))))))))</f>
        <v>DynamIx HR²</v>
      </c>
      <c r="D167" s="1">
        <f>IF(B167&lt;=100,VLOOKUP(B167,'products-講習・試験'!$A$3:$D$167,3),
IF(B167&lt;=200,VLOOKUP(B167,'products-往訪閲覧・縦覧'!$A$3:$D$200,3),
IF(B167&lt;=300,VLOOKUP(B167,'products-事業場の管理・業務状況等の確認'!$A$3:$D$200,3),
IF(B167&lt;=400,VLOOKUP(B167,'products-広域な利用状況・被害等の把握'!$A$3:$D$200,3),
IF(B167&lt;=500,VLOOKUP(B167,'products-侵入痕跡・状況異変を検知する見張り'!$A$3:$D$176,3),
IF(B167&lt;=600,VLOOKUP(B167,'products-目視等による施工・経年劣化・安全措置対策状況'!$A$3:$D$200,3),
IF(B167&lt;=700,VLOOKUP(B167,'products-測定・分析'!$A$3:$D$176,3))))))))</f>
        <v>1</v>
      </c>
      <c r="E167" s="1">
        <v>10006</v>
      </c>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 r="A168" s="1">
        <v>10006</v>
      </c>
      <c r="B168" s="1">
        <v>557</v>
      </c>
      <c r="C168" s="1" t="str">
        <f>IF(B168&lt;=100,VLOOKUP(B168,'products-講習・試験'!$A$3:$D$167,2),
IF(B168&lt;=200,VLOOKUP(B168,'products-往訪閲覧・縦覧'!$A$3:$D$200,2),
IF(B168&lt;=300,VLOOKUP(B168,'products-事業場の管理・業務状況等の確認'!$A$3:$D$200,2),
IF(B168&lt;=400,VLOOKUP(B168,'products-広域な利用状況・被害等の把握'!$A$3:$D$200,2),
IF(B168&lt;=500,VLOOKUP(B168,'products-侵入痕跡・状況異変を検知する見張り'!$A$3:$D$176,2),
IF(B168&lt;=600,VLOOKUP(B168,'products-目視等による施工・経年劣化・安全措置対策状況'!$A$3:$D$200,2),
IF(B168&lt;=700,VLOOKUP(B168,'products-測定・分析'!$A$3:$D$176,2))))))))</f>
        <v>タブレット型点検業務支援サービス</v>
      </c>
      <c r="D168" s="1">
        <f>IF(B168&lt;=100,VLOOKUP(B168,'products-講習・試験'!$A$3:$D$167,3),
IF(B168&lt;=200,VLOOKUP(B168,'products-往訪閲覧・縦覧'!$A$3:$D$200,3),
IF(B168&lt;=300,VLOOKUP(B168,'products-事業場の管理・業務状況等の確認'!$A$3:$D$200,3),
IF(B168&lt;=400,VLOOKUP(B168,'products-広域な利用状況・被害等の把握'!$A$3:$D$200,3),
IF(B168&lt;=500,VLOOKUP(B168,'products-侵入痕跡・状況異変を検知する見張り'!$A$3:$D$176,3),
IF(B168&lt;=600,VLOOKUP(B168,'products-目視等による施工・経年劣化・安全措置対策状況'!$A$3:$D$200,3),
IF(B168&lt;=700,VLOOKUP(B168,'products-測定・分析'!$A$3:$D$176,3))))))))</f>
        <v>0</v>
      </c>
      <c r="E168" s="1">
        <v>10006</v>
      </c>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 r="A169" s="1">
        <v>10006</v>
      </c>
      <c r="B169" s="1">
        <v>558</v>
      </c>
      <c r="C169" s="1" t="str">
        <f>IF(B169&lt;=100,VLOOKUP(B169,'products-講習・試験'!$A$3:$D$167,2),
IF(B169&lt;=200,VLOOKUP(B169,'products-往訪閲覧・縦覧'!$A$3:$D$200,2),
IF(B169&lt;=300,VLOOKUP(B169,'products-事業場の管理・業務状況等の確認'!$A$3:$D$200,2),
IF(B169&lt;=400,VLOOKUP(B169,'products-広域な利用状況・被害等の把握'!$A$3:$D$200,2),
IF(B169&lt;=500,VLOOKUP(B169,'products-侵入痕跡・状況異変を検知する見張り'!$A$3:$D$176,2),
IF(B169&lt;=600,VLOOKUP(B169,'products-目視等による施工・経年劣化・安全措置対策状況'!$A$3:$D$200,2),
IF(B169&lt;=700,VLOOKUP(B169,'products-測定・分析'!$A$3:$D$176,2))))))))</f>
        <v>タブレット型技術継承支援サービス</v>
      </c>
      <c r="D169" s="1">
        <f>IF(B169&lt;=100,VLOOKUP(B169,'products-講習・試験'!$A$3:$D$167,3),
IF(B169&lt;=200,VLOOKUP(B169,'products-往訪閲覧・縦覧'!$A$3:$D$200,3),
IF(B169&lt;=300,VLOOKUP(B169,'products-事業場の管理・業務状況等の確認'!$A$3:$D$200,3),
IF(B169&lt;=400,VLOOKUP(B169,'products-広域な利用状況・被害等の把握'!$A$3:$D$200,3),
IF(B169&lt;=500,VLOOKUP(B169,'products-侵入痕跡・状況異変を検知する見張り'!$A$3:$D$176,3),
IF(B169&lt;=600,VLOOKUP(B169,'products-目視等による施工・経年劣化・安全措置対策状況'!$A$3:$D$200,3),
IF(B169&lt;=700,VLOOKUP(B169,'products-測定・分析'!$A$3:$D$176,3))))))))</f>
        <v>0</v>
      </c>
      <c r="E169" s="1">
        <v>10006</v>
      </c>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 r="A170" s="1">
        <v>10006</v>
      </c>
      <c r="B170" s="1">
        <v>559</v>
      </c>
      <c r="C170" s="1" t="str">
        <f>IF(B170&lt;=100,VLOOKUP(B170,'products-講習・試験'!$A$3:$D$167,2),
IF(B170&lt;=200,VLOOKUP(B170,'products-往訪閲覧・縦覧'!$A$3:$D$200,2),
IF(B170&lt;=300,VLOOKUP(B170,'products-事業場の管理・業務状況等の確認'!$A$3:$D$200,2),
IF(B170&lt;=400,VLOOKUP(B170,'products-広域な利用状況・被害等の把握'!$A$3:$D$200,2),
IF(B170&lt;=500,VLOOKUP(B170,'products-侵入痕跡・状況異変を検知する見張り'!$A$3:$D$176,2),
IF(B170&lt;=600,VLOOKUP(B170,'products-目視等による施工・経年劣化・安全措置対策状況'!$A$3:$D$200,2),
IF(B170&lt;=700,VLOOKUP(B170,'products-測定・分析'!$A$3:$D$176,2))))))))</f>
        <v>ラインドローンシステム</v>
      </c>
      <c r="D170" s="1">
        <f>IF(B170&lt;=100,VLOOKUP(B170,'products-講習・試験'!$A$3:$D$167,3),
IF(B170&lt;=200,VLOOKUP(B170,'products-往訪閲覧・縦覧'!$A$3:$D$200,3),
IF(B170&lt;=300,VLOOKUP(B170,'products-事業場の管理・業務状況等の確認'!$A$3:$D$200,3),
IF(B170&lt;=400,VLOOKUP(B170,'products-広域な利用状況・被害等の把握'!$A$3:$D$200,3),
IF(B170&lt;=500,VLOOKUP(B170,'products-侵入痕跡・状況異変を検知する見張り'!$A$3:$D$176,3),
IF(B170&lt;=600,VLOOKUP(B170,'products-目視等による施工・経年劣化・安全措置対策状況'!$A$3:$D$200,3),
IF(B170&lt;=700,VLOOKUP(B170,'products-測定・分析'!$A$3:$D$176,3))))))))</f>
        <v>0</v>
      </c>
      <c r="E170" s="1">
        <v>10006</v>
      </c>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 r="A171" s="1">
        <v>10006</v>
      </c>
      <c r="B171" s="1">
        <v>560</v>
      </c>
      <c r="C171" s="1" t="str">
        <f>IF(B171&lt;=100,VLOOKUP(B171,'products-講習・試験'!$A$3:$D$167,2),
IF(B171&lt;=200,VLOOKUP(B171,'products-往訪閲覧・縦覧'!$A$3:$D$200,2),
IF(B171&lt;=300,VLOOKUP(B171,'products-事業場の管理・業務状況等の確認'!$A$3:$D$200,2),
IF(B171&lt;=400,VLOOKUP(B171,'products-広域な利用状況・被害等の把握'!$A$3:$D$200,2),
IF(B171&lt;=500,VLOOKUP(B171,'products-侵入痕跡・状況異変を検知する見張り'!$A$3:$D$176,2),
IF(B171&lt;=600,VLOOKUP(B171,'products-目視等による施工・経年劣化・安全措置対策状況'!$A$3:$D$200,2),
IF(B171&lt;=700,VLOOKUP(B171,'products-測定・分析'!$A$3:$D$176,2))))))))</f>
        <v>Safie GO 360（LTE搭載・屋外向け広角(360°)カメラ（NETIS登録））</v>
      </c>
      <c r="D171" s="1">
        <f>IF(B171&lt;=100,VLOOKUP(B171,'products-講習・試験'!$A$3:$D$167,3),
IF(B171&lt;=200,VLOOKUP(B171,'products-往訪閲覧・縦覧'!$A$3:$D$200,3),
IF(B171&lt;=300,VLOOKUP(B171,'products-事業場の管理・業務状況等の確認'!$A$3:$D$200,3),
IF(B171&lt;=400,VLOOKUP(B171,'products-広域な利用状況・被害等の把握'!$A$3:$D$200,3),
IF(B171&lt;=500,VLOOKUP(B171,'products-侵入痕跡・状況異変を検知する見張り'!$A$3:$D$176,3),
IF(B171&lt;=600,VLOOKUP(B171,'products-目視等による施工・経年劣化・安全措置対策状況'!$A$3:$D$200,3),
IF(B171&lt;=700,VLOOKUP(B171,'products-測定・分析'!$A$3:$D$176,3))))))))</f>
        <v>1</v>
      </c>
      <c r="E171" s="1">
        <v>10006</v>
      </c>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 r="A172" s="1">
        <v>10006</v>
      </c>
      <c r="B172" s="1">
        <v>561</v>
      </c>
      <c r="C172" s="1" t="str">
        <f>IF(B172&lt;=100,VLOOKUP(B172,'products-講習・試験'!$A$3:$D$167,2),
IF(B172&lt;=200,VLOOKUP(B172,'products-往訪閲覧・縦覧'!$A$3:$D$200,2),
IF(B172&lt;=300,VLOOKUP(B172,'products-事業場の管理・業務状況等の確認'!$A$3:$D$200,2),
IF(B172&lt;=400,VLOOKUP(B172,'products-広域な利用状況・被害等の把握'!$A$3:$D$200,2),
IF(B172&lt;=500,VLOOKUP(B172,'products-侵入痕跡・状況異変を検知する見張り'!$A$3:$D$176,2),
IF(B172&lt;=600,VLOOKUP(B172,'products-目視等による施工・経年劣化・安全措置対策状況'!$A$3:$D$200,2),
IF(B172&lt;=700,VLOOKUP(B172,'products-測定・分析'!$A$3:$D$176,2))))))))</f>
        <v>Safie GO PTZ Plus（LTE搭載・屋外向けGPS搭載PTZカメラ（NETIS登録））</v>
      </c>
      <c r="D172" s="1">
        <f>IF(B172&lt;=100,VLOOKUP(B172,'products-講習・試験'!$A$3:$D$167,3),
IF(B172&lt;=200,VLOOKUP(B172,'products-往訪閲覧・縦覧'!$A$3:$D$200,3),
IF(B172&lt;=300,VLOOKUP(B172,'products-事業場の管理・業務状況等の確認'!$A$3:$D$200,3),
IF(B172&lt;=400,VLOOKUP(B172,'products-広域な利用状況・被害等の把握'!$A$3:$D$200,3),
IF(B172&lt;=500,VLOOKUP(B172,'products-侵入痕跡・状況異変を検知する見張り'!$A$3:$D$176,3),
IF(B172&lt;=600,VLOOKUP(B172,'products-目視等による施工・経年劣化・安全措置対策状況'!$A$3:$D$200,3),
IF(B172&lt;=700,VLOOKUP(B172,'products-測定・分析'!$A$3:$D$176,3))))))))</f>
        <v>1</v>
      </c>
      <c r="E172" s="1">
        <v>10006</v>
      </c>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 r="A173" s="1">
        <v>10006</v>
      </c>
      <c r="B173" s="1">
        <v>562</v>
      </c>
      <c r="C173" s="1" t="str">
        <f>IF(B173&lt;=100,VLOOKUP(B173,'products-講習・試験'!$A$3:$D$167,2),
IF(B173&lt;=200,VLOOKUP(B173,'products-往訪閲覧・縦覧'!$A$3:$D$200,2),
IF(B173&lt;=300,VLOOKUP(B173,'products-事業場の管理・業務状況等の確認'!$A$3:$D$200,2),
IF(B173&lt;=400,VLOOKUP(B173,'products-広域な利用状況・被害等の把握'!$A$3:$D$200,2),
IF(B173&lt;=500,VLOOKUP(B173,'products-侵入痕跡・状況異変を検知する見張り'!$A$3:$D$176,2),
IF(B173&lt;=600,VLOOKUP(B173,'products-目視等による施工・経年劣化・安全措置対策状況'!$A$3:$D$200,2),
IF(B173&lt;=700,VLOOKUP(B173,'products-測定・分析'!$A$3:$D$176,2))))))))</f>
        <v>KOM-MICS（コムミクス）</v>
      </c>
      <c r="D173" s="1">
        <f>IF(B173&lt;=100,VLOOKUP(B173,'products-講習・試験'!$A$3:$D$167,3),
IF(B173&lt;=200,VLOOKUP(B173,'products-往訪閲覧・縦覧'!$A$3:$D$200,3),
IF(B173&lt;=300,VLOOKUP(B173,'products-事業場の管理・業務状況等の確認'!$A$3:$D$200,3),
IF(B173&lt;=400,VLOOKUP(B173,'products-広域な利用状況・被害等の把握'!$A$3:$D$200,3),
IF(B173&lt;=500,VLOOKUP(B173,'products-侵入痕跡・状況異変を検知する見張り'!$A$3:$D$176,3),
IF(B173&lt;=600,VLOOKUP(B173,'products-目視等による施工・経年劣化・安全措置対策状況'!$A$3:$D$200,3),
IF(B173&lt;=700,VLOOKUP(B173,'products-測定・分析'!$A$3:$D$176,3))))))))</f>
        <v>1</v>
      </c>
      <c r="E173" s="1">
        <v>10006</v>
      </c>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 r="A174" s="1">
        <v>10006</v>
      </c>
      <c r="B174" s="1">
        <v>563</v>
      </c>
      <c r="C174" s="1" t="str">
        <f>IF(B174&lt;=100,VLOOKUP(B174,'products-講習・試験'!$A$3:$D$167,2),
IF(B174&lt;=200,VLOOKUP(B174,'products-往訪閲覧・縦覧'!$A$3:$D$200,2),
IF(B174&lt;=300,VLOOKUP(B174,'products-事業場の管理・業務状況等の確認'!$A$3:$D$200,2),
IF(B174&lt;=400,VLOOKUP(B174,'products-広域な利用状況・被害等の把握'!$A$3:$D$200,2),
IF(B174&lt;=500,VLOOKUP(B174,'products-侵入痕跡・状況異変を検知する見張り'!$A$3:$D$176,2),
IF(B174&lt;=600,VLOOKUP(B174,'products-目視等による施工・経年劣化・安全措置対策状況'!$A$3:$D$200,2),
IF(B174&lt;=700,VLOOKUP(B174,'products-測定・分析'!$A$3:$D$176,2))))))))</f>
        <v>MONiPLAT</v>
      </c>
      <c r="D174" s="1">
        <f>IF(B174&lt;=100,VLOOKUP(B174,'products-講習・試験'!$A$3:$D$167,3),
IF(B174&lt;=200,VLOOKUP(B174,'products-往訪閲覧・縦覧'!$A$3:$D$200,3),
IF(B174&lt;=300,VLOOKUP(B174,'products-事業場の管理・業務状況等の確認'!$A$3:$D$200,3),
IF(B174&lt;=400,VLOOKUP(B174,'products-広域な利用状況・被害等の把握'!$A$3:$D$200,3),
IF(B174&lt;=500,VLOOKUP(B174,'products-侵入痕跡・状況異変を検知する見張り'!$A$3:$D$176,3),
IF(B174&lt;=600,VLOOKUP(B174,'products-目視等による施工・経年劣化・安全措置対策状況'!$A$3:$D$200,3),
IF(B174&lt;=700,VLOOKUP(B174,'products-測定・分析'!$A$3:$D$176,3))))))))</f>
        <v>1</v>
      </c>
      <c r="E174" s="1">
        <v>10006</v>
      </c>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 r="A175" s="1">
        <v>10006</v>
      </c>
      <c r="B175" s="1">
        <v>564</v>
      </c>
      <c r="C175" s="1" t="str">
        <f>IF(B175&lt;=100,VLOOKUP(B175,'products-講習・試験'!$A$3:$D$167,2),
IF(B175&lt;=200,VLOOKUP(B175,'products-往訪閲覧・縦覧'!$A$3:$D$200,2),
IF(B175&lt;=300,VLOOKUP(B175,'products-事業場の管理・業務状況等の確認'!$A$3:$D$200,2),
IF(B175&lt;=400,VLOOKUP(B175,'products-広域な利用状況・被害等の把握'!$A$3:$D$200,2),
IF(B175&lt;=500,VLOOKUP(B175,'products-侵入痕跡・状況異変を検知する見張り'!$A$3:$D$176,2),
IF(B175&lt;=600,VLOOKUP(B175,'products-目視等による施工・経年劣化・安全措置対策状況'!$A$3:$D$200,2),
IF(B175&lt;=700,VLOOKUP(B175,'products-測定・分析'!$A$3:$D$176,2))))))))</f>
        <v>Duranta</v>
      </c>
      <c r="D175" s="1">
        <f>IF(B175&lt;=100,VLOOKUP(B175,'products-講習・試験'!$A$3:$D$167,3),
IF(B175&lt;=200,VLOOKUP(B175,'products-往訪閲覧・縦覧'!$A$3:$D$200,3),
IF(B175&lt;=300,VLOOKUP(B175,'products-事業場の管理・業務状況等の確認'!$A$3:$D$200,3),
IF(B175&lt;=400,VLOOKUP(B175,'products-広域な利用状況・被害等の把握'!$A$3:$D$200,3),
IF(B175&lt;=500,VLOOKUP(B175,'products-侵入痕跡・状況異変を検知する見張り'!$A$3:$D$176,3),
IF(B175&lt;=600,VLOOKUP(B175,'products-目視等による施工・経年劣化・安全措置対策状況'!$A$3:$D$200,3),
IF(B175&lt;=700,VLOOKUP(B175,'products-測定・分析'!$A$3:$D$176,3))))))))</f>
        <v>2</v>
      </c>
      <c r="E175" s="1">
        <v>10006</v>
      </c>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 r="A176" s="1">
        <v>10006</v>
      </c>
      <c r="B176" s="1">
        <v>565</v>
      </c>
      <c r="C176" s="1" t="str">
        <f>IF(B176&lt;=100,VLOOKUP(B176,'products-講習・試験'!$A$3:$D$167,2),
IF(B176&lt;=200,VLOOKUP(B176,'products-往訪閲覧・縦覧'!$A$3:$D$200,2),
IF(B176&lt;=300,VLOOKUP(B176,'products-事業場の管理・業務状況等の確認'!$A$3:$D$200,2),
IF(B176&lt;=400,VLOOKUP(B176,'products-広域な利用状況・被害等の把握'!$A$3:$D$200,2),
IF(B176&lt;=500,VLOOKUP(B176,'products-侵入痕跡・状況異変を検知する見張り'!$A$3:$D$176,2),
IF(B176&lt;=600,VLOOKUP(B176,'products-目視等による施工・経年劣化・安全措置対策状況'!$A$3:$D$200,2),
IF(B176&lt;=700,VLOOKUP(B176,'products-測定・分析'!$A$3:$D$176,2))))))))</f>
        <v>画像処理・AIによる設備点検ソリューション</v>
      </c>
      <c r="D176" s="1">
        <f>IF(B176&lt;=100,VLOOKUP(B176,'products-講習・試験'!$A$3:$D$167,3),
IF(B176&lt;=200,VLOOKUP(B176,'products-往訪閲覧・縦覧'!$A$3:$D$200,3),
IF(B176&lt;=300,VLOOKUP(B176,'products-事業場の管理・業務状況等の確認'!$A$3:$D$200,3),
IF(B176&lt;=400,VLOOKUP(B176,'products-広域な利用状況・被害等の把握'!$A$3:$D$200,3),
IF(B176&lt;=500,VLOOKUP(B176,'products-侵入痕跡・状況異変を検知する見張り'!$A$3:$D$176,3),
IF(B176&lt;=600,VLOOKUP(B176,'products-目視等による施工・経年劣化・安全措置対策状況'!$A$3:$D$200,3),
IF(B176&lt;=700,VLOOKUP(B176,'products-測定・分析'!$A$3:$D$176,3))))))))</f>
        <v>2</v>
      </c>
      <c r="E176" s="1">
        <v>10006</v>
      </c>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 r="A177" s="1">
        <v>10006</v>
      </c>
      <c r="B177" s="1">
        <v>566</v>
      </c>
      <c r="C177" s="1" t="str">
        <f>IF(B177&lt;=100,VLOOKUP(B177,'products-講習・試験'!$A$3:$D$167,2),
IF(B177&lt;=200,VLOOKUP(B177,'products-往訪閲覧・縦覧'!$A$3:$D$200,2),
IF(B177&lt;=300,VLOOKUP(B177,'products-事業場の管理・業務状況等の確認'!$A$3:$D$200,2),
IF(B177&lt;=400,VLOOKUP(B177,'products-広域な利用状況・被害等の把握'!$A$3:$D$200,2),
IF(B177&lt;=500,VLOOKUP(B177,'products-侵入痕跡・状況異変を検知する見張り'!$A$3:$D$176,2),
IF(B177&lt;=600,VLOOKUP(B177,'products-目視等による施工・経年劣化・安全措置対策状況'!$A$3:$D$200,2),
IF(B177&lt;=700,VLOOKUP(B177,'products-測定・分析'!$A$3:$D$176,2))))))))</f>
        <v>ガス事業者向けドローン点検ソリューション</v>
      </c>
      <c r="D177" s="1">
        <f>IF(B177&lt;=100,VLOOKUP(B177,'products-講習・試験'!$A$3:$D$167,3),
IF(B177&lt;=200,VLOOKUP(B177,'products-往訪閲覧・縦覧'!$A$3:$D$200,3),
IF(B177&lt;=300,VLOOKUP(B177,'products-事業場の管理・業務状況等の確認'!$A$3:$D$200,3),
IF(B177&lt;=400,VLOOKUP(B177,'products-広域な利用状況・被害等の把握'!$A$3:$D$200,3),
IF(B177&lt;=500,VLOOKUP(B177,'products-侵入痕跡・状況異変を検知する見張り'!$A$3:$D$176,3),
IF(B177&lt;=600,VLOOKUP(B177,'products-目視等による施工・経年劣化・安全措置対策状況'!$A$3:$D$200,3),
IF(B177&lt;=700,VLOOKUP(B177,'products-測定・分析'!$A$3:$D$176,3))))))))</f>
        <v>2</v>
      </c>
      <c r="E177" s="1">
        <v>10006</v>
      </c>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 r="A178" s="1">
        <v>10006</v>
      </c>
      <c r="B178" s="1">
        <v>567</v>
      </c>
      <c r="C178" s="1" t="str">
        <f>IF(B178&lt;=100,VLOOKUP(B178,'products-講習・試験'!$A$3:$D$167,2),
IF(B178&lt;=200,VLOOKUP(B178,'products-往訪閲覧・縦覧'!$A$3:$D$200,2),
IF(B178&lt;=300,VLOOKUP(B178,'products-事業場の管理・業務状況等の確認'!$A$3:$D$200,2),
IF(B178&lt;=400,VLOOKUP(B178,'products-広域な利用状況・被害等の把握'!$A$3:$D$200,2),
IF(B178&lt;=500,VLOOKUP(B178,'products-侵入痕跡・状況異変を検知する見張り'!$A$3:$D$176,2),
IF(B178&lt;=600,VLOOKUP(B178,'products-目視等による施工・経年劣化・安全措置対策状況'!$A$3:$D$200,2),
IF(B178&lt;=700,VLOOKUP(B178,'products-測定・分析'!$A$3:$D$176,2))))))))</f>
        <v>点検記録アプリ『Pinspect』</v>
      </c>
      <c r="D178" s="1">
        <f>IF(B178&lt;=100,VLOOKUP(B178,'products-講習・試験'!$A$3:$D$167,3),
IF(B178&lt;=200,VLOOKUP(B178,'products-往訪閲覧・縦覧'!$A$3:$D$200,3),
IF(B178&lt;=300,VLOOKUP(B178,'products-事業場の管理・業務状況等の確認'!$A$3:$D$200,3),
IF(B178&lt;=400,VLOOKUP(B178,'products-広域な利用状況・被害等の把握'!$A$3:$D$200,3),
IF(B178&lt;=500,VLOOKUP(B178,'products-侵入痕跡・状況異変を検知する見張り'!$A$3:$D$176,3),
IF(B178&lt;=600,VLOOKUP(B178,'products-目視等による施工・経年劣化・安全措置対策状況'!$A$3:$D$200,3),
IF(B178&lt;=700,VLOOKUP(B178,'products-測定・分析'!$A$3:$D$176,3))))))))</f>
        <v>2</v>
      </c>
      <c r="E178" s="1">
        <v>10006</v>
      </c>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 r="A179" s="1">
        <v>10006</v>
      </c>
      <c r="B179" s="1">
        <v>568</v>
      </c>
      <c r="C179" s="1" t="str">
        <f>IF(B179&lt;=100,VLOOKUP(B179,'products-講習・試験'!$A$3:$D$167,2),
IF(B179&lt;=200,VLOOKUP(B179,'products-往訪閲覧・縦覧'!$A$3:$D$200,2),
IF(B179&lt;=300,VLOOKUP(B179,'products-事業場の管理・業務状況等の確認'!$A$3:$D$200,2),
IF(B179&lt;=400,VLOOKUP(B179,'products-広域な利用状況・被害等の把握'!$A$3:$D$200,2),
IF(B179&lt;=500,VLOOKUP(B179,'products-侵入痕跡・状況異変を検知する見張り'!$A$3:$D$176,2),
IF(B179&lt;=600,VLOOKUP(B179,'products-目視等による施工・経年劣化・安全措置対策状況'!$A$3:$D$200,2),
IF(B179&lt;=700,VLOOKUP(B179,'products-測定・分析'!$A$3:$D$176,2))))))))</f>
        <v>3眼カメラ配筋検査システム</v>
      </c>
      <c r="D179" s="1">
        <f>IF(B179&lt;=100,VLOOKUP(B179,'products-講習・試験'!$A$3:$D$167,3),
IF(B179&lt;=200,VLOOKUP(B179,'products-往訪閲覧・縦覧'!$A$3:$D$200,3),
IF(B179&lt;=300,VLOOKUP(B179,'products-事業場の管理・業務状況等の確認'!$A$3:$D$200,3),
IF(B179&lt;=400,VLOOKUP(B179,'products-広域な利用状況・被害等の把握'!$A$3:$D$200,3),
IF(B179&lt;=500,VLOOKUP(B179,'products-侵入痕跡・状況異変を検知する見張り'!$A$3:$D$176,3),
IF(B179&lt;=600,VLOOKUP(B179,'products-目視等による施工・経年劣化・安全措置対策状況'!$A$3:$D$200,3),
IF(B179&lt;=700,VLOOKUP(B179,'products-測定・分析'!$A$3:$D$176,3))))))))</f>
        <v>2</v>
      </c>
      <c r="E179" s="1">
        <v>10006</v>
      </c>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 r="A180" s="1">
        <v>10007</v>
      </c>
      <c r="B180" s="1">
        <v>601</v>
      </c>
      <c r="C180" s="1" t="str">
        <f>IF(B180&lt;=100,VLOOKUP(B180,'products-講習・試験'!$A$3:$D$167,2),
IF(B180&lt;=200,VLOOKUP(B180,'products-往訪閲覧・縦覧'!$A$3:$D$200,2),
IF(B180&lt;=300,VLOOKUP(B180,'products-事業場の管理・業務状況等の確認'!$A$3:$D$200,2),
IF(B180&lt;=400,VLOOKUP(B180,'products-広域な利用状況・被害等の把握'!$A$3:$D$200,2),
IF(B180&lt;=500,VLOOKUP(B180,'products-侵入痕跡・状況異変を検知する見張り'!$A$3:$D$176,2),
IF(B180&lt;=600,VLOOKUP(B180,'products-目視等による施工・経年劣化・安全措置対策状況'!$A$3:$D$200,2),
IF(B180&lt;=700,VLOOKUP(B180,'products-測定・分析'!$A$3:$D$176,2))))))))</f>
        <v>トリハロメタン・カビ臭原因物質モニタリングシステム</v>
      </c>
      <c r="D180" s="1">
        <f>IF(B180&lt;=100,VLOOKUP(B180,'products-講習・試験'!$A$3:$D$167,3),
IF(B180&lt;=200,VLOOKUP(B180,'products-往訪閲覧・縦覧'!$A$3:$D$200,3),
IF(B180&lt;=300,VLOOKUP(B180,'products-事業場の管理・業務状況等の確認'!$A$3:$D$200,3),
IF(B180&lt;=400,VLOOKUP(B180,'products-広域な利用状況・被害等の把握'!$A$3:$D$200,3),
IF(B180&lt;=500,VLOOKUP(B180,'products-侵入痕跡・状況異変を検知する見張り'!$A$3:$D$176,3),
IF(B180&lt;=600,VLOOKUP(B180,'products-目視等による施工・経年劣化・安全措置対策状況'!$A$3:$D$200,3),
IF(B180&lt;=700,VLOOKUP(B180,'products-測定・分析'!$A$3:$D$176,3))))))))</f>
        <v>1</v>
      </c>
      <c r="E180" s="1">
        <v>10007</v>
      </c>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 r="A181" s="1">
        <v>10007</v>
      </c>
      <c r="B181" s="1">
        <v>602</v>
      </c>
      <c r="C181" s="1" t="str">
        <f>IF(B181&lt;=100,VLOOKUP(B181,'products-講習・試験'!$A$3:$D$167,2),
IF(B181&lt;=200,VLOOKUP(B181,'products-往訪閲覧・縦覧'!$A$3:$D$200,2),
IF(B181&lt;=300,VLOOKUP(B181,'products-事業場の管理・業務状況等の確認'!$A$3:$D$200,2),
IF(B181&lt;=400,VLOOKUP(B181,'products-広域な利用状況・被害等の把握'!$A$3:$D$200,2),
IF(B181&lt;=500,VLOOKUP(B181,'products-侵入痕跡・状況異変を検知する見張り'!$A$3:$D$176,2),
IF(B181&lt;=600,VLOOKUP(B181,'products-目視等による施工・経年劣化・安全措置対策状況'!$A$3:$D$200,2),
IF(B181&lt;=700,VLOOKUP(B181,'products-測定・分析'!$A$3:$D$176,2))))))))</f>
        <v>はかるEXpress</v>
      </c>
      <c r="D181" s="1">
        <f>IF(B181&lt;=100,VLOOKUP(B181,'products-講習・試験'!$A$3:$D$167,3),
IF(B181&lt;=200,VLOOKUP(B181,'products-往訪閲覧・縦覧'!$A$3:$D$200,3),
IF(B181&lt;=300,VLOOKUP(B181,'products-事業場の管理・業務状況等の確認'!$A$3:$D$200,3),
IF(B181&lt;=400,VLOOKUP(B181,'products-広域な利用状況・被害等の把握'!$A$3:$D$200,3),
IF(B181&lt;=500,VLOOKUP(B181,'products-侵入痕跡・状況異変を検知する見張り'!$A$3:$D$176,3),
IF(B181&lt;=600,VLOOKUP(B181,'products-目視等による施工・経年劣化・安全措置対策状況'!$A$3:$D$200,3),
IF(B181&lt;=700,VLOOKUP(B181,'products-測定・分析'!$A$3:$D$176,3))))))))</f>
        <v>1</v>
      </c>
      <c r="E181" s="1">
        <v>10007</v>
      </c>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 r="A182" s="1">
        <v>10007</v>
      </c>
      <c r="B182" s="1">
        <v>603</v>
      </c>
      <c r="C182" s="1" t="str">
        <f>IF(B182&lt;=100,VLOOKUP(B182,'products-講習・試験'!$A$3:$D$167,2),
IF(B182&lt;=200,VLOOKUP(B182,'products-往訪閲覧・縦覧'!$A$3:$D$200,2),
IF(B182&lt;=300,VLOOKUP(B182,'products-事業場の管理・業務状況等の確認'!$A$3:$D$200,2),
IF(B182&lt;=400,VLOOKUP(B182,'products-広域な利用状況・被害等の把握'!$A$3:$D$200,2),
IF(B182&lt;=500,VLOOKUP(B182,'products-侵入痕跡・状況異変を検知する見張り'!$A$3:$D$176,2),
IF(B182&lt;=600,VLOOKUP(B182,'products-目視等による施工・経年劣化・安全措置対策状況'!$A$3:$D$200,2),
IF(B182&lt;=700,VLOOKUP(B182,'products-測定・分析'!$A$3:$D$176,2))))))))</f>
        <v>火葬炉排ガス測定用一酸化炭素・酸素濃度計</v>
      </c>
      <c r="D182" s="1">
        <f>IF(B182&lt;=100,VLOOKUP(B182,'products-講習・試験'!$A$3:$D$167,3),
IF(B182&lt;=200,VLOOKUP(B182,'products-往訪閲覧・縦覧'!$A$3:$D$200,3),
IF(B182&lt;=300,VLOOKUP(B182,'products-事業場の管理・業務状況等の確認'!$A$3:$D$200,3),
IF(B182&lt;=400,VLOOKUP(B182,'products-広域な利用状況・被害等の把握'!$A$3:$D$200,3),
IF(B182&lt;=500,VLOOKUP(B182,'products-侵入痕跡・状況異変を検知する見張り'!$A$3:$D$176,3),
IF(B182&lt;=600,VLOOKUP(B182,'products-目視等による施工・経年劣化・安全措置対策状況'!$A$3:$D$200,3),
IF(B182&lt;=700,VLOOKUP(B182,'products-測定・分析'!$A$3:$D$176,3))))))))</f>
        <v>1</v>
      </c>
      <c r="E182" s="1">
        <v>10007</v>
      </c>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 r="A183" s="1">
        <v>10007</v>
      </c>
      <c r="B183" s="1">
        <v>604</v>
      </c>
      <c r="C183" s="1" t="str">
        <f>IF(B183&lt;=100,VLOOKUP(B183,'products-講習・試験'!$A$3:$D$167,2),
IF(B183&lt;=200,VLOOKUP(B183,'products-往訪閲覧・縦覧'!$A$3:$D$200,2),
IF(B183&lt;=300,VLOOKUP(B183,'products-事業場の管理・業務状況等の確認'!$A$3:$D$200,2),
IF(B183&lt;=400,VLOOKUP(B183,'products-広域な利用状況・被害等の把握'!$A$3:$D$200,2),
IF(B183&lt;=500,VLOOKUP(B183,'products-侵入痕跡・状況異変を検知する見張り'!$A$3:$D$176,2),
IF(B183&lt;=600,VLOOKUP(B183,'products-目視等による施工・経年劣化・安全措置対策状況'!$A$3:$D$200,2),
IF(B183&lt;=700,VLOOKUP(B183,'products-測定・分析'!$A$3:$D$176,2))))))))</f>
        <v>排ガス中ばいじん計</v>
      </c>
      <c r="D183" s="1">
        <f>IF(B183&lt;=100,VLOOKUP(B183,'products-講習・試験'!$A$3:$D$167,3),
IF(B183&lt;=200,VLOOKUP(B183,'products-往訪閲覧・縦覧'!$A$3:$D$200,3),
IF(B183&lt;=300,VLOOKUP(B183,'products-事業場の管理・業務状況等の確認'!$A$3:$D$200,3),
IF(B183&lt;=400,VLOOKUP(B183,'products-広域な利用状況・被害等の把握'!$A$3:$D$200,3),
IF(B183&lt;=500,VLOOKUP(B183,'products-侵入痕跡・状況異変を検知する見張り'!$A$3:$D$176,3),
IF(B183&lt;=600,VLOOKUP(B183,'products-目視等による施工・経年劣化・安全措置対策状況'!$A$3:$D$200,3),
IF(B183&lt;=700,VLOOKUP(B183,'products-測定・分析'!$A$3:$D$176,3))))))))</f>
        <v>1</v>
      </c>
      <c r="E183" s="1">
        <v>10007</v>
      </c>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 r="A184" s="1">
        <v>10007</v>
      </c>
      <c r="B184" s="1">
        <v>605</v>
      </c>
      <c r="C184" s="1" t="str">
        <f>IF(B184&lt;=100,VLOOKUP(B184,'products-講習・試験'!$A$3:$D$167,2),
IF(B184&lt;=200,VLOOKUP(B184,'products-往訪閲覧・縦覧'!$A$3:$D$200,2),
IF(B184&lt;=300,VLOOKUP(B184,'products-事業場の管理・業務状況等の確認'!$A$3:$D$200,2),
IF(B184&lt;=400,VLOOKUP(B184,'products-広域な利用状況・被害等の把握'!$A$3:$D$200,2),
IF(B184&lt;=500,VLOOKUP(B184,'products-侵入痕跡・状況異変を検知する見張り'!$A$3:$D$176,2),
IF(B184&lt;=600,VLOOKUP(B184,'products-目視等による施工・経年劣化・安全措置対策状況'!$A$3:$D$200,2),
IF(B184&lt;=700,VLOOKUP(B184,'products-測定・分析'!$A$3:$D$176,2))))))))</f>
        <v>排ガス中水銀濃度計</v>
      </c>
      <c r="D184" s="1">
        <f>IF(B184&lt;=100,VLOOKUP(B184,'products-講習・試験'!$A$3:$D$167,3),
IF(B184&lt;=200,VLOOKUP(B184,'products-往訪閲覧・縦覧'!$A$3:$D$200,3),
IF(B184&lt;=300,VLOOKUP(B184,'products-事業場の管理・業務状況等の確認'!$A$3:$D$200,3),
IF(B184&lt;=400,VLOOKUP(B184,'products-広域な利用状況・被害等の把握'!$A$3:$D$200,3),
IF(B184&lt;=500,VLOOKUP(B184,'products-侵入痕跡・状況異変を検知する見張り'!$A$3:$D$176,3),
IF(B184&lt;=600,VLOOKUP(B184,'products-目視等による施工・経年劣化・安全措置対策状況'!$A$3:$D$200,3),
IF(B184&lt;=700,VLOOKUP(B184,'products-測定・分析'!$A$3:$D$176,3))))))))</f>
        <v>1</v>
      </c>
      <c r="E184" s="1">
        <v>10007</v>
      </c>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 r="A185" s="1">
        <v>10007</v>
      </c>
      <c r="B185" s="1">
        <v>606</v>
      </c>
      <c r="C185" s="1" t="str">
        <f>IF(B185&lt;=100,VLOOKUP(B185,'products-講習・試験'!$A$3:$D$167,2),
IF(B185&lt;=200,VLOOKUP(B185,'products-往訪閲覧・縦覧'!$A$3:$D$200,2),
IF(B185&lt;=300,VLOOKUP(B185,'products-事業場の管理・業務状況等の確認'!$A$3:$D$200,2),
IF(B185&lt;=400,VLOOKUP(B185,'products-広域な利用状況・被害等の把握'!$A$3:$D$200,2),
IF(B185&lt;=500,VLOOKUP(B185,'products-侵入痕跡・状況異変を検知する見張り'!$A$3:$D$176,2),
IF(B185&lt;=600,VLOOKUP(B185,'products-目視等による施工・経年劣化・安全措置対策状況'!$A$3:$D$200,2),
IF(B185&lt;=700,VLOOKUP(B185,'products-測定・分析'!$A$3:$D$176,2))))))))</f>
        <v>排ガス中塩化水素計</v>
      </c>
      <c r="D185" s="1">
        <f>IF(B185&lt;=100,VLOOKUP(B185,'products-講習・試験'!$A$3:$D$167,3),
IF(B185&lt;=200,VLOOKUP(B185,'products-往訪閲覧・縦覧'!$A$3:$D$200,3),
IF(B185&lt;=300,VLOOKUP(B185,'products-事業場の管理・業務状況等の確認'!$A$3:$D$200,3),
IF(B185&lt;=400,VLOOKUP(B185,'products-広域な利用状況・被害等の把握'!$A$3:$D$200,3),
IF(B185&lt;=500,VLOOKUP(B185,'products-侵入痕跡・状況異変を検知する見張り'!$A$3:$D$176,3),
IF(B185&lt;=600,VLOOKUP(B185,'products-目視等による施工・経年劣化・安全措置対策状況'!$A$3:$D$200,3),
IF(B185&lt;=700,VLOOKUP(B185,'products-測定・分析'!$A$3:$D$176,3))))))))</f>
        <v>1</v>
      </c>
      <c r="E185" s="1">
        <v>10007</v>
      </c>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 r="A186" s="1">
        <v>10007</v>
      </c>
      <c r="B186" s="1">
        <v>607</v>
      </c>
      <c r="C186" s="1" t="str">
        <f>IF(B186&lt;=100,VLOOKUP(B186,'products-講習・試験'!$A$3:$D$167,2),
IF(B186&lt;=200,VLOOKUP(B186,'products-往訪閲覧・縦覧'!$A$3:$D$200,2),
IF(B186&lt;=300,VLOOKUP(B186,'products-事業場の管理・業務状況等の確認'!$A$3:$D$200,2),
IF(B186&lt;=400,VLOOKUP(B186,'products-広域な利用状況・被害等の把握'!$A$3:$D$200,2),
IF(B186&lt;=500,VLOOKUP(B186,'products-侵入痕跡・状況異変を検知する見張り'!$A$3:$D$176,2),
IF(B186&lt;=600,VLOOKUP(B186,'products-目視等による施工・経年劣化・安全措置対策状況'!$A$3:$D$200,2),
IF(B186&lt;=700,VLOOKUP(B186,'products-測定・分析'!$A$3:$D$176,2))))))))</f>
        <v>ALSOK換気促進ソリューション</v>
      </c>
      <c r="D186" s="1">
        <f>IF(B186&lt;=100,VLOOKUP(B186,'products-講習・試験'!$A$3:$D$167,3),
IF(B186&lt;=200,VLOOKUP(B186,'products-往訪閲覧・縦覧'!$A$3:$D$200,3),
IF(B186&lt;=300,VLOOKUP(B186,'products-事業場の管理・業務状況等の確認'!$A$3:$D$200,3),
IF(B186&lt;=400,VLOOKUP(B186,'products-広域な利用状況・被害等の把握'!$A$3:$D$200,3),
IF(B186&lt;=500,VLOOKUP(B186,'products-侵入痕跡・状況異変を検知する見張り'!$A$3:$D$176,3),
IF(B186&lt;=600,VLOOKUP(B186,'products-目視等による施工・経年劣化・安全措置対策状況'!$A$3:$D$200,3),
IF(B186&lt;=700,VLOOKUP(B186,'products-測定・分析'!$A$3:$D$176,3))))))))</f>
        <v>1</v>
      </c>
      <c r="E186" s="1">
        <v>10007</v>
      </c>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 r="A187" s="1">
        <v>10007</v>
      </c>
      <c r="B187" s="1">
        <v>608</v>
      </c>
      <c r="C187" s="1" t="str">
        <f>IF(B187&lt;=100,VLOOKUP(B187,'products-講習・試験'!$A$3:$D$167,2),
IF(B187&lt;=200,VLOOKUP(B187,'products-往訪閲覧・縦覧'!$A$3:$D$200,2),
IF(B187&lt;=300,VLOOKUP(B187,'products-事業場の管理・業務状況等の確認'!$A$3:$D$200,2),
IF(B187&lt;=400,VLOOKUP(B187,'products-広域な利用状況・被害等の把握'!$A$3:$D$200,2),
IF(B187&lt;=500,VLOOKUP(B187,'products-侵入痕跡・状況異変を検知する見張り'!$A$3:$D$176,2),
IF(B187&lt;=600,VLOOKUP(B187,'products-目視等による施工・経年劣化・安全措置対策状況'!$A$3:$D$200,2),
IF(B187&lt;=700,VLOOKUP(B187,'products-測定・分析'!$A$3:$D$176,2))))))))</f>
        <v>異常検知AI</v>
      </c>
      <c r="D187" s="1">
        <f>IF(B187&lt;=100,VLOOKUP(B187,'products-講習・試験'!$A$3:$D$167,3),
IF(B187&lt;=200,VLOOKUP(B187,'products-往訪閲覧・縦覧'!$A$3:$D$200,3),
IF(B187&lt;=300,VLOOKUP(B187,'products-事業場の管理・業務状況等の確認'!$A$3:$D$200,3),
IF(B187&lt;=400,VLOOKUP(B187,'products-広域な利用状況・被害等の把握'!$A$3:$D$200,3),
IF(B187&lt;=500,VLOOKUP(B187,'products-侵入痕跡・状況異変を検知する見張り'!$A$3:$D$176,3),
IF(B187&lt;=600,VLOOKUP(B187,'products-目視等による施工・経年劣化・安全措置対策状況'!$A$3:$D$200,3),
IF(B187&lt;=700,VLOOKUP(B187,'products-測定・分析'!$A$3:$D$176,3))))))))</f>
        <v>1</v>
      </c>
      <c r="E187" s="1">
        <v>10007</v>
      </c>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 r="A188" s="1">
        <v>10007</v>
      </c>
      <c r="B188" s="1">
        <v>609</v>
      </c>
      <c r="C188" s="1" t="str">
        <f>IF(B188&lt;=100,VLOOKUP(B188,'products-講習・試験'!$A$3:$D$167,2),
IF(B188&lt;=200,VLOOKUP(B188,'products-往訪閲覧・縦覧'!$A$3:$D$200,2),
IF(B188&lt;=300,VLOOKUP(B188,'products-事業場の管理・業務状況等の確認'!$A$3:$D$200,2),
IF(B188&lt;=400,VLOOKUP(B188,'products-広域な利用状況・被害等の把握'!$A$3:$D$200,2),
IF(B188&lt;=500,VLOOKUP(B188,'products-侵入痕跡・状況異変を検知する見張り'!$A$3:$D$176,2),
IF(B188&lt;=600,VLOOKUP(B188,'products-目視等による施工・経年劣化・安全措置対策状況'!$A$3:$D$200,2),
IF(B188&lt;=700,VLOOKUP(B188,'products-測定・分析'!$A$3:$D$176,2))))))))</f>
        <v>排ガス中ばいじん計</v>
      </c>
      <c r="D188" s="1">
        <f>IF(B188&lt;=100,VLOOKUP(B188,'products-講習・試験'!$A$3:$D$167,3),
IF(B188&lt;=200,VLOOKUP(B188,'products-往訪閲覧・縦覧'!$A$3:$D$200,3),
IF(B188&lt;=300,VLOOKUP(B188,'products-事業場の管理・業務状況等の確認'!$A$3:$D$200,3),
IF(B188&lt;=400,VLOOKUP(B188,'products-広域な利用状況・被害等の把握'!$A$3:$D$200,3),
IF(B188&lt;=500,VLOOKUP(B188,'products-侵入痕跡・状況異変を検知する見張り'!$A$3:$D$176,3),
IF(B188&lt;=600,VLOOKUP(B188,'products-目視等による施工・経年劣化・安全措置対策状況'!$A$3:$D$200,3),
IF(B188&lt;=700,VLOOKUP(B188,'products-測定・分析'!$A$3:$D$176,3))))))))</f>
        <v>1</v>
      </c>
      <c r="E188" s="1">
        <v>10007</v>
      </c>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 r="A189" s="1">
        <v>10007</v>
      </c>
      <c r="B189" s="1">
        <v>610</v>
      </c>
      <c r="C189" s="1" t="str">
        <f>IF(B189&lt;=100,VLOOKUP(B189,'products-講習・試験'!$A$3:$D$167,2),
IF(B189&lt;=200,VLOOKUP(B189,'products-往訪閲覧・縦覧'!$A$3:$D$200,2),
IF(B189&lt;=300,VLOOKUP(B189,'products-事業場の管理・業務状況等の確認'!$A$3:$D$200,2),
IF(B189&lt;=400,VLOOKUP(B189,'products-広域な利用状況・被害等の把握'!$A$3:$D$200,2),
IF(B189&lt;=500,VLOOKUP(B189,'products-侵入痕跡・状況異変を検知する見張り'!$A$3:$D$176,2),
IF(B189&lt;=600,VLOOKUP(B189,'products-目視等による施工・経年劣化・安全措置対策状況'!$A$3:$D$200,2),
IF(B189&lt;=700,VLOOKUP(B189,'products-測定・分析'!$A$3:$D$176,2))))))))</f>
        <v>排ガス分析装置</v>
      </c>
      <c r="D189" s="1">
        <f>IF(B189&lt;=100,VLOOKUP(B189,'products-講習・試験'!$A$3:$D$167,3),
IF(B189&lt;=200,VLOOKUP(B189,'products-往訪閲覧・縦覧'!$A$3:$D$200,3),
IF(B189&lt;=300,VLOOKUP(B189,'products-事業場の管理・業務状況等の確認'!$A$3:$D$200,3),
IF(B189&lt;=400,VLOOKUP(B189,'products-広域な利用状況・被害等の把握'!$A$3:$D$200,3),
IF(B189&lt;=500,VLOOKUP(B189,'products-侵入痕跡・状況異変を検知する見張り'!$A$3:$D$176,3),
IF(B189&lt;=600,VLOOKUP(B189,'products-目視等による施工・経年劣化・安全措置対策状況'!$A$3:$D$200,3),
IF(B189&lt;=700,VLOOKUP(B189,'products-測定・分析'!$A$3:$D$176,3))))))))</f>
        <v>1</v>
      </c>
      <c r="E189" s="1">
        <v>10007</v>
      </c>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 r="A190" s="1">
        <v>10007</v>
      </c>
      <c r="B190" s="1">
        <v>611</v>
      </c>
      <c r="C190" s="1" t="str">
        <f>IF(B190&lt;=100,VLOOKUP(B190,'products-講習・試験'!$A$3:$D$167,2),
IF(B190&lt;=200,VLOOKUP(B190,'products-往訪閲覧・縦覧'!$A$3:$D$200,2),
IF(B190&lt;=300,VLOOKUP(B190,'products-事業場の管理・業務状況等の確認'!$A$3:$D$200,2),
IF(B190&lt;=400,VLOOKUP(B190,'products-広域な利用状況・被害等の把握'!$A$3:$D$200,2),
IF(B190&lt;=500,VLOOKUP(B190,'products-侵入痕跡・状況異変を検知する見張り'!$A$3:$D$176,2),
IF(B190&lt;=600,VLOOKUP(B190,'products-目視等による施工・経年劣化・安全措置対策状況'!$A$3:$D$200,2),
IF(B190&lt;=700,VLOOKUP(B190,'products-測定・分析'!$A$3:$D$176,2))))))))</f>
        <v>燃焼排ガス用酸素計</v>
      </c>
      <c r="D190" s="1">
        <f>IF(B190&lt;=100,VLOOKUP(B190,'products-講習・試験'!$A$3:$D$167,3),
IF(B190&lt;=200,VLOOKUP(B190,'products-往訪閲覧・縦覧'!$A$3:$D$200,3),
IF(B190&lt;=300,VLOOKUP(B190,'products-事業場の管理・業務状況等の確認'!$A$3:$D$200,3),
IF(B190&lt;=400,VLOOKUP(B190,'products-広域な利用状況・被害等の把握'!$A$3:$D$200,3),
IF(B190&lt;=500,VLOOKUP(B190,'products-侵入痕跡・状況異変を検知する見張り'!$A$3:$D$176,3),
IF(B190&lt;=600,VLOOKUP(B190,'products-目視等による施工・経年劣化・安全措置対策状況'!$A$3:$D$200,3),
IF(B190&lt;=700,VLOOKUP(B190,'products-測定・分析'!$A$3:$D$176,3))))))))</f>
        <v>1</v>
      </c>
      <c r="E190" s="1">
        <v>10007</v>
      </c>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 r="A191" s="1">
        <v>10007</v>
      </c>
      <c r="B191" s="1">
        <v>612</v>
      </c>
      <c r="C191" s="1" t="str">
        <f>IF(B191&lt;=100,VLOOKUP(B191,'products-講習・試験'!$A$3:$D$167,2),
IF(B191&lt;=200,VLOOKUP(B191,'products-往訪閲覧・縦覧'!$A$3:$D$200,2),
IF(B191&lt;=300,VLOOKUP(B191,'products-事業場の管理・業務状況等の確認'!$A$3:$D$200,2),
IF(B191&lt;=400,VLOOKUP(B191,'products-広域な利用状況・被害等の把握'!$A$3:$D$200,2),
IF(B191&lt;=500,VLOOKUP(B191,'products-侵入痕跡・状況異変を検知する見張り'!$A$3:$D$176,2),
IF(B191&lt;=600,VLOOKUP(B191,'products-目視等による施工・経年劣化・安全措置対策状況'!$A$3:$D$200,2),
IF(B191&lt;=700,VLOOKUP(B191,'products-測定・分析'!$A$3:$D$176,2))))))))</f>
        <v>全りん/全窒素自動測定装置</v>
      </c>
      <c r="D191" s="1">
        <f>IF(B191&lt;=100,VLOOKUP(B191,'products-講習・試験'!$A$3:$D$167,3),
IF(B191&lt;=200,VLOOKUP(B191,'products-往訪閲覧・縦覧'!$A$3:$D$200,3),
IF(B191&lt;=300,VLOOKUP(B191,'products-事業場の管理・業務状況等の確認'!$A$3:$D$200,3),
IF(B191&lt;=400,VLOOKUP(B191,'products-広域な利用状況・被害等の把握'!$A$3:$D$200,3),
IF(B191&lt;=500,VLOOKUP(B191,'products-侵入痕跡・状況異変を検知する見張り'!$A$3:$D$176,3),
IF(B191&lt;=600,VLOOKUP(B191,'products-目視等による施工・経年劣化・安全措置対策状況'!$A$3:$D$200,3),
IF(B191&lt;=700,VLOOKUP(B191,'products-測定・分析'!$A$3:$D$176,3))))))))</f>
        <v>1</v>
      </c>
      <c r="E191" s="1">
        <v>10007</v>
      </c>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 r="A192" s="1">
        <v>10007</v>
      </c>
      <c r="B192" s="1">
        <v>613</v>
      </c>
      <c r="C192" s="1" t="str">
        <f>IF(B192&lt;=100,VLOOKUP(B192,'products-講習・試験'!$A$3:$D$167,2),
IF(B192&lt;=200,VLOOKUP(B192,'products-往訪閲覧・縦覧'!$A$3:$D$200,2),
IF(B192&lt;=300,VLOOKUP(B192,'products-事業場の管理・業務状況等の確認'!$A$3:$D$200,2),
IF(B192&lt;=400,VLOOKUP(B192,'products-広域な利用状況・被害等の把握'!$A$3:$D$200,2),
IF(B192&lt;=500,VLOOKUP(B192,'products-侵入痕跡・状況異変を検知する見張り'!$A$3:$D$176,2),
IF(B192&lt;=600,VLOOKUP(B192,'products-目視等による施工・経年劣化・安全措置対策状況'!$A$3:$D$200,2),
IF(B192&lt;=700,VLOOKUP(B192,'products-測定・分析'!$A$3:$D$176,2))))))))</f>
        <v>FT/IR-4X (フーリエ変換赤外分光光度計)</v>
      </c>
      <c r="D192" s="1">
        <f>IF(B192&lt;=100,VLOOKUP(B192,'products-講習・試験'!$A$3:$D$167,3),
IF(B192&lt;=200,VLOOKUP(B192,'products-往訪閲覧・縦覧'!$A$3:$D$200,3),
IF(B192&lt;=300,VLOOKUP(B192,'products-事業場の管理・業務状況等の確認'!$A$3:$D$200,3),
IF(B192&lt;=400,VLOOKUP(B192,'products-広域な利用状況・被害等の把握'!$A$3:$D$200,3),
IF(B192&lt;=500,VLOOKUP(B192,'products-侵入痕跡・状況異変を検知する見張り'!$A$3:$D$176,3),
IF(B192&lt;=600,VLOOKUP(B192,'products-目視等による施工・経年劣化・安全措置対策状況'!$A$3:$D$200,3),
IF(B192&lt;=700,VLOOKUP(B192,'products-測定・分析'!$A$3:$D$176,3))))))))</f>
        <v>1</v>
      </c>
      <c r="E192" s="1">
        <v>10007</v>
      </c>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 r="A193" s="1">
        <v>10007</v>
      </c>
      <c r="B193" s="1">
        <v>614</v>
      </c>
      <c r="C193" s="1" t="str">
        <f>IF(B193&lt;=100,VLOOKUP(B193,'products-講習・試験'!$A$3:$D$167,2),
IF(B193&lt;=200,VLOOKUP(B193,'products-往訪閲覧・縦覧'!$A$3:$D$200,2),
IF(B193&lt;=300,VLOOKUP(B193,'products-事業場の管理・業務状況等の確認'!$A$3:$D$200,2),
IF(B193&lt;=400,VLOOKUP(B193,'products-広域な利用状況・被害等の把握'!$A$3:$D$200,2),
IF(B193&lt;=500,VLOOKUP(B193,'products-侵入痕跡・状況異変を検知する見張り'!$A$3:$D$176,2),
IF(B193&lt;=600,VLOOKUP(B193,'products-目視等による施工・経年劣化・安全措置対策状況'!$A$3:$D$200,2),
IF(B193&lt;=700,VLOOKUP(B193,'products-測定・分析'!$A$3:$D$176,2))))))))</f>
        <v>オンライン水銀連続測定装置</v>
      </c>
      <c r="D193" s="1">
        <f>IF(B193&lt;=100,VLOOKUP(B193,'products-講習・試験'!$A$3:$D$167,3),
IF(B193&lt;=200,VLOOKUP(B193,'products-往訪閲覧・縦覧'!$A$3:$D$200,3),
IF(B193&lt;=300,VLOOKUP(B193,'products-事業場の管理・業務状況等の確認'!$A$3:$D$200,3),
IF(B193&lt;=400,VLOOKUP(B193,'products-広域な利用状況・被害等の把握'!$A$3:$D$200,3),
IF(B193&lt;=500,VLOOKUP(B193,'products-侵入痕跡・状況異変を検知する見張り'!$A$3:$D$176,3),
IF(B193&lt;=600,VLOOKUP(B193,'products-目視等による施工・経年劣化・安全措置対策状況'!$A$3:$D$200,3),
IF(B193&lt;=700,VLOOKUP(B193,'products-測定・分析'!$A$3:$D$176,3))))))))</f>
        <v>1</v>
      </c>
      <c r="E193" s="1">
        <v>10007</v>
      </c>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 r="A194" s="1">
        <v>10007</v>
      </c>
      <c r="B194" s="1">
        <v>615</v>
      </c>
      <c r="C194" s="1" t="str">
        <f>IF(B194&lt;=100,VLOOKUP(B194,'products-講習・試験'!$A$3:$D$167,2),
IF(B194&lt;=200,VLOOKUP(B194,'products-往訪閲覧・縦覧'!$A$3:$D$200,2),
IF(B194&lt;=300,VLOOKUP(B194,'products-事業場の管理・業務状況等の確認'!$A$3:$D$200,2),
IF(B194&lt;=400,VLOOKUP(B194,'products-広域な利用状況・被害等の把握'!$A$3:$D$200,2),
IF(B194&lt;=500,VLOOKUP(B194,'products-侵入痕跡・状況異変を検知する見張り'!$A$3:$D$176,2),
IF(B194&lt;=600,VLOOKUP(B194,'products-目視等による施工・経年劣化・安全措置対策状況'!$A$3:$D$200,2),
IF(B194&lt;=700,VLOOKUP(B194,'products-測定・分析'!$A$3:$D$176,2))))))))</f>
        <v>気中水銀連続測定装置</v>
      </c>
      <c r="D194" s="1">
        <f>IF(B194&lt;=100,VLOOKUP(B194,'products-講習・試験'!$A$3:$D$167,3),
IF(B194&lt;=200,VLOOKUP(B194,'products-往訪閲覧・縦覧'!$A$3:$D$200,3),
IF(B194&lt;=300,VLOOKUP(B194,'products-事業場の管理・業務状況等の確認'!$A$3:$D$200,3),
IF(B194&lt;=400,VLOOKUP(B194,'products-広域な利用状況・被害等の把握'!$A$3:$D$200,3),
IF(B194&lt;=500,VLOOKUP(B194,'products-侵入痕跡・状況異変を検知する見張り'!$A$3:$D$176,3),
IF(B194&lt;=600,VLOOKUP(B194,'products-目視等による施工・経年劣化・安全措置対策状況'!$A$3:$D$200,3),
IF(B194&lt;=700,VLOOKUP(B194,'products-測定・分析'!$A$3:$D$176,3))))))))</f>
        <v>1</v>
      </c>
      <c r="E194" s="1">
        <v>10007</v>
      </c>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 r="A195" s="1">
        <v>10007</v>
      </c>
      <c r="B195" s="1">
        <v>616</v>
      </c>
      <c r="C195" s="1" t="str">
        <f>IF(B195&lt;=100,VLOOKUP(B195,'products-講習・試験'!$A$3:$D$167,2),
IF(B195&lt;=200,VLOOKUP(B195,'products-往訪閲覧・縦覧'!$A$3:$D$200,2),
IF(B195&lt;=300,VLOOKUP(B195,'products-事業場の管理・業務状況等の確認'!$A$3:$D$200,2),
IF(B195&lt;=400,VLOOKUP(B195,'products-広域な利用状況・被害等の把握'!$A$3:$D$200,2),
IF(B195&lt;=500,VLOOKUP(B195,'products-侵入痕跡・状況異変を検知する見張り'!$A$3:$D$176,2),
IF(B195&lt;=600,VLOOKUP(B195,'products-目視等による施工・経年劣化・安全措置対策状況'!$A$3:$D$200,2),
IF(B195&lt;=700,VLOOKUP(B195,'products-測定・分析'!$A$3:$D$176,2))))))))</f>
        <v>排ガス中水銀測定装置</v>
      </c>
      <c r="D195" s="1">
        <f>IF(B195&lt;=100,VLOOKUP(B195,'products-講習・試験'!$A$3:$D$167,3),
IF(B195&lt;=200,VLOOKUP(B195,'products-往訪閲覧・縦覧'!$A$3:$D$200,3),
IF(B195&lt;=300,VLOOKUP(B195,'products-事業場の管理・業務状況等の確認'!$A$3:$D$200,3),
IF(B195&lt;=400,VLOOKUP(B195,'products-広域な利用状況・被害等の把握'!$A$3:$D$200,3),
IF(B195&lt;=500,VLOOKUP(B195,'products-侵入痕跡・状況異変を検知する見張り'!$A$3:$D$176,3),
IF(B195&lt;=600,VLOOKUP(B195,'products-目視等による施工・経年劣化・安全措置対策状況'!$A$3:$D$200,3),
IF(B195&lt;=700,VLOOKUP(B195,'products-測定・分析'!$A$3:$D$176,3))))))))</f>
        <v>1</v>
      </c>
      <c r="E195" s="1">
        <v>10007</v>
      </c>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 r="A196" s="1">
        <v>10007</v>
      </c>
      <c r="B196" s="1">
        <v>617</v>
      </c>
      <c r="C196" s="1" t="str">
        <f>IF(B196&lt;=100,VLOOKUP(B196,'products-講習・試験'!$A$3:$D$167,2),
IF(B196&lt;=200,VLOOKUP(B196,'products-往訪閲覧・縦覧'!$A$3:$D$200,2),
IF(B196&lt;=300,VLOOKUP(B196,'products-事業場の管理・業務状況等の確認'!$A$3:$D$200,2),
IF(B196&lt;=400,VLOOKUP(B196,'products-広域な利用状況・被害等の把握'!$A$3:$D$200,2),
IF(B196&lt;=500,VLOOKUP(B196,'products-侵入痕跡・状況異変を検知する見張り'!$A$3:$D$176,2),
IF(B196&lt;=600,VLOOKUP(B196,'products-目視等による施工・経年劣化・安全措置対策状況'!$A$3:$D$200,2),
IF(B196&lt;=700,VLOOKUP(B196,'products-測定・分析'!$A$3:$D$176,2))))))))</f>
        <v>排ガス中水銀測定装置</v>
      </c>
      <c r="D196" s="1">
        <f>IF(B196&lt;=100,VLOOKUP(B196,'products-講習・試験'!$A$3:$D$167,3),
IF(B196&lt;=200,VLOOKUP(B196,'products-往訪閲覧・縦覧'!$A$3:$D$200,3),
IF(B196&lt;=300,VLOOKUP(B196,'products-事業場の管理・業務状況等の確認'!$A$3:$D$200,3),
IF(B196&lt;=400,VLOOKUP(B196,'products-広域な利用状況・被害等の把握'!$A$3:$D$200,3),
IF(B196&lt;=500,VLOOKUP(B196,'products-侵入痕跡・状況異変を検知する見張り'!$A$3:$D$176,3),
IF(B196&lt;=600,VLOOKUP(B196,'products-目視等による施工・経年劣化・安全措置対策状況'!$A$3:$D$200,3),
IF(B196&lt;=700,VLOOKUP(B196,'products-測定・分析'!$A$3:$D$176,3))))))))</f>
        <v>1</v>
      </c>
      <c r="E196" s="1">
        <v>10007</v>
      </c>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 r="A197" s="1">
        <v>10007</v>
      </c>
      <c r="B197" s="1">
        <v>618</v>
      </c>
      <c r="C197" s="1" t="str">
        <f>IF(B197&lt;=100,VLOOKUP(B197,'products-講習・試験'!$A$3:$D$167,2),
IF(B197&lt;=200,VLOOKUP(B197,'products-往訪閲覧・縦覧'!$A$3:$D$200,2),
IF(B197&lt;=300,VLOOKUP(B197,'products-事業場の管理・業務状況等の確認'!$A$3:$D$200,2),
IF(B197&lt;=400,VLOOKUP(B197,'products-広域な利用状況・被害等の把握'!$A$3:$D$200,2),
IF(B197&lt;=500,VLOOKUP(B197,'products-侵入痕跡・状況異変を検知する見張り'!$A$3:$D$176,2),
IF(B197&lt;=600,VLOOKUP(B197,'products-目視等による施工・経年劣化・安全措置対策状況'!$A$3:$D$200,2),
IF(B197&lt;=700,VLOOKUP(B197,'products-測定・分析'!$A$3:$D$176,2))))))))</f>
        <v>熱量計</v>
      </c>
      <c r="D197" s="1">
        <f>IF(B197&lt;=100,VLOOKUP(B197,'products-講習・試験'!$A$3:$D$167,3),
IF(B197&lt;=200,VLOOKUP(B197,'products-往訪閲覧・縦覧'!$A$3:$D$200,3),
IF(B197&lt;=300,VLOOKUP(B197,'products-事業場の管理・業務状況等の確認'!$A$3:$D$200,3),
IF(B197&lt;=400,VLOOKUP(B197,'products-広域な利用状況・被害等の把握'!$A$3:$D$200,3),
IF(B197&lt;=500,VLOOKUP(B197,'products-侵入痕跡・状況異変を検知する見張り'!$A$3:$D$176,3),
IF(B197&lt;=600,VLOOKUP(B197,'products-目視等による施工・経年劣化・安全措置対策状況'!$A$3:$D$200,3),
IF(B197&lt;=700,VLOOKUP(B197,'products-測定・分析'!$A$3:$D$176,3))))))))</f>
        <v>2</v>
      </c>
      <c r="E197" s="1">
        <v>10007</v>
      </c>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2.7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2.7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2.7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2.7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sheetData>
  <autoFilter ref="A1:AB196" xr:uid="{00000000-0001-0000-0300-000000000000}"/>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workbookViewId="0">
      <selection activeCell="B1" sqref="B1"/>
    </sheetView>
  </sheetViews>
  <sheetFormatPr defaultColWidth="10.85546875" defaultRowHeight="12.75"/>
  <cols>
    <col min="1" max="1" width="176.7109375" customWidth="1"/>
  </cols>
  <sheetData>
    <row r="1" spans="1:1" ht="121.9" customHeight="1">
      <c r="A1" s="205" t="s">
        <v>4863</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W1001"/>
  <sheetViews>
    <sheetView zoomScale="80" zoomScaleNormal="80" workbookViewId="0">
      <pane xSplit="5" ySplit="4" topLeftCell="I11" activePane="bottomRight" state="frozen"/>
      <selection pane="topRight" activeCell="F1" sqref="F1"/>
      <selection pane="bottomLeft" activeCell="A5" sqref="A5"/>
      <selection pane="bottomRight" activeCell="O22" sqref="O22"/>
    </sheetView>
  </sheetViews>
  <sheetFormatPr defaultColWidth="12.5703125" defaultRowHeight="15.75" customHeight="1"/>
  <cols>
    <col min="17" max="17" width="30.140625" bestFit="1" customWidth="1"/>
    <col min="18" max="18" width="32.42578125" bestFit="1" customWidth="1"/>
    <col min="30" max="30" width="47.5703125" bestFit="1" customWidth="1"/>
    <col min="31" max="31" width="18.42578125" bestFit="1" customWidth="1"/>
  </cols>
  <sheetData>
    <row r="1" spans="1:49" ht="15.75" customHeight="1">
      <c r="A1" s="78" t="s">
        <v>0</v>
      </c>
      <c r="B1" s="81" t="s">
        <v>128</v>
      </c>
      <c r="C1" s="78" t="s">
        <v>2</v>
      </c>
      <c r="D1" s="82" t="s">
        <v>13</v>
      </c>
      <c r="E1" s="78" t="s">
        <v>4</v>
      </c>
      <c r="F1" s="1" t="s">
        <v>5</v>
      </c>
      <c r="AE1" s="1" t="s">
        <v>6</v>
      </c>
      <c r="AS1" s="1" t="s">
        <v>7</v>
      </c>
      <c r="AV1" s="1"/>
    </row>
    <row r="2" spans="1:49" ht="15.75" customHeight="1">
      <c r="A2" s="1"/>
      <c r="B2" s="1"/>
      <c r="C2" s="1"/>
      <c r="D2" s="1"/>
      <c r="E2" s="1"/>
      <c r="F2" s="1" t="s">
        <v>8</v>
      </c>
      <c r="W2" s="65" t="s">
        <v>129</v>
      </c>
      <c r="AA2" s="1" t="s">
        <v>10</v>
      </c>
      <c r="AE2" s="1" t="s">
        <v>11</v>
      </c>
      <c r="AS2" s="1" t="s">
        <v>12</v>
      </c>
      <c r="AV2" s="1"/>
    </row>
    <row r="3" spans="1:49" ht="15.75" customHeight="1">
      <c r="A3" s="1"/>
      <c r="B3" s="1"/>
      <c r="C3" s="1"/>
      <c r="D3" s="1"/>
      <c r="E3" s="1"/>
      <c r="F3" s="1" t="s">
        <v>13</v>
      </c>
      <c r="W3" s="1" t="s">
        <v>3</v>
      </c>
      <c r="AA3" s="1" t="s">
        <v>13</v>
      </c>
      <c r="AE3" s="1" t="s">
        <v>14</v>
      </c>
      <c r="AH3" s="1" t="s">
        <v>15</v>
      </c>
      <c r="AN3" s="1" t="s">
        <v>16</v>
      </c>
      <c r="AS3" s="1" t="s">
        <v>13</v>
      </c>
      <c r="AV3" s="1"/>
    </row>
    <row r="4" spans="1:49" ht="15.75" customHeight="1">
      <c r="A4" s="1"/>
      <c r="B4" s="1"/>
      <c r="C4" s="1"/>
      <c r="D4" s="1"/>
      <c r="E4" s="1"/>
      <c r="F4" s="1" t="s">
        <v>17</v>
      </c>
      <c r="O4" s="1" t="s">
        <v>130</v>
      </c>
      <c r="U4" s="1" t="s">
        <v>131</v>
      </c>
      <c r="W4" s="1" t="s">
        <v>132</v>
      </c>
      <c r="Y4" s="1" t="s">
        <v>21</v>
      </c>
      <c r="AA4" s="1" t="s">
        <v>22</v>
      </c>
      <c r="AB4" s="1" t="s">
        <v>23</v>
      </c>
      <c r="AD4" s="1" t="s">
        <v>24</v>
      </c>
      <c r="AE4" s="1" t="s">
        <v>25</v>
      </c>
      <c r="AF4" s="1" t="s">
        <v>26</v>
      </c>
      <c r="AG4" s="1" t="s">
        <v>27</v>
      </c>
      <c r="AH4" s="1" t="s">
        <v>28</v>
      </c>
      <c r="AJ4" s="1" t="s">
        <v>29</v>
      </c>
      <c r="AL4" s="1" t="s">
        <v>30</v>
      </c>
      <c r="AN4" s="1" t="s">
        <v>31</v>
      </c>
      <c r="AO4" s="1" t="s">
        <v>32</v>
      </c>
      <c r="AQ4" s="1" t="s">
        <v>33</v>
      </c>
      <c r="AS4" s="1" t="s">
        <v>34</v>
      </c>
      <c r="AU4" s="1" t="s">
        <v>35</v>
      </c>
      <c r="AV4" s="1"/>
    </row>
    <row r="5" spans="1:49" ht="15.75" customHeight="1">
      <c r="A5" s="1" t="s">
        <v>36</v>
      </c>
      <c r="B5" s="1" t="s">
        <v>133</v>
      </c>
      <c r="C5" s="1" t="s">
        <v>134</v>
      </c>
      <c r="D5" s="1" t="s">
        <v>3</v>
      </c>
      <c r="E5" s="1" t="s">
        <v>135</v>
      </c>
      <c r="F5" s="79" t="s">
        <v>65</v>
      </c>
      <c r="G5" s="79"/>
      <c r="H5" s="79" t="s">
        <v>66</v>
      </c>
      <c r="I5" s="79" t="s">
        <v>40</v>
      </c>
      <c r="J5" s="79"/>
      <c r="K5" s="79" t="s">
        <v>70</v>
      </c>
      <c r="L5" s="79"/>
      <c r="M5" s="79" t="s">
        <v>72</v>
      </c>
      <c r="N5" s="79"/>
      <c r="O5" s="79"/>
      <c r="P5" s="79"/>
      <c r="Q5" s="79"/>
      <c r="R5" s="79" t="s">
        <v>75</v>
      </c>
      <c r="S5" s="79" t="s">
        <v>42</v>
      </c>
      <c r="T5" s="79" t="s">
        <v>43</v>
      </c>
      <c r="U5" s="79" t="s">
        <v>44</v>
      </c>
      <c r="V5" s="79" t="s">
        <v>45</v>
      </c>
      <c r="W5" s="79" t="s">
        <v>46</v>
      </c>
      <c r="X5" s="79" t="s">
        <v>47</v>
      </c>
      <c r="Y5" s="79" t="s">
        <v>48</v>
      </c>
      <c r="Z5" s="79"/>
      <c r="AA5" s="79" t="s">
        <v>49</v>
      </c>
      <c r="AB5" s="79" t="s">
        <v>50</v>
      </c>
      <c r="AC5" s="79" t="s">
        <v>51</v>
      </c>
      <c r="AD5" s="79" t="s">
        <v>52</v>
      </c>
      <c r="AE5" s="79"/>
      <c r="AF5" s="79"/>
      <c r="AG5" s="79" t="s">
        <v>67</v>
      </c>
      <c r="AH5" s="79"/>
      <c r="AI5" s="79"/>
      <c r="AJ5" s="79" t="s">
        <v>53</v>
      </c>
      <c r="AK5" s="79" t="s">
        <v>54</v>
      </c>
      <c r="AL5" s="79" t="s">
        <v>55</v>
      </c>
      <c r="AM5" s="79" t="s">
        <v>56</v>
      </c>
      <c r="AN5" s="79" t="s">
        <v>57</v>
      </c>
      <c r="AO5" s="79"/>
      <c r="AP5" s="79"/>
      <c r="AQ5" s="79" t="s">
        <v>58</v>
      </c>
      <c r="AR5" s="79" t="s">
        <v>59</v>
      </c>
      <c r="AS5" s="79" t="s">
        <v>60</v>
      </c>
      <c r="AT5" s="79" t="s">
        <v>61</v>
      </c>
      <c r="AU5" s="79" t="s">
        <v>62</v>
      </c>
      <c r="AV5" s="79" t="s">
        <v>63</v>
      </c>
      <c r="AW5" s="79"/>
    </row>
    <row r="6" spans="1:49" ht="15.75" customHeight="1">
      <c r="A6" s="1"/>
      <c r="B6" s="1"/>
      <c r="C6" s="1"/>
      <c r="D6" s="1"/>
      <c r="E6" s="1" t="s">
        <v>136</v>
      </c>
      <c r="F6" s="79" t="s">
        <v>65</v>
      </c>
      <c r="G6" s="79" t="s">
        <v>69</v>
      </c>
      <c r="H6" s="79" t="s">
        <v>66</v>
      </c>
      <c r="I6" s="79" t="s">
        <v>40</v>
      </c>
      <c r="J6" s="79" t="s">
        <v>41</v>
      </c>
      <c r="K6" s="79" t="s">
        <v>70</v>
      </c>
      <c r="L6" s="79" t="s">
        <v>71</v>
      </c>
      <c r="M6" s="79" t="s">
        <v>72</v>
      </c>
      <c r="N6" s="79"/>
      <c r="O6" s="79"/>
      <c r="P6" s="79"/>
      <c r="Q6" s="79"/>
      <c r="R6" s="79"/>
      <c r="S6" s="79" t="s">
        <v>42</v>
      </c>
      <c r="T6" s="79" t="s">
        <v>43</v>
      </c>
      <c r="U6" s="79" t="s">
        <v>44</v>
      </c>
      <c r="V6" s="79" t="s">
        <v>45</v>
      </c>
      <c r="W6" s="79" t="s">
        <v>46</v>
      </c>
      <c r="X6" s="79" t="s">
        <v>47</v>
      </c>
      <c r="Y6" s="79" t="s">
        <v>48</v>
      </c>
      <c r="Z6" s="79"/>
      <c r="AA6" s="79" t="s">
        <v>49</v>
      </c>
      <c r="AB6" s="79" t="s">
        <v>50</v>
      </c>
      <c r="AC6" s="79" t="s">
        <v>51</v>
      </c>
      <c r="AD6" s="79" t="s">
        <v>52</v>
      </c>
      <c r="AE6" s="79"/>
      <c r="AF6" s="79"/>
      <c r="AG6" s="79"/>
      <c r="AH6" s="79"/>
      <c r="AI6" s="79"/>
      <c r="AJ6" s="79" t="s">
        <v>53</v>
      </c>
      <c r="AK6" s="79" t="s">
        <v>54</v>
      </c>
      <c r="AL6" s="79" t="s">
        <v>55</v>
      </c>
      <c r="AM6" s="79" t="s">
        <v>56</v>
      </c>
      <c r="AN6" s="79" t="s">
        <v>57</v>
      </c>
      <c r="AO6" s="79"/>
      <c r="AP6" s="79"/>
      <c r="AQ6" s="79" t="s">
        <v>58</v>
      </c>
      <c r="AR6" s="79" t="s">
        <v>59</v>
      </c>
      <c r="AS6" s="79" t="s">
        <v>60</v>
      </c>
      <c r="AT6" s="79" t="s">
        <v>61</v>
      </c>
      <c r="AU6" s="79" t="s">
        <v>62</v>
      </c>
      <c r="AV6" s="79" t="s">
        <v>63</v>
      </c>
      <c r="AW6" s="79"/>
    </row>
    <row r="7" spans="1:49" ht="15.75" customHeight="1">
      <c r="A7" s="1"/>
      <c r="B7" s="1"/>
      <c r="C7" s="1"/>
      <c r="D7" s="1"/>
      <c r="E7" s="1" t="s">
        <v>137</v>
      </c>
      <c r="F7" s="79"/>
      <c r="G7" s="79"/>
      <c r="H7" s="79"/>
      <c r="I7" s="79" t="s">
        <v>40</v>
      </c>
      <c r="J7" s="79" t="s">
        <v>41</v>
      </c>
      <c r="K7" s="79"/>
      <c r="L7" s="79"/>
      <c r="M7" s="79"/>
      <c r="N7" s="79"/>
      <c r="O7" s="79"/>
      <c r="P7" s="79"/>
      <c r="Q7" s="79"/>
      <c r="R7" s="79"/>
      <c r="S7" s="79" t="s">
        <v>42</v>
      </c>
      <c r="T7" s="79" t="s">
        <v>43</v>
      </c>
      <c r="U7" s="79" t="s">
        <v>44</v>
      </c>
      <c r="V7" s="79" t="s">
        <v>45</v>
      </c>
      <c r="W7" s="79" t="s">
        <v>46</v>
      </c>
      <c r="X7" s="79" t="s">
        <v>47</v>
      </c>
      <c r="Y7" s="79" t="s">
        <v>48</v>
      </c>
      <c r="Z7" s="79"/>
      <c r="AA7" s="79" t="s">
        <v>49</v>
      </c>
      <c r="AB7" s="79" t="s">
        <v>50</v>
      </c>
      <c r="AC7" s="79" t="s">
        <v>51</v>
      </c>
      <c r="AD7" s="79" t="s">
        <v>52</v>
      </c>
      <c r="AE7" s="79"/>
      <c r="AF7" s="79"/>
      <c r="AG7" s="79" t="s">
        <v>67</v>
      </c>
      <c r="AH7" s="79"/>
      <c r="AI7" s="79"/>
      <c r="AJ7" s="79" t="s">
        <v>53</v>
      </c>
      <c r="AK7" s="79" t="s">
        <v>54</v>
      </c>
      <c r="AL7" s="79" t="s">
        <v>55</v>
      </c>
      <c r="AM7" s="79" t="s">
        <v>56</v>
      </c>
      <c r="AN7" s="79" t="s">
        <v>57</v>
      </c>
      <c r="AO7" s="79"/>
      <c r="AP7" s="79"/>
      <c r="AQ7" s="79" t="s">
        <v>58</v>
      </c>
      <c r="AR7" s="79" t="s">
        <v>59</v>
      </c>
      <c r="AS7" s="79" t="s">
        <v>60</v>
      </c>
      <c r="AT7" s="79" t="s">
        <v>61</v>
      </c>
      <c r="AU7" s="79" t="s">
        <v>62</v>
      </c>
      <c r="AV7" s="79" t="s">
        <v>63</v>
      </c>
      <c r="AW7" s="79"/>
    </row>
    <row r="8" spans="1:49" ht="15.75" customHeight="1">
      <c r="A8" s="1"/>
      <c r="B8" s="1"/>
      <c r="C8" s="1"/>
      <c r="D8" s="1"/>
      <c r="E8" s="1" t="s">
        <v>138</v>
      </c>
      <c r="F8" s="79" t="s">
        <v>65</v>
      </c>
      <c r="G8" s="79"/>
      <c r="H8" s="79" t="s">
        <v>66</v>
      </c>
      <c r="I8" s="79" t="s">
        <v>40</v>
      </c>
      <c r="J8" s="79" t="s">
        <v>41</v>
      </c>
      <c r="K8" s="79"/>
      <c r="L8" s="79"/>
      <c r="M8" s="79"/>
      <c r="N8" s="79"/>
      <c r="O8" s="79"/>
      <c r="P8" s="79"/>
      <c r="Q8" s="79"/>
      <c r="R8" s="79"/>
      <c r="S8" s="79" t="s">
        <v>42</v>
      </c>
      <c r="T8" s="79" t="s">
        <v>43</v>
      </c>
      <c r="U8" s="79" t="s">
        <v>44</v>
      </c>
      <c r="V8" s="79" t="s">
        <v>45</v>
      </c>
      <c r="W8" s="79" t="s">
        <v>46</v>
      </c>
      <c r="X8" s="79" t="s">
        <v>47</v>
      </c>
      <c r="Y8" s="79" t="s">
        <v>48</v>
      </c>
      <c r="Z8" s="79"/>
      <c r="AA8" s="79" t="s">
        <v>49</v>
      </c>
      <c r="AB8" s="79" t="s">
        <v>50</v>
      </c>
      <c r="AC8" s="79" t="s">
        <v>51</v>
      </c>
      <c r="AD8" s="79" t="s">
        <v>52</v>
      </c>
      <c r="AE8" s="79"/>
      <c r="AF8" s="79"/>
      <c r="AG8" s="79" t="s">
        <v>67</v>
      </c>
      <c r="AH8" s="79"/>
      <c r="AI8" s="79"/>
      <c r="AJ8" s="79" t="s">
        <v>53</v>
      </c>
      <c r="AK8" s="79" t="s">
        <v>54</v>
      </c>
      <c r="AL8" s="79" t="s">
        <v>55</v>
      </c>
      <c r="AM8" s="79" t="s">
        <v>56</v>
      </c>
      <c r="AN8" s="79" t="s">
        <v>57</v>
      </c>
      <c r="AO8" s="79"/>
      <c r="AP8" s="79"/>
      <c r="AQ8" s="79" t="s">
        <v>58</v>
      </c>
      <c r="AR8" s="79" t="s">
        <v>59</v>
      </c>
      <c r="AS8" s="79" t="s">
        <v>60</v>
      </c>
      <c r="AT8" s="79" t="s">
        <v>61</v>
      </c>
      <c r="AU8" s="79" t="s">
        <v>62</v>
      </c>
      <c r="AV8" s="79" t="s">
        <v>63</v>
      </c>
      <c r="AW8" s="79"/>
    </row>
    <row r="9" spans="1:49" ht="15.75" customHeight="1">
      <c r="A9" s="1"/>
      <c r="B9" s="1"/>
      <c r="C9" s="1" t="s">
        <v>139</v>
      </c>
      <c r="D9" s="1" t="s">
        <v>3</v>
      </c>
      <c r="E9" s="1" t="s">
        <v>140</v>
      </c>
      <c r="F9" s="79" t="s">
        <v>65</v>
      </c>
      <c r="G9" s="79"/>
      <c r="H9" s="79" t="s">
        <v>66</v>
      </c>
      <c r="I9" s="79" t="s">
        <v>40</v>
      </c>
      <c r="J9" s="79"/>
      <c r="K9" s="79"/>
      <c r="L9" s="79"/>
      <c r="M9" s="79"/>
      <c r="N9" s="79"/>
      <c r="O9" s="79"/>
      <c r="P9" s="79"/>
      <c r="Q9" s="79"/>
      <c r="R9" s="79" t="s">
        <v>75</v>
      </c>
      <c r="S9" s="79" t="s">
        <v>42</v>
      </c>
      <c r="T9" s="79" t="s">
        <v>43</v>
      </c>
      <c r="U9" s="79" t="s">
        <v>44</v>
      </c>
      <c r="V9" s="79" t="s">
        <v>45</v>
      </c>
      <c r="W9" s="79" t="s">
        <v>46</v>
      </c>
      <c r="X9" s="79" t="s">
        <v>47</v>
      </c>
      <c r="Y9" s="79" t="s">
        <v>48</v>
      </c>
      <c r="Z9" s="79"/>
      <c r="AA9" s="79" t="s">
        <v>49</v>
      </c>
      <c r="AB9" s="79" t="s">
        <v>50</v>
      </c>
      <c r="AC9" s="79" t="s">
        <v>51</v>
      </c>
      <c r="AD9" s="79" t="s">
        <v>52</v>
      </c>
      <c r="AE9" s="80" t="s">
        <v>81</v>
      </c>
      <c r="AF9" s="79"/>
      <c r="AG9" s="79" t="s">
        <v>67</v>
      </c>
      <c r="AH9" s="79" t="s">
        <v>82</v>
      </c>
      <c r="AI9" s="79" t="s">
        <v>141</v>
      </c>
      <c r="AJ9" s="79" t="s">
        <v>53</v>
      </c>
      <c r="AK9" s="79" t="s">
        <v>54</v>
      </c>
      <c r="AL9" s="79" t="s">
        <v>55</v>
      </c>
      <c r="AM9" s="79" t="s">
        <v>56</v>
      </c>
      <c r="AN9" s="79" t="s">
        <v>57</v>
      </c>
      <c r="AO9" s="79"/>
      <c r="AP9" s="79"/>
      <c r="AQ9" s="79" t="s">
        <v>58</v>
      </c>
      <c r="AR9" s="79" t="s">
        <v>59</v>
      </c>
      <c r="AS9" s="79" t="s">
        <v>60</v>
      </c>
      <c r="AT9" s="79" t="s">
        <v>61</v>
      </c>
      <c r="AU9" s="79" t="s">
        <v>62</v>
      </c>
      <c r="AV9" s="79" t="s">
        <v>63</v>
      </c>
      <c r="AW9" s="79"/>
    </row>
    <row r="10" spans="1:49" ht="15.75" customHeight="1">
      <c r="A10" s="1"/>
      <c r="B10" s="1"/>
      <c r="C10" s="1"/>
      <c r="D10" s="1"/>
      <c r="E10" s="1" t="s">
        <v>142</v>
      </c>
      <c r="F10" s="79" t="s">
        <v>65</v>
      </c>
      <c r="G10" s="79"/>
      <c r="H10" s="79" t="s">
        <v>66</v>
      </c>
      <c r="I10" s="79" t="s">
        <v>40</v>
      </c>
      <c r="J10" s="79" t="s">
        <v>41</v>
      </c>
      <c r="K10" s="79" t="s">
        <v>70</v>
      </c>
      <c r="L10" s="79" t="s">
        <v>71</v>
      </c>
      <c r="M10" s="79" t="s">
        <v>72</v>
      </c>
      <c r="N10" s="79" t="s">
        <v>80</v>
      </c>
      <c r="O10" s="79"/>
      <c r="P10" s="79"/>
      <c r="Q10" s="79"/>
      <c r="R10" s="79" t="s">
        <v>75</v>
      </c>
      <c r="S10" s="79" t="s">
        <v>42</v>
      </c>
      <c r="T10" s="79" t="s">
        <v>43</v>
      </c>
      <c r="U10" s="79" t="s">
        <v>44</v>
      </c>
      <c r="V10" s="79" t="s">
        <v>45</v>
      </c>
      <c r="W10" s="79" t="s">
        <v>46</v>
      </c>
      <c r="X10" s="79" t="s">
        <v>47</v>
      </c>
      <c r="Y10" s="79" t="s">
        <v>48</v>
      </c>
      <c r="Z10" s="79"/>
      <c r="AA10" s="79" t="s">
        <v>49</v>
      </c>
      <c r="AB10" s="79" t="s">
        <v>50</v>
      </c>
      <c r="AC10" s="79" t="s">
        <v>51</v>
      </c>
      <c r="AD10" s="79" t="s">
        <v>52</v>
      </c>
      <c r="AE10" s="79"/>
      <c r="AF10" s="79"/>
      <c r="AG10" s="79" t="s">
        <v>67</v>
      </c>
      <c r="AH10" s="79" t="s">
        <v>82</v>
      </c>
      <c r="AI10" s="79" t="s">
        <v>83</v>
      </c>
      <c r="AJ10" s="79" t="s">
        <v>53</v>
      </c>
      <c r="AK10" s="79" t="s">
        <v>54</v>
      </c>
      <c r="AL10" s="79" t="s">
        <v>55</v>
      </c>
      <c r="AM10" s="79" t="s">
        <v>56</v>
      </c>
      <c r="AN10" s="79" t="s">
        <v>57</v>
      </c>
      <c r="AO10" s="79"/>
      <c r="AP10" s="79"/>
      <c r="AQ10" s="79" t="s">
        <v>58</v>
      </c>
      <c r="AR10" s="79" t="s">
        <v>59</v>
      </c>
      <c r="AS10" s="79" t="s">
        <v>60</v>
      </c>
      <c r="AT10" s="79" t="s">
        <v>61</v>
      </c>
      <c r="AU10" s="79" t="s">
        <v>62</v>
      </c>
      <c r="AV10" s="79" t="s">
        <v>63</v>
      </c>
      <c r="AW10" s="79"/>
    </row>
    <row r="11" spans="1:49" ht="15.75" customHeight="1">
      <c r="A11" s="1"/>
      <c r="B11" s="1"/>
      <c r="C11" s="1"/>
      <c r="D11" s="1"/>
      <c r="E11" s="1" t="s">
        <v>143</v>
      </c>
      <c r="F11" s="79" t="s">
        <v>65</v>
      </c>
      <c r="G11" s="79" t="s">
        <v>69</v>
      </c>
      <c r="H11" s="79" t="s">
        <v>66</v>
      </c>
      <c r="I11" s="79" t="s">
        <v>40</v>
      </c>
      <c r="J11" s="79"/>
      <c r="K11" s="79" t="s">
        <v>70</v>
      </c>
      <c r="L11" s="79" t="s">
        <v>71</v>
      </c>
      <c r="M11" s="79" t="s">
        <v>72</v>
      </c>
      <c r="N11" s="79" t="s">
        <v>80</v>
      </c>
      <c r="O11" s="79"/>
      <c r="P11" s="79"/>
      <c r="Q11" s="79"/>
      <c r="R11" s="79" t="s">
        <v>75</v>
      </c>
      <c r="S11" s="79" t="s">
        <v>42</v>
      </c>
      <c r="T11" s="79" t="s">
        <v>43</v>
      </c>
      <c r="U11" s="79" t="s">
        <v>44</v>
      </c>
      <c r="V11" s="79" t="s">
        <v>45</v>
      </c>
      <c r="W11" s="79" t="s">
        <v>46</v>
      </c>
      <c r="X11" s="79" t="s">
        <v>47</v>
      </c>
      <c r="Y11" s="79" t="s">
        <v>48</v>
      </c>
      <c r="Z11" s="79"/>
      <c r="AA11" s="79" t="s">
        <v>49</v>
      </c>
      <c r="AB11" s="79" t="s">
        <v>50</v>
      </c>
      <c r="AC11" s="79" t="s">
        <v>51</v>
      </c>
      <c r="AD11" s="79" t="s">
        <v>52</v>
      </c>
      <c r="AE11" s="79"/>
      <c r="AF11" s="79"/>
      <c r="AG11" s="79" t="s">
        <v>67</v>
      </c>
      <c r="AH11" s="79" t="s">
        <v>82</v>
      </c>
      <c r="AI11" s="79"/>
      <c r="AJ11" s="79" t="s">
        <v>53</v>
      </c>
      <c r="AK11" s="79" t="s">
        <v>54</v>
      </c>
      <c r="AL11" s="79" t="s">
        <v>55</v>
      </c>
      <c r="AM11" s="79" t="s">
        <v>56</v>
      </c>
      <c r="AN11" s="79" t="s">
        <v>57</v>
      </c>
      <c r="AO11" s="79"/>
      <c r="AP11" s="79"/>
      <c r="AQ11" s="79" t="s">
        <v>58</v>
      </c>
      <c r="AR11" s="79" t="s">
        <v>59</v>
      </c>
      <c r="AS11" s="79" t="s">
        <v>60</v>
      </c>
      <c r="AT11" s="79" t="s">
        <v>61</v>
      </c>
      <c r="AU11" s="79" t="s">
        <v>62</v>
      </c>
      <c r="AV11" s="79" t="s">
        <v>63</v>
      </c>
      <c r="AW11" s="79"/>
    </row>
    <row r="12" spans="1:49" ht="15.75" customHeight="1">
      <c r="A12" s="1"/>
      <c r="B12" s="1"/>
      <c r="C12" s="1"/>
      <c r="D12" s="1"/>
      <c r="E12" s="1" t="s">
        <v>144</v>
      </c>
      <c r="F12" s="79" t="s">
        <v>65</v>
      </c>
      <c r="G12" s="79" t="s">
        <v>69</v>
      </c>
      <c r="H12" s="79" t="s">
        <v>66</v>
      </c>
      <c r="I12" s="79" t="s">
        <v>40</v>
      </c>
      <c r="J12" s="79" t="s">
        <v>41</v>
      </c>
      <c r="K12" s="79" t="s">
        <v>70</v>
      </c>
      <c r="L12" s="79" t="s">
        <v>71</v>
      </c>
      <c r="M12" s="79" t="s">
        <v>72</v>
      </c>
      <c r="N12" s="79" t="s">
        <v>80</v>
      </c>
      <c r="O12" s="79"/>
      <c r="P12" s="79"/>
      <c r="Q12" s="79"/>
      <c r="R12" s="79" t="s">
        <v>75</v>
      </c>
      <c r="S12" s="79" t="s">
        <v>42</v>
      </c>
      <c r="T12" s="79" t="s">
        <v>43</v>
      </c>
      <c r="U12" s="79" t="s">
        <v>44</v>
      </c>
      <c r="V12" s="79" t="s">
        <v>45</v>
      </c>
      <c r="W12" s="79" t="s">
        <v>46</v>
      </c>
      <c r="X12" s="79" t="s">
        <v>47</v>
      </c>
      <c r="Y12" s="79" t="s">
        <v>48</v>
      </c>
      <c r="Z12" s="79"/>
      <c r="AA12" s="79" t="s">
        <v>49</v>
      </c>
      <c r="AB12" s="79" t="s">
        <v>50</v>
      </c>
      <c r="AC12" s="79" t="s">
        <v>51</v>
      </c>
      <c r="AD12" s="79" t="s">
        <v>52</v>
      </c>
      <c r="AE12" s="79"/>
      <c r="AF12" s="79"/>
      <c r="AG12" s="79" t="s">
        <v>67</v>
      </c>
      <c r="AH12" s="79"/>
      <c r="AI12" s="79"/>
      <c r="AJ12" s="79" t="s">
        <v>53</v>
      </c>
      <c r="AK12" s="79" t="s">
        <v>54</v>
      </c>
      <c r="AL12" s="79" t="s">
        <v>55</v>
      </c>
      <c r="AM12" s="79" t="s">
        <v>56</v>
      </c>
      <c r="AN12" s="79" t="s">
        <v>57</v>
      </c>
      <c r="AO12" s="79"/>
      <c r="AP12" s="79"/>
      <c r="AQ12" s="79" t="s">
        <v>58</v>
      </c>
      <c r="AR12" s="79" t="s">
        <v>59</v>
      </c>
      <c r="AS12" s="79" t="s">
        <v>60</v>
      </c>
      <c r="AT12" s="79" t="s">
        <v>61</v>
      </c>
      <c r="AU12" s="79" t="s">
        <v>62</v>
      </c>
      <c r="AV12" s="79" t="s">
        <v>63</v>
      </c>
      <c r="AW12" s="79"/>
    </row>
    <row r="13" spans="1:49" ht="15.75" customHeight="1">
      <c r="A13" s="1"/>
      <c r="B13" s="1"/>
      <c r="C13" s="1"/>
      <c r="D13" s="1"/>
      <c r="E13" s="1" t="s">
        <v>145</v>
      </c>
      <c r="F13" s="79" t="s">
        <v>65</v>
      </c>
      <c r="G13" s="79" t="s">
        <v>69</v>
      </c>
      <c r="H13" s="79" t="s">
        <v>66</v>
      </c>
      <c r="I13" s="79" t="s">
        <v>40</v>
      </c>
      <c r="J13" s="79" t="s">
        <v>41</v>
      </c>
      <c r="K13" s="79" t="s">
        <v>70</v>
      </c>
      <c r="L13" s="79" t="s">
        <v>71</v>
      </c>
      <c r="M13" s="79" t="s">
        <v>72</v>
      </c>
      <c r="N13" s="79" t="s">
        <v>80</v>
      </c>
      <c r="O13" s="79"/>
      <c r="P13" s="79"/>
      <c r="Q13" s="79"/>
      <c r="R13" s="79"/>
      <c r="S13" s="79" t="s">
        <v>42</v>
      </c>
      <c r="T13" s="79" t="s">
        <v>43</v>
      </c>
      <c r="U13" s="79" t="s">
        <v>44</v>
      </c>
      <c r="V13" s="79" t="s">
        <v>45</v>
      </c>
      <c r="W13" s="79" t="s">
        <v>46</v>
      </c>
      <c r="X13" s="79" t="s">
        <v>47</v>
      </c>
      <c r="Y13" s="79" t="s">
        <v>48</v>
      </c>
      <c r="Z13" s="79"/>
      <c r="AA13" s="79" t="s">
        <v>49</v>
      </c>
      <c r="AB13" s="79" t="s">
        <v>50</v>
      </c>
      <c r="AC13" s="79" t="s">
        <v>51</v>
      </c>
      <c r="AD13" s="79" t="s">
        <v>52</v>
      </c>
      <c r="AE13" s="79"/>
      <c r="AF13" s="79"/>
      <c r="AG13" s="79" t="s">
        <v>67</v>
      </c>
      <c r="AH13" s="79"/>
      <c r="AI13" s="79"/>
      <c r="AJ13" s="79" t="s">
        <v>53</v>
      </c>
      <c r="AK13" s="79" t="s">
        <v>54</v>
      </c>
      <c r="AL13" s="79" t="s">
        <v>55</v>
      </c>
      <c r="AM13" s="79" t="s">
        <v>56</v>
      </c>
      <c r="AN13" s="79" t="s">
        <v>57</v>
      </c>
      <c r="AO13" s="79"/>
      <c r="AP13" s="79"/>
      <c r="AQ13" s="79" t="s">
        <v>58</v>
      </c>
      <c r="AR13" s="79" t="s">
        <v>59</v>
      </c>
      <c r="AS13" s="79" t="s">
        <v>60</v>
      </c>
      <c r="AT13" s="79" t="s">
        <v>61</v>
      </c>
      <c r="AU13" s="79" t="s">
        <v>62</v>
      </c>
      <c r="AV13" s="79" t="s">
        <v>63</v>
      </c>
      <c r="AW13" s="79"/>
    </row>
    <row r="14" spans="1:49" ht="15.75" customHeight="1">
      <c r="A14" s="1"/>
      <c r="B14" s="1"/>
      <c r="C14" s="1" t="s">
        <v>146</v>
      </c>
      <c r="D14" s="1" t="s">
        <v>3</v>
      </c>
      <c r="E14" s="1" t="s">
        <v>140</v>
      </c>
      <c r="F14" s="79" t="s">
        <v>65</v>
      </c>
      <c r="G14" s="79" t="s">
        <v>69</v>
      </c>
      <c r="H14" s="79" t="s">
        <v>66</v>
      </c>
      <c r="I14" s="79" t="s">
        <v>40</v>
      </c>
      <c r="J14" s="79" t="s">
        <v>41</v>
      </c>
      <c r="K14" s="79" t="s">
        <v>70</v>
      </c>
      <c r="L14" s="79" t="s">
        <v>71</v>
      </c>
      <c r="M14" s="79" t="s">
        <v>72</v>
      </c>
      <c r="N14" s="79" t="s">
        <v>80</v>
      </c>
      <c r="O14" s="79"/>
      <c r="P14" s="79"/>
      <c r="Q14" s="79"/>
      <c r="R14" s="79" t="s">
        <v>75</v>
      </c>
      <c r="S14" s="79" t="s">
        <v>42</v>
      </c>
      <c r="T14" s="79" t="s">
        <v>43</v>
      </c>
      <c r="U14" s="79" t="s">
        <v>44</v>
      </c>
      <c r="V14" s="79" t="s">
        <v>45</v>
      </c>
      <c r="W14" s="79" t="s">
        <v>46</v>
      </c>
      <c r="X14" s="79" t="s">
        <v>47</v>
      </c>
      <c r="Y14" s="79" t="s">
        <v>48</v>
      </c>
      <c r="Z14" s="79"/>
      <c r="AA14" s="79" t="s">
        <v>49</v>
      </c>
      <c r="AB14" s="79" t="s">
        <v>50</v>
      </c>
      <c r="AC14" s="79" t="s">
        <v>51</v>
      </c>
      <c r="AD14" s="79" t="s">
        <v>52</v>
      </c>
      <c r="AE14" s="80" t="s">
        <v>81</v>
      </c>
      <c r="AF14" s="79"/>
      <c r="AG14" s="79" t="s">
        <v>67</v>
      </c>
      <c r="AH14" s="79"/>
      <c r="AI14" s="79"/>
      <c r="AJ14" s="79" t="s">
        <v>53</v>
      </c>
      <c r="AK14" s="79" t="s">
        <v>54</v>
      </c>
      <c r="AL14" s="79" t="s">
        <v>55</v>
      </c>
      <c r="AM14" s="79" t="s">
        <v>56</v>
      </c>
      <c r="AN14" s="79" t="s">
        <v>57</v>
      </c>
      <c r="AO14" s="79"/>
      <c r="AP14" s="79" t="s">
        <v>101</v>
      </c>
      <c r="AQ14" s="79" t="s">
        <v>58</v>
      </c>
      <c r="AR14" s="79" t="s">
        <v>59</v>
      </c>
      <c r="AS14" s="79" t="s">
        <v>60</v>
      </c>
      <c r="AT14" s="79" t="s">
        <v>61</v>
      </c>
      <c r="AU14" s="79" t="s">
        <v>62</v>
      </c>
      <c r="AV14" s="79" t="s">
        <v>63</v>
      </c>
      <c r="AW14" s="79"/>
    </row>
    <row r="15" spans="1:49" ht="15.75" customHeight="1">
      <c r="A15" s="1"/>
      <c r="B15" s="1"/>
      <c r="C15" s="1"/>
      <c r="D15" s="1"/>
      <c r="E15" s="1" t="s">
        <v>147</v>
      </c>
      <c r="F15" s="79" t="s">
        <v>65</v>
      </c>
      <c r="G15" s="79"/>
      <c r="H15" s="79" t="s">
        <v>66</v>
      </c>
      <c r="I15" s="79" t="s">
        <v>40</v>
      </c>
      <c r="J15" s="79"/>
      <c r="K15" s="79" t="s">
        <v>70</v>
      </c>
      <c r="L15" s="79" t="s">
        <v>71</v>
      </c>
      <c r="M15" s="79" t="s">
        <v>72</v>
      </c>
      <c r="N15" s="79" t="s">
        <v>80</v>
      </c>
      <c r="O15" s="79"/>
      <c r="P15" s="79"/>
      <c r="Q15" s="79"/>
      <c r="R15" s="79" t="s">
        <v>75</v>
      </c>
      <c r="S15" s="79" t="s">
        <v>42</v>
      </c>
      <c r="T15" s="79" t="s">
        <v>43</v>
      </c>
      <c r="U15" s="79" t="s">
        <v>44</v>
      </c>
      <c r="V15" s="79" t="s">
        <v>45</v>
      </c>
      <c r="W15" s="79" t="s">
        <v>46</v>
      </c>
      <c r="X15" s="79" t="s">
        <v>47</v>
      </c>
      <c r="Y15" s="79" t="s">
        <v>48</v>
      </c>
      <c r="Z15" s="79"/>
      <c r="AA15" s="79" t="s">
        <v>49</v>
      </c>
      <c r="AB15" s="79" t="s">
        <v>50</v>
      </c>
      <c r="AC15" s="79" t="s">
        <v>51</v>
      </c>
      <c r="AD15" s="79" t="s">
        <v>52</v>
      </c>
      <c r="AE15" s="79"/>
      <c r="AF15" s="79"/>
      <c r="AG15" s="79" t="s">
        <v>67</v>
      </c>
      <c r="AH15" s="79"/>
      <c r="AI15" s="79"/>
      <c r="AJ15" s="79" t="s">
        <v>53</v>
      </c>
      <c r="AK15" s="79" t="s">
        <v>54</v>
      </c>
      <c r="AL15" s="79" t="s">
        <v>55</v>
      </c>
      <c r="AM15" s="79" t="s">
        <v>56</v>
      </c>
      <c r="AN15" s="79" t="s">
        <v>57</v>
      </c>
      <c r="AO15" s="79"/>
      <c r="AP15" s="79" t="s">
        <v>101</v>
      </c>
      <c r="AQ15" s="79" t="s">
        <v>58</v>
      </c>
      <c r="AR15" s="79" t="s">
        <v>59</v>
      </c>
      <c r="AS15" s="79" t="s">
        <v>60</v>
      </c>
      <c r="AT15" s="79" t="s">
        <v>61</v>
      </c>
      <c r="AU15" s="79" t="s">
        <v>62</v>
      </c>
      <c r="AV15" s="79" t="s">
        <v>63</v>
      </c>
      <c r="AW15" s="79"/>
    </row>
    <row r="16" spans="1:49" ht="15.75" customHeight="1">
      <c r="A16" s="1"/>
      <c r="B16" s="1"/>
      <c r="C16" s="1"/>
      <c r="D16" s="1"/>
      <c r="E16" s="1" t="s">
        <v>143</v>
      </c>
      <c r="F16" s="79" t="s">
        <v>65</v>
      </c>
      <c r="G16" s="79"/>
      <c r="H16" s="79" t="s">
        <v>66</v>
      </c>
      <c r="I16" s="79" t="s">
        <v>40</v>
      </c>
      <c r="J16" s="79" t="s">
        <v>41</v>
      </c>
      <c r="K16" s="79" t="s">
        <v>70</v>
      </c>
      <c r="L16" s="79" t="s">
        <v>71</v>
      </c>
      <c r="M16" s="79" t="s">
        <v>72</v>
      </c>
      <c r="N16" s="79" t="s">
        <v>80</v>
      </c>
      <c r="O16" s="79"/>
      <c r="P16" s="79"/>
      <c r="Q16" s="79"/>
      <c r="R16" s="79" t="s">
        <v>75</v>
      </c>
      <c r="S16" s="79" t="s">
        <v>42</v>
      </c>
      <c r="T16" s="79" t="s">
        <v>43</v>
      </c>
      <c r="U16" s="79" t="s">
        <v>44</v>
      </c>
      <c r="V16" s="79" t="s">
        <v>45</v>
      </c>
      <c r="W16" s="79" t="s">
        <v>46</v>
      </c>
      <c r="X16" s="79" t="s">
        <v>47</v>
      </c>
      <c r="Y16" s="79" t="s">
        <v>48</v>
      </c>
      <c r="Z16" s="79"/>
      <c r="AA16" s="79" t="s">
        <v>49</v>
      </c>
      <c r="AB16" s="79" t="s">
        <v>50</v>
      </c>
      <c r="AC16" s="79" t="s">
        <v>51</v>
      </c>
      <c r="AD16" s="79" t="s">
        <v>52</v>
      </c>
      <c r="AE16" s="80" t="s">
        <v>81</v>
      </c>
      <c r="AF16" s="79"/>
      <c r="AG16" s="79" t="s">
        <v>67</v>
      </c>
      <c r="AH16" s="79"/>
      <c r="AI16" s="79"/>
      <c r="AJ16" s="79" t="s">
        <v>53</v>
      </c>
      <c r="AK16" s="79" t="s">
        <v>54</v>
      </c>
      <c r="AL16" s="79" t="s">
        <v>55</v>
      </c>
      <c r="AM16" s="79" t="s">
        <v>56</v>
      </c>
      <c r="AN16" s="79" t="s">
        <v>57</v>
      </c>
      <c r="AO16" s="79"/>
      <c r="AP16" s="79"/>
      <c r="AQ16" s="79" t="s">
        <v>58</v>
      </c>
      <c r="AR16" s="79" t="s">
        <v>59</v>
      </c>
      <c r="AS16" s="79" t="s">
        <v>60</v>
      </c>
      <c r="AT16" s="79" t="s">
        <v>61</v>
      </c>
      <c r="AU16" s="79" t="s">
        <v>62</v>
      </c>
      <c r="AV16" s="79" t="s">
        <v>63</v>
      </c>
      <c r="AW16" s="79"/>
    </row>
    <row r="17" spans="1:49" ht="15.75" customHeight="1">
      <c r="A17" s="1"/>
      <c r="B17" s="1"/>
      <c r="C17" s="1"/>
      <c r="D17" s="1"/>
      <c r="E17" s="1" t="s">
        <v>148</v>
      </c>
      <c r="F17" s="79" t="s">
        <v>65</v>
      </c>
      <c r="G17" s="79"/>
      <c r="H17" s="79" t="s">
        <v>66</v>
      </c>
      <c r="I17" s="79" t="s">
        <v>40</v>
      </c>
      <c r="J17" s="79" t="s">
        <v>41</v>
      </c>
      <c r="K17" s="79" t="s">
        <v>70</v>
      </c>
      <c r="L17" s="79" t="s">
        <v>71</v>
      </c>
      <c r="M17" s="79" t="s">
        <v>72</v>
      </c>
      <c r="N17" s="79" t="s">
        <v>80</v>
      </c>
      <c r="O17" s="79"/>
      <c r="P17" s="79"/>
      <c r="Q17" s="79"/>
      <c r="R17" s="79"/>
      <c r="S17" s="79" t="s">
        <v>42</v>
      </c>
      <c r="T17" s="79" t="s">
        <v>43</v>
      </c>
      <c r="U17" s="79" t="s">
        <v>44</v>
      </c>
      <c r="V17" s="79" t="s">
        <v>45</v>
      </c>
      <c r="W17" s="79" t="s">
        <v>46</v>
      </c>
      <c r="X17" s="79" t="s">
        <v>47</v>
      </c>
      <c r="Y17" s="79" t="s">
        <v>48</v>
      </c>
      <c r="Z17" s="79"/>
      <c r="AA17" s="79" t="s">
        <v>49</v>
      </c>
      <c r="AB17" s="79" t="s">
        <v>50</v>
      </c>
      <c r="AC17" s="79" t="s">
        <v>51</v>
      </c>
      <c r="AD17" s="79" t="s">
        <v>52</v>
      </c>
      <c r="AE17" s="79"/>
      <c r="AF17" s="79"/>
      <c r="AG17" s="79" t="s">
        <v>67</v>
      </c>
      <c r="AH17" s="79"/>
      <c r="AI17" s="79"/>
      <c r="AJ17" s="79" t="s">
        <v>53</v>
      </c>
      <c r="AK17" s="79" t="s">
        <v>54</v>
      </c>
      <c r="AL17" s="79" t="s">
        <v>55</v>
      </c>
      <c r="AM17" s="79" t="s">
        <v>56</v>
      </c>
      <c r="AN17" s="79" t="s">
        <v>57</v>
      </c>
      <c r="AO17" s="79"/>
      <c r="AP17" s="79"/>
      <c r="AQ17" s="79" t="s">
        <v>58</v>
      </c>
      <c r="AR17" s="79" t="s">
        <v>59</v>
      </c>
      <c r="AS17" s="79" t="s">
        <v>60</v>
      </c>
      <c r="AT17" s="79" t="s">
        <v>61</v>
      </c>
      <c r="AU17" s="79" t="s">
        <v>62</v>
      </c>
      <c r="AV17" s="79" t="s">
        <v>63</v>
      </c>
      <c r="AW17" s="79"/>
    </row>
    <row r="18" spans="1:49" ht="15.75" customHeight="1">
      <c r="A18" s="1"/>
      <c r="B18" s="1"/>
      <c r="C18" s="1"/>
      <c r="D18" s="1"/>
      <c r="E18" s="1" t="s">
        <v>145</v>
      </c>
      <c r="F18" s="79" t="s">
        <v>65</v>
      </c>
      <c r="G18" s="79"/>
      <c r="H18" s="79" t="s">
        <v>66</v>
      </c>
      <c r="I18" s="79" t="s">
        <v>40</v>
      </c>
      <c r="J18" s="79" t="s">
        <v>41</v>
      </c>
      <c r="K18" s="79" t="s">
        <v>70</v>
      </c>
      <c r="L18" s="79" t="s">
        <v>71</v>
      </c>
      <c r="M18" s="79" t="s">
        <v>72</v>
      </c>
      <c r="N18" s="79" t="s">
        <v>80</v>
      </c>
      <c r="O18" s="79"/>
      <c r="P18" s="79"/>
      <c r="Q18" s="79"/>
      <c r="R18" s="79" t="s">
        <v>75</v>
      </c>
      <c r="S18" s="79" t="s">
        <v>42</v>
      </c>
      <c r="T18" s="79" t="s">
        <v>43</v>
      </c>
      <c r="U18" s="79" t="s">
        <v>44</v>
      </c>
      <c r="V18" s="79" t="s">
        <v>45</v>
      </c>
      <c r="W18" s="79" t="s">
        <v>46</v>
      </c>
      <c r="X18" s="79" t="s">
        <v>47</v>
      </c>
      <c r="Y18" s="79" t="s">
        <v>48</v>
      </c>
      <c r="Z18" s="79"/>
      <c r="AA18" s="79" t="s">
        <v>49</v>
      </c>
      <c r="AB18" s="79" t="s">
        <v>50</v>
      </c>
      <c r="AC18" s="79" t="s">
        <v>51</v>
      </c>
      <c r="AD18" s="79" t="s">
        <v>52</v>
      </c>
      <c r="AE18" s="79"/>
      <c r="AF18" s="79"/>
      <c r="AG18" s="79" t="s">
        <v>67</v>
      </c>
      <c r="AH18" s="79"/>
      <c r="AI18" s="79"/>
      <c r="AJ18" s="79" t="s">
        <v>53</v>
      </c>
      <c r="AK18" s="79" t="s">
        <v>54</v>
      </c>
      <c r="AL18" s="79" t="s">
        <v>55</v>
      </c>
      <c r="AM18" s="79" t="s">
        <v>56</v>
      </c>
      <c r="AN18" s="79" t="s">
        <v>57</v>
      </c>
      <c r="AO18" s="79"/>
      <c r="AP18" s="79"/>
      <c r="AQ18" s="79" t="s">
        <v>58</v>
      </c>
      <c r="AR18" s="79" t="s">
        <v>59</v>
      </c>
      <c r="AS18" s="79" t="s">
        <v>60</v>
      </c>
      <c r="AT18" s="79" t="s">
        <v>61</v>
      </c>
      <c r="AU18" s="79" t="s">
        <v>62</v>
      </c>
      <c r="AV18" s="79" t="s">
        <v>63</v>
      </c>
      <c r="AW18" s="79"/>
    </row>
    <row r="19" spans="1:49" ht="15.75" customHeight="1">
      <c r="A19" s="1"/>
      <c r="B19" s="1"/>
      <c r="C19" s="1"/>
      <c r="D19" s="1"/>
      <c r="E19" s="1" t="s">
        <v>149</v>
      </c>
      <c r="F19" s="79" t="s">
        <v>65</v>
      </c>
      <c r="G19" s="79"/>
      <c r="H19" s="79"/>
      <c r="I19" s="79"/>
      <c r="J19" s="79" t="s">
        <v>41</v>
      </c>
      <c r="K19" s="79" t="s">
        <v>70</v>
      </c>
      <c r="L19" s="79"/>
      <c r="M19" s="79"/>
      <c r="N19" s="79"/>
      <c r="O19" s="79"/>
      <c r="P19" s="79"/>
      <c r="Q19" s="79"/>
      <c r="R19" s="79"/>
      <c r="S19" s="79" t="s">
        <v>42</v>
      </c>
      <c r="T19" s="79" t="s">
        <v>43</v>
      </c>
      <c r="U19" s="79" t="s">
        <v>44</v>
      </c>
      <c r="V19" s="79" t="s">
        <v>45</v>
      </c>
      <c r="W19" s="79" t="s">
        <v>46</v>
      </c>
      <c r="X19" s="79" t="s">
        <v>47</v>
      </c>
      <c r="Y19" s="79" t="s">
        <v>48</v>
      </c>
      <c r="Z19" s="79"/>
      <c r="AA19" s="79" t="s">
        <v>49</v>
      </c>
      <c r="AB19" s="79" t="s">
        <v>50</v>
      </c>
      <c r="AC19" s="79" t="s">
        <v>51</v>
      </c>
      <c r="AD19" s="79" t="s">
        <v>52</v>
      </c>
      <c r="AE19" s="79"/>
      <c r="AF19" s="79"/>
      <c r="AG19" s="79" t="s">
        <v>67</v>
      </c>
      <c r="AH19" s="79"/>
      <c r="AI19" s="79"/>
      <c r="AJ19" s="79" t="s">
        <v>53</v>
      </c>
      <c r="AK19" s="79" t="s">
        <v>54</v>
      </c>
      <c r="AL19" s="79" t="s">
        <v>55</v>
      </c>
      <c r="AM19" s="79" t="s">
        <v>56</v>
      </c>
      <c r="AN19" s="79" t="s">
        <v>57</v>
      </c>
      <c r="AO19" s="79"/>
      <c r="AP19" s="79"/>
      <c r="AQ19" s="79" t="s">
        <v>58</v>
      </c>
      <c r="AR19" s="79" t="s">
        <v>59</v>
      </c>
      <c r="AS19" s="79" t="s">
        <v>60</v>
      </c>
      <c r="AT19" s="79" t="s">
        <v>61</v>
      </c>
      <c r="AU19" s="79" t="s">
        <v>62</v>
      </c>
      <c r="AV19" s="79" t="s">
        <v>63</v>
      </c>
      <c r="AW19" s="79"/>
    </row>
    <row r="20" spans="1:49" ht="15.75" customHeight="1">
      <c r="A20" s="1"/>
      <c r="B20" s="1"/>
      <c r="C20" s="1" t="s">
        <v>150</v>
      </c>
      <c r="D20" s="1" t="s">
        <v>3</v>
      </c>
      <c r="E20" s="1" t="s">
        <v>151</v>
      </c>
      <c r="F20" s="79" t="s">
        <v>65</v>
      </c>
      <c r="G20" s="79"/>
      <c r="H20" s="79"/>
      <c r="I20" s="79"/>
      <c r="J20" s="79" t="s">
        <v>41</v>
      </c>
      <c r="K20" s="79" t="s">
        <v>70</v>
      </c>
      <c r="L20" s="79"/>
      <c r="M20" s="79"/>
      <c r="N20" s="79"/>
      <c r="O20" s="79"/>
      <c r="P20" s="79"/>
      <c r="Q20" s="79"/>
      <c r="R20" s="79"/>
      <c r="S20" s="79" t="s">
        <v>42</v>
      </c>
      <c r="T20" s="79" t="s">
        <v>43</v>
      </c>
      <c r="U20" s="79" t="s">
        <v>44</v>
      </c>
      <c r="V20" s="79" t="s">
        <v>45</v>
      </c>
      <c r="W20" s="79" t="s">
        <v>46</v>
      </c>
      <c r="X20" s="79" t="s">
        <v>47</v>
      </c>
      <c r="Y20" s="79" t="s">
        <v>48</v>
      </c>
      <c r="Z20" s="79"/>
      <c r="AA20" s="79" t="s">
        <v>49</v>
      </c>
      <c r="AB20" s="79" t="s">
        <v>50</v>
      </c>
      <c r="AC20" s="79" t="s">
        <v>51</v>
      </c>
      <c r="AD20" s="79" t="s">
        <v>52</v>
      </c>
      <c r="AE20" s="79"/>
      <c r="AF20" s="79"/>
      <c r="AG20" s="79" t="s">
        <v>67</v>
      </c>
      <c r="AH20" s="79"/>
      <c r="AI20" s="79"/>
      <c r="AJ20" s="79" t="s">
        <v>53</v>
      </c>
      <c r="AK20" s="79" t="s">
        <v>54</v>
      </c>
      <c r="AL20" s="79" t="s">
        <v>55</v>
      </c>
      <c r="AM20" s="79" t="s">
        <v>56</v>
      </c>
      <c r="AN20" s="79" t="s">
        <v>57</v>
      </c>
      <c r="AO20" s="79"/>
      <c r="AP20" s="79"/>
      <c r="AQ20" s="79" t="s">
        <v>58</v>
      </c>
      <c r="AR20" s="79" t="s">
        <v>59</v>
      </c>
      <c r="AS20" s="79" t="s">
        <v>60</v>
      </c>
      <c r="AT20" s="79" t="s">
        <v>61</v>
      </c>
      <c r="AU20" s="79" t="s">
        <v>62</v>
      </c>
      <c r="AV20" s="79" t="s">
        <v>63</v>
      </c>
      <c r="AW20" s="79"/>
    </row>
    <row r="21" spans="1:49" ht="15.75" customHeight="1">
      <c r="A21" s="1"/>
      <c r="B21" s="1"/>
      <c r="C21" s="1" t="s">
        <v>152</v>
      </c>
      <c r="D21" s="1" t="s">
        <v>3</v>
      </c>
      <c r="E21" s="1" t="s">
        <v>153</v>
      </c>
      <c r="F21" s="79" t="s">
        <v>65</v>
      </c>
      <c r="G21" s="79"/>
      <c r="H21" s="79"/>
      <c r="I21" s="79"/>
      <c r="J21" s="79" t="s">
        <v>41</v>
      </c>
      <c r="K21" s="79" t="s">
        <v>70</v>
      </c>
      <c r="L21" s="79"/>
      <c r="M21" s="79"/>
      <c r="N21" s="79" t="s">
        <v>80</v>
      </c>
      <c r="O21" s="79"/>
      <c r="P21" s="79"/>
      <c r="Q21" s="79"/>
      <c r="R21" s="79"/>
      <c r="S21" s="79" t="s">
        <v>42</v>
      </c>
      <c r="T21" s="79" t="s">
        <v>43</v>
      </c>
      <c r="U21" s="79"/>
      <c r="V21" s="79"/>
      <c r="W21" s="79" t="s">
        <v>46</v>
      </c>
      <c r="X21" s="79" t="s">
        <v>47</v>
      </c>
      <c r="Y21" s="79" t="s">
        <v>48</v>
      </c>
      <c r="Z21" s="79" t="s">
        <v>94</v>
      </c>
      <c r="AA21" s="79" t="s">
        <v>49</v>
      </c>
      <c r="AB21" s="79" t="s">
        <v>50</v>
      </c>
      <c r="AC21" s="79" t="s">
        <v>51</v>
      </c>
      <c r="AD21" s="79" t="s">
        <v>52</v>
      </c>
      <c r="AE21" s="79"/>
      <c r="AF21" s="79" t="s">
        <v>95</v>
      </c>
      <c r="AG21" s="79"/>
      <c r="AH21" s="79" t="s">
        <v>82</v>
      </c>
      <c r="AI21" s="79" t="s">
        <v>83</v>
      </c>
      <c r="AJ21" s="79" t="s">
        <v>53</v>
      </c>
      <c r="AK21" s="79"/>
      <c r="AL21" s="79" t="s">
        <v>55</v>
      </c>
      <c r="AM21" s="79"/>
      <c r="AN21" s="79" t="s">
        <v>57</v>
      </c>
      <c r="AO21" s="79"/>
      <c r="AP21" s="79"/>
      <c r="AQ21" s="79" t="s">
        <v>58</v>
      </c>
      <c r="AR21" s="79" t="s">
        <v>59</v>
      </c>
      <c r="AS21" s="79" t="s">
        <v>60</v>
      </c>
      <c r="AT21" s="79" t="s">
        <v>61</v>
      </c>
      <c r="AU21" s="79" t="s">
        <v>62</v>
      </c>
      <c r="AV21" s="79" t="s">
        <v>63</v>
      </c>
      <c r="AW21" s="79"/>
    </row>
    <row r="22" spans="1:49" ht="15.75" customHeight="1">
      <c r="A22" s="1"/>
      <c r="B22" s="1"/>
      <c r="C22" s="1"/>
      <c r="D22" s="1"/>
      <c r="E22" s="1" t="s">
        <v>154</v>
      </c>
      <c r="F22" s="79"/>
      <c r="G22" s="79" t="s">
        <v>69</v>
      </c>
      <c r="H22" s="79"/>
      <c r="I22" s="79"/>
      <c r="J22" s="79"/>
      <c r="K22" s="79"/>
      <c r="L22" s="79"/>
      <c r="M22" s="79"/>
      <c r="N22" s="79"/>
      <c r="O22" s="79"/>
      <c r="P22" s="79"/>
      <c r="Q22" s="79" t="s">
        <v>100</v>
      </c>
      <c r="R22" s="79"/>
      <c r="S22" s="79"/>
      <c r="T22" s="79" t="s">
        <v>43</v>
      </c>
      <c r="U22" s="79"/>
      <c r="V22" s="79"/>
      <c r="W22" s="79" t="s">
        <v>46</v>
      </c>
      <c r="X22" s="79" t="s">
        <v>47</v>
      </c>
      <c r="Y22" s="79" t="s">
        <v>48</v>
      </c>
      <c r="Z22" s="79" t="s">
        <v>94</v>
      </c>
      <c r="AA22" s="79" t="s">
        <v>49</v>
      </c>
      <c r="AB22" s="79" t="s">
        <v>50</v>
      </c>
      <c r="AC22" s="79" t="s">
        <v>51</v>
      </c>
      <c r="AD22" s="79" t="s">
        <v>52</v>
      </c>
      <c r="AE22" s="80" t="s">
        <v>81</v>
      </c>
      <c r="AF22" s="79" t="s">
        <v>95</v>
      </c>
      <c r="AG22" s="79"/>
      <c r="AH22" s="79" t="s">
        <v>82</v>
      </c>
      <c r="AI22" s="79" t="s">
        <v>83</v>
      </c>
      <c r="AJ22" s="79" t="s">
        <v>53</v>
      </c>
      <c r="AK22" s="79"/>
      <c r="AL22" s="79" t="s">
        <v>55</v>
      </c>
      <c r="AM22" s="79"/>
      <c r="AN22" s="79" t="s">
        <v>57</v>
      </c>
      <c r="AO22" s="79"/>
      <c r="AP22" s="79"/>
      <c r="AQ22" s="79" t="s">
        <v>58</v>
      </c>
      <c r="AR22" s="79" t="s">
        <v>59</v>
      </c>
      <c r="AS22" s="79" t="s">
        <v>60</v>
      </c>
      <c r="AT22" s="79" t="s">
        <v>61</v>
      </c>
      <c r="AU22" s="79"/>
      <c r="AV22" s="79" t="s">
        <v>63</v>
      </c>
      <c r="AW22" s="79"/>
    </row>
    <row r="23" spans="1:49" ht="15.75" customHeight="1">
      <c r="A23" s="1"/>
      <c r="B23" s="1"/>
      <c r="C23" s="1"/>
      <c r="D23" s="1"/>
      <c r="E23" s="1" t="s">
        <v>155</v>
      </c>
      <c r="F23" s="79" t="s">
        <v>65</v>
      </c>
      <c r="G23" s="79" t="s">
        <v>69</v>
      </c>
      <c r="H23" s="79"/>
      <c r="I23" s="79"/>
      <c r="J23" s="79" t="s">
        <v>41</v>
      </c>
      <c r="K23" s="79" t="s">
        <v>70</v>
      </c>
      <c r="L23" s="79"/>
      <c r="M23" s="79"/>
      <c r="N23" s="79"/>
      <c r="O23" s="79"/>
      <c r="P23" s="79"/>
      <c r="Q23" s="79"/>
      <c r="R23" s="79"/>
      <c r="S23" s="79" t="s">
        <v>42</v>
      </c>
      <c r="T23" s="79" t="s">
        <v>43</v>
      </c>
      <c r="U23" s="79" t="s">
        <v>44</v>
      </c>
      <c r="V23" s="79" t="s">
        <v>45</v>
      </c>
      <c r="W23" s="79" t="s">
        <v>46</v>
      </c>
      <c r="X23" s="79" t="s">
        <v>47</v>
      </c>
      <c r="Y23" s="79" t="s">
        <v>48</v>
      </c>
      <c r="Z23" s="79" t="s">
        <v>94</v>
      </c>
      <c r="AA23" s="79" t="s">
        <v>49</v>
      </c>
      <c r="AB23" s="79" t="s">
        <v>50</v>
      </c>
      <c r="AC23" s="79" t="s">
        <v>51</v>
      </c>
      <c r="AD23" s="79" t="s">
        <v>52</v>
      </c>
      <c r="AE23" s="79"/>
      <c r="AF23" s="79" t="s">
        <v>95</v>
      </c>
      <c r="AG23" s="79" t="s">
        <v>67</v>
      </c>
      <c r="AH23" s="79" t="s">
        <v>82</v>
      </c>
      <c r="AI23" s="79" t="s">
        <v>83</v>
      </c>
      <c r="AJ23" s="79" t="s">
        <v>53</v>
      </c>
      <c r="AK23" s="79"/>
      <c r="AL23" s="79" t="s">
        <v>55</v>
      </c>
      <c r="AM23" s="79"/>
      <c r="AN23" s="79" t="s">
        <v>57</v>
      </c>
      <c r="AO23" s="79"/>
      <c r="AP23" s="79"/>
      <c r="AQ23" s="79" t="s">
        <v>58</v>
      </c>
      <c r="AR23" s="79" t="s">
        <v>59</v>
      </c>
      <c r="AS23" s="79" t="s">
        <v>60</v>
      </c>
      <c r="AT23" s="79" t="s">
        <v>61</v>
      </c>
      <c r="AU23" s="79" t="s">
        <v>62</v>
      </c>
      <c r="AV23" s="79" t="s">
        <v>63</v>
      </c>
      <c r="AW23" s="79"/>
    </row>
    <row r="24" spans="1:49" ht="15.75" customHeight="1">
      <c r="A24" s="1"/>
      <c r="B24" s="1"/>
      <c r="C24" s="1" t="s">
        <v>156</v>
      </c>
      <c r="D24" s="1" t="s">
        <v>3</v>
      </c>
      <c r="E24" s="1" t="s">
        <v>157</v>
      </c>
      <c r="F24" s="79" t="s">
        <v>65</v>
      </c>
      <c r="G24" s="79" t="s">
        <v>69</v>
      </c>
      <c r="H24" s="79"/>
      <c r="I24" s="79"/>
      <c r="J24" s="79"/>
      <c r="K24" s="79"/>
      <c r="L24" s="79"/>
      <c r="M24" s="79"/>
      <c r="N24" s="79"/>
      <c r="O24" s="79"/>
      <c r="P24" s="79"/>
      <c r="Q24" s="79" t="s">
        <v>100</v>
      </c>
      <c r="R24" s="79" t="s">
        <v>75</v>
      </c>
      <c r="S24" s="79" t="s">
        <v>42</v>
      </c>
      <c r="T24" s="79" t="s">
        <v>43</v>
      </c>
      <c r="U24" s="79"/>
      <c r="V24" s="79"/>
      <c r="W24" s="79" t="s">
        <v>46</v>
      </c>
      <c r="X24" s="79" t="s">
        <v>47</v>
      </c>
      <c r="Y24" s="79" t="s">
        <v>48</v>
      </c>
      <c r="Z24" s="79" t="s">
        <v>94</v>
      </c>
      <c r="AA24" s="79" t="s">
        <v>49</v>
      </c>
      <c r="AB24" s="79" t="s">
        <v>50</v>
      </c>
      <c r="AC24" s="79" t="s">
        <v>51</v>
      </c>
      <c r="AD24" s="79" t="s">
        <v>52</v>
      </c>
      <c r="AE24" s="80" t="s">
        <v>81</v>
      </c>
      <c r="AF24" s="79"/>
      <c r="AG24" s="79"/>
      <c r="AH24" s="79" t="s">
        <v>82</v>
      </c>
      <c r="AI24" s="79" t="s">
        <v>83</v>
      </c>
      <c r="AJ24" s="79" t="s">
        <v>53</v>
      </c>
      <c r="AK24" s="79"/>
      <c r="AL24" s="79" t="s">
        <v>55</v>
      </c>
      <c r="AM24" s="79"/>
      <c r="AN24" s="79"/>
      <c r="AO24" s="190" t="s">
        <v>4859</v>
      </c>
      <c r="AP24" s="79"/>
      <c r="AQ24" s="79" t="s">
        <v>58</v>
      </c>
      <c r="AR24" s="79" t="s">
        <v>59</v>
      </c>
      <c r="AS24" s="79" t="s">
        <v>60</v>
      </c>
      <c r="AT24" s="79" t="s">
        <v>61</v>
      </c>
      <c r="AU24" s="79"/>
      <c r="AV24" s="79" t="s">
        <v>63</v>
      </c>
      <c r="AW24" s="79"/>
    </row>
    <row r="25" spans="1:49" ht="15.75" customHeight="1">
      <c r="A25" s="1"/>
      <c r="B25" s="1"/>
      <c r="C25" s="1"/>
      <c r="D25" s="1"/>
      <c r="E25" s="1" t="s">
        <v>158</v>
      </c>
      <c r="F25" s="79"/>
      <c r="G25" s="79"/>
      <c r="H25" s="79"/>
      <c r="I25" s="79"/>
      <c r="J25" s="79"/>
      <c r="K25" s="79"/>
      <c r="L25" s="79"/>
      <c r="M25" s="79"/>
      <c r="N25" s="79"/>
      <c r="O25" s="79"/>
      <c r="P25" s="79"/>
      <c r="Q25" s="79" t="s">
        <v>100</v>
      </c>
      <c r="R25" s="79" t="s">
        <v>75</v>
      </c>
      <c r="S25" s="79" t="s">
        <v>42</v>
      </c>
      <c r="T25" s="79" t="s">
        <v>43</v>
      </c>
      <c r="U25" s="79"/>
      <c r="V25" s="79"/>
      <c r="W25" s="79" t="s">
        <v>46</v>
      </c>
      <c r="X25" s="79" t="s">
        <v>47</v>
      </c>
      <c r="Y25" s="79" t="s">
        <v>48</v>
      </c>
      <c r="Z25" s="79" t="s">
        <v>94</v>
      </c>
      <c r="AA25" s="79" t="s">
        <v>49</v>
      </c>
      <c r="AB25" s="79" t="s">
        <v>50</v>
      </c>
      <c r="AC25" s="79" t="s">
        <v>51</v>
      </c>
      <c r="AD25" s="79" t="s">
        <v>52</v>
      </c>
      <c r="AE25" s="80" t="s">
        <v>81</v>
      </c>
      <c r="AF25" s="79"/>
      <c r="AG25" s="79"/>
      <c r="AH25" s="79" t="s">
        <v>82</v>
      </c>
      <c r="AI25" s="79" t="s">
        <v>83</v>
      </c>
      <c r="AJ25" s="79" t="s">
        <v>53</v>
      </c>
      <c r="AK25" s="79"/>
      <c r="AL25" s="79" t="s">
        <v>55</v>
      </c>
      <c r="AM25" s="79"/>
      <c r="AN25" s="79"/>
      <c r="AO25" s="190" t="s">
        <v>4859</v>
      </c>
      <c r="AP25" s="79"/>
      <c r="AQ25" s="79" t="s">
        <v>58</v>
      </c>
      <c r="AR25" s="79" t="s">
        <v>59</v>
      </c>
      <c r="AS25" s="79" t="s">
        <v>60</v>
      </c>
      <c r="AT25" s="79" t="s">
        <v>61</v>
      </c>
      <c r="AU25" s="79"/>
      <c r="AV25" s="79" t="s">
        <v>63</v>
      </c>
      <c r="AW25" s="79"/>
    </row>
    <row r="26" spans="1:49" ht="15.75" customHeight="1">
      <c r="A26" s="1"/>
      <c r="B26" s="1" t="s">
        <v>159</v>
      </c>
      <c r="C26" s="1" t="s">
        <v>160</v>
      </c>
      <c r="D26" s="1" t="s">
        <v>3</v>
      </c>
      <c r="E26" s="1" t="s">
        <v>161</v>
      </c>
      <c r="F26" s="79" t="s">
        <v>65</v>
      </c>
      <c r="G26" s="79" t="s">
        <v>69</v>
      </c>
      <c r="H26" s="79" t="s">
        <v>66</v>
      </c>
      <c r="I26" s="79" t="s">
        <v>40</v>
      </c>
      <c r="J26" s="79"/>
      <c r="K26" s="79" t="s">
        <v>70</v>
      </c>
      <c r="L26" s="79" t="s">
        <v>71</v>
      </c>
      <c r="M26" s="79"/>
      <c r="N26" s="79"/>
      <c r="O26" s="79"/>
      <c r="P26" s="79"/>
      <c r="Q26" s="79"/>
      <c r="R26" s="79"/>
      <c r="S26" s="79" t="s">
        <v>42</v>
      </c>
      <c r="T26" s="79" t="s">
        <v>43</v>
      </c>
      <c r="U26" s="79" t="s">
        <v>44</v>
      </c>
      <c r="V26" s="79" t="s">
        <v>45</v>
      </c>
      <c r="W26" s="79" t="s">
        <v>46</v>
      </c>
      <c r="X26" s="79" t="s">
        <v>47</v>
      </c>
      <c r="Y26" s="79" t="s">
        <v>48</v>
      </c>
      <c r="Z26" s="79" t="s">
        <v>94</v>
      </c>
      <c r="AA26" s="79" t="s">
        <v>49</v>
      </c>
      <c r="AB26" s="79" t="s">
        <v>50</v>
      </c>
      <c r="AC26" s="79" t="s">
        <v>51</v>
      </c>
      <c r="AD26" s="79" t="s">
        <v>52</v>
      </c>
      <c r="AE26" s="79"/>
      <c r="AF26" s="79"/>
      <c r="AG26" s="79" t="s">
        <v>67</v>
      </c>
      <c r="AH26" s="79"/>
      <c r="AI26" s="79"/>
      <c r="AJ26" s="79" t="s">
        <v>53</v>
      </c>
      <c r="AK26" s="79" t="s">
        <v>54</v>
      </c>
      <c r="AL26" s="79" t="s">
        <v>55</v>
      </c>
      <c r="AM26" s="79"/>
      <c r="AN26" s="79" t="s">
        <v>57</v>
      </c>
      <c r="AO26" s="79"/>
      <c r="AP26" s="79"/>
      <c r="AQ26" s="79"/>
      <c r="AR26" s="79" t="s">
        <v>59</v>
      </c>
      <c r="AS26" s="79" t="s">
        <v>60</v>
      </c>
      <c r="AT26" s="79" t="s">
        <v>61</v>
      </c>
      <c r="AU26" s="79" t="s">
        <v>62</v>
      </c>
      <c r="AV26" s="79" t="s">
        <v>63</v>
      </c>
      <c r="AW26" s="79"/>
    </row>
    <row r="27" spans="1:49" ht="15.75" customHeight="1">
      <c r="A27" s="1"/>
      <c r="B27" s="1"/>
      <c r="C27" s="1" t="s">
        <v>152</v>
      </c>
      <c r="D27" s="1" t="s">
        <v>3</v>
      </c>
      <c r="E27" s="1" t="s">
        <v>155</v>
      </c>
      <c r="F27" s="79" t="s">
        <v>65</v>
      </c>
      <c r="G27" s="79" t="s">
        <v>69</v>
      </c>
      <c r="H27" s="79" t="s">
        <v>66</v>
      </c>
      <c r="I27" s="79"/>
      <c r="J27" s="79"/>
      <c r="K27" s="79" t="s">
        <v>70</v>
      </c>
      <c r="L27" s="79"/>
      <c r="M27" s="79"/>
      <c r="N27" s="79"/>
      <c r="O27" s="79"/>
      <c r="P27" s="79"/>
      <c r="Q27" s="79"/>
      <c r="R27" s="79"/>
      <c r="S27" s="79" t="s">
        <v>42</v>
      </c>
      <c r="T27" s="79" t="s">
        <v>43</v>
      </c>
      <c r="U27" s="79" t="s">
        <v>44</v>
      </c>
      <c r="V27" s="79" t="s">
        <v>45</v>
      </c>
      <c r="W27" s="79" t="s">
        <v>46</v>
      </c>
      <c r="X27" s="79" t="s">
        <v>47</v>
      </c>
      <c r="Y27" s="79" t="s">
        <v>48</v>
      </c>
      <c r="Z27" s="79" t="s">
        <v>94</v>
      </c>
      <c r="AA27" s="79" t="s">
        <v>49</v>
      </c>
      <c r="AB27" s="79" t="s">
        <v>50</v>
      </c>
      <c r="AC27" s="79" t="s">
        <v>51</v>
      </c>
      <c r="AD27" s="79" t="s">
        <v>52</v>
      </c>
      <c r="AE27" s="79"/>
      <c r="AF27" s="79" t="s">
        <v>95</v>
      </c>
      <c r="AG27" s="79" t="s">
        <v>67</v>
      </c>
      <c r="AH27" s="79" t="s">
        <v>82</v>
      </c>
      <c r="AI27" s="79" t="s">
        <v>83</v>
      </c>
      <c r="AJ27" s="79" t="s">
        <v>53</v>
      </c>
      <c r="AK27" s="79" t="s">
        <v>54</v>
      </c>
      <c r="AL27" s="79" t="s">
        <v>55</v>
      </c>
      <c r="AM27" s="79"/>
      <c r="AN27" s="79" t="s">
        <v>57</v>
      </c>
      <c r="AO27" s="79"/>
      <c r="AP27" s="79"/>
      <c r="AQ27" s="79"/>
      <c r="AR27" s="79" t="s">
        <v>59</v>
      </c>
      <c r="AS27" s="79" t="s">
        <v>60</v>
      </c>
      <c r="AT27" s="79" t="s">
        <v>61</v>
      </c>
      <c r="AU27" s="79" t="s">
        <v>62</v>
      </c>
      <c r="AV27" s="79" t="s">
        <v>63</v>
      </c>
      <c r="AW27" s="79"/>
    </row>
    <row r="28" spans="1:49" ht="15.75" customHeight="1">
      <c r="A28" s="1"/>
      <c r="B28" s="1"/>
      <c r="C28" s="1" t="s">
        <v>156</v>
      </c>
      <c r="D28" s="1" t="s">
        <v>3</v>
      </c>
      <c r="E28" s="1" t="s">
        <v>157</v>
      </c>
      <c r="F28" s="79" t="s">
        <v>65</v>
      </c>
      <c r="G28" s="79" t="s">
        <v>69</v>
      </c>
      <c r="H28" s="79" t="s">
        <v>66</v>
      </c>
      <c r="I28" s="79" t="s">
        <v>40</v>
      </c>
      <c r="J28" s="79"/>
      <c r="K28" s="79"/>
      <c r="L28" s="79"/>
      <c r="M28" s="79"/>
      <c r="N28" s="79"/>
      <c r="O28" s="79"/>
      <c r="P28" s="79"/>
      <c r="Q28" s="79"/>
      <c r="R28" s="79"/>
      <c r="S28" s="79" t="s">
        <v>42</v>
      </c>
      <c r="T28" s="79" t="s">
        <v>43</v>
      </c>
      <c r="U28" s="79"/>
      <c r="V28" s="79"/>
      <c r="W28" s="79" t="s">
        <v>46</v>
      </c>
      <c r="X28" s="79" t="s">
        <v>47</v>
      </c>
      <c r="Y28" s="79" t="s">
        <v>48</v>
      </c>
      <c r="Z28" s="79" t="s">
        <v>94</v>
      </c>
      <c r="AA28" s="79" t="s">
        <v>49</v>
      </c>
      <c r="AB28" s="79" t="s">
        <v>50</v>
      </c>
      <c r="AC28" s="79" t="s">
        <v>51</v>
      </c>
      <c r="AD28" s="79" t="s">
        <v>52</v>
      </c>
      <c r="AE28" s="80" t="s">
        <v>81</v>
      </c>
      <c r="AF28" s="79"/>
      <c r="AG28" s="79" t="s">
        <v>67</v>
      </c>
      <c r="AH28" s="79" t="s">
        <v>82</v>
      </c>
      <c r="AI28" s="79" t="s">
        <v>83</v>
      </c>
      <c r="AJ28" s="79" t="s">
        <v>53</v>
      </c>
      <c r="AK28" s="79" t="s">
        <v>54</v>
      </c>
      <c r="AL28" s="79" t="s">
        <v>55</v>
      </c>
      <c r="AM28" s="79" t="s">
        <v>56</v>
      </c>
      <c r="AN28" s="79" t="s">
        <v>57</v>
      </c>
      <c r="AO28" s="79"/>
      <c r="AP28" s="79"/>
      <c r="AQ28" s="79"/>
      <c r="AR28" s="79" t="s">
        <v>59</v>
      </c>
      <c r="AS28" s="79" t="s">
        <v>60</v>
      </c>
      <c r="AT28" s="79" t="s">
        <v>61</v>
      </c>
      <c r="AU28" s="79" t="s">
        <v>62</v>
      </c>
      <c r="AV28" s="79" t="s">
        <v>63</v>
      </c>
      <c r="AW28" s="79"/>
    </row>
    <row r="29" spans="1:49" ht="15.75" customHeight="1">
      <c r="A29" s="1"/>
      <c r="B29" s="1" t="s">
        <v>162</v>
      </c>
      <c r="C29" s="1" t="s">
        <v>152</v>
      </c>
      <c r="D29" s="1" t="s">
        <v>3</v>
      </c>
      <c r="E29" s="1" t="s">
        <v>163</v>
      </c>
      <c r="F29" s="79" t="s">
        <v>65</v>
      </c>
      <c r="G29" s="79" t="s">
        <v>69</v>
      </c>
      <c r="H29" s="79"/>
      <c r="I29" s="79"/>
      <c r="J29" s="79" t="s">
        <v>41</v>
      </c>
      <c r="K29" s="79" t="s">
        <v>70</v>
      </c>
      <c r="L29" s="79"/>
      <c r="M29" s="79"/>
      <c r="N29" s="79"/>
      <c r="O29" s="79" t="s">
        <v>99</v>
      </c>
      <c r="P29" s="79" t="s">
        <v>117</v>
      </c>
      <c r="Q29" s="79" t="s">
        <v>100</v>
      </c>
      <c r="R29" s="79" t="s">
        <v>75</v>
      </c>
      <c r="S29" s="79" t="s">
        <v>42</v>
      </c>
      <c r="T29" s="79" t="s">
        <v>43</v>
      </c>
      <c r="U29" s="79"/>
      <c r="V29" s="79"/>
      <c r="W29" s="79" t="s">
        <v>46</v>
      </c>
      <c r="X29" s="79" t="s">
        <v>47</v>
      </c>
      <c r="Y29" s="79" t="s">
        <v>48</v>
      </c>
      <c r="Z29" s="79" t="s">
        <v>94</v>
      </c>
      <c r="AA29" s="79" t="s">
        <v>49</v>
      </c>
      <c r="AB29" s="79" t="s">
        <v>50</v>
      </c>
      <c r="AC29" s="79" t="s">
        <v>51</v>
      </c>
      <c r="AD29" s="79" t="s">
        <v>52</v>
      </c>
      <c r="AE29" s="80" t="s">
        <v>81</v>
      </c>
      <c r="AF29" s="79" t="s">
        <v>95</v>
      </c>
      <c r="AG29" s="79" t="s">
        <v>67</v>
      </c>
      <c r="AH29" s="79" t="s">
        <v>82</v>
      </c>
      <c r="AI29" s="79" t="s">
        <v>83</v>
      </c>
      <c r="AJ29" s="79" t="s">
        <v>53</v>
      </c>
      <c r="AK29" s="79"/>
      <c r="AL29" s="79" t="s">
        <v>55</v>
      </c>
      <c r="AM29" s="79"/>
      <c r="AN29" s="79"/>
      <c r="AO29" s="79"/>
      <c r="AP29" s="79"/>
      <c r="AQ29" s="79"/>
      <c r="AR29" s="79" t="s">
        <v>59</v>
      </c>
      <c r="AS29" s="79" t="s">
        <v>60</v>
      </c>
      <c r="AT29" s="79" t="s">
        <v>61</v>
      </c>
      <c r="AU29" s="79"/>
      <c r="AV29" s="79" t="s">
        <v>63</v>
      </c>
      <c r="AW29" s="79"/>
    </row>
    <row r="30" spans="1:49" ht="15.75" customHeight="1">
      <c r="A30" s="1"/>
      <c r="B30" s="1" t="s">
        <v>164</v>
      </c>
      <c r="C30" s="1" t="s">
        <v>165</v>
      </c>
      <c r="D30" s="1" t="s">
        <v>3</v>
      </c>
      <c r="E30" s="1" t="s">
        <v>166</v>
      </c>
      <c r="F30" s="79" t="s">
        <v>65</v>
      </c>
      <c r="G30" s="79" t="s">
        <v>69</v>
      </c>
      <c r="H30" s="79"/>
      <c r="I30" s="79"/>
      <c r="J30" s="79"/>
      <c r="K30" s="79"/>
      <c r="L30" s="79"/>
      <c r="M30" s="79"/>
      <c r="N30" s="79"/>
      <c r="O30" s="79" t="s">
        <v>99</v>
      </c>
      <c r="P30" s="79" t="s">
        <v>117</v>
      </c>
      <c r="Q30" s="79" t="s">
        <v>100</v>
      </c>
      <c r="R30" s="79" t="s">
        <v>75</v>
      </c>
      <c r="S30" s="79" t="s">
        <v>42</v>
      </c>
      <c r="T30" s="79" t="s">
        <v>43</v>
      </c>
      <c r="U30" s="79"/>
      <c r="V30" s="79"/>
      <c r="W30" s="79" t="s">
        <v>46</v>
      </c>
      <c r="X30" s="79" t="s">
        <v>47</v>
      </c>
      <c r="Y30" s="79" t="s">
        <v>48</v>
      </c>
      <c r="Z30" s="79" t="s">
        <v>94</v>
      </c>
      <c r="AA30" s="79" t="s">
        <v>49</v>
      </c>
      <c r="AB30" s="79" t="s">
        <v>50</v>
      </c>
      <c r="AC30" s="79" t="s">
        <v>51</v>
      </c>
      <c r="AD30" s="79" t="s">
        <v>52</v>
      </c>
      <c r="AE30" s="80" t="s">
        <v>81</v>
      </c>
      <c r="AF30" s="79" t="s">
        <v>95</v>
      </c>
      <c r="AG30" s="79" t="s">
        <v>67</v>
      </c>
      <c r="AH30" s="79" t="s">
        <v>82</v>
      </c>
      <c r="AI30" s="79" t="s">
        <v>83</v>
      </c>
      <c r="AJ30" s="79" t="s">
        <v>53</v>
      </c>
      <c r="AK30" s="79"/>
      <c r="AL30" s="79" t="s">
        <v>55</v>
      </c>
      <c r="AM30" s="79"/>
      <c r="AN30" s="79"/>
      <c r="AO30" s="190" t="s">
        <v>4859</v>
      </c>
      <c r="AP30" s="79" t="s">
        <v>101</v>
      </c>
      <c r="AQ30" s="79"/>
      <c r="AR30" s="79" t="s">
        <v>59</v>
      </c>
      <c r="AS30" s="79" t="s">
        <v>60</v>
      </c>
      <c r="AT30" s="79" t="s">
        <v>61</v>
      </c>
      <c r="AU30" s="79"/>
      <c r="AV30" s="79" t="s">
        <v>63</v>
      </c>
      <c r="AW30" s="79"/>
    </row>
    <row r="31" spans="1:49" ht="15.75" customHeight="1">
      <c r="A31" s="1"/>
      <c r="B31" s="1"/>
      <c r="C31" s="1" t="s">
        <v>167</v>
      </c>
      <c r="D31" s="1" t="s">
        <v>3</v>
      </c>
      <c r="E31" s="1" t="s">
        <v>168</v>
      </c>
      <c r="F31" s="79" t="s">
        <v>65</v>
      </c>
      <c r="G31" s="79"/>
      <c r="H31" s="79"/>
      <c r="I31" s="79"/>
      <c r="J31" s="79"/>
      <c r="K31" s="79"/>
      <c r="L31" s="79"/>
      <c r="M31" s="79"/>
      <c r="N31" s="79"/>
      <c r="O31" s="79" t="s">
        <v>99</v>
      </c>
      <c r="P31" s="79" t="s">
        <v>117</v>
      </c>
      <c r="Q31" s="79" t="s">
        <v>100</v>
      </c>
      <c r="R31" s="79"/>
      <c r="S31" s="79" t="s">
        <v>42</v>
      </c>
      <c r="T31" s="79" t="s">
        <v>43</v>
      </c>
      <c r="U31" s="79"/>
      <c r="V31" s="79"/>
      <c r="W31" s="79" t="s">
        <v>46</v>
      </c>
      <c r="X31" s="79" t="s">
        <v>47</v>
      </c>
      <c r="Y31" s="79" t="s">
        <v>48</v>
      </c>
      <c r="Z31" s="79" t="s">
        <v>94</v>
      </c>
      <c r="AA31" s="79" t="s">
        <v>49</v>
      </c>
      <c r="AB31" s="79" t="s">
        <v>50</v>
      </c>
      <c r="AC31" s="79" t="s">
        <v>51</v>
      </c>
      <c r="AD31" s="79" t="s">
        <v>52</v>
      </c>
      <c r="AE31" s="80" t="s">
        <v>81</v>
      </c>
      <c r="AF31" s="79"/>
      <c r="AG31" s="79"/>
      <c r="AH31" s="79" t="s">
        <v>82</v>
      </c>
      <c r="AI31" s="79" t="s">
        <v>83</v>
      </c>
      <c r="AJ31" s="79" t="s">
        <v>53</v>
      </c>
      <c r="AK31" s="79"/>
      <c r="AL31" s="79" t="s">
        <v>55</v>
      </c>
      <c r="AM31" s="79"/>
      <c r="AN31" s="79"/>
      <c r="AO31" s="190" t="s">
        <v>4859</v>
      </c>
      <c r="AP31" s="79" t="s">
        <v>101</v>
      </c>
      <c r="AQ31" s="79"/>
      <c r="AR31" s="79" t="s">
        <v>59</v>
      </c>
      <c r="AS31" s="79" t="s">
        <v>60</v>
      </c>
      <c r="AT31" s="79" t="s">
        <v>61</v>
      </c>
      <c r="AU31" s="79"/>
      <c r="AV31" s="79" t="s">
        <v>63</v>
      </c>
      <c r="AW31" s="79"/>
    </row>
    <row r="32" spans="1:49" ht="15.75" customHeight="1">
      <c r="A32" s="1" t="s">
        <v>113</v>
      </c>
      <c r="B32" s="1" t="s">
        <v>169</v>
      </c>
      <c r="C32" s="1" t="s">
        <v>170</v>
      </c>
      <c r="D32" s="1" t="s">
        <v>3</v>
      </c>
      <c r="E32" s="1" t="s">
        <v>171</v>
      </c>
      <c r="F32" s="79" t="s">
        <v>65</v>
      </c>
      <c r="G32" s="79"/>
      <c r="H32" s="79"/>
      <c r="I32" s="79"/>
      <c r="J32" s="79"/>
      <c r="K32" s="79"/>
      <c r="L32" s="79"/>
      <c r="M32" s="79"/>
      <c r="N32" s="79"/>
      <c r="O32" s="79" t="s">
        <v>99</v>
      </c>
      <c r="P32" s="79" t="s">
        <v>117</v>
      </c>
      <c r="Q32" s="79" t="s">
        <v>100</v>
      </c>
      <c r="R32" s="79" t="s">
        <v>75</v>
      </c>
      <c r="S32" s="79" t="s">
        <v>42</v>
      </c>
      <c r="T32" s="79" t="s">
        <v>43</v>
      </c>
      <c r="U32" s="79"/>
      <c r="V32" s="79"/>
      <c r="W32" s="79" t="s">
        <v>46</v>
      </c>
      <c r="X32" s="79" t="s">
        <v>47</v>
      </c>
      <c r="Y32" s="79" t="s">
        <v>48</v>
      </c>
      <c r="Z32" s="79" t="s">
        <v>94</v>
      </c>
      <c r="AA32" s="79" t="s">
        <v>49</v>
      </c>
      <c r="AB32" s="79" t="s">
        <v>50</v>
      </c>
      <c r="AC32" s="79" t="s">
        <v>51</v>
      </c>
      <c r="AD32" s="79" t="s">
        <v>52</v>
      </c>
      <c r="AE32" s="80" t="s">
        <v>81</v>
      </c>
      <c r="AF32" s="79" t="s">
        <v>95</v>
      </c>
      <c r="AG32" s="79" t="s">
        <v>67</v>
      </c>
      <c r="AH32" s="79" t="s">
        <v>82</v>
      </c>
      <c r="AI32" s="79" t="s">
        <v>83</v>
      </c>
      <c r="AJ32" s="79" t="s">
        <v>53</v>
      </c>
      <c r="AK32" s="79"/>
      <c r="AL32" s="79" t="s">
        <v>55</v>
      </c>
      <c r="AM32" s="79"/>
      <c r="AN32" s="79"/>
      <c r="AO32" s="190" t="s">
        <v>4859</v>
      </c>
      <c r="AP32" s="79" t="s">
        <v>101</v>
      </c>
      <c r="AQ32" s="79"/>
      <c r="AR32" s="79" t="s">
        <v>59</v>
      </c>
      <c r="AS32" s="79" t="s">
        <v>60</v>
      </c>
      <c r="AT32" s="79" t="s">
        <v>61</v>
      </c>
      <c r="AU32" s="79"/>
      <c r="AV32" s="79" t="s">
        <v>63</v>
      </c>
      <c r="AW32" s="79"/>
    </row>
    <row r="33" spans="1:49" ht="15.75" customHeight="1">
      <c r="A33" s="1"/>
      <c r="B33" s="1" t="s">
        <v>172</v>
      </c>
      <c r="C33" s="1" t="s">
        <v>173</v>
      </c>
      <c r="D33" s="1" t="s">
        <v>3</v>
      </c>
      <c r="E33" s="1" t="s">
        <v>174</v>
      </c>
      <c r="F33" s="79" t="s">
        <v>65</v>
      </c>
      <c r="G33" s="79"/>
      <c r="H33" s="79"/>
      <c r="I33" s="79"/>
      <c r="J33" s="79"/>
      <c r="K33" s="79"/>
      <c r="L33" s="79"/>
      <c r="M33" s="79"/>
      <c r="N33" s="79"/>
      <c r="O33" s="79" t="s">
        <v>99</v>
      </c>
      <c r="P33" s="79" t="s">
        <v>117</v>
      </c>
      <c r="Q33" s="79" t="s">
        <v>100</v>
      </c>
      <c r="R33" s="79" t="s">
        <v>75</v>
      </c>
      <c r="S33" s="79" t="s">
        <v>42</v>
      </c>
      <c r="T33" s="79" t="s">
        <v>43</v>
      </c>
      <c r="U33" s="79"/>
      <c r="V33" s="79"/>
      <c r="W33" s="79" t="s">
        <v>46</v>
      </c>
      <c r="X33" s="79" t="s">
        <v>47</v>
      </c>
      <c r="Y33" s="79" t="s">
        <v>48</v>
      </c>
      <c r="Z33" s="79" t="s">
        <v>94</v>
      </c>
      <c r="AA33" s="79" t="s">
        <v>49</v>
      </c>
      <c r="AB33" s="79" t="s">
        <v>50</v>
      </c>
      <c r="AC33" s="79" t="s">
        <v>51</v>
      </c>
      <c r="AD33" s="79" t="s">
        <v>52</v>
      </c>
      <c r="AE33" s="80" t="s">
        <v>81</v>
      </c>
      <c r="AF33" s="79" t="s">
        <v>95</v>
      </c>
      <c r="AG33" s="79"/>
      <c r="AH33" s="79" t="s">
        <v>82</v>
      </c>
      <c r="AI33" s="79" t="s">
        <v>83</v>
      </c>
      <c r="AJ33" s="79" t="s">
        <v>53</v>
      </c>
      <c r="AK33" s="79"/>
      <c r="AL33" s="79" t="s">
        <v>55</v>
      </c>
      <c r="AM33" s="79"/>
      <c r="AN33" s="79"/>
      <c r="AO33" s="190" t="s">
        <v>4859</v>
      </c>
      <c r="AP33" s="79" t="s">
        <v>101</v>
      </c>
      <c r="AQ33" s="79"/>
      <c r="AR33" s="79" t="s">
        <v>59</v>
      </c>
      <c r="AS33" s="79" t="s">
        <v>60</v>
      </c>
      <c r="AT33" s="79" t="s">
        <v>61</v>
      </c>
      <c r="AU33" s="79"/>
      <c r="AV33" s="79" t="s">
        <v>63</v>
      </c>
      <c r="AW33" s="79"/>
    </row>
    <row r="34" spans="1:49" ht="15.75" customHeight="1">
      <c r="A34" s="1"/>
      <c r="B34" s="1" t="s">
        <v>175</v>
      </c>
      <c r="C34" s="1"/>
      <c r="D34" s="1"/>
      <c r="E34" s="1" t="s">
        <v>176</v>
      </c>
      <c r="F34" s="79" t="s">
        <v>65</v>
      </c>
      <c r="G34" s="79"/>
      <c r="H34" s="79"/>
      <c r="I34" s="79" t="s">
        <v>40</v>
      </c>
      <c r="J34" s="79"/>
      <c r="K34" s="79"/>
      <c r="L34" s="79"/>
      <c r="M34" s="79"/>
      <c r="N34" s="79" t="s">
        <v>80</v>
      </c>
      <c r="O34" s="79" t="s">
        <v>99</v>
      </c>
      <c r="P34" s="79" t="s">
        <v>117</v>
      </c>
      <c r="Q34" s="79" t="s">
        <v>100</v>
      </c>
      <c r="R34" s="79" t="s">
        <v>75</v>
      </c>
      <c r="S34" s="79" t="s">
        <v>42</v>
      </c>
      <c r="T34" s="79" t="s">
        <v>43</v>
      </c>
      <c r="U34" s="79"/>
      <c r="V34" s="79"/>
      <c r="W34" s="79" t="s">
        <v>46</v>
      </c>
      <c r="X34" s="79" t="s">
        <v>47</v>
      </c>
      <c r="Y34" s="79" t="s">
        <v>48</v>
      </c>
      <c r="Z34" s="79" t="s">
        <v>94</v>
      </c>
      <c r="AA34" s="79" t="s">
        <v>49</v>
      </c>
      <c r="AB34" s="79" t="s">
        <v>50</v>
      </c>
      <c r="AC34" s="79" t="s">
        <v>51</v>
      </c>
      <c r="AD34" s="79" t="s">
        <v>52</v>
      </c>
      <c r="AE34" s="80" t="s">
        <v>81</v>
      </c>
      <c r="AF34" s="79" t="s">
        <v>95</v>
      </c>
      <c r="AG34" s="79"/>
      <c r="AH34" s="79" t="s">
        <v>82</v>
      </c>
      <c r="AI34" s="79" t="s">
        <v>83</v>
      </c>
      <c r="AJ34" s="79" t="s">
        <v>53</v>
      </c>
      <c r="AK34" s="79"/>
      <c r="AL34" s="79" t="s">
        <v>55</v>
      </c>
      <c r="AM34" s="79"/>
      <c r="AN34" s="79"/>
      <c r="AO34" s="190" t="s">
        <v>4859</v>
      </c>
      <c r="AP34" s="79" t="s">
        <v>101</v>
      </c>
      <c r="AQ34" s="79"/>
      <c r="AR34" s="79" t="s">
        <v>59</v>
      </c>
      <c r="AS34" s="79" t="s">
        <v>60</v>
      </c>
      <c r="AT34" s="79" t="s">
        <v>61</v>
      </c>
      <c r="AU34" s="79"/>
      <c r="AV34" s="79" t="s">
        <v>63</v>
      </c>
      <c r="AW34" s="79"/>
    </row>
    <row r="35" spans="1:49" ht="15.75" customHeight="1">
      <c r="A35" s="1"/>
      <c r="B35" s="1" t="s">
        <v>177</v>
      </c>
      <c r="C35" s="1"/>
      <c r="D35" s="1"/>
      <c r="E35" s="1" t="s">
        <v>178</v>
      </c>
      <c r="F35" s="79" t="s">
        <v>65</v>
      </c>
      <c r="G35" s="79"/>
      <c r="H35" s="79"/>
      <c r="I35" s="79"/>
      <c r="J35" s="79"/>
      <c r="K35" s="79"/>
      <c r="L35" s="79"/>
      <c r="M35" s="79"/>
      <c r="N35" s="79"/>
      <c r="O35" s="79" t="s">
        <v>99</v>
      </c>
      <c r="P35" s="79" t="s">
        <v>117</v>
      </c>
      <c r="Q35" s="79" t="s">
        <v>100</v>
      </c>
      <c r="R35" s="79"/>
      <c r="S35" s="79"/>
      <c r="T35" s="79" t="s">
        <v>43</v>
      </c>
      <c r="U35" s="79"/>
      <c r="V35" s="79"/>
      <c r="W35" s="79" t="s">
        <v>46</v>
      </c>
      <c r="X35" s="79" t="s">
        <v>47</v>
      </c>
      <c r="Y35" s="79" t="s">
        <v>48</v>
      </c>
      <c r="Z35" s="79" t="s">
        <v>94</v>
      </c>
      <c r="AA35" s="79" t="s">
        <v>49</v>
      </c>
      <c r="AB35" s="79" t="s">
        <v>50</v>
      </c>
      <c r="AC35" s="79" t="s">
        <v>51</v>
      </c>
      <c r="AD35" s="79" t="s">
        <v>52</v>
      </c>
      <c r="AE35" s="80" t="s">
        <v>81</v>
      </c>
      <c r="AF35" s="79" t="s">
        <v>95</v>
      </c>
      <c r="AG35" s="79"/>
      <c r="AH35" s="79" t="s">
        <v>82</v>
      </c>
      <c r="AI35" s="79" t="s">
        <v>83</v>
      </c>
      <c r="AJ35" s="79" t="s">
        <v>53</v>
      </c>
      <c r="AK35" s="79"/>
      <c r="AL35" s="79" t="s">
        <v>55</v>
      </c>
      <c r="AM35" s="79"/>
      <c r="AN35" s="79"/>
      <c r="AO35" s="190" t="s">
        <v>4859</v>
      </c>
      <c r="AP35" s="79" t="s">
        <v>101</v>
      </c>
      <c r="AQ35" s="79"/>
      <c r="AR35" s="79" t="s">
        <v>59</v>
      </c>
      <c r="AS35" s="79" t="s">
        <v>60</v>
      </c>
      <c r="AT35" s="79" t="s">
        <v>61</v>
      </c>
      <c r="AU35" s="79"/>
      <c r="AV35" s="79" t="s">
        <v>63</v>
      </c>
      <c r="AW35" s="79"/>
    </row>
    <row r="36" spans="1:49" ht="15.75" customHeight="1">
      <c r="A36" s="1"/>
      <c r="B36" s="1" t="s">
        <v>179</v>
      </c>
      <c r="C36" s="1"/>
      <c r="D36" s="1"/>
      <c r="E36" s="1" t="s">
        <v>180</v>
      </c>
      <c r="F36" s="79" t="s">
        <v>65</v>
      </c>
      <c r="G36" s="79"/>
      <c r="H36" s="79"/>
      <c r="I36" s="79"/>
      <c r="J36" s="79"/>
      <c r="K36" s="79"/>
      <c r="L36" s="79"/>
      <c r="M36" s="79"/>
      <c r="N36" s="79"/>
      <c r="O36" s="79" t="s">
        <v>99</v>
      </c>
      <c r="P36" s="79" t="s">
        <v>117</v>
      </c>
      <c r="Q36" s="79" t="s">
        <v>100</v>
      </c>
      <c r="R36" s="79"/>
      <c r="S36" s="79"/>
      <c r="T36" s="79" t="s">
        <v>43</v>
      </c>
      <c r="U36" s="79"/>
      <c r="V36" s="79"/>
      <c r="W36" s="79" t="s">
        <v>46</v>
      </c>
      <c r="X36" s="79" t="s">
        <v>47</v>
      </c>
      <c r="Y36" s="79" t="s">
        <v>48</v>
      </c>
      <c r="Z36" s="79" t="s">
        <v>94</v>
      </c>
      <c r="AA36" s="79" t="s">
        <v>49</v>
      </c>
      <c r="AB36" s="79" t="s">
        <v>50</v>
      </c>
      <c r="AC36" s="79" t="s">
        <v>51</v>
      </c>
      <c r="AD36" s="79" t="s">
        <v>52</v>
      </c>
      <c r="AE36" s="80" t="s">
        <v>81</v>
      </c>
      <c r="AF36" s="79" t="s">
        <v>95</v>
      </c>
      <c r="AG36" s="79"/>
      <c r="AH36" s="79" t="s">
        <v>82</v>
      </c>
      <c r="AI36" s="79" t="s">
        <v>83</v>
      </c>
      <c r="AJ36" s="79" t="s">
        <v>53</v>
      </c>
      <c r="AK36" s="79"/>
      <c r="AL36" s="79" t="s">
        <v>55</v>
      </c>
      <c r="AM36" s="79"/>
      <c r="AN36" s="79"/>
      <c r="AO36" s="190" t="s">
        <v>4859</v>
      </c>
      <c r="AP36" s="79"/>
      <c r="AQ36" s="79"/>
      <c r="AR36" s="79" t="s">
        <v>59</v>
      </c>
      <c r="AS36" s="79" t="s">
        <v>60</v>
      </c>
      <c r="AT36" s="79" t="s">
        <v>61</v>
      </c>
      <c r="AU36" s="79"/>
      <c r="AV36" s="79" t="s">
        <v>63</v>
      </c>
      <c r="AW36" s="79"/>
    </row>
    <row r="37" spans="1:49" ht="15.75" customHeight="1">
      <c r="A37" s="1"/>
      <c r="B37" s="1" t="s">
        <v>181</v>
      </c>
      <c r="C37" s="1"/>
      <c r="D37" s="1"/>
      <c r="E37" s="1" t="s">
        <v>182</v>
      </c>
      <c r="F37" s="79" t="s">
        <v>65</v>
      </c>
      <c r="G37" s="79"/>
      <c r="H37" s="79"/>
      <c r="I37" s="79"/>
      <c r="J37" s="79"/>
      <c r="K37" s="79"/>
      <c r="L37" s="79"/>
      <c r="M37" s="79"/>
      <c r="N37" s="79"/>
      <c r="O37" s="79" t="s">
        <v>99</v>
      </c>
      <c r="P37" s="79" t="s">
        <v>117</v>
      </c>
      <c r="Q37" s="79" t="s">
        <v>100</v>
      </c>
      <c r="R37" s="79"/>
      <c r="S37" s="79"/>
      <c r="T37" s="79" t="s">
        <v>43</v>
      </c>
      <c r="U37" s="79"/>
      <c r="V37" s="79"/>
      <c r="W37" s="79" t="s">
        <v>46</v>
      </c>
      <c r="X37" s="79" t="s">
        <v>47</v>
      </c>
      <c r="Y37" s="79" t="s">
        <v>48</v>
      </c>
      <c r="Z37" s="79" t="s">
        <v>94</v>
      </c>
      <c r="AA37" s="79" t="s">
        <v>49</v>
      </c>
      <c r="AB37" s="79" t="s">
        <v>50</v>
      </c>
      <c r="AC37" s="79" t="s">
        <v>51</v>
      </c>
      <c r="AD37" s="79" t="s">
        <v>52</v>
      </c>
      <c r="AE37" s="80" t="s">
        <v>81</v>
      </c>
      <c r="AF37" s="79" t="s">
        <v>95</v>
      </c>
      <c r="AG37" s="79"/>
      <c r="AH37" s="79" t="s">
        <v>82</v>
      </c>
      <c r="AI37" s="79" t="s">
        <v>83</v>
      </c>
      <c r="AJ37" s="79" t="s">
        <v>53</v>
      </c>
      <c r="AK37" s="79"/>
      <c r="AL37" s="79" t="s">
        <v>55</v>
      </c>
      <c r="AM37" s="79"/>
      <c r="AN37" s="79"/>
      <c r="AO37" s="190" t="s">
        <v>4859</v>
      </c>
      <c r="AP37" s="79"/>
      <c r="AQ37" s="79"/>
      <c r="AR37" s="79" t="s">
        <v>59</v>
      </c>
      <c r="AS37" s="79" t="s">
        <v>60</v>
      </c>
      <c r="AT37" s="79" t="s">
        <v>61</v>
      </c>
      <c r="AU37" s="79"/>
      <c r="AV37" s="79" t="s">
        <v>63</v>
      </c>
      <c r="AW37" s="79"/>
    </row>
    <row r="38" spans="1:49"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9"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9"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263"/>
  <sheetViews>
    <sheetView zoomScale="85" zoomScaleNormal="85" workbookViewId="0">
      <pane ySplit="1" topLeftCell="A167" activePane="bottomLeft" state="frozen"/>
      <selection pane="bottomLeft" activeCell="B149" sqref="B149"/>
    </sheetView>
  </sheetViews>
  <sheetFormatPr defaultColWidth="12.5703125" defaultRowHeight="15.75" customHeight="1"/>
  <cols>
    <col min="2" max="2" width="91.140625" bestFit="1" customWidth="1"/>
    <col min="5" max="5" width="12.5703125" style="87"/>
  </cols>
  <sheetData>
    <row r="1" spans="1:5" ht="15.75" customHeight="1">
      <c r="A1" s="1" t="s">
        <v>224</v>
      </c>
      <c r="B1" s="1" t="s">
        <v>225</v>
      </c>
      <c r="C1" s="1" t="s">
        <v>226</v>
      </c>
      <c r="D1" s="1" t="s">
        <v>227</v>
      </c>
      <c r="E1" s="86" t="s">
        <v>228</v>
      </c>
    </row>
    <row r="2" spans="1:5" ht="15.75" customHeight="1">
      <c r="A2" s="1">
        <v>1</v>
      </c>
      <c r="B2" s="1" t="s">
        <v>36</v>
      </c>
      <c r="C2" s="1" t="s">
        <v>229</v>
      </c>
      <c r="D2" s="1"/>
      <c r="E2" s="89"/>
    </row>
    <row r="3" spans="1:5" ht="15.75" customHeight="1">
      <c r="A3" s="1">
        <v>2</v>
      </c>
      <c r="B3" s="1" t="s">
        <v>113</v>
      </c>
      <c r="C3" s="1" t="s">
        <v>229</v>
      </c>
      <c r="D3" s="1"/>
      <c r="E3" s="89"/>
    </row>
    <row r="4" spans="1:5" ht="15.75" customHeight="1">
      <c r="A4" s="1">
        <v>3</v>
      </c>
      <c r="B4" s="1" t="s">
        <v>37</v>
      </c>
      <c r="C4" s="1" t="s">
        <v>230</v>
      </c>
      <c r="D4" s="1"/>
      <c r="E4" s="89"/>
    </row>
    <row r="5" spans="1:5" ht="15.75" customHeight="1">
      <c r="A5" s="1">
        <v>4</v>
      </c>
      <c r="B5" s="1" t="s">
        <v>76</v>
      </c>
      <c r="C5" s="1" t="s">
        <v>230</v>
      </c>
      <c r="D5" s="1"/>
    </row>
    <row r="6" spans="1:5" ht="15.75" customHeight="1">
      <c r="A6" s="1">
        <v>5</v>
      </c>
      <c r="B6" s="1" t="s">
        <v>91</v>
      </c>
      <c r="C6" s="1" t="s">
        <v>230</v>
      </c>
      <c r="D6" s="1"/>
    </row>
    <row r="7" spans="1:5" ht="15.75" customHeight="1">
      <c r="A7" s="1">
        <v>6</v>
      </c>
      <c r="B7" s="1" t="s">
        <v>104</v>
      </c>
      <c r="C7" s="1" t="s">
        <v>230</v>
      </c>
      <c r="D7" s="1"/>
    </row>
    <row r="8" spans="1:5" ht="15.75" customHeight="1">
      <c r="A8" s="1">
        <v>7</v>
      </c>
      <c r="B8" s="1" t="s">
        <v>114</v>
      </c>
      <c r="C8" s="1" t="s">
        <v>230</v>
      </c>
      <c r="D8" s="1"/>
    </row>
    <row r="9" spans="1:5" ht="15.75" customHeight="1">
      <c r="A9" s="1">
        <v>8</v>
      </c>
      <c r="B9" s="1" t="s">
        <v>38</v>
      </c>
      <c r="C9" s="1" t="s">
        <v>230</v>
      </c>
      <c r="D9" s="1"/>
    </row>
    <row r="10" spans="1:5" ht="15.75" customHeight="1">
      <c r="A10" s="1">
        <v>9</v>
      </c>
      <c r="B10" s="1" t="s">
        <v>73</v>
      </c>
      <c r="C10" s="1" t="s">
        <v>230</v>
      </c>
      <c r="D10" s="1"/>
    </row>
    <row r="11" spans="1:5" ht="15.75" customHeight="1">
      <c r="A11" s="1">
        <v>10</v>
      </c>
      <c r="B11" s="1" t="s">
        <v>77</v>
      </c>
      <c r="C11" s="1" t="s">
        <v>230</v>
      </c>
      <c r="D11" s="1"/>
    </row>
    <row r="12" spans="1:5" ht="15.75" customHeight="1">
      <c r="A12" s="1">
        <v>11</v>
      </c>
      <c r="B12" s="1" t="s">
        <v>92</v>
      </c>
      <c r="C12" s="1" t="s">
        <v>230</v>
      </c>
      <c r="D12" s="1"/>
    </row>
    <row r="13" spans="1:5" ht="15.75" customHeight="1">
      <c r="A13" s="1">
        <v>12</v>
      </c>
      <c r="B13" s="1" t="s">
        <v>97</v>
      </c>
      <c r="C13" s="1" t="s">
        <v>230</v>
      </c>
      <c r="D13" s="1"/>
    </row>
    <row r="14" spans="1:5" ht="15.75" customHeight="1">
      <c r="A14" s="1">
        <v>13</v>
      </c>
      <c r="B14" s="1" t="s">
        <v>102</v>
      </c>
      <c r="C14" s="1" t="s">
        <v>230</v>
      </c>
      <c r="D14" s="1"/>
    </row>
    <row r="15" spans="1:5" ht="15.75" customHeight="1">
      <c r="A15" s="1">
        <v>14</v>
      </c>
      <c r="B15" s="1" t="s">
        <v>105</v>
      </c>
      <c r="C15" s="1" t="s">
        <v>230</v>
      </c>
      <c r="D15" s="1"/>
    </row>
    <row r="16" spans="1:5" ht="15.75" customHeight="1">
      <c r="A16" s="1">
        <v>15</v>
      </c>
      <c r="B16" s="1" t="s">
        <v>107</v>
      </c>
      <c r="C16" s="1" t="s">
        <v>230</v>
      </c>
      <c r="D16" s="1"/>
    </row>
    <row r="17" spans="1:5" ht="15.75" customHeight="1">
      <c r="A17" s="1">
        <v>16</v>
      </c>
      <c r="B17" s="1" t="s">
        <v>109</v>
      </c>
      <c r="C17" s="1" t="s">
        <v>230</v>
      </c>
      <c r="D17" s="1"/>
    </row>
    <row r="18" spans="1:5" ht="15.75" customHeight="1">
      <c r="A18" s="1">
        <v>17</v>
      </c>
      <c r="B18" s="1" t="s">
        <v>111</v>
      </c>
      <c r="C18" s="1" t="s">
        <v>230</v>
      </c>
      <c r="D18" s="1"/>
    </row>
    <row r="19" spans="1:5" ht="15.75" customHeight="1">
      <c r="A19" s="1">
        <v>18</v>
      </c>
      <c r="B19" s="1" t="s">
        <v>115</v>
      </c>
      <c r="C19" s="1" t="s">
        <v>230</v>
      </c>
      <c r="D19" s="1"/>
    </row>
    <row r="20" spans="1:5" ht="15.75" customHeight="1">
      <c r="A20" s="1">
        <v>19</v>
      </c>
      <c r="B20" s="1" t="s">
        <v>118</v>
      </c>
      <c r="C20" s="1" t="s">
        <v>230</v>
      </c>
      <c r="D20" s="1"/>
    </row>
    <row r="21" spans="1:5" ht="15.75" customHeight="1">
      <c r="A21" s="1">
        <v>20</v>
      </c>
      <c r="B21" s="1" t="s">
        <v>120</v>
      </c>
      <c r="C21" s="1" t="s">
        <v>230</v>
      </c>
      <c r="D21" s="1"/>
    </row>
    <row r="22" spans="1:5" ht="15.75" customHeight="1">
      <c r="A22" s="1">
        <v>21</v>
      </c>
      <c r="B22" s="1" t="s">
        <v>122</v>
      </c>
      <c r="C22" s="1" t="s">
        <v>230</v>
      </c>
      <c r="D22" s="1"/>
    </row>
    <row r="23" spans="1:5" ht="15.75" customHeight="1">
      <c r="A23" s="1">
        <v>22</v>
      </c>
      <c r="B23" s="1" t="s">
        <v>124</v>
      </c>
      <c r="C23" s="1" t="s">
        <v>230</v>
      </c>
      <c r="D23" s="1"/>
    </row>
    <row r="24" spans="1:5" ht="15.75" customHeight="1">
      <c r="A24" s="1">
        <v>23</v>
      </c>
      <c r="B24" s="1" t="s">
        <v>126</v>
      </c>
      <c r="C24" s="1" t="s">
        <v>230</v>
      </c>
      <c r="D24" s="1"/>
    </row>
    <row r="25" spans="1:5" ht="15.75" customHeight="1">
      <c r="A25" s="1">
        <v>24</v>
      </c>
      <c r="B25" s="1" t="s">
        <v>78</v>
      </c>
      <c r="C25" s="1" t="s">
        <v>230</v>
      </c>
      <c r="D25" s="1"/>
    </row>
    <row r="26" spans="1:5" ht="15.75" customHeight="1">
      <c r="A26" s="1">
        <v>25</v>
      </c>
      <c r="B26" s="1" t="s">
        <v>77</v>
      </c>
      <c r="C26" s="1" t="s">
        <v>230</v>
      </c>
      <c r="D26" s="1"/>
    </row>
    <row r="27" spans="1:5" ht="15.75" customHeight="1">
      <c r="A27" s="1">
        <v>26</v>
      </c>
      <c r="B27" s="1" t="s">
        <v>88</v>
      </c>
      <c r="C27" s="1" t="s">
        <v>230</v>
      </c>
      <c r="D27" s="1"/>
    </row>
    <row r="28" spans="1:5" ht="15.75" customHeight="1">
      <c r="A28" s="1">
        <v>27</v>
      </c>
      <c r="B28" s="1" t="s">
        <v>39</v>
      </c>
      <c r="C28" s="1" t="s">
        <v>230</v>
      </c>
      <c r="D28" s="1"/>
      <c r="E28" s="89" t="s">
        <v>231</v>
      </c>
    </row>
    <row r="29" spans="1:5" ht="15.75" customHeight="1">
      <c r="A29" s="1">
        <v>28</v>
      </c>
      <c r="B29" s="1" t="s">
        <v>64</v>
      </c>
      <c r="C29" s="1" t="s">
        <v>230</v>
      </c>
      <c r="D29" s="1"/>
      <c r="E29" s="89" t="s">
        <v>232</v>
      </c>
    </row>
    <row r="30" spans="1:5" ht="15.75" customHeight="1">
      <c r="A30" s="1">
        <v>29</v>
      </c>
      <c r="B30" s="1" t="s">
        <v>68</v>
      </c>
      <c r="C30" s="1" t="s">
        <v>230</v>
      </c>
      <c r="D30" s="1"/>
      <c r="E30" s="89" t="s">
        <v>233</v>
      </c>
    </row>
    <row r="31" spans="1:5" ht="15.75" customHeight="1">
      <c r="A31" s="1">
        <v>30</v>
      </c>
      <c r="B31" s="1" t="s">
        <v>74</v>
      </c>
      <c r="C31" s="1" t="s">
        <v>230</v>
      </c>
      <c r="D31" s="1"/>
      <c r="E31" s="89" t="s">
        <v>234</v>
      </c>
    </row>
    <row r="32" spans="1:5" ht="15.75" customHeight="1">
      <c r="A32" s="1">
        <v>31</v>
      </c>
      <c r="B32" s="1" t="s">
        <v>79</v>
      </c>
      <c r="C32" s="1" t="s">
        <v>230</v>
      </c>
      <c r="D32" s="1"/>
      <c r="E32" s="89" t="s">
        <v>235</v>
      </c>
    </row>
    <row r="33" spans="1:5" ht="15.75" customHeight="1">
      <c r="A33" s="1">
        <v>32</v>
      </c>
      <c r="B33" s="1" t="s">
        <v>84</v>
      </c>
      <c r="C33" s="1" t="s">
        <v>230</v>
      </c>
      <c r="D33" s="1"/>
      <c r="E33" s="89" t="s">
        <v>236</v>
      </c>
    </row>
    <row r="34" spans="1:5" ht="15.75" customHeight="1">
      <c r="A34" s="1">
        <v>33</v>
      </c>
      <c r="B34" s="1" t="s">
        <v>85</v>
      </c>
      <c r="C34" s="1" t="s">
        <v>230</v>
      </c>
      <c r="D34" s="1"/>
      <c r="E34" s="89" t="s">
        <v>237</v>
      </c>
    </row>
    <row r="35" spans="1:5" ht="15.75" customHeight="1">
      <c r="A35" s="1">
        <v>34</v>
      </c>
      <c r="B35" s="1" t="s">
        <v>86</v>
      </c>
      <c r="C35" s="1" t="s">
        <v>230</v>
      </c>
      <c r="D35" s="1"/>
      <c r="E35" s="89" t="s">
        <v>238</v>
      </c>
    </row>
    <row r="36" spans="1:5" ht="15.75" customHeight="1">
      <c r="A36" s="1">
        <v>35</v>
      </c>
      <c r="B36" s="1" t="s">
        <v>87</v>
      </c>
      <c r="C36" s="1" t="s">
        <v>230</v>
      </c>
      <c r="D36" s="1"/>
      <c r="E36" s="89" t="s">
        <v>239</v>
      </c>
    </row>
    <row r="37" spans="1:5" ht="15.75" customHeight="1">
      <c r="A37" s="1">
        <v>36</v>
      </c>
      <c r="B37" s="1" t="s">
        <v>89</v>
      </c>
      <c r="C37" s="1" t="s">
        <v>230</v>
      </c>
      <c r="D37" s="1"/>
      <c r="E37" s="89" t="s">
        <v>240</v>
      </c>
    </row>
    <row r="38" spans="1:5" ht="15.75" customHeight="1">
      <c r="A38" s="1">
        <v>37</v>
      </c>
      <c r="B38" s="1" t="s">
        <v>90</v>
      </c>
      <c r="C38" s="1" t="s">
        <v>230</v>
      </c>
      <c r="D38" s="1"/>
      <c r="E38" s="89" t="s">
        <v>241</v>
      </c>
    </row>
    <row r="39" spans="1:5" ht="15.75" customHeight="1">
      <c r="A39" s="1">
        <v>38</v>
      </c>
      <c r="B39" s="1" t="s">
        <v>93</v>
      </c>
      <c r="C39" s="1" t="s">
        <v>230</v>
      </c>
      <c r="D39" s="1"/>
      <c r="E39" s="89" t="s">
        <v>242</v>
      </c>
    </row>
    <row r="40" spans="1:5" ht="15.75" customHeight="1">
      <c r="A40" s="1">
        <v>39</v>
      </c>
      <c r="B40" s="1" t="s">
        <v>96</v>
      </c>
      <c r="C40" s="1" t="s">
        <v>230</v>
      </c>
      <c r="D40" s="1"/>
      <c r="E40" s="89" t="s">
        <v>243</v>
      </c>
    </row>
    <row r="41" spans="1:5" ht="15.75" customHeight="1">
      <c r="A41" s="1">
        <v>40</v>
      </c>
      <c r="B41" s="1" t="s">
        <v>98</v>
      </c>
      <c r="C41" s="1" t="s">
        <v>230</v>
      </c>
      <c r="D41" s="1"/>
      <c r="E41" s="89" t="s">
        <v>244</v>
      </c>
    </row>
    <row r="42" spans="1:5" ht="15.75" customHeight="1">
      <c r="A42" s="1">
        <v>41</v>
      </c>
      <c r="B42" s="1" t="s">
        <v>103</v>
      </c>
      <c r="C42" s="1" t="s">
        <v>230</v>
      </c>
      <c r="D42" s="1"/>
      <c r="E42" s="89" t="s">
        <v>245</v>
      </c>
    </row>
    <row r="43" spans="1:5" ht="15.75" customHeight="1">
      <c r="A43" s="1">
        <v>42</v>
      </c>
      <c r="B43" s="1" t="s">
        <v>106</v>
      </c>
      <c r="C43" s="1" t="s">
        <v>230</v>
      </c>
      <c r="D43" s="1"/>
      <c r="E43" s="89" t="s">
        <v>246</v>
      </c>
    </row>
    <row r="44" spans="1:5" ht="15.75" customHeight="1">
      <c r="A44" s="1">
        <v>43</v>
      </c>
      <c r="B44" s="1" t="s">
        <v>108</v>
      </c>
      <c r="C44" s="1" t="s">
        <v>230</v>
      </c>
      <c r="D44" s="1"/>
      <c r="E44" s="89" t="s">
        <v>247</v>
      </c>
    </row>
    <row r="45" spans="1:5" ht="15.75" customHeight="1">
      <c r="A45" s="1">
        <v>44</v>
      </c>
      <c r="B45" s="1" t="s">
        <v>110</v>
      </c>
      <c r="C45" s="1" t="s">
        <v>230</v>
      </c>
      <c r="D45" s="1"/>
      <c r="E45" s="89" t="s">
        <v>248</v>
      </c>
    </row>
    <row r="46" spans="1:5" ht="15.75" customHeight="1">
      <c r="A46" s="1">
        <v>45</v>
      </c>
      <c r="B46" s="1" t="s">
        <v>112</v>
      </c>
      <c r="C46" s="1" t="s">
        <v>230</v>
      </c>
      <c r="D46" s="1"/>
      <c r="E46" s="89" t="s">
        <v>249</v>
      </c>
    </row>
    <row r="47" spans="1:5" ht="15.75" customHeight="1">
      <c r="A47" s="1">
        <v>46</v>
      </c>
      <c r="B47" s="1" t="s">
        <v>116</v>
      </c>
      <c r="C47" s="1" t="s">
        <v>230</v>
      </c>
      <c r="D47" s="1"/>
      <c r="E47" s="89" t="s">
        <v>250</v>
      </c>
    </row>
    <row r="48" spans="1:5" ht="15.75" customHeight="1">
      <c r="A48" s="1">
        <v>47</v>
      </c>
      <c r="B48" s="1" t="s">
        <v>119</v>
      </c>
      <c r="C48" s="1" t="s">
        <v>230</v>
      </c>
      <c r="D48" s="79"/>
      <c r="E48" s="89" t="s">
        <v>251</v>
      </c>
    </row>
    <row r="49" spans="1:5" ht="15.75" customHeight="1">
      <c r="A49" s="1">
        <v>48</v>
      </c>
      <c r="B49" s="1" t="s">
        <v>121</v>
      </c>
      <c r="C49" s="1" t="s">
        <v>230</v>
      </c>
      <c r="D49" s="1"/>
      <c r="E49" s="89" t="s">
        <v>252</v>
      </c>
    </row>
    <row r="50" spans="1:5" ht="15.75" customHeight="1">
      <c r="A50" s="1">
        <v>49</v>
      </c>
      <c r="B50" s="1" t="s">
        <v>123</v>
      </c>
      <c r="C50" s="1" t="s">
        <v>230</v>
      </c>
      <c r="D50" s="1"/>
      <c r="E50" s="89" t="s">
        <v>253</v>
      </c>
    </row>
    <row r="51" spans="1:5" ht="15.75" customHeight="1">
      <c r="A51" s="1">
        <v>50</v>
      </c>
      <c r="B51" s="1" t="s">
        <v>125</v>
      </c>
      <c r="C51" s="1" t="s">
        <v>230</v>
      </c>
      <c r="D51" s="1"/>
      <c r="E51" s="89" t="s">
        <v>254</v>
      </c>
    </row>
    <row r="52" spans="1:5" ht="15.75" customHeight="1">
      <c r="A52" s="1">
        <v>51</v>
      </c>
      <c r="B52" s="1" t="s">
        <v>255</v>
      </c>
      <c r="C52" s="1" t="s">
        <v>229</v>
      </c>
      <c r="D52" s="1"/>
      <c r="E52" s="89" t="s">
        <v>256</v>
      </c>
    </row>
    <row r="53" spans="1:5" ht="15.75" customHeight="1">
      <c r="A53" s="1">
        <v>52</v>
      </c>
      <c r="B53" s="1" t="s">
        <v>257</v>
      </c>
      <c r="C53" s="1" t="s">
        <v>258</v>
      </c>
      <c r="D53" s="1"/>
      <c r="E53" s="89"/>
    </row>
    <row r="54" spans="1:5" ht="15.75" customHeight="1">
      <c r="A54" s="1">
        <v>53</v>
      </c>
      <c r="B54" s="5" t="s">
        <v>259</v>
      </c>
      <c r="C54" s="1" t="s">
        <v>258</v>
      </c>
      <c r="D54" s="1"/>
      <c r="E54" s="89"/>
    </row>
    <row r="55" spans="1:5" ht="15.75" customHeight="1">
      <c r="A55" s="1">
        <v>54</v>
      </c>
      <c r="B55" s="3" t="s">
        <v>260</v>
      </c>
      <c r="C55" s="1" t="s">
        <v>261</v>
      </c>
      <c r="D55" s="1"/>
      <c r="E55" s="89"/>
    </row>
    <row r="56" spans="1:5" ht="15.75" customHeight="1">
      <c r="A56" s="1">
        <v>55</v>
      </c>
      <c r="B56" s="3" t="s">
        <v>262</v>
      </c>
      <c r="C56" s="1" t="s">
        <v>261</v>
      </c>
      <c r="D56" s="1"/>
      <c r="E56" s="89"/>
    </row>
    <row r="57" spans="1:5" ht="15.75" customHeight="1">
      <c r="A57" s="1">
        <v>56</v>
      </c>
      <c r="B57" s="3" t="s">
        <v>263</v>
      </c>
      <c r="C57" s="1" t="s">
        <v>261</v>
      </c>
      <c r="D57" s="1"/>
      <c r="E57" s="89"/>
    </row>
    <row r="58" spans="1:5" ht="15.75" customHeight="1">
      <c r="A58" s="1">
        <v>57</v>
      </c>
      <c r="B58" s="3" t="s">
        <v>264</v>
      </c>
      <c r="C58" s="1" t="s">
        <v>261</v>
      </c>
      <c r="E58" s="89"/>
    </row>
    <row r="59" spans="1:5" ht="15.75" customHeight="1">
      <c r="A59" s="1">
        <v>58</v>
      </c>
      <c r="B59" s="3" t="s">
        <v>265</v>
      </c>
      <c r="C59" s="1" t="s">
        <v>261</v>
      </c>
    </row>
    <row r="60" spans="1:5" ht="15.75" customHeight="1">
      <c r="A60" s="1">
        <v>59</v>
      </c>
      <c r="B60" s="3" t="s">
        <v>266</v>
      </c>
      <c r="C60" s="1" t="s">
        <v>261</v>
      </c>
      <c r="E60" s="89"/>
    </row>
    <row r="61" spans="1:5" ht="15.75" customHeight="1">
      <c r="A61" s="1">
        <v>60</v>
      </c>
      <c r="B61" s="3" t="s">
        <v>267</v>
      </c>
      <c r="C61" s="1" t="s">
        <v>261</v>
      </c>
    </row>
    <row r="62" spans="1:5" ht="15.75" customHeight="1">
      <c r="A62" s="1">
        <v>61</v>
      </c>
      <c r="B62" s="3" t="s">
        <v>268</v>
      </c>
      <c r="C62" s="1" t="s">
        <v>261</v>
      </c>
    </row>
    <row r="63" spans="1:5" ht="15.75" customHeight="1">
      <c r="A63" s="1">
        <v>62</v>
      </c>
      <c r="B63" s="3" t="s">
        <v>269</v>
      </c>
      <c r="C63" s="1" t="s">
        <v>261</v>
      </c>
    </row>
    <row r="64" spans="1:5" ht="15.75" customHeight="1">
      <c r="A64" s="1">
        <v>63</v>
      </c>
      <c r="B64" s="3" t="s">
        <v>270</v>
      </c>
      <c r="C64" s="1" t="s">
        <v>261</v>
      </c>
    </row>
    <row r="65" spans="1:5" ht="15.75" customHeight="1">
      <c r="A65" s="1">
        <v>64</v>
      </c>
      <c r="B65" s="1" t="s">
        <v>134</v>
      </c>
      <c r="C65" s="1" t="s">
        <v>261</v>
      </c>
    </row>
    <row r="66" spans="1:5" ht="15.75" customHeight="1">
      <c r="A66" s="1">
        <v>65</v>
      </c>
      <c r="B66" s="1" t="s">
        <v>139</v>
      </c>
      <c r="C66" s="1" t="s">
        <v>261</v>
      </c>
    </row>
    <row r="67" spans="1:5" ht="15.75" customHeight="1">
      <c r="A67" s="1">
        <v>66</v>
      </c>
      <c r="B67" s="1" t="s">
        <v>146</v>
      </c>
      <c r="C67" s="1" t="s">
        <v>261</v>
      </c>
    </row>
    <row r="68" spans="1:5" ht="15.75" customHeight="1">
      <c r="A68" s="1">
        <v>67</v>
      </c>
      <c r="B68" s="1" t="s">
        <v>150</v>
      </c>
      <c r="C68" s="1" t="s">
        <v>261</v>
      </c>
    </row>
    <row r="69" spans="1:5" ht="15.75" customHeight="1">
      <c r="A69" s="1">
        <v>68</v>
      </c>
      <c r="B69" s="1" t="s">
        <v>152</v>
      </c>
      <c r="C69" s="1" t="s">
        <v>261</v>
      </c>
    </row>
    <row r="70" spans="1:5" ht="15.75" customHeight="1">
      <c r="A70" s="1">
        <v>69</v>
      </c>
      <c r="B70" s="1" t="s">
        <v>156</v>
      </c>
      <c r="C70" s="1" t="s">
        <v>261</v>
      </c>
    </row>
    <row r="71" spans="1:5" ht="15.75" customHeight="1">
      <c r="A71" s="1">
        <v>70</v>
      </c>
      <c r="B71" s="1" t="s">
        <v>160</v>
      </c>
      <c r="C71" s="1" t="s">
        <v>261</v>
      </c>
    </row>
    <row r="72" spans="1:5" ht="15.75" customHeight="1">
      <c r="A72" s="1">
        <v>71</v>
      </c>
      <c r="B72" s="1" t="s">
        <v>152</v>
      </c>
      <c r="C72" s="1" t="s">
        <v>261</v>
      </c>
    </row>
    <row r="73" spans="1:5" ht="15.75" customHeight="1">
      <c r="A73" s="1">
        <v>72</v>
      </c>
      <c r="B73" s="1" t="s">
        <v>156</v>
      </c>
      <c r="C73" s="1" t="s">
        <v>261</v>
      </c>
    </row>
    <row r="74" spans="1:5" ht="15.75" customHeight="1">
      <c r="A74" s="1">
        <v>73</v>
      </c>
      <c r="B74" s="1" t="s">
        <v>152</v>
      </c>
      <c r="C74" s="1" t="s">
        <v>261</v>
      </c>
    </row>
    <row r="75" spans="1:5" ht="15.75" customHeight="1">
      <c r="A75" s="1">
        <v>74</v>
      </c>
      <c r="B75" s="1" t="s">
        <v>165</v>
      </c>
      <c r="C75" s="1" t="s">
        <v>261</v>
      </c>
    </row>
    <row r="76" spans="1:5" ht="15.75" customHeight="1">
      <c r="A76" s="1">
        <v>75</v>
      </c>
      <c r="B76" s="1" t="s">
        <v>167</v>
      </c>
      <c r="C76" s="1" t="s">
        <v>261</v>
      </c>
    </row>
    <row r="77" spans="1:5" ht="15.75" customHeight="1">
      <c r="A77" s="1">
        <v>76</v>
      </c>
      <c r="B77" s="1" t="s">
        <v>170</v>
      </c>
      <c r="C77" s="1" t="s">
        <v>261</v>
      </c>
    </row>
    <row r="78" spans="1:5" ht="15.75" customHeight="1">
      <c r="A78" s="1">
        <v>77</v>
      </c>
      <c r="B78" s="1" t="s">
        <v>173</v>
      </c>
      <c r="C78" s="1" t="s">
        <v>261</v>
      </c>
    </row>
    <row r="79" spans="1:5" ht="15.75" customHeight="1">
      <c r="A79" s="1">
        <v>78</v>
      </c>
      <c r="B79" s="1" t="s">
        <v>135</v>
      </c>
      <c r="C79" s="1" t="s">
        <v>261</v>
      </c>
      <c r="E79" s="89" t="s">
        <v>271</v>
      </c>
    </row>
    <row r="80" spans="1:5" ht="15.75" customHeight="1">
      <c r="A80" s="1">
        <v>79</v>
      </c>
      <c r="B80" s="1" t="s">
        <v>136</v>
      </c>
      <c r="C80" s="1" t="s">
        <v>261</v>
      </c>
      <c r="E80" s="89" t="s">
        <v>272</v>
      </c>
    </row>
    <row r="81" spans="1:5" ht="15.75" customHeight="1">
      <c r="A81" s="1">
        <v>80</v>
      </c>
      <c r="B81" s="1" t="s">
        <v>137</v>
      </c>
      <c r="C81" s="1" t="s">
        <v>261</v>
      </c>
      <c r="E81" s="89" t="s">
        <v>273</v>
      </c>
    </row>
    <row r="82" spans="1:5" ht="15.75" customHeight="1">
      <c r="A82" s="1">
        <v>81</v>
      </c>
      <c r="B82" s="1" t="s">
        <v>138</v>
      </c>
      <c r="C82" s="1" t="s">
        <v>261</v>
      </c>
      <c r="E82" s="89" t="s">
        <v>232</v>
      </c>
    </row>
    <row r="83" spans="1:5" ht="15.75" customHeight="1">
      <c r="A83" s="1">
        <v>82</v>
      </c>
      <c r="B83" s="1" t="s">
        <v>140</v>
      </c>
      <c r="C83" s="1" t="s">
        <v>261</v>
      </c>
      <c r="E83" s="89" t="s">
        <v>274</v>
      </c>
    </row>
    <row r="84" spans="1:5" ht="15.75" customHeight="1">
      <c r="A84" s="1">
        <v>83</v>
      </c>
      <c r="B84" s="1" t="s">
        <v>142</v>
      </c>
      <c r="C84" s="1" t="s">
        <v>261</v>
      </c>
      <c r="E84" s="89" t="s">
        <v>275</v>
      </c>
    </row>
    <row r="85" spans="1:5" ht="15.75" customHeight="1">
      <c r="A85" s="1">
        <v>84</v>
      </c>
      <c r="B85" s="1" t="s">
        <v>143</v>
      </c>
      <c r="C85" s="1" t="s">
        <v>261</v>
      </c>
      <c r="E85" s="89" t="s">
        <v>276</v>
      </c>
    </row>
    <row r="86" spans="1:5" ht="15.75" customHeight="1">
      <c r="A86" s="1">
        <v>85</v>
      </c>
      <c r="B86" s="1" t="s">
        <v>144</v>
      </c>
      <c r="C86" s="1" t="s">
        <v>261</v>
      </c>
      <c r="E86" s="89" t="s">
        <v>277</v>
      </c>
    </row>
    <row r="87" spans="1:5" ht="15.75" customHeight="1">
      <c r="A87" s="1">
        <v>86</v>
      </c>
      <c r="B87" s="1" t="s">
        <v>145</v>
      </c>
      <c r="C87" s="1" t="s">
        <v>261</v>
      </c>
      <c r="E87" s="89" t="s">
        <v>278</v>
      </c>
    </row>
    <row r="88" spans="1:5" ht="15.75" customHeight="1">
      <c r="A88" s="1">
        <v>87</v>
      </c>
      <c r="B88" s="1" t="s">
        <v>140</v>
      </c>
      <c r="C88" s="1" t="s">
        <v>261</v>
      </c>
      <c r="E88" s="89" t="s">
        <v>279</v>
      </c>
    </row>
    <row r="89" spans="1:5" ht="15.75" customHeight="1">
      <c r="A89" s="1">
        <v>88</v>
      </c>
      <c r="B89" s="1" t="s">
        <v>147</v>
      </c>
      <c r="C89" s="1" t="s">
        <v>261</v>
      </c>
      <c r="E89" s="89" t="s">
        <v>280</v>
      </c>
    </row>
    <row r="90" spans="1:5" ht="15.75" customHeight="1">
      <c r="A90" s="1">
        <v>89</v>
      </c>
      <c r="B90" s="1" t="s">
        <v>143</v>
      </c>
      <c r="C90" s="1" t="s">
        <v>261</v>
      </c>
      <c r="E90" s="89" t="s">
        <v>281</v>
      </c>
    </row>
    <row r="91" spans="1:5" ht="15.75" customHeight="1">
      <c r="A91" s="1">
        <v>90</v>
      </c>
      <c r="B91" s="1" t="s">
        <v>148</v>
      </c>
      <c r="C91" s="1" t="s">
        <v>261</v>
      </c>
      <c r="E91" s="89" t="s">
        <v>282</v>
      </c>
    </row>
    <row r="92" spans="1:5" ht="15.75" customHeight="1">
      <c r="A92" s="1">
        <v>91</v>
      </c>
      <c r="B92" s="1" t="s">
        <v>145</v>
      </c>
      <c r="C92" s="1" t="s">
        <v>261</v>
      </c>
      <c r="E92" s="89" t="s">
        <v>283</v>
      </c>
    </row>
    <row r="93" spans="1:5" ht="15.75" customHeight="1">
      <c r="A93" s="1">
        <v>92</v>
      </c>
      <c r="B93" s="1" t="s">
        <v>149</v>
      </c>
      <c r="C93" s="1" t="s">
        <v>261</v>
      </c>
      <c r="E93" s="89" t="s">
        <v>284</v>
      </c>
    </row>
    <row r="94" spans="1:5" ht="15.75" customHeight="1">
      <c r="A94" s="1">
        <v>93</v>
      </c>
      <c r="B94" s="1" t="s">
        <v>151</v>
      </c>
      <c r="C94" s="1" t="s">
        <v>261</v>
      </c>
      <c r="E94" s="89" t="s">
        <v>285</v>
      </c>
    </row>
    <row r="95" spans="1:5" ht="15.75" customHeight="1">
      <c r="A95" s="1">
        <v>94</v>
      </c>
      <c r="B95" s="1" t="s">
        <v>153</v>
      </c>
      <c r="C95" s="1" t="s">
        <v>261</v>
      </c>
      <c r="E95" s="89" t="s">
        <v>286</v>
      </c>
    </row>
    <row r="96" spans="1:5" ht="15.75" customHeight="1">
      <c r="A96" s="1">
        <v>95</v>
      </c>
      <c r="B96" s="1" t="s">
        <v>154</v>
      </c>
      <c r="C96" s="1" t="s">
        <v>261</v>
      </c>
      <c r="E96" s="89" t="s">
        <v>245</v>
      </c>
    </row>
    <row r="97" spans="1:26" ht="15.75" customHeight="1">
      <c r="A97" s="1">
        <v>96</v>
      </c>
      <c r="B97" s="1" t="s">
        <v>155</v>
      </c>
      <c r="C97" s="1" t="s">
        <v>261</v>
      </c>
      <c r="E97" s="89" t="s">
        <v>287</v>
      </c>
    </row>
    <row r="98" spans="1:26" ht="15.75" customHeight="1">
      <c r="A98" s="1">
        <v>97</v>
      </c>
      <c r="B98" s="1" t="s">
        <v>157</v>
      </c>
      <c r="C98" s="1" t="s">
        <v>261</v>
      </c>
      <c r="E98" s="89" t="s">
        <v>249</v>
      </c>
    </row>
    <row r="99" spans="1:26" ht="15.75" customHeight="1">
      <c r="A99" s="1">
        <v>98</v>
      </c>
      <c r="B99" s="1" t="s">
        <v>158</v>
      </c>
      <c r="C99" s="1" t="s">
        <v>261</v>
      </c>
      <c r="E99" s="89" t="s">
        <v>248</v>
      </c>
    </row>
    <row r="100" spans="1:26" ht="15.75" customHeight="1">
      <c r="A100" s="1">
        <v>99</v>
      </c>
      <c r="B100" s="1" t="s">
        <v>161</v>
      </c>
      <c r="C100" s="1" t="s">
        <v>261</v>
      </c>
      <c r="E100" s="89" t="s">
        <v>288</v>
      </c>
    </row>
    <row r="101" spans="1:26" ht="15.75" customHeight="1">
      <c r="A101" s="1">
        <v>100</v>
      </c>
      <c r="B101" s="1" t="s">
        <v>155</v>
      </c>
      <c r="C101" s="1" t="s">
        <v>261</v>
      </c>
      <c r="E101" s="89" t="s">
        <v>289</v>
      </c>
    </row>
    <row r="102" spans="1:26" ht="15.75" customHeight="1">
      <c r="A102" s="1">
        <v>101</v>
      </c>
      <c r="B102" s="1" t="s">
        <v>157</v>
      </c>
      <c r="C102" s="1" t="s">
        <v>261</v>
      </c>
      <c r="E102" s="89" t="s">
        <v>290</v>
      </c>
    </row>
    <row r="103" spans="1:26" ht="15.75" customHeight="1">
      <c r="A103" s="1">
        <v>102</v>
      </c>
      <c r="B103" s="1" t="s">
        <v>163</v>
      </c>
      <c r="C103" s="1" t="s">
        <v>261</v>
      </c>
      <c r="E103" s="89" t="s">
        <v>291</v>
      </c>
    </row>
    <row r="104" spans="1:26" ht="15.75" customHeight="1">
      <c r="A104" s="1">
        <v>103</v>
      </c>
      <c r="B104" s="1" t="s">
        <v>166</v>
      </c>
      <c r="C104" s="1" t="s">
        <v>261</v>
      </c>
      <c r="E104" s="89" t="s">
        <v>292</v>
      </c>
    </row>
    <row r="105" spans="1:26" ht="15.75" customHeight="1">
      <c r="A105" s="1">
        <v>104</v>
      </c>
      <c r="B105" s="1" t="s">
        <v>168</v>
      </c>
      <c r="C105" s="1" t="s">
        <v>261</v>
      </c>
      <c r="E105" s="89" t="s">
        <v>293</v>
      </c>
    </row>
    <row r="106" spans="1:26" ht="15.75" customHeight="1">
      <c r="A106" s="1">
        <v>105</v>
      </c>
      <c r="B106" s="1" t="s">
        <v>171</v>
      </c>
      <c r="C106" s="1" t="s">
        <v>261</v>
      </c>
      <c r="D106" s="82"/>
      <c r="E106" s="89" t="s">
        <v>251</v>
      </c>
    </row>
    <row r="107" spans="1:26" ht="15.75" customHeight="1">
      <c r="A107" s="1">
        <v>106</v>
      </c>
      <c r="B107" s="1" t="s">
        <v>174</v>
      </c>
      <c r="C107" s="1" t="s">
        <v>261</v>
      </c>
      <c r="E107" s="89" t="s">
        <v>294</v>
      </c>
    </row>
    <row r="108" spans="1:26" ht="15.75" customHeight="1">
      <c r="A108" s="1">
        <v>107</v>
      </c>
      <c r="B108" s="1" t="s">
        <v>176</v>
      </c>
      <c r="C108" s="1" t="s">
        <v>261</v>
      </c>
      <c r="E108" s="89" t="s">
        <v>295</v>
      </c>
    </row>
    <row r="109" spans="1:26" ht="15.75" customHeight="1">
      <c r="A109" s="1">
        <v>108</v>
      </c>
      <c r="B109" s="1" t="s">
        <v>178</v>
      </c>
      <c r="C109" s="1" t="s">
        <v>261</v>
      </c>
      <c r="E109" s="89" t="s">
        <v>296</v>
      </c>
    </row>
    <row r="110" spans="1:26" ht="15.75" customHeight="1">
      <c r="A110" s="1">
        <v>109</v>
      </c>
      <c r="B110" s="1" t="s">
        <v>180</v>
      </c>
      <c r="C110" s="1" t="s">
        <v>261</v>
      </c>
      <c r="E110" s="89" t="s">
        <v>297</v>
      </c>
    </row>
    <row r="111" spans="1:26" ht="15.75" customHeight="1">
      <c r="A111" s="1">
        <v>110</v>
      </c>
      <c r="B111" s="1" t="s">
        <v>182</v>
      </c>
      <c r="C111" s="1" t="s">
        <v>261</v>
      </c>
      <c r="E111" s="89" t="s">
        <v>254</v>
      </c>
    </row>
    <row r="112" spans="1:26" ht="15.75" customHeight="1">
      <c r="A112" s="1">
        <v>501</v>
      </c>
      <c r="B112" s="1" t="s">
        <v>5</v>
      </c>
      <c r="C112" s="1" t="s">
        <v>298</v>
      </c>
      <c r="D112" s="1"/>
      <c r="E112" s="86"/>
      <c r="F112" s="1"/>
      <c r="G112" s="1"/>
      <c r="H112" s="1"/>
      <c r="I112" s="1"/>
      <c r="J112" s="1"/>
      <c r="K112" s="1"/>
      <c r="L112" s="1"/>
      <c r="M112" s="1"/>
      <c r="N112" s="1"/>
      <c r="O112" s="1"/>
      <c r="P112" s="1"/>
      <c r="Q112" s="1"/>
      <c r="R112" s="1"/>
      <c r="S112" s="1"/>
      <c r="T112" s="1"/>
      <c r="U112" s="1"/>
      <c r="V112" s="1"/>
      <c r="W112" s="1"/>
      <c r="X112" s="1"/>
      <c r="Y112" s="1"/>
      <c r="Z112" s="1"/>
    </row>
    <row r="113" spans="1:18" ht="15.75" customHeight="1">
      <c r="A113" s="1">
        <v>502</v>
      </c>
      <c r="B113" s="1" t="s">
        <v>8</v>
      </c>
      <c r="C113" s="1" t="s">
        <v>298</v>
      </c>
      <c r="D113" s="1"/>
      <c r="E113" s="86"/>
      <c r="F113" s="1"/>
      <c r="G113" s="1"/>
      <c r="H113" s="1"/>
      <c r="I113" s="1"/>
      <c r="J113" s="1"/>
      <c r="K113" s="1"/>
      <c r="L113" s="1"/>
      <c r="M113" s="1"/>
      <c r="N113" s="1"/>
      <c r="O113" s="1"/>
      <c r="P113" s="1"/>
      <c r="Q113" s="1"/>
      <c r="R113" s="1"/>
    </row>
    <row r="114" spans="1:18" ht="15.75" customHeight="1">
      <c r="A114" s="1">
        <v>503</v>
      </c>
      <c r="B114" s="1" t="s">
        <v>17</v>
      </c>
      <c r="C114" s="1" t="s">
        <v>298</v>
      </c>
      <c r="D114" s="1"/>
      <c r="E114" s="86"/>
      <c r="F114" s="1"/>
      <c r="G114" s="1"/>
      <c r="H114" s="1"/>
      <c r="I114" s="1"/>
      <c r="J114" s="1"/>
      <c r="K114" s="1"/>
      <c r="L114" s="1"/>
      <c r="M114" s="1"/>
      <c r="N114" s="1"/>
      <c r="O114" s="1"/>
      <c r="P114" s="1"/>
      <c r="Q114" s="1"/>
      <c r="R114" s="1"/>
    </row>
    <row r="115" spans="1:18" ht="15.75" customHeight="1">
      <c r="A115" s="1">
        <v>504</v>
      </c>
      <c r="B115" s="1" t="s">
        <v>18</v>
      </c>
      <c r="C115" s="1" t="s">
        <v>298</v>
      </c>
      <c r="D115" s="1"/>
      <c r="E115" s="86"/>
      <c r="F115" s="1"/>
      <c r="G115" s="1"/>
      <c r="H115" s="1"/>
      <c r="I115" s="1"/>
      <c r="J115" s="1"/>
      <c r="L115" s="1"/>
      <c r="M115" s="1"/>
      <c r="N115" s="1"/>
      <c r="O115" s="1"/>
      <c r="P115" s="1"/>
      <c r="R115" s="1"/>
    </row>
    <row r="116" spans="1:18" ht="15.75" customHeight="1">
      <c r="A116" s="1">
        <v>505</v>
      </c>
      <c r="B116" s="1" t="s">
        <v>19</v>
      </c>
      <c r="C116" s="1" t="s">
        <v>298</v>
      </c>
      <c r="D116" s="1"/>
    </row>
    <row r="117" spans="1:18" ht="15.75" customHeight="1">
      <c r="A117" s="1">
        <v>506</v>
      </c>
      <c r="B117" s="1" t="s">
        <v>9</v>
      </c>
      <c r="C117" s="1" t="s">
        <v>298</v>
      </c>
      <c r="D117" s="1"/>
      <c r="E117" s="86"/>
    </row>
    <row r="118" spans="1:18" ht="15.75" customHeight="1">
      <c r="A118" s="1">
        <v>507</v>
      </c>
      <c r="B118" s="1" t="s">
        <v>20</v>
      </c>
      <c r="C118" s="1" t="s">
        <v>298</v>
      </c>
      <c r="D118" s="1"/>
      <c r="E118" s="86"/>
    </row>
    <row r="119" spans="1:18" ht="15.75" customHeight="1">
      <c r="A119" s="1">
        <v>508</v>
      </c>
      <c r="B119" s="1" t="s">
        <v>21</v>
      </c>
      <c r="C119" s="1" t="s">
        <v>298</v>
      </c>
      <c r="D119" s="1"/>
      <c r="E119" s="86"/>
    </row>
    <row r="120" spans="1:18" ht="15.75" customHeight="1">
      <c r="A120" s="1">
        <v>509</v>
      </c>
      <c r="B120" s="1" t="s">
        <v>10</v>
      </c>
      <c r="C120" s="1" t="s">
        <v>298</v>
      </c>
      <c r="D120" s="1"/>
    </row>
    <row r="121" spans="1:18" ht="15.75" customHeight="1">
      <c r="A121" s="1">
        <v>510</v>
      </c>
      <c r="B121" s="1" t="s">
        <v>22</v>
      </c>
      <c r="C121" s="1" t="s">
        <v>298</v>
      </c>
      <c r="D121" s="1"/>
      <c r="E121" s="86"/>
    </row>
    <row r="122" spans="1:18" ht="15.75" customHeight="1">
      <c r="A122" s="1">
        <v>511</v>
      </c>
      <c r="B122" s="1" t="s">
        <v>23</v>
      </c>
      <c r="C122" s="1" t="s">
        <v>298</v>
      </c>
      <c r="D122" s="1"/>
    </row>
    <row r="123" spans="1:18" ht="15.75" customHeight="1">
      <c r="A123" s="1">
        <v>512</v>
      </c>
      <c r="B123" s="1" t="s">
        <v>24</v>
      </c>
      <c r="C123" s="1" t="s">
        <v>298</v>
      </c>
      <c r="D123" s="1"/>
    </row>
    <row r="124" spans="1:18" ht="15.75" customHeight="1">
      <c r="A124" s="1">
        <v>513</v>
      </c>
      <c r="B124" s="1" t="s">
        <v>6</v>
      </c>
      <c r="C124" s="1" t="s">
        <v>298</v>
      </c>
      <c r="D124" s="1"/>
      <c r="E124" s="86"/>
      <c r="F124" s="1"/>
      <c r="G124" s="1"/>
      <c r="H124" s="1"/>
      <c r="I124" s="1"/>
      <c r="J124" s="1"/>
      <c r="K124" s="1"/>
      <c r="L124" s="1"/>
      <c r="M124" s="1"/>
      <c r="N124" s="1"/>
      <c r="O124" s="1"/>
    </row>
    <row r="125" spans="1:18" ht="15.75" customHeight="1">
      <c r="A125" s="1">
        <v>514</v>
      </c>
      <c r="B125" s="1" t="s">
        <v>11</v>
      </c>
      <c r="C125" s="1" t="s">
        <v>298</v>
      </c>
      <c r="D125" s="1"/>
      <c r="E125" s="86"/>
      <c r="F125" s="1"/>
      <c r="G125" s="1"/>
      <c r="H125" s="1"/>
      <c r="I125" s="1"/>
      <c r="J125" s="1"/>
      <c r="K125" s="1"/>
      <c r="L125" s="1"/>
      <c r="M125" s="1"/>
      <c r="N125" s="1"/>
      <c r="O125" s="1"/>
    </row>
    <row r="126" spans="1:18" ht="15.75" customHeight="1">
      <c r="A126" s="1">
        <v>515</v>
      </c>
      <c r="B126" s="1" t="s">
        <v>14</v>
      </c>
      <c r="C126" s="1" t="s">
        <v>298</v>
      </c>
      <c r="D126" s="1"/>
      <c r="F126" s="1"/>
      <c r="G126" s="1"/>
      <c r="H126" s="1"/>
      <c r="I126" s="1"/>
      <c r="J126" s="1"/>
      <c r="K126" s="1"/>
      <c r="L126" s="1"/>
      <c r="M126" s="1"/>
      <c r="N126" s="1"/>
      <c r="O126" s="1"/>
    </row>
    <row r="127" spans="1:18" ht="15.75" customHeight="1">
      <c r="A127" s="1">
        <v>516</v>
      </c>
      <c r="B127" s="1" t="s">
        <v>25</v>
      </c>
      <c r="C127" s="1" t="s">
        <v>298</v>
      </c>
      <c r="D127" s="1"/>
      <c r="F127" s="1"/>
      <c r="G127" s="1"/>
      <c r="H127" s="1"/>
      <c r="J127" s="1"/>
      <c r="K127" s="1"/>
      <c r="L127" s="1"/>
      <c r="M127" s="1"/>
      <c r="O127" s="1"/>
    </row>
    <row r="128" spans="1:18" ht="15.75" customHeight="1">
      <c r="A128" s="1">
        <v>517</v>
      </c>
      <c r="B128" s="1" t="s">
        <v>26</v>
      </c>
      <c r="C128" s="1" t="s">
        <v>298</v>
      </c>
      <c r="D128" s="1"/>
    </row>
    <row r="129" spans="1:44" ht="15.75" customHeight="1">
      <c r="A129" s="1">
        <v>518</v>
      </c>
      <c r="B129" s="1" t="s">
        <v>27</v>
      </c>
      <c r="C129" s="1" t="s">
        <v>298</v>
      </c>
      <c r="D129" s="1"/>
    </row>
    <row r="130" spans="1:44" ht="15.75" customHeight="1">
      <c r="A130" s="1">
        <v>519</v>
      </c>
      <c r="B130" s="1" t="s">
        <v>15</v>
      </c>
      <c r="C130" s="1" t="s">
        <v>298</v>
      </c>
      <c r="D130" s="1"/>
    </row>
    <row r="131" spans="1:44" ht="15.75" customHeight="1">
      <c r="A131" s="1">
        <v>520</v>
      </c>
      <c r="B131" s="1" t="s">
        <v>28</v>
      </c>
      <c r="C131" s="1" t="s">
        <v>298</v>
      </c>
      <c r="D131" s="1"/>
    </row>
    <row r="132" spans="1:44" ht="15.75" customHeight="1">
      <c r="A132" s="1">
        <v>521</v>
      </c>
      <c r="B132" s="1" t="s">
        <v>29</v>
      </c>
      <c r="C132" s="1" t="s">
        <v>298</v>
      </c>
      <c r="D132" s="1"/>
    </row>
    <row r="133" spans="1:44" ht="15.75" customHeight="1">
      <c r="A133" s="1">
        <v>522</v>
      </c>
      <c r="B133" s="1" t="s">
        <v>30</v>
      </c>
      <c r="C133" s="1" t="s">
        <v>298</v>
      </c>
      <c r="D133" s="1"/>
    </row>
    <row r="134" spans="1:44" ht="15.75" customHeight="1">
      <c r="A134" s="1">
        <v>523</v>
      </c>
      <c r="B134" s="1" t="s">
        <v>16</v>
      </c>
      <c r="C134" s="1" t="s">
        <v>298</v>
      </c>
      <c r="D134" s="1"/>
    </row>
    <row r="135" spans="1:44" ht="15.75" customHeight="1">
      <c r="A135" s="1">
        <v>524</v>
      </c>
      <c r="B135" s="1" t="s">
        <v>31</v>
      </c>
      <c r="C135" s="1" t="s">
        <v>298</v>
      </c>
      <c r="D135" s="1"/>
    </row>
    <row r="136" spans="1:44" ht="15.75" customHeight="1">
      <c r="A136" s="1">
        <v>525</v>
      </c>
      <c r="B136" s="1" t="s">
        <v>32</v>
      </c>
      <c r="C136" s="1" t="s">
        <v>298</v>
      </c>
      <c r="D136" s="1"/>
    </row>
    <row r="137" spans="1:44" ht="15.75" customHeight="1">
      <c r="A137" s="1">
        <v>526</v>
      </c>
      <c r="B137" s="1" t="s">
        <v>33</v>
      </c>
      <c r="C137" s="1" t="s">
        <v>298</v>
      </c>
      <c r="D137" s="1"/>
    </row>
    <row r="138" spans="1:44" ht="15.75" customHeight="1">
      <c r="A138" s="1">
        <v>527</v>
      </c>
      <c r="B138" s="1" t="s">
        <v>7</v>
      </c>
      <c r="C138" s="1" t="s">
        <v>298</v>
      </c>
      <c r="D138" s="1"/>
    </row>
    <row r="139" spans="1:44" ht="15.75" customHeight="1">
      <c r="A139" s="1">
        <v>528</v>
      </c>
      <c r="B139" s="1" t="s">
        <v>12</v>
      </c>
      <c r="C139" s="1" t="s">
        <v>298</v>
      </c>
      <c r="D139" s="1"/>
    </row>
    <row r="140" spans="1:44" ht="15.75" customHeight="1">
      <c r="A140" s="1">
        <v>529</v>
      </c>
      <c r="B140" s="1" t="s">
        <v>34</v>
      </c>
      <c r="C140" s="1" t="s">
        <v>298</v>
      </c>
      <c r="D140" s="1"/>
    </row>
    <row r="141" spans="1:44" ht="15.75" customHeight="1">
      <c r="A141" s="1">
        <v>530</v>
      </c>
      <c r="B141" s="1" t="s">
        <v>35</v>
      </c>
      <c r="C141" s="1" t="s">
        <v>298</v>
      </c>
      <c r="D141" s="1"/>
    </row>
    <row r="142" spans="1:44" ht="15.75" customHeight="1">
      <c r="A142" s="1">
        <v>1001</v>
      </c>
      <c r="B142" s="1" t="s">
        <v>65</v>
      </c>
      <c r="C142" s="1" t="s">
        <v>299</v>
      </c>
      <c r="D142" s="1"/>
      <c r="E142" s="86" t="s">
        <v>300</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c r="A143" s="1">
        <v>1002</v>
      </c>
      <c r="B143" s="1" t="s">
        <v>69</v>
      </c>
      <c r="C143" s="1" t="s">
        <v>299</v>
      </c>
      <c r="D143" s="1"/>
      <c r="E143" s="86" t="s">
        <v>301</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c r="A144" s="1">
        <v>1003</v>
      </c>
      <c r="B144" s="1" t="s">
        <v>66</v>
      </c>
      <c r="C144" s="1" t="s">
        <v>299</v>
      </c>
      <c r="D144" s="1"/>
      <c r="E144" s="86" t="s">
        <v>302</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c r="A145" s="1">
        <v>1004</v>
      </c>
      <c r="B145" s="1" t="s">
        <v>40</v>
      </c>
      <c r="C145" s="1" t="s">
        <v>299</v>
      </c>
      <c r="D145" s="1"/>
      <c r="E145" s="86" t="s">
        <v>303</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c r="A146" s="1">
        <v>1005</v>
      </c>
      <c r="B146" s="1" t="s">
        <v>41</v>
      </c>
      <c r="C146" s="1" t="s">
        <v>299</v>
      </c>
      <c r="D146" s="1"/>
      <c r="E146" s="86" t="s">
        <v>304</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c r="A147" s="1">
        <v>1006</v>
      </c>
      <c r="B147" s="1" t="s">
        <v>70</v>
      </c>
      <c r="C147" s="1" t="s">
        <v>299</v>
      </c>
      <c r="D147" s="1"/>
      <c r="E147" s="86" t="s">
        <v>305</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2.75">
      <c r="A148" s="1">
        <v>1007</v>
      </c>
      <c r="B148" s="1" t="s">
        <v>71</v>
      </c>
      <c r="C148" s="1" t="s">
        <v>299</v>
      </c>
      <c r="D148" s="1"/>
      <c r="E148" s="86" t="s">
        <v>306</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2.75">
      <c r="A149" s="1">
        <v>1008</v>
      </c>
      <c r="B149" s="1" t="s">
        <v>72</v>
      </c>
      <c r="C149" s="1" t="s">
        <v>299</v>
      </c>
      <c r="D149" s="1"/>
      <c r="E149" s="86" t="s">
        <v>307</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2.75">
      <c r="A150" s="1">
        <v>1009</v>
      </c>
      <c r="B150" s="1" t="s">
        <v>80</v>
      </c>
      <c r="C150" s="1" t="s">
        <v>299</v>
      </c>
      <c r="D150" s="1"/>
      <c r="E150" s="86" t="s">
        <v>308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2.75">
      <c r="A151" s="1">
        <v>1010</v>
      </c>
      <c r="B151" s="1" t="s">
        <v>99</v>
      </c>
      <c r="C151" s="1" t="s">
        <v>299</v>
      </c>
      <c r="D151" s="1"/>
      <c r="E151" s="86" t="s">
        <v>309</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2.75">
      <c r="A152" s="1">
        <v>1011</v>
      </c>
      <c r="B152" s="1" t="s">
        <v>100</v>
      </c>
      <c r="C152" s="1" t="s">
        <v>299</v>
      </c>
      <c r="D152" s="1"/>
      <c r="E152" s="86" t="s">
        <v>310</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2.75">
      <c r="A153" s="1">
        <v>1012</v>
      </c>
      <c r="B153" s="1" t="s">
        <v>117</v>
      </c>
      <c r="C153" s="1" t="s">
        <v>299</v>
      </c>
      <c r="D153" s="1"/>
      <c r="E153" s="86" t="s">
        <v>311</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s="87" customFormat="1" ht="12.75">
      <c r="A154" s="86">
        <v>1013</v>
      </c>
      <c r="B154" s="88" t="s">
        <v>312</v>
      </c>
      <c r="C154" s="86" t="s">
        <v>299</v>
      </c>
      <c r="D154" s="86"/>
      <c r="E154" s="186" t="s">
        <v>4855</v>
      </c>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row>
    <row r="155" spans="1:44" s="87" customFormat="1" ht="12.75">
      <c r="A155" s="86">
        <v>1014</v>
      </c>
      <c r="B155" s="88" t="s">
        <v>314</v>
      </c>
      <c r="C155" s="86" t="s">
        <v>299</v>
      </c>
      <c r="D155" s="86"/>
      <c r="E155" s="185" t="s">
        <v>313</v>
      </c>
      <c r="F155" s="86"/>
      <c r="G155" s="86"/>
      <c r="H155" s="86"/>
      <c r="I155" s="86"/>
      <c r="J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row>
    <row r="156" spans="1:44" ht="12.75">
      <c r="A156" s="1">
        <v>1015</v>
      </c>
      <c r="B156" s="1" t="s">
        <v>43</v>
      </c>
      <c r="C156" s="1" t="s">
        <v>299</v>
      </c>
      <c r="D156" s="1"/>
      <c r="E156" s="184" t="s">
        <v>315</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2.75">
      <c r="A157" s="1">
        <v>1016</v>
      </c>
      <c r="B157" s="1" t="s">
        <v>44</v>
      </c>
      <c r="C157" s="1" t="s">
        <v>299</v>
      </c>
      <c r="D157" s="1"/>
      <c r="E157" s="184" t="s">
        <v>316</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2.75">
      <c r="A158" s="1">
        <v>1017</v>
      </c>
      <c r="B158" s="1" t="s">
        <v>45</v>
      </c>
      <c r="C158" s="1" t="s">
        <v>299</v>
      </c>
      <c r="D158" s="1"/>
      <c r="E158" s="184" t="s">
        <v>317</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2.75">
      <c r="A159" s="1">
        <v>1018</v>
      </c>
      <c r="B159" s="1" t="s">
        <v>46</v>
      </c>
      <c r="C159" s="1" t="s">
        <v>299</v>
      </c>
      <c r="D159" s="1"/>
      <c r="E159" s="184" t="s">
        <v>318</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2.75">
      <c r="A160" s="1">
        <v>1019</v>
      </c>
      <c r="B160" s="1" t="s">
        <v>47</v>
      </c>
      <c r="C160" s="1" t="s">
        <v>299</v>
      </c>
      <c r="D160" s="1"/>
      <c r="E160" s="184" t="s">
        <v>319</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2.75">
      <c r="A161" s="183">
        <v>1020</v>
      </c>
      <c r="B161" s="182" t="s">
        <v>4186</v>
      </c>
      <c r="C161" s="183" t="s">
        <v>299</v>
      </c>
      <c r="D161" s="1"/>
      <c r="E161" s="184" t="s">
        <v>320</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s="87" customFormat="1" ht="12.75">
      <c r="A162" s="184">
        <v>1021</v>
      </c>
      <c r="B162" s="185" t="s">
        <v>4853</v>
      </c>
      <c r="C162" s="184" t="s">
        <v>299</v>
      </c>
      <c r="D162" s="86"/>
      <c r="E162" s="187" t="s">
        <v>4856</v>
      </c>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row>
    <row r="163" spans="1:44" ht="12.75">
      <c r="A163" s="183">
        <v>1022</v>
      </c>
      <c r="B163" s="183" t="s">
        <v>49</v>
      </c>
      <c r="C163" s="183" t="s">
        <v>299</v>
      </c>
      <c r="D163" s="1"/>
      <c r="E163" s="184" t="s">
        <v>321</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2.75">
      <c r="A164" s="183">
        <v>1023</v>
      </c>
      <c r="B164" s="183" t="s">
        <v>50</v>
      </c>
      <c r="C164" s="183" t="s">
        <v>299</v>
      </c>
      <c r="D164" s="1"/>
      <c r="E164" s="184" t="s">
        <v>322</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2.75">
      <c r="A165" s="183">
        <v>1024</v>
      </c>
      <c r="B165" s="183" t="s">
        <v>51</v>
      </c>
      <c r="C165" s="183" t="s">
        <v>299</v>
      </c>
      <c r="D165" s="1"/>
      <c r="E165" s="184" t="s">
        <v>323</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2.75">
      <c r="A166" s="183">
        <v>1025</v>
      </c>
      <c r="B166" s="183" t="s">
        <v>52</v>
      </c>
      <c r="C166" s="183" t="s">
        <v>299</v>
      </c>
      <c r="D166" s="1"/>
      <c r="E166" s="184" t="s">
        <v>324</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2.75">
      <c r="A167" s="183">
        <v>1026</v>
      </c>
      <c r="B167" s="182" t="s">
        <v>81</v>
      </c>
      <c r="C167" s="183" t="s">
        <v>299</v>
      </c>
      <c r="D167" s="1"/>
      <c r="E167" s="188" t="s">
        <v>4857</v>
      </c>
      <c r="F167" s="1"/>
      <c r="G167" s="1"/>
      <c r="H167" s="1"/>
      <c r="I167" s="1"/>
      <c r="J167" s="1"/>
      <c r="K167" s="1"/>
      <c r="L167" s="1"/>
      <c r="M167" s="1"/>
      <c r="N167" s="1"/>
      <c r="O167" s="1"/>
      <c r="P167" s="1"/>
      <c r="Q167" s="1"/>
    </row>
    <row r="168" spans="1:44" ht="12.75">
      <c r="A168" s="183">
        <v>1027</v>
      </c>
      <c r="B168" s="183" t="s">
        <v>95</v>
      </c>
      <c r="C168" s="183" t="s">
        <v>299</v>
      </c>
      <c r="D168" s="1"/>
      <c r="E168" s="184" t="s">
        <v>325</v>
      </c>
      <c r="F168" s="1"/>
      <c r="G168" s="1"/>
      <c r="I168" s="1"/>
      <c r="J168" s="1"/>
      <c r="K168" s="1"/>
      <c r="L168" s="1"/>
      <c r="M168" s="1"/>
      <c r="N168" s="1"/>
      <c r="O168" s="1"/>
      <c r="P168" s="1"/>
      <c r="Q168" s="1"/>
    </row>
    <row r="169" spans="1:44" ht="12.75">
      <c r="A169" s="183">
        <v>1028</v>
      </c>
      <c r="B169" s="182" t="s">
        <v>4854</v>
      </c>
      <c r="C169" s="183" t="s">
        <v>299</v>
      </c>
      <c r="D169" s="1"/>
      <c r="E169" s="184" t="s">
        <v>326</v>
      </c>
      <c r="F169" s="1"/>
      <c r="G169" s="1"/>
      <c r="H169" s="1"/>
      <c r="K169" s="1"/>
      <c r="L169" s="1"/>
      <c r="M169" s="1"/>
      <c r="O169" s="1"/>
      <c r="P169" s="1"/>
      <c r="Q169" s="1"/>
    </row>
    <row r="170" spans="1:44" ht="12.75">
      <c r="A170" s="183">
        <v>1029</v>
      </c>
      <c r="B170" s="183" t="s">
        <v>82</v>
      </c>
      <c r="C170" s="183" t="s">
        <v>299</v>
      </c>
      <c r="D170" s="1"/>
      <c r="E170" s="184" t="s">
        <v>327</v>
      </c>
      <c r="G170" s="1"/>
      <c r="H170" s="1"/>
      <c r="I170" s="1"/>
      <c r="J170" s="1"/>
      <c r="K170" s="1"/>
      <c r="N170" s="1"/>
      <c r="O170" s="1"/>
      <c r="P170" s="1"/>
      <c r="Q170" s="1"/>
    </row>
    <row r="171" spans="1:44" ht="12.75">
      <c r="A171" s="183">
        <v>1030</v>
      </c>
      <c r="B171" s="183" t="s">
        <v>83</v>
      </c>
      <c r="C171" s="183" t="s">
        <v>299</v>
      </c>
      <c r="D171" s="1"/>
      <c r="E171" s="86" t="s">
        <v>328</v>
      </c>
      <c r="F171" s="1"/>
      <c r="G171" s="1"/>
      <c r="H171" s="1"/>
      <c r="I171" s="1"/>
      <c r="J171" s="1"/>
      <c r="K171" s="1"/>
      <c r="L171" s="1"/>
      <c r="M171" s="1"/>
      <c r="N171" s="1"/>
      <c r="O171" s="1"/>
      <c r="P171" s="1"/>
      <c r="Q171" s="1"/>
    </row>
    <row r="172" spans="1:44" ht="12.75">
      <c r="A172" s="183">
        <v>1031</v>
      </c>
      <c r="B172" s="183" t="s">
        <v>53</v>
      </c>
      <c r="C172" s="183" t="s">
        <v>299</v>
      </c>
      <c r="D172" s="1"/>
      <c r="E172" s="89" t="s">
        <v>329</v>
      </c>
    </row>
    <row r="173" spans="1:44" ht="12.75">
      <c r="A173" s="183">
        <v>1032</v>
      </c>
      <c r="B173" s="183" t="s">
        <v>54</v>
      </c>
      <c r="C173" s="183" t="s">
        <v>299</v>
      </c>
      <c r="D173" s="1"/>
      <c r="E173" s="89" t="s">
        <v>330</v>
      </c>
    </row>
    <row r="174" spans="1:44" ht="12.75">
      <c r="A174" s="183">
        <v>1033</v>
      </c>
      <c r="B174" s="183" t="s">
        <v>55</v>
      </c>
      <c r="C174" s="183" t="s">
        <v>299</v>
      </c>
      <c r="D174" s="1"/>
      <c r="E174" s="89" t="s">
        <v>331</v>
      </c>
    </row>
    <row r="175" spans="1:44" ht="12.75">
      <c r="A175" s="183">
        <v>1034</v>
      </c>
      <c r="B175" s="183" t="s">
        <v>56</v>
      </c>
      <c r="C175" s="183" t="s">
        <v>299</v>
      </c>
      <c r="D175" s="1"/>
      <c r="E175" s="89" t="s">
        <v>332</v>
      </c>
    </row>
    <row r="176" spans="1:44" ht="12.75">
      <c r="A176" s="183">
        <v>1035</v>
      </c>
      <c r="B176" s="183" t="s">
        <v>57</v>
      </c>
      <c r="C176" s="183" t="s">
        <v>299</v>
      </c>
      <c r="D176" s="1"/>
      <c r="E176" s="89" t="s">
        <v>333</v>
      </c>
    </row>
    <row r="177" spans="1:5" ht="12.75">
      <c r="A177" s="183">
        <v>1036</v>
      </c>
      <c r="B177" s="183" t="s">
        <v>101</v>
      </c>
      <c r="C177" s="183" t="s">
        <v>299</v>
      </c>
      <c r="D177" s="1"/>
      <c r="E177" s="89" t="s">
        <v>334</v>
      </c>
    </row>
    <row r="178" spans="1:5" ht="12.75">
      <c r="A178" s="183">
        <v>1037</v>
      </c>
      <c r="B178" s="183" t="s">
        <v>4187</v>
      </c>
      <c r="C178" s="183" t="s">
        <v>299</v>
      </c>
      <c r="D178" s="1"/>
      <c r="E178" s="89" t="s">
        <v>335</v>
      </c>
    </row>
    <row r="179" spans="1:5" ht="12.75">
      <c r="A179" s="183">
        <v>1038</v>
      </c>
      <c r="B179" s="183" t="s">
        <v>58</v>
      </c>
      <c r="C179" s="183" t="s">
        <v>299</v>
      </c>
      <c r="D179" s="1"/>
      <c r="E179" s="89" t="s">
        <v>336</v>
      </c>
    </row>
    <row r="180" spans="1:5" ht="12.75">
      <c r="A180" s="183">
        <v>1039</v>
      </c>
      <c r="B180" s="183" t="s">
        <v>59</v>
      </c>
      <c r="C180" s="183" t="s">
        <v>299</v>
      </c>
      <c r="D180" s="1"/>
      <c r="E180" s="89" t="s">
        <v>337</v>
      </c>
    </row>
    <row r="181" spans="1:5" ht="12.75">
      <c r="A181" s="183">
        <v>1040</v>
      </c>
      <c r="B181" s="183" t="s">
        <v>60</v>
      </c>
      <c r="C181" s="183" t="s">
        <v>299</v>
      </c>
      <c r="D181" s="1"/>
      <c r="E181" s="89" t="s">
        <v>338</v>
      </c>
    </row>
    <row r="182" spans="1:5" ht="12.75">
      <c r="A182" s="1">
        <v>1041</v>
      </c>
      <c r="B182" s="1" t="s">
        <v>61</v>
      </c>
      <c r="C182" s="1" t="s">
        <v>299</v>
      </c>
      <c r="D182" s="1"/>
      <c r="E182" s="89" t="s">
        <v>339</v>
      </c>
    </row>
    <row r="183" spans="1:5" ht="12.75">
      <c r="A183" s="1">
        <v>1042</v>
      </c>
      <c r="B183" s="1" t="s">
        <v>62</v>
      </c>
      <c r="C183" s="1" t="s">
        <v>299</v>
      </c>
      <c r="D183" s="1"/>
      <c r="E183" s="89" t="s">
        <v>340</v>
      </c>
    </row>
    <row r="184" spans="1:5" ht="12.75">
      <c r="A184" s="1">
        <v>1043</v>
      </c>
      <c r="B184" s="1" t="s">
        <v>63</v>
      </c>
      <c r="C184" s="1" t="s">
        <v>299</v>
      </c>
      <c r="D184" s="1"/>
      <c r="E184" s="89" t="s">
        <v>341</v>
      </c>
    </row>
    <row r="185" spans="1:5" ht="12.75">
      <c r="A185" s="1">
        <v>10001</v>
      </c>
      <c r="B185" s="1" t="s">
        <v>342</v>
      </c>
      <c r="C185" s="1" t="s">
        <v>343</v>
      </c>
    </row>
    <row r="186" spans="1:5" ht="15.75" customHeight="1">
      <c r="A186" s="1">
        <v>10002</v>
      </c>
      <c r="B186" s="1" t="s">
        <v>344</v>
      </c>
      <c r="C186" s="1" t="s">
        <v>345</v>
      </c>
    </row>
    <row r="187" spans="1:5" ht="15.75" customHeight="1">
      <c r="A187" s="1">
        <v>10003</v>
      </c>
      <c r="B187" s="1" t="s">
        <v>346</v>
      </c>
      <c r="C187" s="1" t="s">
        <v>345</v>
      </c>
    </row>
    <row r="188" spans="1:5" ht="15.75" customHeight="1">
      <c r="A188" s="1">
        <v>10004</v>
      </c>
      <c r="B188" s="1" t="s">
        <v>347</v>
      </c>
      <c r="C188" s="1" t="s">
        <v>345</v>
      </c>
    </row>
    <row r="189" spans="1:5" ht="15.75" customHeight="1">
      <c r="A189" s="1">
        <v>10005</v>
      </c>
      <c r="B189" s="49" t="s">
        <v>348</v>
      </c>
      <c r="C189" s="1" t="s">
        <v>345</v>
      </c>
    </row>
    <row r="190" spans="1:5" ht="15.75" customHeight="1">
      <c r="A190" s="1">
        <v>10006</v>
      </c>
      <c r="B190" s="49" t="s">
        <v>349</v>
      </c>
      <c r="C190" s="1" t="s">
        <v>345</v>
      </c>
    </row>
    <row r="191" spans="1:5" ht="15.75" customHeight="1">
      <c r="A191" s="1">
        <v>10007</v>
      </c>
      <c r="B191" s="49" t="s">
        <v>350</v>
      </c>
      <c r="C191" s="1" t="s">
        <v>345</v>
      </c>
    </row>
    <row r="192" spans="1:5" ht="15.75" customHeight="1">
      <c r="A192" s="1">
        <v>111</v>
      </c>
      <c r="B192" s="1" t="s">
        <v>36</v>
      </c>
      <c r="C192" s="1" t="s">
        <v>351</v>
      </c>
    </row>
    <row r="193" spans="1:3" ht="15.75" customHeight="1">
      <c r="A193" s="1">
        <v>112</v>
      </c>
      <c r="B193" s="1" t="s">
        <v>113</v>
      </c>
      <c r="C193" s="1" t="s">
        <v>351</v>
      </c>
    </row>
    <row r="194" spans="1:3" ht="15.75" customHeight="1">
      <c r="A194" s="1">
        <v>113</v>
      </c>
      <c r="B194" s="1" t="s">
        <v>183</v>
      </c>
      <c r="C194" s="1" t="s">
        <v>352</v>
      </c>
    </row>
    <row r="195" spans="1:3" ht="15.75" customHeight="1">
      <c r="A195" s="1">
        <v>114</v>
      </c>
      <c r="B195" s="1" t="s">
        <v>201</v>
      </c>
      <c r="C195" s="1" t="s">
        <v>352</v>
      </c>
    </row>
    <row r="196" spans="1:3" ht="15.75" customHeight="1">
      <c r="A196" s="1">
        <v>115</v>
      </c>
      <c r="B196" s="1" t="s">
        <v>206</v>
      </c>
      <c r="C196" s="1" t="s">
        <v>352</v>
      </c>
    </row>
    <row r="197" spans="1:3" ht="15.75" customHeight="1">
      <c r="A197" s="1">
        <v>116</v>
      </c>
      <c r="B197" s="1" t="s">
        <v>211</v>
      </c>
      <c r="C197" s="1" t="s">
        <v>352</v>
      </c>
    </row>
    <row r="198" spans="1:3" ht="15.75" customHeight="1">
      <c r="A198" s="1">
        <v>117</v>
      </c>
      <c r="B198" s="1" t="s">
        <v>214</v>
      </c>
      <c r="C198" s="1" t="s">
        <v>352</v>
      </c>
    </row>
    <row r="199" spans="1:3" ht="15.75" customHeight="1">
      <c r="A199" s="1">
        <v>118</v>
      </c>
      <c r="B199" s="1" t="s">
        <v>184</v>
      </c>
      <c r="C199" s="1" t="s">
        <v>352</v>
      </c>
    </row>
    <row r="200" spans="1:3" ht="15.75" customHeight="1">
      <c r="A200" s="1">
        <v>119</v>
      </c>
      <c r="B200" s="1" t="s">
        <v>200</v>
      </c>
      <c r="C200" s="1" t="s">
        <v>352</v>
      </c>
    </row>
    <row r="201" spans="1:3" ht="15.75" customHeight="1">
      <c r="A201" s="1">
        <v>120</v>
      </c>
      <c r="B201" s="65" t="s">
        <v>202</v>
      </c>
      <c r="C201" s="1" t="s">
        <v>352</v>
      </c>
    </row>
    <row r="202" spans="1:3" ht="15.75" customHeight="1">
      <c r="A202" s="1">
        <v>121</v>
      </c>
      <c r="B202" s="1" t="s">
        <v>207</v>
      </c>
      <c r="C202" s="1" t="s">
        <v>352</v>
      </c>
    </row>
    <row r="203" spans="1:3" ht="15.75" customHeight="1">
      <c r="A203" s="1">
        <v>122</v>
      </c>
      <c r="B203" s="1" t="s">
        <v>209</v>
      </c>
      <c r="C203" s="1" t="s">
        <v>352</v>
      </c>
    </row>
    <row r="204" spans="1:3" ht="15.75" customHeight="1">
      <c r="A204" s="1">
        <v>123</v>
      </c>
      <c r="B204" s="1" t="s">
        <v>154</v>
      </c>
      <c r="C204" s="1" t="s">
        <v>352</v>
      </c>
    </row>
    <row r="205" spans="1:3" ht="15.75" customHeight="1">
      <c r="A205" s="1">
        <v>124</v>
      </c>
      <c r="B205" s="1" t="s">
        <v>212</v>
      </c>
      <c r="C205" s="1" t="s">
        <v>352</v>
      </c>
    </row>
    <row r="206" spans="1:3" ht="15.75" customHeight="1">
      <c r="A206" s="1">
        <v>125</v>
      </c>
      <c r="B206" s="1" t="s">
        <v>154</v>
      </c>
      <c r="C206" s="1" t="s">
        <v>352</v>
      </c>
    </row>
    <row r="207" spans="1:3" ht="15.75" customHeight="1">
      <c r="A207" s="1">
        <v>126</v>
      </c>
      <c r="B207" s="1" t="s">
        <v>158</v>
      </c>
      <c r="C207" s="1" t="s">
        <v>352</v>
      </c>
    </row>
    <row r="208" spans="1:3" ht="15.75" customHeight="1">
      <c r="A208" s="1">
        <v>127</v>
      </c>
      <c r="B208" s="1" t="s">
        <v>213</v>
      </c>
      <c r="C208" s="1" t="s">
        <v>352</v>
      </c>
    </row>
    <row r="209" spans="1:3" ht="15.75" customHeight="1">
      <c r="A209" s="1">
        <v>128</v>
      </c>
      <c r="B209" s="1" t="s">
        <v>215</v>
      </c>
      <c r="C209" s="1" t="s">
        <v>352</v>
      </c>
    </row>
    <row r="210" spans="1:3" ht="15.75" customHeight="1">
      <c r="A210" s="1">
        <v>129</v>
      </c>
      <c r="B210" s="1" t="s">
        <v>170</v>
      </c>
      <c r="C210" s="1" t="s">
        <v>352</v>
      </c>
    </row>
    <row r="211" spans="1:3" ht="15.75" customHeight="1">
      <c r="A211" s="1">
        <v>130</v>
      </c>
      <c r="B211" s="1" t="s">
        <v>216</v>
      </c>
      <c r="C211" s="1" t="s">
        <v>352</v>
      </c>
    </row>
    <row r="212" spans="1:3" ht="15.75" customHeight="1">
      <c r="A212" s="1">
        <v>131</v>
      </c>
      <c r="B212" s="1" t="s">
        <v>217</v>
      </c>
      <c r="C212" s="1" t="s">
        <v>352</v>
      </c>
    </row>
    <row r="213" spans="1:3" ht="15.75" customHeight="1">
      <c r="A213" s="1">
        <v>132</v>
      </c>
      <c r="B213" s="1" t="s">
        <v>218</v>
      </c>
      <c r="C213" s="1" t="s">
        <v>352</v>
      </c>
    </row>
    <row r="214" spans="1:3" ht="15.75" customHeight="1">
      <c r="A214" s="1">
        <v>133</v>
      </c>
      <c r="B214" s="1" t="s">
        <v>219</v>
      </c>
      <c r="C214" s="1" t="s">
        <v>352</v>
      </c>
    </row>
    <row r="215" spans="1:3" ht="15.75" customHeight="1">
      <c r="A215" s="1">
        <v>134</v>
      </c>
      <c r="B215" s="1" t="s">
        <v>203</v>
      </c>
      <c r="C215" s="1" t="s">
        <v>352</v>
      </c>
    </row>
    <row r="216" spans="1:3" ht="15.75" customHeight="1">
      <c r="A216" s="1">
        <v>135</v>
      </c>
      <c r="B216" s="65" t="s">
        <v>202</v>
      </c>
      <c r="C216" s="1" t="s">
        <v>352</v>
      </c>
    </row>
    <row r="217" spans="1:3" ht="15.75" customHeight="1">
      <c r="A217" s="1">
        <v>136</v>
      </c>
      <c r="B217" s="65" t="s">
        <v>205</v>
      </c>
      <c r="C217" s="1" t="s">
        <v>352</v>
      </c>
    </row>
    <row r="218" spans="1:3" ht="15.75" customHeight="1">
      <c r="A218" s="1">
        <v>137</v>
      </c>
      <c r="B218" s="1" t="s">
        <v>36</v>
      </c>
      <c r="C218" s="1" t="s">
        <v>353</v>
      </c>
    </row>
    <row r="219" spans="1:3" ht="15.75" customHeight="1">
      <c r="A219" s="1">
        <v>138</v>
      </c>
      <c r="B219" s="1" t="s">
        <v>113</v>
      </c>
      <c r="C219" s="1" t="s">
        <v>353</v>
      </c>
    </row>
    <row r="220" spans="1:3" ht="15.75" customHeight="1">
      <c r="A220" s="1">
        <v>139</v>
      </c>
      <c r="B220" s="1" t="s">
        <v>133</v>
      </c>
      <c r="C220" s="1" t="s">
        <v>354</v>
      </c>
    </row>
    <row r="221" spans="1:3" ht="15.75" customHeight="1">
      <c r="A221" s="1">
        <v>140</v>
      </c>
      <c r="B221" s="65" t="s">
        <v>159</v>
      </c>
      <c r="C221" s="1" t="s">
        <v>354</v>
      </c>
    </row>
    <row r="222" spans="1:3" ht="15.75" customHeight="1">
      <c r="A222" s="1">
        <v>141</v>
      </c>
      <c r="B222" s="1" t="s">
        <v>162</v>
      </c>
      <c r="C222" s="1" t="s">
        <v>354</v>
      </c>
    </row>
    <row r="223" spans="1:3" ht="15.75" customHeight="1">
      <c r="A223" s="1">
        <v>142</v>
      </c>
      <c r="B223" s="1" t="s">
        <v>164</v>
      </c>
      <c r="C223" s="1" t="s">
        <v>354</v>
      </c>
    </row>
    <row r="224" spans="1:3" ht="15.75" customHeight="1">
      <c r="A224" s="1">
        <v>143</v>
      </c>
      <c r="B224" s="1" t="s">
        <v>169</v>
      </c>
      <c r="C224" s="1" t="s">
        <v>354</v>
      </c>
    </row>
    <row r="225" spans="1:3" ht="15.75" customHeight="1">
      <c r="A225" s="1">
        <v>144</v>
      </c>
      <c r="B225" s="1" t="s">
        <v>172</v>
      </c>
      <c r="C225" s="1" t="s">
        <v>354</v>
      </c>
    </row>
    <row r="226" spans="1:3" ht="15.75" customHeight="1">
      <c r="A226" s="1">
        <v>145</v>
      </c>
      <c r="B226" s="1" t="s">
        <v>175</v>
      </c>
      <c r="C226" s="1" t="s">
        <v>354</v>
      </c>
    </row>
    <row r="227" spans="1:3" ht="15.75" customHeight="1">
      <c r="A227" s="1">
        <v>146</v>
      </c>
      <c r="B227" s="1" t="s">
        <v>177</v>
      </c>
      <c r="C227" s="1" t="s">
        <v>354</v>
      </c>
    </row>
    <row r="228" spans="1:3" ht="15.75" customHeight="1">
      <c r="A228" s="1">
        <v>147</v>
      </c>
      <c r="B228" s="1" t="s">
        <v>179</v>
      </c>
      <c r="C228" s="1" t="s">
        <v>354</v>
      </c>
    </row>
    <row r="229" spans="1:3" ht="15.75" customHeight="1">
      <c r="A229" s="1">
        <v>148</v>
      </c>
      <c r="B229" s="1" t="s">
        <v>181</v>
      </c>
      <c r="C229" s="1" t="s">
        <v>354</v>
      </c>
    </row>
    <row r="230" spans="1:3" ht="15.75" customHeight="1">
      <c r="A230" s="1">
        <v>149</v>
      </c>
      <c r="B230" s="1" t="s">
        <v>220</v>
      </c>
      <c r="C230" s="1" t="s">
        <v>354</v>
      </c>
    </row>
    <row r="231" spans="1:3" ht="15.75" customHeight="1">
      <c r="A231" s="1">
        <v>150</v>
      </c>
      <c r="B231" s="1" t="s">
        <v>139</v>
      </c>
      <c r="C231" s="1" t="s">
        <v>354</v>
      </c>
    </row>
    <row r="232" spans="1:3" ht="15.75" customHeight="1">
      <c r="A232" s="1">
        <v>151</v>
      </c>
      <c r="B232" s="65" t="s">
        <v>146</v>
      </c>
      <c r="C232" s="1" t="s">
        <v>354</v>
      </c>
    </row>
    <row r="233" spans="1:3" ht="15.75" customHeight="1">
      <c r="A233" s="1">
        <v>152</v>
      </c>
      <c r="B233" s="1" t="s">
        <v>150</v>
      </c>
      <c r="C233" s="1" t="s">
        <v>354</v>
      </c>
    </row>
    <row r="234" spans="1:3" ht="15.75" customHeight="1">
      <c r="A234" s="1">
        <v>153</v>
      </c>
      <c r="B234" s="1" t="s">
        <v>221</v>
      </c>
      <c r="C234" s="1" t="s">
        <v>354</v>
      </c>
    </row>
    <row r="235" spans="1:3" ht="15.75" customHeight="1">
      <c r="A235" s="1">
        <v>154</v>
      </c>
      <c r="B235" s="1" t="s">
        <v>222</v>
      </c>
      <c r="C235" s="1" t="s">
        <v>354</v>
      </c>
    </row>
    <row r="236" spans="1:3" ht="15.75" customHeight="1">
      <c r="A236" s="1">
        <v>155</v>
      </c>
      <c r="B236" s="1" t="s">
        <v>160</v>
      </c>
      <c r="C236" s="1" t="s">
        <v>354</v>
      </c>
    </row>
    <row r="237" spans="1:3" ht="15.75" customHeight="1">
      <c r="A237" s="1">
        <v>156</v>
      </c>
      <c r="B237" s="1" t="s">
        <v>221</v>
      </c>
      <c r="C237" s="1" t="s">
        <v>354</v>
      </c>
    </row>
    <row r="238" spans="1:3" ht="15.75" customHeight="1">
      <c r="A238" s="1">
        <v>157</v>
      </c>
      <c r="B238" s="1" t="s">
        <v>223</v>
      </c>
      <c r="C238" s="1" t="s">
        <v>354</v>
      </c>
    </row>
    <row r="239" spans="1:3" ht="15.75" customHeight="1">
      <c r="A239" s="1">
        <v>158</v>
      </c>
      <c r="B239" s="1" t="s">
        <v>221</v>
      </c>
      <c r="C239" s="1" t="s">
        <v>354</v>
      </c>
    </row>
    <row r="240" spans="1:3" ht="15.75" customHeight="1">
      <c r="A240" s="1">
        <v>159</v>
      </c>
      <c r="B240" s="1" t="s">
        <v>165</v>
      </c>
      <c r="C240" s="1" t="s">
        <v>354</v>
      </c>
    </row>
    <row r="241" spans="1:3" ht="15.75" customHeight="1">
      <c r="A241" s="1">
        <v>160</v>
      </c>
      <c r="B241" s="1" t="s">
        <v>167</v>
      </c>
      <c r="C241" s="1" t="s">
        <v>354</v>
      </c>
    </row>
    <row r="242" spans="1:3" ht="15.75" customHeight="1">
      <c r="A242" s="1">
        <v>161</v>
      </c>
      <c r="B242" s="1" t="s">
        <v>170</v>
      </c>
      <c r="C242" s="1" t="s">
        <v>354</v>
      </c>
    </row>
    <row r="243" spans="1:3" ht="15.75" customHeight="1">
      <c r="A243" s="1">
        <v>162</v>
      </c>
      <c r="B243" s="1" t="s">
        <v>173</v>
      </c>
      <c r="C243" s="1" t="s">
        <v>354</v>
      </c>
    </row>
    <row r="244" spans="1:3" ht="15.75" customHeight="1">
      <c r="A244" s="1">
        <v>530</v>
      </c>
      <c r="B244" s="48" t="s">
        <v>355</v>
      </c>
      <c r="C244" s="1" t="s">
        <v>356</v>
      </c>
    </row>
    <row r="245" spans="1:3" ht="15.75" customHeight="1">
      <c r="A245" s="1">
        <v>531</v>
      </c>
      <c r="B245" s="1" t="s">
        <v>185</v>
      </c>
      <c r="C245" s="1" t="s">
        <v>356</v>
      </c>
    </row>
    <row r="246" spans="1:3" ht="15.75" customHeight="1">
      <c r="A246" s="1">
        <v>532</v>
      </c>
      <c r="B246" s="1" t="s">
        <v>186</v>
      </c>
      <c r="C246" s="1" t="s">
        <v>356</v>
      </c>
    </row>
    <row r="247" spans="1:3" ht="15.75" customHeight="1">
      <c r="A247" s="1">
        <v>533</v>
      </c>
      <c r="B247" s="1" t="s">
        <v>187</v>
      </c>
      <c r="C247" s="1" t="s">
        <v>356</v>
      </c>
    </row>
    <row r="248" spans="1:3" ht="15.75" customHeight="1">
      <c r="A248" s="1">
        <v>534</v>
      </c>
      <c r="B248" s="1" t="s">
        <v>188</v>
      </c>
      <c r="C248" s="1" t="s">
        <v>356</v>
      </c>
    </row>
    <row r="249" spans="1:3" ht="15.75" customHeight="1">
      <c r="A249" s="1">
        <v>535</v>
      </c>
      <c r="B249" s="1" t="s">
        <v>189</v>
      </c>
      <c r="C249" s="1" t="s">
        <v>356</v>
      </c>
    </row>
    <row r="250" spans="1:3" ht="15.75" customHeight="1">
      <c r="A250" s="1">
        <v>536</v>
      </c>
      <c r="B250" s="1" t="s">
        <v>190</v>
      </c>
      <c r="C250" s="1" t="s">
        <v>356</v>
      </c>
    </row>
    <row r="251" spans="1:3" ht="15.75" customHeight="1">
      <c r="A251" s="1">
        <v>537</v>
      </c>
      <c r="B251" s="1" t="s">
        <v>191</v>
      </c>
      <c r="C251" s="1" t="s">
        <v>356</v>
      </c>
    </row>
    <row r="252" spans="1:3" ht="15.75" customHeight="1">
      <c r="A252" s="1">
        <v>538</v>
      </c>
      <c r="B252" s="79" t="s">
        <v>357</v>
      </c>
      <c r="C252" s="1" t="s">
        <v>356</v>
      </c>
    </row>
    <row r="253" spans="1:3" ht="15.75" customHeight="1">
      <c r="A253" s="1">
        <v>539</v>
      </c>
      <c r="B253" s="1" t="s">
        <v>208</v>
      </c>
      <c r="C253" s="1" t="s">
        <v>356</v>
      </c>
    </row>
    <row r="254" spans="1:3" ht="15.75" customHeight="1">
      <c r="A254" s="1">
        <v>540</v>
      </c>
      <c r="B254" s="1" t="s">
        <v>192</v>
      </c>
      <c r="C254" s="1" t="s">
        <v>356</v>
      </c>
    </row>
    <row r="255" spans="1:3" ht="15.75" customHeight="1">
      <c r="A255" s="1">
        <v>541</v>
      </c>
      <c r="B255" s="1" t="s">
        <v>204</v>
      </c>
      <c r="C255" s="1" t="s">
        <v>356</v>
      </c>
    </row>
    <row r="256" spans="1:3" ht="15.75" customHeight="1">
      <c r="A256" s="1">
        <v>542</v>
      </c>
      <c r="B256" s="1" t="s">
        <v>193</v>
      </c>
      <c r="C256" s="1" t="s">
        <v>356</v>
      </c>
    </row>
    <row r="257" spans="1:3" ht="15.75" customHeight="1">
      <c r="A257" s="1">
        <v>543</v>
      </c>
      <c r="B257" s="1" t="s">
        <v>194</v>
      </c>
      <c r="C257" s="1" t="s">
        <v>356</v>
      </c>
    </row>
    <row r="258" spans="1:3" ht="15.75" customHeight="1">
      <c r="A258" s="1">
        <v>544</v>
      </c>
      <c r="B258" s="1" t="s">
        <v>195</v>
      </c>
      <c r="C258" s="1" t="s">
        <v>356</v>
      </c>
    </row>
    <row r="259" spans="1:3" ht="15.75" customHeight="1">
      <c r="A259" s="1">
        <v>545</v>
      </c>
      <c r="B259" s="1" t="s">
        <v>196</v>
      </c>
      <c r="C259" s="1" t="s">
        <v>356</v>
      </c>
    </row>
    <row r="260" spans="1:3" ht="15.75" customHeight="1">
      <c r="A260" s="1">
        <v>546</v>
      </c>
      <c r="B260" s="1" t="s">
        <v>210</v>
      </c>
      <c r="C260" s="1" t="s">
        <v>356</v>
      </c>
    </row>
    <row r="261" spans="1:3" ht="15.75" customHeight="1">
      <c r="A261" s="1">
        <v>547</v>
      </c>
      <c r="B261" s="1" t="s">
        <v>197</v>
      </c>
      <c r="C261" s="1" t="s">
        <v>356</v>
      </c>
    </row>
    <row r="262" spans="1:3" ht="15.75" customHeight="1">
      <c r="A262" s="1">
        <v>548</v>
      </c>
      <c r="B262" s="1" t="s">
        <v>198</v>
      </c>
      <c r="C262" s="1" t="s">
        <v>356</v>
      </c>
    </row>
    <row r="263" spans="1:3" ht="15.75" customHeight="1">
      <c r="A263" s="1">
        <v>549</v>
      </c>
      <c r="B263" s="1" t="s">
        <v>199</v>
      </c>
      <c r="C263" s="1" t="s">
        <v>356</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8FC-3E33-DC4F-A670-37C608FE2CB8}">
  <dimension ref="A1:H8"/>
  <sheetViews>
    <sheetView tabSelected="1" zoomScale="110" zoomScaleNormal="110" workbookViewId="0">
      <pane xSplit="2" ySplit="1" topLeftCell="D2" activePane="bottomRight" state="frozen"/>
      <selection pane="topRight" activeCell="C1" sqref="C1"/>
      <selection pane="bottomLeft" activeCell="A2" sqref="A2"/>
      <selection pane="bottomRight" activeCell="E2" sqref="E2"/>
    </sheetView>
  </sheetViews>
  <sheetFormatPr defaultColWidth="10.85546875" defaultRowHeight="12.75"/>
  <cols>
    <col min="2" max="2" width="63.42578125" customWidth="1"/>
    <col min="4" max="4" width="102" style="51" customWidth="1"/>
    <col min="5" max="5" width="65.42578125" style="51" customWidth="1"/>
    <col min="6" max="7" width="35.28515625" style="51" customWidth="1"/>
    <col min="8" max="8" width="35.28515625" customWidth="1"/>
  </cols>
  <sheetData>
    <row r="1" spans="1:8">
      <c r="A1" s="3" t="s">
        <v>358</v>
      </c>
      <c r="B1" s="3" t="s">
        <v>359</v>
      </c>
      <c r="C1" s="3" t="s">
        <v>360</v>
      </c>
      <c r="D1" s="50" t="s">
        <v>361</v>
      </c>
      <c r="E1" s="50" t="s">
        <v>362</v>
      </c>
      <c r="F1" s="50" t="s">
        <v>363</v>
      </c>
      <c r="G1" s="50" t="s">
        <v>364</v>
      </c>
      <c r="H1" s="50" t="s">
        <v>4189</v>
      </c>
    </row>
    <row r="2" spans="1:8" ht="219.95" customHeight="1">
      <c r="A2">
        <v>10001</v>
      </c>
      <c r="B2" s="3" t="s">
        <v>365</v>
      </c>
      <c r="C2" s="3">
        <v>1</v>
      </c>
      <c r="D2" s="83" t="s">
        <v>4912</v>
      </c>
      <c r="E2" s="84" t="s">
        <v>4911</v>
      </c>
      <c r="F2" s="83" t="s">
        <v>4898</v>
      </c>
      <c r="G2" s="83" t="s">
        <v>4899</v>
      </c>
      <c r="H2" s="180" t="s">
        <v>4900</v>
      </c>
    </row>
    <row r="3" spans="1:8" ht="147">
      <c r="A3">
        <v>10002</v>
      </c>
      <c r="B3" s="3" t="s">
        <v>344</v>
      </c>
      <c r="C3" s="3">
        <v>1</v>
      </c>
      <c r="D3" s="83" t="s">
        <v>4913</v>
      </c>
      <c r="E3" s="84" t="s">
        <v>366</v>
      </c>
      <c r="F3" s="83" t="s">
        <v>4901</v>
      </c>
      <c r="G3" s="85" t="s">
        <v>4180</v>
      </c>
      <c r="H3" s="181" t="s">
        <v>4848</v>
      </c>
    </row>
    <row r="4" spans="1:8" ht="171.75">
      <c r="A4">
        <v>10003</v>
      </c>
      <c r="B4" s="3" t="s">
        <v>346</v>
      </c>
      <c r="C4" s="3">
        <v>1</v>
      </c>
      <c r="D4" s="83" t="s">
        <v>4914</v>
      </c>
      <c r="E4" s="84" t="s">
        <v>367</v>
      </c>
      <c r="F4" s="83" t="s">
        <v>4851</v>
      </c>
      <c r="G4" s="83" t="s">
        <v>4852</v>
      </c>
      <c r="H4" s="180" t="s">
        <v>4902</v>
      </c>
    </row>
    <row r="5" spans="1:8" ht="147">
      <c r="A5">
        <v>10004</v>
      </c>
      <c r="B5" s="3" t="s">
        <v>368</v>
      </c>
      <c r="C5" s="3">
        <v>1</v>
      </c>
      <c r="D5" s="83" t="s">
        <v>4915</v>
      </c>
      <c r="E5" s="84" t="s">
        <v>369</v>
      </c>
      <c r="F5" s="83" t="s">
        <v>4850</v>
      </c>
      <c r="G5" s="83" t="s">
        <v>4181</v>
      </c>
      <c r="H5" s="180" t="s">
        <v>4903</v>
      </c>
    </row>
    <row r="6" spans="1:8" ht="147">
      <c r="A6" s="1">
        <v>10005</v>
      </c>
      <c r="B6" s="49" t="s">
        <v>348</v>
      </c>
      <c r="C6" s="3">
        <v>1</v>
      </c>
      <c r="D6" s="83" t="s">
        <v>4916</v>
      </c>
      <c r="E6" s="84" t="s">
        <v>4182</v>
      </c>
      <c r="F6" s="83" t="s">
        <v>4904</v>
      </c>
      <c r="G6" s="85" t="s">
        <v>4183</v>
      </c>
      <c r="H6" s="180" t="s">
        <v>4905</v>
      </c>
    </row>
    <row r="7" spans="1:8" ht="159.75">
      <c r="A7" s="1">
        <v>10006</v>
      </c>
      <c r="B7" s="49" t="s">
        <v>349</v>
      </c>
      <c r="C7" s="3">
        <v>1</v>
      </c>
      <c r="D7" s="83" t="s">
        <v>4917</v>
      </c>
      <c r="E7" s="84" t="s">
        <v>4184</v>
      </c>
      <c r="F7" s="83" t="s">
        <v>4906</v>
      </c>
      <c r="G7" s="83" t="s">
        <v>4908</v>
      </c>
      <c r="H7" s="180" t="s">
        <v>4907</v>
      </c>
    </row>
    <row r="8" spans="1:8" ht="147">
      <c r="A8" s="1">
        <v>10007</v>
      </c>
      <c r="B8" s="49" t="s">
        <v>350</v>
      </c>
      <c r="C8" s="3">
        <v>1</v>
      </c>
      <c r="D8" s="83" t="s">
        <v>4918</v>
      </c>
      <c r="E8" s="84" t="s">
        <v>4185</v>
      </c>
      <c r="F8" s="83" t="s">
        <v>4909</v>
      </c>
      <c r="G8" s="85" t="s">
        <v>4849</v>
      </c>
      <c r="H8" s="180" t="s">
        <v>4910</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U967"/>
  <sheetViews>
    <sheetView zoomScaleNormal="100" workbookViewId="0">
      <pane ySplit="2" topLeftCell="A3" activePane="bottomLeft" state="frozen"/>
      <selection pane="bottomLeft" activeCell="BE28" sqref="BE28"/>
    </sheetView>
  </sheetViews>
  <sheetFormatPr defaultColWidth="12.5703125" defaultRowHeight="15.75" customHeight="1"/>
  <cols>
    <col min="2" max="2" width="12.5703125" customWidth="1"/>
    <col min="5" max="6" width="12.5703125" customWidth="1"/>
    <col min="7" max="7" width="20.42578125" style="53" bestFit="1" customWidth="1"/>
    <col min="15" max="16" width="12.5703125" customWidth="1"/>
    <col min="21" max="21" width="18" bestFit="1" customWidth="1"/>
    <col min="40" max="40" width="12.5703125" customWidth="1"/>
  </cols>
  <sheetData>
    <row r="1" spans="1:73" ht="15.75" customHeight="1">
      <c r="A1" s="2" t="s">
        <v>224</v>
      </c>
      <c r="B1" s="2" t="s">
        <v>370</v>
      </c>
      <c r="C1" s="2" t="s">
        <v>371</v>
      </c>
      <c r="D1" s="2" t="s">
        <v>343</v>
      </c>
      <c r="E1" s="6" t="s">
        <v>372</v>
      </c>
      <c r="F1" s="7" t="s">
        <v>373</v>
      </c>
      <c r="G1" s="52"/>
      <c r="H1" s="8"/>
      <c r="I1" s="8"/>
      <c r="J1" s="8"/>
      <c r="K1" s="8"/>
      <c r="L1" s="8"/>
      <c r="M1" s="8"/>
      <c r="N1" s="8" t="s">
        <v>374</v>
      </c>
      <c r="O1" s="8"/>
      <c r="P1" s="8"/>
      <c r="Q1" s="8"/>
      <c r="R1" s="8"/>
      <c r="S1" s="8" t="s">
        <v>375</v>
      </c>
      <c r="T1" s="8"/>
      <c r="U1" s="8"/>
      <c r="V1" s="8"/>
      <c r="W1" s="7" t="s">
        <v>376</v>
      </c>
      <c r="X1" s="8"/>
      <c r="Y1" s="7" t="s">
        <v>377</v>
      </c>
      <c r="Z1" s="8"/>
      <c r="AA1" s="8"/>
      <c r="AB1" s="8"/>
      <c r="AC1" s="8"/>
      <c r="AD1" s="8"/>
      <c r="AE1" s="7" t="s">
        <v>378</v>
      </c>
      <c r="AF1" s="8"/>
      <c r="AG1" s="8"/>
      <c r="AH1" s="8"/>
      <c r="AI1" s="8"/>
      <c r="AJ1" s="8"/>
      <c r="AK1" s="8"/>
      <c r="AL1" s="7" t="s">
        <v>379</v>
      </c>
      <c r="AM1" s="8"/>
      <c r="AN1" s="8" t="s">
        <v>380</v>
      </c>
      <c r="AO1" s="8"/>
      <c r="AP1" s="8"/>
      <c r="AQ1" s="8"/>
      <c r="AR1" s="8"/>
      <c r="AS1" s="8" t="s">
        <v>4190</v>
      </c>
      <c r="AT1" s="8"/>
      <c r="AU1" s="8"/>
      <c r="AV1" s="8"/>
      <c r="AW1" s="8"/>
      <c r="AX1" s="8"/>
      <c r="AY1" s="8" t="s">
        <v>381</v>
      </c>
      <c r="AZ1" s="8"/>
      <c r="BA1" s="8"/>
      <c r="BB1" s="8"/>
      <c r="BC1" s="8"/>
      <c r="BD1" s="8"/>
      <c r="BE1" s="8"/>
      <c r="BF1" s="8" t="s">
        <v>382</v>
      </c>
      <c r="BG1" s="8"/>
      <c r="BH1" s="8"/>
      <c r="BI1" s="8"/>
      <c r="BJ1" s="8"/>
      <c r="BK1" s="8" t="s">
        <v>383</v>
      </c>
      <c r="BL1" s="8"/>
      <c r="BM1" s="8"/>
      <c r="BN1" s="8"/>
      <c r="BO1" s="8" t="s">
        <v>384</v>
      </c>
      <c r="BP1" s="8"/>
      <c r="BQ1" s="8"/>
      <c r="BR1" s="8"/>
      <c r="BS1" s="8" t="s">
        <v>385</v>
      </c>
      <c r="BT1" s="8"/>
      <c r="BU1" s="8"/>
    </row>
    <row r="2" spans="1:73" ht="15.75" customHeight="1">
      <c r="A2" s="2"/>
      <c r="B2" s="2"/>
      <c r="C2" s="2"/>
      <c r="D2" s="2"/>
      <c r="E2" s="6" t="s">
        <v>372</v>
      </c>
      <c r="F2" s="54" t="s">
        <v>386</v>
      </c>
      <c r="G2" s="52" t="s">
        <v>387</v>
      </c>
      <c r="H2" s="8" t="s">
        <v>388</v>
      </c>
      <c r="I2" s="8" t="s">
        <v>389</v>
      </c>
      <c r="J2" s="8" t="s">
        <v>390</v>
      </c>
      <c r="K2" s="8" t="s">
        <v>391</v>
      </c>
      <c r="L2" s="8" t="s">
        <v>392</v>
      </c>
      <c r="M2" s="8" t="s">
        <v>393</v>
      </c>
      <c r="N2" s="8" t="s">
        <v>394</v>
      </c>
      <c r="O2" s="55" t="s">
        <v>395</v>
      </c>
      <c r="P2" s="7" t="s">
        <v>396</v>
      </c>
      <c r="Q2" s="8" t="s">
        <v>397</v>
      </c>
      <c r="R2" s="8" t="s">
        <v>398</v>
      </c>
      <c r="S2" s="8" t="s">
        <v>399</v>
      </c>
      <c r="T2" s="8" t="s">
        <v>400</v>
      </c>
      <c r="U2" s="8" t="s">
        <v>401</v>
      </c>
      <c r="V2" s="8" t="s">
        <v>402</v>
      </c>
      <c r="W2" s="8" t="s">
        <v>403</v>
      </c>
      <c r="X2" s="8" t="s">
        <v>404</v>
      </c>
      <c r="Y2" s="8" t="s">
        <v>405</v>
      </c>
      <c r="Z2" s="8" t="s">
        <v>406</v>
      </c>
      <c r="AA2" s="8" t="s">
        <v>407</v>
      </c>
      <c r="AB2" s="8" t="s">
        <v>408</v>
      </c>
      <c r="AC2" s="8" t="s">
        <v>409</v>
      </c>
      <c r="AD2" s="8" t="s">
        <v>410</v>
      </c>
      <c r="AE2" s="8" t="s">
        <v>411</v>
      </c>
      <c r="AF2" s="8" t="s">
        <v>412</v>
      </c>
      <c r="AG2" s="8" t="s">
        <v>413</v>
      </c>
      <c r="AH2" s="8" t="s">
        <v>414</v>
      </c>
      <c r="AI2" s="8" t="s">
        <v>415</v>
      </c>
      <c r="AJ2" s="8" t="s">
        <v>416</v>
      </c>
      <c r="AK2" s="8" t="s">
        <v>417</v>
      </c>
      <c r="AL2" s="8" t="s">
        <v>418</v>
      </c>
      <c r="AM2" s="8" t="s">
        <v>419</v>
      </c>
      <c r="AN2" s="56" t="s">
        <v>420</v>
      </c>
      <c r="AO2" s="8" t="s">
        <v>421</v>
      </c>
      <c r="AP2" s="8" t="s">
        <v>422</v>
      </c>
      <c r="AQ2" s="8" t="s">
        <v>423</v>
      </c>
      <c r="AR2" s="8" t="s">
        <v>424</v>
      </c>
      <c r="AS2" s="8" t="s">
        <v>4191</v>
      </c>
      <c r="AT2" s="8" t="s">
        <v>4192</v>
      </c>
      <c r="AU2" s="8" t="s">
        <v>4193</v>
      </c>
      <c r="AV2" s="8" t="s">
        <v>4194</v>
      </c>
      <c r="AW2" s="8" t="s">
        <v>4195</v>
      </c>
      <c r="AX2" s="8" t="s">
        <v>4196</v>
      </c>
      <c r="AY2" s="9" t="s">
        <v>425</v>
      </c>
      <c r="AZ2" s="9" t="s">
        <v>426</v>
      </c>
      <c r="BA2" s="9" t="s">
        <v>427</v>
      </c>
      <c r="BB2" s="9" t="s">
        <v>428</v>
      </c>
      <c r="BC2" s="9" t="s">
        <v>429</v>
      </c>
      <c r="BD2" s="9" t="s">
        <v>430</v>
      </c>
      <c r="BE2" s="9" t="s">
        <v>431</v>
      </c>
      <c r="BF2" s="8" t="s">
        <v>432</v>
      </c>
      <c r="BG2" s="8" t="s">
        <v>433</v>
      </c>
      <c r="BH2" s="8" t="s">
        <v>434</v>
      </c>
      <c r="BI2" s="8" t="s">
        <v>435</v>
      </c>
      <c r="BJ2" s="8" t="s">
        <v>436</v>
      </c>
      <c r="BK2" s="8" t="s">
        <v>437</v>
      </c>
      <c r="BL2" s="8" t="s">
        <v>438</v>
      </c>
      <c r="BM2" s="8" t="s">
        <v>439</v>
      </c>
      <c r="BN2" s="8" t="s">
        <v>440</v>
      </c>
      <c r="BO2" s="8" t="s">
        <v>441</v>
      </c>
      <c r="BP2" s="8" t="s">
        <v>442</v>
      </c>
      <c r="BQ2" s="9" t="s">
        <v>443</v>
      </c>
      <c r="BR2" s="9" t="s">
        <v>444</v>
      </c>
      <c r="BS2" s="8" t="s">
        <v>445</v>
      </c>
      <c r="BT2" s="8" t="s">
        <v>446</v>
      </c>
      <c r="BU2" s="8" t="s">
        <v>447</v>
      </c>
    </row>
    <row r="3" spans="1:73" ht="15.6" customHeight="1">
      <c r="A3" s="2">
        <v>1</v>
      </c>
      <c r="B3" s="2" t="str">
        <f>E3</f>
        <v>WisdomBase（ウィズダムベース）</v>
      </c>
      <c r="C3" s="2">
        <v>1</v>
      </c>
      <c r="D3" s="2">
        <v>10001</v>
      </c>
      <c r="E3" s="90" t="s">
        <v>448</v>
      </c>
      <c r="F3" s="90" t="s">
        <v>449</v>
      </c>
      <c r="G3" s="91" t="s">
        <v>450</v>
      </c>
      <c r="H3" s="90" t="s">
        <v>451</v>
      </c>
      <c r="I3" s="90" t="s">
        <v>452</v>
      </c>
      <c r="J3" s="92" t="s">
        <v>3530</v>
      </c>
      <c r="K3" s="12" t="s">
        <v>3531</v>
      </c>
      <c r="L3" s="92" t="s">
        <v>453</v>
      </c>
      <c r="M3" s="90" t="s">
        <v>454</v>
      </c>
      <c r="N3" s="92" t="s">
        <v>455</v>
      </c>
      <c r="O3" s="92" t="s">
        <v>456</v>
      </c>
      <c r="P3" s="12" t="s">
        <v>3532</v>
      </c>
      <c r="Q3" s="92" t="s">
        <v>455</v>
      </c>
      <c r="R3" s="92" t="s">
        <v>455</v>
      </c>
      <c r="S3" s="92" t="s">
        <v>457</v>
      </c>
      <c r="T3" s="92" t="s">
        <v>458</v>
      </c>
      <c r="U3" s="92" t="s">
        <v>458</v>
      </c>
      <c r="V3" s="92" t="s">
        <v>458</v>
      </c>
      <c r="W3" s="92" t="s">
        <v>565</v>
      </c>
      <c r="X3" s="92" t="s">
        <v>459</v>
      </c>
      <c r="Y3" s="92" t="s">
        <v>566</v>
      </c>
      <c r="Z3" s="92" t="s">
        <v>3533</v>
      </c>
      <c r="AA3" s="92" t="s">
        <v>460</v>
      </c>
      <c r="AB3" s="92" t="s">
        <v>3534</v>
      </c>
      <c r="AC3" s="92" t="s">
        <v>3535</v>
      </c>
      <c r="AD3" s="92" t="s">
        <v>461</v>
      </c>
      <c r="AE3" s="90" t="s">
        <v>462</v>
      </c>
      <c r="AF3" s="92" t="s">
        <v>463</v>
      </c>
      <c r="AG3" s="92" t="s">
        <v>464</v>
      </c>
      <c r="AH3" s="92" t="s">
        <v>465</v>
      </c>
      <c r="AI3" s="92" t="s">
        <v>3536</v>
      </c>
      <c r="AJ3" s="92" t="s">
        <v>3537</v>
      </c>
      <c r="AK3" s="92" t="s">
        <v>466</v>
      </c>
      <c r="AL3" s="92" t="s">
        <v>467</v>
      </c>
      <c r="AM3" s="92" t="s">
        <v>468</v>
      </c>
      <c r="AN3" s="73" t="s">
        <v>3629</v>
      </c>
      <c r="AO3" s="92" t="s">
        <v>469</v>
      </c>
      <c r="AP3" s="92" t="s">
        <v>470</v>
      </c>
      <c r="AQ3" s="92" t="s">
        <v>471</v>
      </c>
      <c r="AR3" s="92" t="s">
        <v>472</v>
      </c>
      <c r="AS3" s="93"/>
      <c r="AT3" s="93"/>
      <c r="AU3" s="93"/>
      <c r="AV3" s="93"/>
      <c r="AW3" s="93"/>
      <c r="AX3" s="93"/>
      <c r="AY3" s="92" t="s">
        <v>473</v>
      </c>
      <c r="AZ3" s="92" t="s">
        <v>474</v>
      </c>
      <c r="BA3" s="92" t="s">
        <v>458</v>
      </c>
      <c r="BB3" s="92" t="s">
        <v>455</v>
      </c>
      <c r="BC3" s="92" t="s">
        <v>475</v>
      </c>
      <c r="BD3" s="92" t="s">
        <v>476</v>
      </c>
      <c r="BE3" s="92" t="s">
        <v>477</v>
      </c>
      <c r="BF3" s="92" t="s">
        <v>478</v>
      </c>
      <c r="BG3" s="92" t="s">
        <v>479</v>
      </c>
      <c r="BH3" s="92" t="s">
        <v>3538</v>
      </c>
      <c r="BI3" s="92" t="s">
        <v>3539</v>
      </c>
      <c r="BJ3" s="92" t="s">
        <v>3540</v>
      </c>
      <c r="BK3" s="92" t="s">
        <v>455</v>
      </c>
      <c r="BL3" s="92" t="s">
        <v>455</v>
      </c>
      <c r="BM3" s="92" t="s">
        <v>455</v>
      </c>
      <c r="BN3" s="92" t="s">
        <v>480</v>
      </c>
      <c r="BO3" s="92" t="s">
        <v>481</v>
      </c>
      <c r="BP3" s="92" t="s">
        <v>482</v>
      </c>
      <c r="BQ3" s="92" t="s">
        <v>483</v>
      </c>
      <c r="BR3" s="92" t="s">
        <v>484</v>
      </c>
      <c r="BS3" s="92" t="s">
        <v>485</v>
      </c>
      <c r="BT3" s="92" t="s">
        <v>486</v>
      </c>
      <c r="BU3" s="92" t="s">
        <v>487</v>
      </c>
    </row>
    <row r="4" spans="1:73" ht="15.75" customHeight="1">
      <c r="A4" s="2">
        <v>2</v>
      </c>
      <c r="B4" s="2" t="str">
        <f t="shared" ref="B4:B20" si="0">E4</f>
        <v>HURREP（オンライン有人監視型試験運用サービス）</v>
      </c>
      <c r="C4" s="2">
        <v>1</v>
      </c>
      <c r="D4" s="2">
        <v>10001</v>
      </c>
      <c r="E4" s="90" t="s">
        <v>488</v>
      </c>
      <c r="F4" s="90" t="s">
        <v>489</v>
      </c>
      <c r="G4" s="94">
        <v>8430001030994</v>
      </c>
      <c r="H4" s="90" t="s">
        <v>451</v>
      </c>
      <c r="I4" s="90" t="s">
        <v>490</v>
      </c>
      <c r="J4" s="90" t="s">
        <v>491</v>
      </c>
      <c r="K4" s="13" t="s">
        <v>3541</v>
      </c>
      <c r="L4" s="90" t="s">
        <v>492</v>
      </c>
      <c r="M4" s="90" t="s">
        <v>454</v>
      </c>
      <c r="N4" s="90" t="s">
        <v>455</v>
      </c>
      <c r="O4" s="90" t="s">
        <v>493</v>
      </c>
      <c r="P4" s="13" t="s">
        <v>3542</v>
      </c>
      <c r="Q4" s="90" t="s">
        <v>455</v>
      </c>
      <c r="R4" s="90" t="s">
        <v>455</v>
      </c>
      <c r="S4" s="90" t="s">
        <v>457</v>
      </c>
      <c r="T4" s="90" t="s">
        <v>458</v>
      </c>
      <c r="U4" s="90" t="s">
        <v>458</v>
      </c>
      <c r="V4" s="90" t="s">
        <v>458</v>
      </c>
      <c r="W4" s="90" t="s">
        <v>494</v>
      </c>
      <c r="X4" s="90" t="s">
        <v>459</v>
      </c>
      <c r="Y4" s="90" t="s">
        <v>3543</v>
      </c>
      <c r="Z4" s="90" t="s">
        <v>495</v>
      </c>
      <c r="AA4" s="90" t="s">
        <v>460</v>
      </c>
      <c r="AB4" s="90" t="s">
        <v>3544</v>
      </c>
      <c r="AC4" s="90" t="s">
        <v>667</v>
      </c>
      <c r="AD4" s="90" t="s">
        <v>496</v>
      </c>
      <c r="AE4" s="95" t="s">
        <v>462</v>
      </c>
      <c r="AF4" s="90" t="s">
        <v>574</v>
      </c>
      <c r="AG4" s="90" t="s">
        <v>3545</v>
      </c>
      <c r="AH4" s="90" t="s">
        <v>465</v>
      </c>
      <c r="AI4" s="90" t="s">
        <v>3546</v>
      </c>
      <c r="AJ4" s="90" t="s">
        <v>671</v>
      </c>
      <c r="AK4" s="90" t="s">
        <v>497</v>
      </c>
      <c r="AL4" s="90" t="s">
        <v>467</v>
      </c>
      <c r="AM4" s="90" t="s">
        <v>498</v>
      </c>
      <c r="AN4" s="90" t="s">
        <v>455</v>
      </c>
      <c r="AO4" s="90" t="s">
        <v>499</v>
      </c>
      <c r="AP4" s="90" t="s">
        <v>622</v>
      </c>
      <c r="AQ4" s="90" t="s">
        <v>500</v>
      </c>
      <c r="AR4" s="90" t="s">
        <v>472</v>
      </c>
      <c r="AS4" s="93"/>
      <c r="AT4" s="93"/>
      <c r="AU4" s="93"/>
      <c r="AV4" s="93"/>
      <c r="AW4" s="93"/>
      <c r="AX4" s="93"/>
      <c r="AY4" s="90" t="s">
        <v>474</v>
      </c>
      <c r="AZ4" s="90" t="s">
        <v>474</v>
      </c>
      <c r="BA4" s="90" t="s">
        <v>458</v>
      </c>
      <c r="BB4" s="90" t="s">
        <v>455</v>
      </c>
      <c r="BC4" s="90" t="s">
        <v>501</v>
      </c>
      <c r="BD4" s="90" t="s">
        <v>476</v>
      </c>
      <c r="BE4" s="90" t="s">
        <v>455</v>
      </c>
      <c r="BF4" s="90" t="s">
        <v>502</v>
      </c>
      <c r="BG4" s="90" t="s">
        <v>503</v>
      </c>
      <c r="BH4" s="90" t="s">
        <v>504</v>
      </c>
      <c r="BI4" s="90" t="s">
        <v>505</v>
      </c>
      <c r="BJ4" s="90" t="s">
        <v>506</v>
      </c>
      <c r="BK4" s="90" t="s">
        <v>455</v>
      </c>
      <c r="BL4" s="90" t="s">
        <v>455</v>
      </c>
      <c r="BM4" s="90" t="s">
        <v>507</v>
      </c>
      <c r="BN4" s="90" t="s">
        <v>508</v>
      </c>
      <c r="BO4" s="90" t="s">
        <v>481</v>
      </c>
      <c r="BP4" s="90" t="s">
        <v>509</v>
      </c>
      <c r="BQ4" s="90" t="s">
        <v>483</v>
      </c>
      <c r="BR4" s="90" t="s">
        <v>484</v>
      </c>
      <c r="BS4" s="95" t="s">
        <v>4197</v>
      </c>
      <c r="BT4" s="95" t="s">
        <v>4198</v>
      </c>
      <c r="BU4" s="90" t="s">
        <v>510</v>
      </c>
    </row>
    <row r="5" spans="1:73" ht="15.75" customHeight="1">
      <c r="A5" s="2">
        <v>3</v>
      </c>
      <c r="B5" s="2" t="str">
        <f t="shared" si="0"/>
        <v>LMSquare</v>
      </c>
      <c r="C5" s="2">
        <v>1</v>
      </c>
      <c r="D5" s="2">
        <v>10001</v>
      </c>
      <c r="E5" s="96" t="s">
        <v>511</v>
      </c>
      <c r="F5" s="96" t="s">
        <v>512</v>
      </c>
      <c r="G5" s="91" t="s">
        <v>513</v>
      </c>
      <c r="H5" s="96" t="s">
        <v>514</v>
      </c>
      <c r="I5" s="96" t="s">
        <v>515</v>
      </c>
      <c r="J5" s="96" t="s">
        <v>3547</v>
      </c>
      <c r="K5" s="13" t="s">
        <v>3548</v>
      </c>
      <c r="L5" s="96" t="s">
        <v>453</v>
      </c>
      <c r="M5" s="96" t="s">
        <v>454</v>
      </c>
      <c r="N5" s="96" t="s">
        <v>455</v>
      </c>
      <c r="O5" s="96" t="s">
        <v>516</v>
      </c>
      <c r="P5" s="13" t="s">
        <v>3549</v>
      </c>
      <c r="Q5" s="96" t="s">
        <v>455</v>
      </c>
      <c r="R5" s="96" t="s">
        <v>517</v>
      </c>
      <c r="S5" s="96" t="s">
        <v>518</v>
      </c>
      <c r="T5" s="96" t="s">
        <v>519</v>
      </c>
      <c r="U5" s="97">
        <v>4010701020192</v>
      </c>
      <c r="V5" s="96" t="s">
        <v>3550</v>
      </c>
      <c r="W5" s="96" t="s">
        <v>520</v>
      </c>
      <c r="X5" s="96" t="s">
        <v>521</v>
      </c>
      <c r="Y5" s="96" t="s">
        <v>3543</v>
      </c>
      <c r="Z5" s="96" t="s">
        <v>522</v>
      </c>
      <c r="AA5" s="96" t="s">
        <v>460</v>
      </c>
      <c r="AB5" s="96" t="s">
        <v>523</v>
      </c>
      <c r="AC5" s="96" t="s">
        <v>524</v>
      </c>
      <c r="AD5" s="96" t="s">
        <v>525</v>
      </c>
      <c r="AE5" s="96" t="s">
        <v>462</v>
      </c>
      <c r="AF5" s="96" t="s">
        <v>574</v>
      </c>
      <c r="AG5" s="96" t="s">
        <v>526</v>
      </c>
      <c r="AH5" s="96" t="s">
        <v>465</v>
      </c>
      <c r="AI5" s="96" t="s">
        <v>527</v>
      </c>
      <c r="AJ5" s="96" t="s">
        <v>528</v>
      </c>
      <c r="AK5" s="96" t="s">
        <v>529</v>
      </c>
      <c r="AL5" s="96" t="s">
        <v>467</v>
      </c>
      <c r="AM5" s="96" t="s">
        <v>530</v>
      </c>
      <c r="AN5" s="90" t="s">
        <v>3630</v>
      </c>
      <c r="AO5" s="96" t="s">
        <v>531</v>
      </c>
      <c r="AP5" s="96" t="s">
        <v>3551</v>
      </c>
      <c r="AQ5" s="96" t="s">
        <v>532</v>
      </c>
      <c r="AR5" s="96" t="s">
        <v>3552</v>
      </c>
      <c r="AS5" s="98"/>
      <c r="AT5" s="98"/>
      <c r="AU5" s="98"/>
      <c r="AV5" s="98"/>
      <c r="AW5" s="98"/>
      <c r="AX5" s="98"/>
      <c r="AY5" s="96" t="s">
        <v>474</v>
      </c>
      <c r="AZ5" s="96" t="s">
        <v>474</v>
      </c>
      <c r="BA5" s="96" t="s">
        <v>458</v>
      </c>
      <c r="BB5" s="96" t="s">
        <v>455</v>
      </c>
      <c r="BC5" s="96" t="s">
        <v>475</v>
      </c>
      <c r="BD5" s="96" t="s">
        <v>476</v>
      </c>
      <c r="BE5" s="96" t="s">
        <v>455</v>
      </c>
      <c r="BF5" s="96" t="s">
        <v>533</v>
      </c>
      <c r="BG5" s="96" t="s">
        <v>534</v>
      </c>
      <c r="BH5" s="99" t="s">
        <v>4199</v>
      </c>
      <c r="BI5" s="96" t="s">
        <v>455</v>
      </c>
      <c r="BJ5" s="96" t="s">
        <v>455</v>
      </c>
      <c r="BK5" s="96" t="s">
        <v>455</v>
      </c>
      <c r="BL5" s="96" t="s">
        <v>455</v>
      </c>
      <c r="BM5" s="96" t="s">
        <v>455</v>
      </c>
      <c r="BN5" s="96" t="s">
        <v>535</v>
      </c>
      <c r="BO5" s="96" t="s">
        <v>481</v>
      </c>
      <c r="BP5" s="96" t="s">
        <v>481</v>
      </c>
      <c r="BQ5" s="96" t="s">
        <v>483</v>
      </c>
      <c r="BR5" s="96" t="s">
        <v>484</v>
      </c>
      <c r="BS5" s="96" t="s">
        <v>536</v>
      </c>
      <c r="BT5" s="96" t="s">
        <v>537</v>
      </c>
      <c r="BU5" s="96" t="s">
        <v>538</v>
      </c>
    </row>
    <row r="6" spans="1:73" ht="15.75" customHeight="1">
      <c r="A6" s="2">
        <v>4</v>
      </c>
      <c r="B6" s="2" t="str">
        <f t="shared" si="0"/>
        <v>リモートテスティング監視付きCBTシステム</v>
      </c>
      <c r="C6" s="2">
        <v>1</v>
      </c>
      <c r="D6" s="2">
        <v>10001</v>
      </c>
      <c r="E6" s="96" t="s">
        <v>539</v>
      </c>
      <c r="F6" s="96" t="s">
        <v>540</v>
      </c>
      <c r="G6" s="91" t="s">
        <v>541</v>
      </c>
      <c r="H6" s="96" t="s">
        <v>451</v>
      </c>
      <c r="I6" s="96" t="s">
        <v>452</v>
      </c>
      <c r="J6" s="96" t="s">
        <v>542</v>
      </c>
      <c r="K6" s="15" t="s">
        <v>3553</v>
      </c>
      <c r="L6" s="96" t="s">
        <v>543</v>
      </c>
      <c r="M6" s="96" t="s">
        <v>454</v>
      </c>
      <c r="N6" s="96" t="s">
        <v>544</v>
      </c>
      <c r="O6" s="96" t="s">
        <v>545</v>
      </c>
      <c r="P6" s="15" t="s">
        <v>3554</v>
      </c>
      <c r="Q6" s="96" t="s">
        <v>455</v>
      </c>
      <c r="R6" s="96" t="s">
        <v>455</v>
      </c>
      <c r="S6" s="96" t="s">
        <v>457</v>
      </c>
      <c r="T6" s="96" t="s">
        <v>458</v>
      </c>
      <c r="U6" s="96" t="s">
        <v>458</v>
      </c>
      <c r="V6" s="96" t="s">
        <v>458</v>
      </c>
      <c r="W6" s="96" t="s">
        <v>770</v>
      </c>
      <c r="X6" s="96" t="s">
        <v>459</v>
      </c>
      <c r="Y6" s="96" t="s">
        <v>546</v>
      </c>
      <c r="Z6" s="96" t="s">
        <v>522</v>
      </c>
      <c r="AA6" s="96" t="s">
        <v>547</v>
      </c>
      <c r="AB6" s="96" t="s">
        <v>548</v>
      </c>
      <c r="AC6" s="96" t="s">
        <v>549</v>
      </c>
      <c r="AD6" s="96" t="s">
        <v>550</v>
      </c>
      <c r="AE6" s="96" t="s">
        <v>462</v>
      </c>
      <c r="AF6" s="96" t="s">
        <v>463</v>
      </c>
      <c r="AG6" s="96" t="s">
        <v>551</v>
      </c>
      <c r="AH6" s="96" t="s">
        <v>552</v>
      </c>
      <c r="AI6" s="96" t="s">
        <v>553</v>
      </c>
      <c r="AJ6" s="96" t="s">
        <v>554</v>
      </c>
      <c r="AK6" s="96" t="s">
        <v>555</v>
      </c>
      <c r="AL6" s="96" t="s">
        <v>467</v>
      </c>
      <c r="AM6" s="96" t="s">
        <v>556</v>
      </c>
      <c r="AN6" s="90" t="s">
        <v>455</v>
      </c>
      <c r="AO6" s="96" t="s">
        <v>455</v>
      </c>
      <c r="AP6" s="96" t="s">
        <v>557</v>
      </c>
      <c r="AQ6" s="96" t="s">
        <v>558</v>
      </c>
      <c r="AR6" s="96" t="s">
        <v>472</v>
      </c>
      <c r="AS6" s="98"/>
      <c r="AT6" s="98"/>
      <c r="AU6" s="98"/>
      <c r="AV6" s="98"/>
      <c r="AW6" s="98"/>
      <c r="AX6" s="98"/>
      <c r="AY6" s="96" t="s">
        <v>474</v>
      </c>
      <c r="AZ6" s="96" t="s">
        <v>474</v>
      </c>
      <c r="BA6" s="96" t="s">
        <v>458</v>
      </c>
      <c r="BB6" s="96" t="s">
        <v>455</v>
      </c>
      <c r="BC6" s="96" t="s">
        <v>475</v>
      </c>
      <c r="BD6" s="96" t="s">
        <v>476</v>
      </c>
      <c r="BE6" s="96" t="s">
        <v>455</v>
      </c>
      <c r="BF6" s="96" t="s">
        <v>559</v>
      </c>
      <c r="BG6" s="96" t="s">
        <v>560</v>
      </c>
      <c r="BH6" s="96" t="s">
        <v>561</v>
      </c>
      <c r="BI6" s="96" t="s">
        <v>455</v>
      </c>
      <c r="BJ6" s="96" t="s">
        <v>455</v>
      </c>
      <c r="BK6" s="96" t="s">
        <v>455</v>
      </c>
      <c r="BL6" s="96" t="s">
        <v>455</v>
      </c>
      <c r="BM6" s="96" t="s">
        <v>455</v>
      </c>
      <c r="BN6" s="96" t="s">
        <v>562</v>
      </c>
      <c r="BO6" s="96" t="s">
        <v>481</v>
      </c>
      <c r="BP6" s="96" t="s">
        <v>563</v>
      </c>
      <c r="BQ6" s="96" t="s">
        <v>483</v>
      </c>
      <c r="BR6" s="96" t="s">
        <v>484</v>
      </c>
      <c r="BS6" s="99" t="s">
        <v>4200</v>
      </c>
      <c r="BT6" s="99" t="s">
        <v>4201</v>
      </c>
      <c r="BU6" s="96" t="s">
        <v>3555</v>
      </c>
    </row>
    <row r="7" spans="1:73" ht="15.75" customHeight="1">
      <c r="A7" s="2">
        <v>5</v>
      </c>
      <c r="B7" s="2" t="str">
        <f t="shared" si="0"/>
        <v>manaable</v>
      </c>
      <c r="C7" s="2">
        <v>1</v>
      </c>
      <c r="D7" s="2">
        <v>10001</v>
      </c>
      <c r="E7" s="100" t="s">
        <v>564</v>
      </c>
      <c r="F7" s="100" t="s">
        <v>4202</v>
      </c>
      <c r="G7" s="101">
        <v>1011001046682</v>
      </c>
      <c r="H7" s="102" t="s">
        <v>4203</v>
      </c>
      <c r="I7" s="102" t="s">
        <v>4204</v>
      </c>
      <c r="J7" s="102" t="s">
        <v>4205</v>
      </c>
      <c r="K7" s="13" t="s">
        <v>3556</v>
      </c>
      <c r="L7" s="102" t="s">
        <v>4206</v>
      </c>
      <c r="M7" s="102" t="s">
        <v>4207</v>
      </c>
      <c r="N7" s="102" t="s">
        <v>4208</v>
      </c>
      <c r="O7" s="102" t="s">
        <v>4209</v>
      </c>
      <c r="P7" s="103" t="s">
        <v>3557</v>
      </c>
      <c r="Q7" s="102" t="s">
        <v>4208</v>
      </c>
      <c r="R7" s="104" t="s">
        <v>4210</v>
      </c>
      <c r="S7" s="102" t="s">
        <v>4211</v>
      </c>
      <c r="T7" s="102" t="s">
        <v>4212</v>
      </c>
      <c r="U7" s="104" t="s">
        <v>4213</v>
      </c>
      <c r="V7" s="102" t="s">
        <v>4212</v>
      </c>
      <c r="W7" s="102" t="s">
        <v>4214</v>
      </c>
      <c r="X7" s="102" t="s">
        <v>4215</v>
      </c>
      <c r="Y7" s="102" t="s">
        <v>4216</v>
      </c>
      <c r="Z7" s="102" t="s">
        <v>4217</v>
      </c>
      <c r="AA7" s="102" t="s">
        <v>4218</v>
      </c>
      <c r="AB7" s="102" t="s">
        <v>4219</v>
      </c>
      <c r="AC7" s="102" t="s">
        <v>4220</v>
      </c>
      <c r="AD7" s="104" t="s">
        <v>4221</v>
      </c>
      <c r="AE7" s="104" t="s">
        <v>4222</v>
      </c>
      <c r="AF7" s="102" t="s">
        <v>4223</v>
      </c>
      <c r="AG7" s="102" t="s">
        <v>4224</v>
      </c>
      <c r="AH7" s="102" t="s">
        <v>4225</v>
      </c>
      <c r="AI7" s="102" t="s">
        <v>4226</v>
      </c>
      <c r="AJ7" s="102" t="s">
        <v>4227</v>
      </c>
      <c r="AK7" s="104" t="s">
        <v>4228</v>
      </c>
      <c r="AL7" s="102" t="s">
        <v>4229</v>
      </c>
      <c r="AM7" s="102" t="s">
        <v>4230</v>
      </c>
      <c r="AN7" s="15" t="s">
        <v>3558</v>
      </c>
      <c r="AO7" s="102" t="s">
        <v>4231</v>
      </c>
      <c r="AP7" s="102" t="s">
        <v>4232</v>
      </c>
      <c r="AQ7" s="102" t="s">
        <v>4233</v>
      </c>
      <c r="AR7" s="102" t="s">
        <v>4234</v>
      </c>
      <c r="AS7" s="105"/>
      <c r="AT7" s="105"/>
      <c r="AU7" s="105"/>
      <c r="AV7" s="105"/>
      <c r="AW7" s="105"/>
      <c r="AX7" s="105"/>
      <c r="AY7" s="102" t="s">
        <v>4235</v>
      </c>
      <c r="AZ7" s="102" t="s">
        <v>4236</v>
      </c>
      <c r="BA7" s="102" t="s">
        <v>4212</v>
      </c>
      <c r="BB7" s="102" t="s">
        <v>4208</v>
      </c>
      <c r="BC7" s="102" t="s">
        <v>4237</v>
      </c>
      <c r="BD7" s="102" t="s">
        <v>4238</v>
      </c>
      <c r="BE7" s="102" t="s">
        <v>4208</v>
      </c>
      <c r="BF7" s="104" t="s">
        <v>4239</v>
      </c>
      <c r="BG7" s="102" t="s">
        <v>4240</v>
      </c>
      <c r="BH7" s="104" t="s">
        <v>4241</v>
      </c>
      <c r="BI7" s="104" t="s">
        <v>4242</v>
      </c>
      <c r="BJ7" s="104" t="s">
        <v>4243</v>
      </c>
      <c r="BK7" s="102" t="s">
        <v>4208</v>
      </c>
      <c r="BL7" s="102" t="s">
        <v>4208</v>
      </c>
      <c r="BM7" s="102" t="s">
        <v>4208</v>
      </c>
      <c r="BN7" s="102" t="s">
        <v>4244</v>
      </c>
      <c r="BO7" s="102" t="s">
        <v>4245</v>
      </c>
      <c r="BP7" s="102" t="s">
        <v>4246</v>
      </c>
      <c r="BQ7" s="102" t="s">
        <v>4247</v>
      </c>
      <c r="BR7" s="102" t="s">
        <v>4248</v>
      </c>
      <c r="BS7" s="95" t="s">
        <v>4249</v>
      </c>
      <c r="BT7" s="95" t="s">
        <v>4250</v>
      </c>
      <c r="BU7" s="102" t="s">
        <v>4251</v>
      </c>
    </row>
    <row r="8" spans="1:73" ht="15.75" customHeight="1">
      <c r="A8" s="2">
        <v>6</v>
      </c>
      <c r="B8" s="2" t="str">
        <f t="shared" si="0"/>
        <v>AvePoint Examena/AvePoint Curricula</v>
      </c>
      <c r="C8" s="2">
        <v>1</v>
      </c>
      <c r="D8" s="2">
        <v>10001</v>
      </c>
      <c r="E8" s="90" t="s">
        <v>568</v>
      </c>
      <c r="F8" s="90" t="s">
        <v>569</v>
      </c>
      <c r="G8" s="91" t="s">
        <v>570</v>
      </c>
      <c r="H8" s="90" t="s">
        <v>514</v>
      </c>
      <c r="I8" s="90" t="s">
        <v>515</v>
      </c>
      <c r="J8" s="90" t="s">
        <v>3559</v>
      </c>
      <c r="K8" s="13" t="s">
        <v>3560</v>
      </c>
      <c r="L8" s="90" t="s">
        <v>543</v>
      </c>
      <c r="M8" s="90" t="s">
        <v>454</v>
      </c>
      <c r="N8" s="90" t="s">
        <v>455</v>
      </c>
      <c r="O8" s="90" t="s">
        <v>571</v>
      </c>
      <c r="P8" s="90" t="s">
        <v>3626</v>
      </c>
      <c r="Q8" s="90" t="s">
        <v>455</v>
      </c>
      <c r="R8" s="90" t="s">
        <v>455</v>
      </c>
      <c r="S8" s="90" t="s">
        <v>457</v>
      </c>
      <c r="T8" s="90" t="s">
        <v>458</v>
      </c>
      <c r="U8" s="90" t="s">
        <v>458</v>
      </c>
      <c r="V8" s="90" t="s">
        <v>458</v>
      </c>
      <c r="W8" s="90" t="s">
        <v>565</v>
      </c>
      <c r="X8" s="90" t="s">
        <v>459</v>
      </c>
      <c r="Y8" s="90" t="s">
        <v>566</v>
      </c>
      <c r="Z8" s="90" t="s">
        <v>495</v>
      </c>
      <c r="AA8" s="90" t="s">
        <v>460</v>
      </c>
      <c r="AB8" s="90" t="s">
        <v>572</v>
      </c>
      <c r="AC8" s="90" t="s">
        <v>3561</v>
      </c>
      <c r="AD8" s="90" t="s">
        <v>573</v>
      </c>
      <c r="AE8" s="90" t="s">
        <v>462</v>
      </c>
      <c r="AF8" s="90" t="s">
        <v>574</v>
      </c>
      <c r="AG8" s="90" t="s">
        <v>575</v>
      </c>
      <c r="AH8" s="90" t="s">
        <v>465</v>
      </c>
      <c r="AI8" s="90" t="s">
        <v>576</v>
      </c>
      <c r="AJ8" s="90" t="s">
        <v>3562</v>
      </c>
      <c r="AK8" s="90" t="s">
        <v>573</v>
      </c>
      <c r="AL8" s="90" t="s">
        <v>577</v>
      </c>
      <c r="AM8" s="90" t="s">
        <v>455</v>
      </c>
      <c r="AN8" s="90" t="s">
        <v>455</v>
      </c>
      <c r="AO8" s="90" t="s">
        <v>455</v>
      </c>
      <c r="AP8" s="90" t="s">
        <v>455</v>
      </c>
      <c r="AQ8" s="90" t="s">
        <v>455</v>
      </c>
      <c r="AR8" s="90" t="s">
        <v>455</v>
      </c>
      <c r="AS8" s="93"/>
      <c r="AT8" s="93"/>
      <c r="AU8" s="93"/>
      <c r="AV8" s="93"/>
      <c r="AW8" s="93"/>
      <c r="AX8" s="93"/>
      <c r="AY8" s="90" t="s">
        <v>578</v>
      </c>
      <c r="AZ8" s="90" t="s">
        <v>474</v>
      </c>
      <c r="BA8" s="90" t="s">
        <v>458</v>
      </c>
      <c r="BB8" s="90" t="s">
        <v>579</v>
      </c>
      <c r="BC8" s="90" t="s">
        <v>501</v>
      </c>
      <c r="BD8" s="90" t="s">
        <v>476</v>
      </c>
      <c r="BE8" s="90" t="s">
        <v>455</v>
      </c>
      <c r="BF8" s="90" t="s">
        <v>580</v>
      </c>
      <c r="BG8" s="90" t="s">
        <v>3563</v>
      </c>
      <c r="BH8" s="96" t="s">
        <v>4252</v>
      </c>
      <c r="BI8" s="96" t="s">
        <v>3564</v>
      </c>
      <c r="BJ8" s="90" t="s">
        <v>455</v>
      </c>
      <c r="BK8" s="90" t="s">
        <v>455</v>
      </c>
      <c r="BL8" s="90" t="s">
        <v>455</v>
      </c>
      <c r="BM8" s="90" t="s">
        <v>581</v>
      </c>
      <c r="BN8" s="90" t="s">
        <v>455</v>
      </c>
      <c r="BO8" s="90" t="s">
        <v>481</v>
      </c>
      <c r="BP8" s="90" t="s">
        <v>582</v>
      </c>
      <c r="BQ8" s="90" t="s">
        <v>483</v>
      </c>
      <c r="BR8" s="90" t="s">
        <v>484</v>
      </c>
      <c r="BS8" s="96" t="s">
        <v>3565</v>
      </c>
      <c r="BT8" s="96" t="s">
        <v>3566</v>
      </c>
      <c r="BU8" s="106" t="s">
        <v>583</v>
      </c>
    </row>
    <row r="9" spans="1:73" ht="15.75" customHeight="1">
      <c r="A9" s="2">
        <v>7</v>
      </c>
      <c r="B9" s="2" t="str">
        <f t="shared" si="0"/>
        <v>KnowledgeDeliver</v>
      </c>
      <c r="C9" s="2">
        <v>1</v>
      </c>
      <c r="D9" s="2">
        <v>10001</v>
      </c>
      <c r="E9" s="90" t="s">
        <v>584</v>
      </c>
      <c r="F9" s="90" t="s">
        <v>585</v>
      </c>
      <c r="G9" s="91" t="s">
        <v>586</v>
      </c>
      <c r="H9" s="90" t="s">
        <v>587</v>
      </c>
      <c r="I9" s="90" t="s">
        <v>490</v>
      </c>
      <c r="J9" s="90" t="s">
        <v>3567</v>
      </c>
      <c r="K9" s="13" t="s">
        <v>3568</v>
      </c>
      <c r="L9" s="90" t="s">
        <v>543</v>
      </c>
      <c r="M9" s="90" t="s">
        <v>454</v>
      </c>
      <c r="N9" s="90" t="s">
        <v>455</v>
      </c>
      <c r="O9" s="90" t="s">
        <v>588</v>
      </c>
      <c r="P9" s="15" t="s">
        <v>3569</v>
      </c>
      <c r="Q9" s="90" t="s">
        <v>455</v>
      </c>
      <c r="R9" s="90" t="s">
        <v>589</v>
      </c>
      <c r="S9" s="90" t="s">
        <v>457</v>
      </c>
      <c r="T9" s="90" t="s">
        <v>458</v>
      </c>
      <c r="U9" s="90" t="s">
        <v>458</v>
      </c>
      <c r="V9" s="90" t="s">
        <v>458</v>
      </c>
      <c r="W9" s="90" t="s">
        <v>565</v>
      </c>
      <c r="X9" s="90" t="s">
        <v>459</v>
      </c>
      <c r="Y9" s="90" t="s">
        <v>566</v>
      </c>
      <c r="Z9" s="90" t="s">
        <v>495</v>
      </c>
      <c r="AA9" s="90" t="s">
        <v>460</v>
      </c>
      <c r="AB9" s="90" t="s">
        <v>590</v>
      </c>
      <c r="AC9" s="90" t="s">
        <v>591</v>
      </c>
      <c r="AD9" s="90" t="s">
        <v>592</v>
      </c>
      <c r="AE9" s="90" t="s">
        <v>462</v>
      </c>
      <c r="AF9" s="90" t="s">
        <v>574</v>
      </c>
      <c r="AG9" s="90" t="s">
        <v>593</v>
      </c>
      <c r="AH9" s="90" t="s">
        <v>465</v>
      </c>
      <c r="AI9" s="90" t="s">
        <v>594</v>
      </c>
      <c r="AJ9" s="90" t="s">
        <v>595</v>
      </c>
      <c r="AK9" s="90" t="s">
        <v>596</v>
      </c>
      <c r="AL9" s="90" t="s">
        <v>467</v>
      </c>
      <c r="AM9" s="90" t="s">
        <v>597</v>
      </c>
      <c r="AN9" s="71" t="s">
        <v>3631</v>
      </c>
      <c r="AO9" s="90" t="s">
        <v>598</v>
      </c>
      <c r="AP9" s="90" t="s">
        <v>470</v>
      </c>
      <c r="AQ9" s="90" t="s">
        <v>599</v>
      </c>
      <c r="AR9" s="90" t="s">
        <v>600</v>
      </c>
      <c r="AS9" s="93"/>
      <c r="AT9" s="93"/>
      <c r="AU9" s="93"/>
      <c r="AV9" s="93"/>
      <c r="AW9" s="93"/>
      <c r="AX9" s="93"/>
      <c r="AY9" s="92" t="s">
        <v>601</v>
      </c>
      <c r="AZ9" s="90" t="s">
        <v>474</v>
      </c>
      <c r="BA9" s="90" t="s">
        <v>458</v>
      </c>
      <c r="BB9" s="90" t="s">
        <v>455</v>
      </c>
      <c r="BC9" s="90" t="s">
        <v>475</v>
      </c>
      <c r="BD9" s="90" t="s">
        <v>476</v>
      </c>
      <c r="BE9" s="90" t="s">
        <v>602</v>
      </c>
      <c r="BF9" s="90" t="s">
        <v>603</v>
      </c>
      <c r="BG9" s="90" t="s">
        <v>604</v>
      </c>
      <c r="BH9" s="90" t="s">
        <v>3570</v>
      </c>
      <c r="BI9" s="90" t="s">
        <v>3571</v>
      </c>
      <c r="BJ9" s="90" t="s">
        <v>455</v>
      </c>
      <c r="BK9" s="90" t="s">
        <v>3572</v>
      </c>
      <c r="BL9" s="90" t="s">
        <v>455</v>
      </c>
      <c r="BM9" s="90" t="s">
        <v>455</v>
      </c>
      <c r="BN9" s="90" t="s">
        <v>605</v>
      </c>
      <c r="BO9" s="90" t="s">
        <v>606</v>
      </c>
      <c r="BP9" s="90" t="s">
        <v>607</v>
      </c>
      <c r="BQ9" s="90" t="s">
        <v>483</v>
      </c>
      <c r="BR9" s="90" t="s">
        <v>484</v>
      </c>
      <c r="BS9" s="95" t="s">
        <v>4253</v>
      </c>
      <c r="BT9" s="95" t="s">
        <v>4254</v>
      </c>
      <c r="BU9" s="90" t="s">
        <v>4255</v>
      </c>
    </row>
    <row r="10" spans="1:73" ht="15.75" customHeight="1">
      <c r="A10" s="2">
        <v>8</v>
      </c>
      <c r="B10" s="2" t="str">
        <f t="shared" si="0"/>
        <v>LearningWare</v>
      </c>
      <c r="C10" s="2">
        <v>1</v>
      </c>
      <c r="D10" s="2">
        <v>10001</v>
      </c>
      <c r="E10" s="90" t="s">
        <v>608</v>
      </c>
      <c r="F10" s="90" t="s">
        <v>609</v>
      </c>
      <c r="G10" s="91" t="s">
        <v>610</v>
      </c>
      <c r="H10" s="90" t="s">
        <v>514</v>
      </c>
      <c r="I10" s="90" t="s">
        <v>452</v>
      </c>
      <c r="J10" s="90" t="s">
        <v>3573</v>
      </c>
      <c r="K10" s="13" t="s">
        <v>3574</v>
      </c>
      <c r="L10" s="90" t="s">
        <v>543</v>
      </c>
      <c r="M10" s="90" t="s">
        <v>454</v>
      </c>
      <c r="N10" s="90" t="s">
        <v>611</v>
      </c>
      <c r="O10" s="90" t="s">
        <v>612</v>
      </c>
      <c r="P10" s="13" t="s">
        <v>3575</v>
      </c>
      <c r="Q10" s="90" t="s">
        <v>611</v>
      </c>
      <c r="R10" s="96" t="s">
        <v>611</v>
      </c>
      <c r="S10" s="90" t="s">
        <v>613</v>
      </c>
      <c r="T10" s="90" t="s">
        <v>614</v>
      </c>
      <c r="U10" s="90" t="s">
        <v>614</v>
      </c>
      <c r="V10" s="90" t="s">
        <v>614</v>
      </c>
      <c r="W10" s="90" t="s">
        <v>565</v>
      </c>
      <c r="X10" s="90" t="s">
        <v>459</v>
      </c>
      <c r="Y10" s="90" t="s">
        <v>566</v>
      </c>
      <c r="Z10" s="90" t="s">
        <v>615</v>
      </c>
      <c r="AA10" s="90" t="s">
        <v>460</v>
      </c>
      <c r="AB10" s="90" t="s">
        <v>616</v>
      </c>
      <c r="AC10" s="90" t="s">
        <v>617</v>
      </c>
      <c r="AD10" s="90" t="s">
        <v>4256</v>
      </c>
      <c r="AE10" s="90" t="s">
        <v>467</v>
      </c>
      <c r="AF10" s="90" t="s">
        <v>574</v>
      </c>
      <c r="AG10" s="90" t="s">
        <v>551</v>
      </c>
      <c r="AH10" s="90" t="s">
        <v>465</v>
      </c>
      <c r="AI10" s="90" t="s">
        <v>618</v>
      </c>
      <c r="AJ10" s="90" t="s">
        <v>619</v>
      </c>
      <c r="AK10" s="90" t="s">
        <v>620</v>
      </c>
      <c r="AL10" s="90" t="s">
        <v>467</v>
      </c>
      <c r="AM10" s="90" t="s">
        <v>4257</v>
      </c>
      <c r="AN10" s="107" t="s">
        <v>3632</v>
      </c>
      <c r="AO10" s="90" t="s">
        <v>621</v>
      </c>
      <c r="AP10" s="90" t="s">
        <v>622</v>
      </c>
      <c r="AQ10" s="90" t="s">
        <v>623</v>
      </c>
      <c r="AR10" s="90" t="s">
        <v>472</v>
      </c>
      <c r="AS10" s="93"/>
      <c r="AT10" s="93"/>
      <c r="AU10" s="93"/>
      <c r="AV10" s="93"/>
      <c r="AW10" s="93"/>
      <c r="AX10" s="93"/>
      <c r="AY10" s="90" t="s">
        <v>601</v>
      </c>
      <c r="AZ10" s="90" t="s">
        <v>474</v>
      </c>
      <c r="BA10" s="90" t="s">
        <v>614</v>
      </c>
      <c r="BB10" s="90" t="s">
        <v>611</v>
      </c>
      <c r="BC10" s="90" t="s">
        <v>501</v>
      </c>
      <c r="BD10" s="90" t="s">
        <v>476</v>
      </c>
      <c r="BE10" s="90" t="s">
        <v>611</v>
      </c>
      <c r="BF10" s="90" t="s">
        <v>624</v>
      </c>
      <c r="BG10" s="90" t="s">
        <v>625</v>
      </c>
      <c r="BH10" s="96" t="s">
        <v>3576</v>
      </c>
      <c r="BI10" s="96" t="s">
        <v>3577</v>
      </c>
      <c r="BJ10" s="96" t="s">
        <v>3578</v>
      </c>
      <c r="BK10" s="90" t="s">
        <v>611</v>
      </c>
      <c r="BL10" s="90" t="s">
        <v>611</v>
      </c>
      <c r="BM10" s="90" t="s">
        <v>611</v>
      </c>
      <c r="BN10" s="90" t="s">
        <v>626</v>
      </c>
      <c r="BO10" s="90" t="s">
        <v>481</v>
      </c>
      <c r="BP10" s="95" t="s">
        <v>4258</v>
      </c>
      <c r="BQ10" s="90" t="s">
        <v>483</v>
      </c>
      <c r="BR10" s="90" t="s">
        <v>484</v>
      </c>
      <c r="BS10" s="95" t="s">
        <v>4259</v>
      </c>
      <c r="BT10" s="95" t="s">
        <v>4260</v>
      </c>
      <c r="BU10" s="90" t="s">
        <v>627</v>
      </c>
    </row>
    <row r="11" spans="1:73" ht="15.75" customHeight="1">
      <c r="A11" s="2">
        <v>9</v>
      </c>
      <c r="B11" s="2" t="str">
        <f t="shared" si="0"/>
        <v>ドンドラオンライン</v>
      </c>
      <c r="C11" s="2">
        <v>1</v>
      </c>
      <c r="D11" s="2">
        <v>10001</v>
      </c>
      <c r="E11" s="90" t="s">
        <v>628</v>
      </c>
      <c r="F11" s="90" t="s">
        <v>629</v>
      </c>
      <c r="G11" s="91" t="s">
        <v>630</v>
      </c>
      <c r="H11" s="90" t="s">
        <v>451</v>
      </c>
      <c r="I11" s="90" t="s">
        <v>490</v>
      </c>
      <c r="J11" s="90" t="s">
        <v>631</v>
      </c>
      <c r="K11" s="13" t="s">
        <v>3579</v>
      </c>
      <c r="L11" s="90" t="s">
        <v>492</v>
      </c>
      <c r="M11" s="90" t="s">
        <v>454</v>
      </c>
      <c r="N11" s="90" t="s">
        <v>455</v>
      </c>
      <c r="O11" s="90" t="s">
        <v>632</v>
      </c>
      <c r="P11" s="13" t="s">
        <v>3580</v>
      </c>
      <c r="Q11" s="90" t="s">
        <v>455</v>
      </c>
      <c r="R11" s="90" t="s">
        <v>455</v>
      </c>
      <c r="S11" s="90" t="s">
        <v>457</v>
      </c>
      <c r="T11" s="90" t="s">
        <v>458</v>
      </c>
      <c r="U11" s="90" t="s">
        <v>458</v>
      </c>
      <c r="V11" s="90" t="s">
        <v>458</v>
      </c>
      <c r="W11" s="90" t="s">
        <v>565</v>
      </c>
      <c r="X11" s="90" t="s">
        <v>521</v>
      </c>
      <c r="Y11" s="90" t="s">
        <v>633</v>
      </c>
      <c r="Z11" s="90" t="s">
        <v>495</v>
      </c>
      <c r="AA11" s="90" t="s">
        <v>547</v>
      </c>
      <c r="AB11" s="90" t="s">
        <v>634</v>
      </c>
      <c r="AC11" s="90" t="s">
        <v>635</v>
      </c>
      <c r="AD11" s="90" t="s">
        <v>636</v>
      </c>
      <c r="AE11" s="90" t="s">
        <v>462</v>
      </c>
      <c r="AF11" s="90" t="s">
        <v>463</v>
      </c>
      <c r="AG11" s="90" t="s">
        <v>567</v>
      </c>
      <c r="AH11" s="90" t="s">
        <v>637</v>
      </c>
      <c r="AI11" s="90" t="s">
        <v>618</v>
      </c>
      <c r="AJ11" s="90" t="s">
        <v>638</v>
      </c>
      <c r="AK11" s="90" t="s">
        <v>639</v>
      </c>
      <c r="AL11" s="90" t="s">
        <v>577</v>
      </c>
      <c r="AM11" s="90" t="s">
        <v>455</v>
      </c>
      <c r="AN11" s="90" t="s">
        <v>455</v>
      </c>
      <c r="AO11" s="90" t="s">
        <v>455</v>
      </c>
      <c r="AP11" s="90" t="s">
        <v>455</v>
      </c>
      <c r="AQ11" s="90" t="s">
        <v>455</v>
      </c>
      <c r="AR11" s="90" t="s">
        <v>455</v>
      </c>
      <c r="AS11" s="93"/>
      <c r="AT11" s="93"/>
      <c r="AU11" s="93"/>
      <c r="AV11" s="93"/>
      <c r="AW11" s="93"/>
      <c r="AX11" s="93"/>
      <c r="AY11" s="90" t="s">
        <v>474</v>
      </c>
      <c r="AZ11" s="90" t="s">
        <v>474</v>
      </c>
      <c r="BA11" s="90" t="s">
        <v>458</v>
      </c>
      <c r="BB11" s="90" t="s">
        <v>455</v>
      </c>
      <c r="BC11" s="90" t="s">
        <v>640</v>
      </c>
      <c r="BD11" s="90" t="s">
        <v>476</v>
      </c>
      <c r="BE11" s="90" t="s">
        <v>455</v>
      </c>
      <c r="BF11" s="90" t="s">
        <v>641</v>
      </c>
      <c r="BG11" s="90" t="s">
        <v>642</v>
      </c>
      <c r="BH11" s="96" t="s">
        <v>3581</v>
      </c>
      <c r="BI11" s="96" t="s">
        <v>455</v>
      </c>
      <c r="BJ11" s="96" t="s">
        <v>455</v>
      </c>
      <c r="BK11" s="90" t="s">
        <v>455</v>
      </c>
      <c r="BL11" s="90" t="s">
        <v>455</v>
      </c>
      <c r="BM11" s="90" t="s">
        <v>455</v>
      </c>
      <c r="BN11" s="90" t="s">
        <v>455</v>
      </c>
      <c r="BO11" s="90" t="s">
        <v>481</v>
      </c>
      <c r="BP11" s="90" t="s">
        <v>643</v>
      </c>
      <c r="BQ11" s="90" t="s">
        <v>483</v>
      </c>
      <c r="BR11" s="90" t="s">
        <v>484</v>
      </c>
      <c r="BS11" s="95" t="s">
        <v>4261</v>
      </c>
      <c r="BT11" s="95" t="s">
        <v>4262</v>
      </c>
      <c r="BU11" s="90" t="s">
        <v>3582</v>
      </c>
    </row>
    <row r="12" spans="1:73" ht="15.75" customHeight="1">
      <c r="A12" s="2">
        <v>10</v>
      </c>
      <c r="B12" s="2" t="str">
        <f t="shared" si="0"/>
        <v>トータル ラーニング プラットフォーム「Multiverse  （マルチバース）」🄬</v>
      </c>
      <c r="C12" s="2">
        <v>1</v>
      </c>
      <c r="D12" s="2">
        <v>10001</v>
      </c>
      <c r="E12" s="90" t="s">
        <v>644</v>
      </c>
      <c r="F12" s="90" t="s">
        <v>645</v>
      </c>
      <c r="G12" s="91" t="s">
        <v>646</v>
      </c>
      <c r="H12" s="90" t="s">
        <v>587</v>
      </c>
      <c r="I12" s="90" t="s">
        <v>452</v>
      </c>
      <c r="J12" s="90" t="s">
        <v>3583</v>
      </c>
      <c r="K12" s="13" t="s">
        <v>3584</v>
      </c>
      <c r="L12" s="90" t="s">
        <v>453</v>
      </c>
      <c r="M12" s="90" t="s">
        <v>454</v>
      </c>
      <c r="N12" s="90" t="s">
        <v>455</v>
      </c>
      <c r="O12" s="90" t="s">
        <v>647</v>
      </c>
      <c r="P12" s="13" t="s">
        <v>3585</v>
      </c>
      <c r="Q12" s="90" t="s">
        <v>455</v>
      </c>
      <c r="R12" s="90" t="s">
        <v>648</v>
      </c>
      <c r="S12" s="90" t="s">
        <v>457</v>
      </c>
      <c r="T12" s="90" t="s">
        <v>458</v>
      </c>
      <c r="U12" s="108" t="s">
        <v>458</v>
      </c>
      <c r="V12" s="90" t="s">
        <v>458</v>
      </c>
      <c r="W12" s="90" t="s">
        <v>649</v>
      </c>
      <c r="X12" s="90" t="s">
        <v>459</v>
      </c>
      <c r="Y12" s="90" t="s">
        <v>566</v>
      </c>
      <c r="Z12" s="90" t="s">
        <v>522</v>
      </c>
      <c r="AA12" s="90" t="s">
        <v>460</v>
      </c>
      <c r="AB12" s="90" t="s">
        <v>650</v>
      </c>
      <c r="AC12" s="90" t="s">
        <v>524</v>
      </c>
      <c r="AD12" s="95" t="s">
        <v>4263</v>
      </c>
      <c r="AE12" s="90" t="s">
        <v>462</v>
      </c>
      <c r="AF12" s="90" t="s">
        <v>463</v>
      </c>
      <c r="AG12" s="90" t="s">
        <v>567</v>
      </c>
      <c r="AH12" s="90" t="s">
        <v>637</v>
      </c>
      <c r="AI12" s="90" t="s">
        <v>527</v>
      </c>
      <c r="AJ12" s="90" t="s">
        <v>528</v>
      </c>
      <c r="AK12" s="90" t="s">
        <v>651</v>
      </c>
      <c r="AL12" s="90" t="s">
        <v>467</v>
      </c>
      <c r="AM12" s="90" t="s">
        <v>652</v>
      </c>
      <c r="AN12" s="90" t="s">
        <v>653</v>
      </c>
      <c r="AO12" s="90" t="s">
        <v>654</v>
      </c>
      <c r="AP12" s="90" t="s">
        <v>655</v>
      </c>
      <c r="AQ12" s="90" t="s">
        <v>656</v>
      </c>
      <c r="AR12" s="90" t="s">
        <v>657</v>
      </c>
      <c r="AS12" s="93"/>
      <c r="AT12" s="93"/>
      <c r="AU12" s="93"/>
      <c r="AV12" s="93"/>
      <c r="AW12" s="93"/>
      <c r="AX12" s="93"/>
      <c r="AY12" s="92" t="s">
        <v>601</v>
      </c>
      <c r="AZ12" s="90" t="s">
        <v>474</v>
      </c>
      <c r="BA12" s="90" t="s">
        <v>458</v>
      </c>
      <c r="BB12" s="90" t="s">
        <v>455</v>
      </c>
      <c r="BC12" s="90" t="s">
        <v>475</v>
      </c>
      <c r="BD12" s="90" t="s">
        <v>476</v>
      </c>
      <c r="BE12" s="90" t="s">
        <v>658</v>
      </c>
      <c r="BF12" s="90" t="s">
        <v>659</v>
      </c>
      <c r="BG12" s="90" t="s">
        <v>660</v>
      </c>
      <c r="BH12" s="90" t="s">
        <v>3586</v>
      </c>
      <c r="BI12" s="90" t="s">
        <v>455</v>
      </c>
      <c r="BJ12" s="90" t="s">
        <v>455</v>
      </c>
      <c r="BK12" s="90" t="s">
        <v>455</v>
      </c>
      <c r="BL12" s="90" t="s">
        <v>455</v>
      </c>
      <c r="BM12" s="90" t="s">
        <v>455</v>
      </c>
      <c r="BN12" s="90" t="s">
        <v>661</v>
      </c>
      <c r="BO12" s="90" t="s">
        <v>481</v>
      </c>
      <c r="BP12" s="90" t="s">
        <v>662</v>
      </c>
      <c r="BQ12" s="90" t="s">
        <v>483</v>
      </c>
      <c r="BR12" s="90" t="s">
        <v>484</v>
      </c>
      <c r="BS12" s="95" t="s">
        <v>4264</v>
      </c>
      <c r="BT12" s="95" t="s">
        <v>4265</v>
      </c>
      <c r="BU12" s="90" t="s">
        <v>3587</v>
      </c>
    </row>
    <row r="13" spans="1:73" ht="15.75" customHeight="1">
      <c r="A13" s="2">
        <v>11</v>
      </c>
      <c r="B13" s="2" t="str">
        <f t="shared" si="0"/>
        <v>CBTサービス（全国340会場）</v>
      </c>
      <c r="C13" s="2">
        <v>1</v>
      </c>
      <c r="D13" s="2">
        <v>10001</v>
      </c>
      <c r="E13" s="90" t="s">
        <v>663</v>
      </c>
      <c r="F13" s="90" t="s">
        <v>664</v>
      </c>
      <c r="G13" s="91" t="s">
        <v>665</v>
      </c>
      <c r="H13" s="90" t="s">
        <v>587</v>
      </c>
      <c r="I13" s="90" t="s">
        <v>490</v>
      </c>
      <c r="J13" s="90" t="s">
        <v>3588</v>
      </c>
      <c r="K13" s="13" t="s">
        <v>3589</v>
      </c>
      <c r="L13" s="90" t="s">
        <v>543</v>
      </c>
      <c r="M13" s="90" t="s">
        <v>454</v>
      </c>
      <c r="N13" s="90" t="s">
        <v>455</v>
      </c>
      <c r="O13" s="90" t="s">
        <v>666</v>
      </c>
      <c r="P13" s="13" t="s">
        <v>3590</v>
      </c>
      <c r="Q13" s="90" t="s">
        <v>455</v>
      </c>
      <c r="R13" s="90" t="s">
        <v>455</v>
      </c>
      <c r="S13" s="90" t="s">
        <v>457</v>
      </c>
      <c r="T13" s="90" t="s">
        <v>458</v>
      </c>
      <c r="U13" s="90" t="s">
        <v>458</v>
      </c>
      <c r="V13" s="90" t="s">
        <v>458</v>
      </c>
      <c r="W13" s="90" t="s">
        <v>565</v>
      </c>
      <c r="X13" s="90" t="s">
        <v>459</v>
      </c>
      <c r="Y13" s="90" t="s">
        <v>633</v>
      </c>
      <c r="Z13" s="90" t="s">
        <v>495</v>
      </c>
      <c r="AA13" s="90" t="s">
        <v>460</v>
      </c>
      <c r="AB13" s="90" t="s">
        <v>548</v>
      </c>
      <c r="AC13" s="90" t="s">
        <v>667</v>
      </c>
      <c r="AD13" s="90" t="s">
        <v>668</v>
      </c>
      <c r="AE13" s="90" t="s">
        <v>462</v>
      </c>
      <c r="AF13" s="90" t="s">
        <v>669</v>
      </c>
      <c r="AG13" s="90" t="s">
        <v>670</v>
      </c>
      <c r="AH13" s="90" t="s">
        <v>465</v>
      </c>
      <c r="AI13" s="90" t="s">
        <v>618</v>
      </c>
      <c r="AJ13" s="90" t="s">
        <v>671</v>
      </c>
      <c r="AK13" s="90" t="s">
        <v>672</v>
      </c>
      <c r="AL13" s="90" t="s">
        <v>467</v>
      </c>
      <c r="AM13" s="90" t="s">
        <v>673</v>
      </c>
      <c r="AN13" s="95" t="s">
        <v>3633</v>
      </c>
      <c r="AO13" s="90" t="s">
        <v>674</v>
      </c>
      <c r="AP13" s="90" t="s">
        <v>622</v>
      </c>
      <c r="AQ13" s="90" t="s">
        <v>675</v>
      </c>
      <c r="AR13" s="90" t="s">
        <v>472</v>
      </c>
      <c r="AS13" s="93"/>
      <c r="AT13" s="93"/>
      <c r="AU13" s="93"/>
      <c r="AV13" s="93"/>
      <c r="AW13" s="93"/>
      <c r="AX13" s="93"/>
      <c r="AY13" s="90" t="s">
        <v>474</v>
      </c>
      <c r="AZ13" s="90" t="s">
        <v>474</v>
      </c>
      <c r="BA13" s="90" t="s">
        <v>458</v>
      </c>
      <c r="BB13" s="90" t="s">
        <v>455</v>
      </c>
      <c r="BC13" s="90" t="s">
        <v>501</v>
      </c>
      <c r="BD13" s="90" t="s">
        <v>476</v>
      </c>
      <c r="BE13" s="90" t="s">
        <v>676</v>
      </c>
      <c r="BF13" s="90" t="s">
        <v>677</v>
      </c>
      <c r="BG13" s="109" t="s">
        <v>678</v>
      </c>
      <c r="BH13" s="90" t="s">
        <v>3591</v>
      </c>
      <c r="BI13" s="90" t="s">
        <v>3592</v>
      </c>
      <c r="BJ13" s="90" t="s">
        <v>3593</v>
      </c>
      <c r="BK13" s="90" t="s">
        <v>455</v>
      </c>
      <c r="BL13" s="90" t="s">
        <v>455</v>
      </c>
      <c r="BM13" s="90" t="s">
        <v>455</v>
      </c>
      <c r="BN13" s="90" t="s">
        <v>679</v>
      </c>
      <c r="BO13" s="90" t="s">
        <v>481</v>
      </c>
      <c r="BP13" s="90" t="s">
        <v>680</v>
      </c>
      <c r="BQ13" s="90" t="s">
        <v>483</v>
      </c>
      <c r="BR13" s="90" t="s">
        <v>484</v>
      </c>
      <c r="BS13" s="95" t="s">
        <v>681</v>
      </c>
      <c r="BT13" s="90" t="s">
        <v>682</v>
      </c>
      <c r="BU13" s="90" t="s">
        <v>683</v>
      </c>
    </row>
    <row r="14" spans="1:73" ht="15.75" customHeight="1">
      <c r="A14" s="2">
        <v>12</v>
      </c>
      <c r="B14" s="2" t="str">
        <f t="shared" si="0"/>
        <v>認定試験監督官リモート監視オンラインテストセンター / AI自動検知 RemotyAI+</v>
      </c>
      <c r="C14" s="2">
        <v>1</v>
      </c>
      <c r="D14" s="2">
        <v>10001</v>
      </c>
      <c r="E14" s="90" t="s">
        <v>684</v>
      </c>
      <c r="F14" s="90" t="s">
        <v>664</v>
      </c>
      <c r="G14" s="91" t="s">
        <v>665</v>
      </c>
      <c r="H14" s="90" t="s">
        <v>587</v>
      </c>
      <c r="I14" s="90" t="s">
        <v>490</v>
      </c>
      <c r="J14" s="90" t="s">
        <v>3588</v>
      </c>
      <c r="K14" s="13" t="s">
        <v>3589</v>
      </c>
      <c r="L14" s="90" t="s">
        <v>543</v>
      </c>
      <c r="M14" s="90" t="s">
        <v>454</v>
      </c>
      <c r="N14" s="90" t="s">
        <v>455</v>
      </c>
      <c r="O14" s="90" t="s">
        <v>685</v>
      </c>
      <c r="P14" s="13" t="s">
        <v>3594</v>
      </c>
      <c r="Q14" s="90" t="s">
        <v>455</v>
      </c>
      <c r="R14" s="90" t="s">
        <v>455</v>
      </c>
      <c r="S14" s="90" t="s">
        <v>457</v>
      </c>
      <c r="T14" s="90" t="s">
        <v>458</v>
      </c>
      <c r="U14" s="90" t="s">
        <v>458</v>
      </c>
      <c r="V14" s="90" t="s">
        <v>458</v>
      </c>
      <c r="W14" s="90" t="s">
        <v>565</v>
      </c>
      <c r="X14" s="90" t="s">
        <v>459</v>
      </c>
      <c r="Y14" s="90" t="s">
        <v>633</v>
      </c>
      <c r="Z14" s="90" t="s">
        <v>495</v>
      </c>
      <c r="AA14" s="90" t="s">
        <v>460</v>
      </c>
      <c r="AB14" s="90" t="s">
        <v>634</v>
      </c>
      <c r="AC14" s="90" t="s">
        <v>667</v>
      </c>
      <c r="AD14" s="90" t="s">
        <v>686</v>
      </c>
      <c r="AE14" s="90" t="s">
        <v>462</v>
      </c>
      <c r="AF14" s="90" t="s">
        <v>463</v>
      </c>
      <c r="AG14" s="90" t="s">
        <v>670</v>
      </c>
      <c r="AH14" s="90" t="s">
        <v>465</v>
      </c>
      <c r="AI14" s="90" t="s">
        <v>618</v>
      </c>
      <c r="AJ14" s="90" t="s">
        <v>671</v>
      </c>
      <c r="AK14" s="90" t="s">
        <v>687</v>
      </c>
      <c r="AL14" s="90" t="s">
        <v>467</v>
      </c>
      <c r="AM14" s="90" t="s">
        <v>673</v>
      </c>
      <c r="AN14" s="95" t="s">
        <v>3633</v>
      </c>
      <c r="AO14" s="90" t="s">
        <v>688</v>
      </c>
      <c r="AP14" s="90" t="s">
        <v>622</v>
      </c>
      <c r="AQ14" s="90" t="s">
        <v>689</v>
      </c>
      <c r="AR14" s="90" t="s">
        <v>472</v>
      </c>
      <c r="AS14" s="93"/>
      <c r="AT14" s="93"/>
      <c r="AU14" s="93"/>
      <c r="AV14" s="93"/>
      <c r="AW14" s="93"/>
      <c r="AX14" s="93"/>
      <c r="AY14" s="90" t="s">
        <v>474</v>
      </c>
      <c r="AZ14" s="90" t="s">
        <v>474</v>
      </c>
      <c r="BA14" s="90" t="s">
        <v>458</v>
      </c>
      <c r="BB14" s="90" t="s">
        <v>455</v>
      </c>
      <c r="BC14" s="90" t="s">
        <v>501</v>
      </c>
      <c r="BD14" s="90" t="s">
        <v>476</v>
      </c>
      <c r="BE14" s="90" t="s">
        <v>676</v>
      </c>
      <c r="BF14" s="96" t="s">
        <v>690</v>
      </c>
      <c r="BG14" s="90" t="s">
        <v>503</v>
      </c>
      <c r="BH14" s="96" t="s">
        <v>3595</v>
      </c>
      <c r="BI14" s="90" t="s">
        <v>3596</v>
      </c>
      <c r="BJ14" s="90" t="s">
        <v>3597</v>
      </c>
      <c r="BK14" s="90" t="s">
        <v>455</v>
      </c>
      <c r="BL14" s="90" t="s">
        <v>455</v>
      </c>
      <c r="BM14" s="90" t="s">
        <v>455</v>
      </c>
      <c r="BN14" s="96" t="s">
        <v>4266</v>
      </c>
      <c r="BO14" s="90" t="s">
        <v>481</v>
      </c>
      <c r="BP14" s="90" t="s">
        <v>680</v>
      </c>
      <c r="BQ14" s="90" t="s">
        <v>483</v>
      </c>
      <c r="BR14" s="90" t="s">
        <v>484</v>
      </c>
      <c r="BS14" s="90" t="s">
        <v>681</v>
      </c>
      <c r="BT14" s="90" t="s">
        <v>682</v>
      </c>
      <c r="BU14" s="90" t="s">
        <v>683</v>
      </c>
    </row>
    <row r="15" spans="1:73" ht="15.75" customHeight="1">
      <c r="A15" s="2">
        <v>13</v>
      </c>
      <c r="B15" s="2" t="str">
        <f t="shared" si="0"/>
        <v>IBT・CBTシステム Excert（エクサート）</v>
      </c>
      <c r="C15" s="2"/>
      <c r="D15" s="2">
        <v>10001</v>
      </c>
      <c r="E15" s="90" t="s">
        <v>691</v>
      </c>
      <c r="F15" s="90" t="s">
        <v>692</v>
      </c>
      <c r="G15" s="110" t="s">
        <v>693</v>
      </c>
      <c r="H15" s="90" t="s">
        <v>451</v>
      </c>
      <c r="I15" s="90" t="s">
        <v>515</v>
      </c>
      <c r="J15" s="96" t="s">
        <v>3598</v>
      </c>
      <c r="K15" s="21" t="s">
        <v>3599</v>
      </c>
      <c r="L15" s="90" t="s">
        <v>492</v>
      </c>
      <c r="M15" s="90" t="s">
        <v>454</v>
      </c>
      <c r="N15" s="90" t="s">
        <v>455</v>
      </c>
      <c r="O15" s="90" t="s">
        <v>694</v>
      </c>
      <c r="P15" s="71" t="s">
        <v>3627</v>
      </c>
      <c r="Q15" s="90" t="s">
        <v>455</v>
      </c>
      <c r="R15" s="90" t="s">
        <v>455</v>
      </c>
      <c r="S15" s="90" t="s">
        <v>457</v>
      </c>
      <c r="T15" s="90" t="s">
        <v>458</v>
      </c>
      <c r="U15" s="90" t="s">
        <v>458</v>
      </c>
      <c r="V15" s="90" t="s">
        <v>458</v>
      </c>
      <c r="W15" s="90" t="s">
        <v>695</v>
      </c>
      <c r="X15" s="90" t="s">
        <v>459</v>
      </c>
      <c r="Y15" s="90" t="s">
        <v>696</v>
      </c>
      <c r="Z15" s="90" t="s">
        <v>697</v>
      </c>
      <c r="AA15" s="90" t="s">
        <v>460</v>
      </c>
      <c r="AB15" s="90" t="s">
        <v>698</v>
      </c>
      <c r="AC15" s="90" t="s">
        <v>699</v>
      </c>
      <c r="AD15" s="90" t="s">
        <v>4267</v>
      </c>
      <c r="AE15" s="90" t="s">
        <v>462</v>
      </c>
      <c r="AF15" s="90" t="s">
        <v>574</v>
      </c>
      <c r="AG15" s="90" t="s">
        <v>700</v>
      </c>
      <c r="AH15" s="90" t="s">
        <v>465</v>
      </c>
      <c r="AI15" s="90" t="s">
        <v>701</v>
      </c>
      <c r="AJ15" s="90" t="s">
        <v>702</v>
      </c>
      <c r="AK15" s="90" t="s">
        <v>703</v>
      </c>
      <c r="AL15" s="90" t="s">
        <v>467</v>
      </c>
      <c r="AM15" s="90" t="s">
        <v>498</v>
      </c>
      <c r="AN15" s="90" t="s">
        <v>455</v>
      </c>
      <c r="AO15" s="90" t="s">
        <v>704</v>
      </c>
      <c r="AP15" s="90" t="s">
        <v>622</v>
      </c>
      <c r="AQ15" s="90" t="s">
        <v>705</v>
      </c>
      <c r="AR15" s="90" t="s">
        <v>472</v>
      </c>
      <c r="AS15" s="93"/>
      <c r="AT15" s="93"/>
      <c r="AU15" s="93"/>
      <c r="AV15" s="93"/>
      <c r="AW15" s="93"/>
      <c r="AX15" s="93"/>
      <c r="AY15" s="90" t="s">
        <v>474</v>
      </c>
      <c r="AZ15" s="90" t="s">
        <v>474</v>
      </c>
      <c r="BA15" s="90" t="s">
        <v>458</v>
      </c>
      <c r="BB15" s="90" t="s">
        <v>455</v>
      </c>
      <c r="BC15" s="90" t="s">
        <v>640</v>
      </c>
      <c r="BD15" s="90" t="s">
        <v>476</v>
      </c>
      <c r="BE15" s="90" t="s">
        <v>455</v>
      </c>
      <c r="BF15" s="90" t="s">
        <v>706</v>
      </c>
      <c r="BG15" s="90" t="s">
        <v>707</v>
      </c>
      <c r="BH15" s="96" t="s">
        <v>3600</v>
      </c>
      <c r="BI15" s="90" t="s">
        <v>3601</v>
      </c>
      <c r="BJ15" s="90" t="s">
        <v>3602</v>
      </c>
      <c r="BK15" s="90" t="s">
        <v>455</v>
      </c>
      <c r="BL15" s="90" t="s">
        <v>455</v>
      </c>
      <c r="BM15" s="90" t="s">
        <v>455</v>
      </c>
      <c r="BN15" s="90" t="s">
        <v>708</v>
      </c>
      <c r="BO15" s="90" t="s">
        <v>481</v>
      </c>
      <c r="BP15" s="90" t="s">
        <v>709</v>
      </c>
      <c r="BQ15" s="90" t="s">
        <v>483</v>
      </c>
      <c r="BR15" s="90" t="s">
        <v>484</v>
      </c>
      <c r="BS15" s="90" t="s">
        <v>3603</v>
      </c>
      <c r="BT15" s="95" t="s">
        <v>4268</v>
      </c>
      <c r="BU15" s="90" t="s">
        <v>710</v>
      </c>
    </row>
    <row r="16" spans="1:73" ht="15.75" customHeight="1">
      <c r="A16" s="2">
        <v>14</v>
      </c>
      <c r="B16" s="2" t="str">
        <f t="shared" si="0"/>
        <v>CBTサービス</v>
      </c>
      <c r="C16" s="2"/>
      <c r="D16" s="2">
        <v>10001</v>
      </c>
      <c r="E16" s="90" t="s">
        <v>711</v>
      </c>
      <c r="F16" s="90" t="s">
        <v>712</v>
      </c>
      <c r="G16" s="91" t="s">
        <v>713</v>
      </c>
      <c r="H16" s="90" t="s">
        <v>587</v>
      </c>
      <c r="I16" s="90" t="s">
        <v>515</v>
      </c>
      <c r="J16" s="90" t="s">
        <v>3604</v>
      </c>
      <c r="K16" s="13" t="s">
        <v>3605</v>
      </c>
      <c r="L16" s="90" t="s">
        <v>543</v>
      </c>
      <c r="M16" s="90" t="s">
        <v>454</v>
      </c>
      <c r="N16" s="90" t="s">
        <v>455</v>
      </c>
      <c r="O16" s="90" t="s">
        <v>714</v>
      </c>
      <c r="P16" s="13" t="s">
        <v>3606</v>
      </c>
      <c r="Q16" s="90" t="s">
        <v>455</v>
      </c>
      <c r="R16" s="90" t="s">
        <v>455</v>
      </c>
      <c r="S16" s="90" t="s">
        <v>457</v>
      </c>
      <c r="T16" s="90" t="s">
        <v>458</v>
      </c>
      <c r="U16" s="90" t="s">
        <v>458</v>
      </c>
      <c r="V16" s="90" t="s">
        <v>458</v>
      </c>
      <c r="W16" s="90" t="s">
        <v>565</v>
      </c>
      <c r="X16" s="90" t="s">
        <v>459</v>
      </c>
      <c r="Y16" s="90" t="s">
        <v>715</v>
      </c>
      <c r="Z16" s="90" t="s">
        <v>495</v>
      </c>
      <c r="AA16" s="90" t="s">
        <v>547</v>
      </c>
      <c r="AB16" s="90" t="s">
        <v>716</v>
      </c>
      <c r="AC16" s="90" t="s">
        <v>717</v>
      </c>
      <c r="AD16" s="90" t="s">
        <v>718</v>
      </c>
      <c r="AE16" s="90" t="s">
        <v>462</v>
      </c>
      <c r="AF16" s="90" t="s">
        <v>669</v>
      </c>
      <c r="AG16" s="90" t="s">
        <v>670</v>
      </c>
      <c r="AH16" s="90" t="s">
        <v>637</v>
      </c>
      <c r="AI16" s="90" t="s">
        <v>576</v>
      </c>
      <c r="AJ16" s="90" t="s">
        <v>717</v>
      </c>
      <c r="AK16" s="90" t="s">
        <v>719</v>
      </c>
      <c r="AL16" s="90" t="s">
        <v>467</v>
      </c>
      <c r="AM16" s="90" t="s">
        <v>720</v>
      </c>
      <c r="AN16" s="90" t="s">
        <v>455</v>
      </c>
      <c r="AO16" s="90" t="s">
        <v>3607</v>
      </c>
      <c r="AP16" s="90" t="s">
        <v>721</v>
      </c>
      <c r="AQ16" s="90" t="s">
        <v>722</v>
      </c>
      <c r="AR16" s="90" t="s">
        <v>472</v>
      </c>
      <c r="AS16" s="93"/>
      <c r="AT16" s="93"/>
      <c r="AU16" s="93"/>
      <c r="AV16" s="93"/>
      <c r="AW16" s="93"/>
      <c r="AX16" s="93"/>
      <c r="AY16" s="92" t="s">
        <v>473</v>
      </c>
      <c r="AZ16" s="90" t="s">
        <v>474</v>
      </c>
      <c r="BA16" s="90" t="s">
        <v>458</v>
      </c>
      <c r="BB16" s="90" t="s">
        <v>723</v>
      </c>
      <c r="BC16" s="90" t="s">
        <v>501</v>
      </c>
      <c r="BD16" s="90" t="s">
        <v>476</v>
      </c>
      <c r="BE16" s="90" t="s">
        <v>477</v>
      </c>
      <c r="BF16" s="96" t="s">
        <v>724</v>
      </c>
      <c r="BG16" s="90" t="s">
        <v>725</v>
      </c>
      <c r="BH16" s="96" t="s">
        <v>3608</v>
      </c>
      <c r="BI16" s="96" t="s">
        <v>3609</v>
      </c>
      <c r="BJ16" s="96" t="s">
        <v>3610</v>
      </c>
      <c r="BK16" s="90" t="s">
        <v>455</v>
      </c>
      <c r="BL16" s="90" t="s">
        <v>455</v>
      </c>
      <c r="BM16" s="90" t="s">
        <v>455</v>
      </c>
      <c r="BN16" s="90" t="s">
        <v>726</v>
      </c>
      <c r="BO16" s="90" t="s">
        <v>481</v>
      </c>
      <c r="BP16" s="90" t="s">
        <v>727</v>
      </c>
      <c r="BQ16" s="90" t="s">
        <v>483</v>
      </c>
      <c r="BR16" s="90" t="s">
        <v>484</v>
      </c>
      <c r="BS16" s="111" t="s">
        <v>728</v>
      </c>
      <c r="BT16" s="111" t="s">
        <v>729</v>
      </c>
      <c r="BU16" s="106" t="s">
        <v>730</v>
      </c>
    </row>
    <row r="17" spans="1:73" ht="15.75" customHeight="1">
      <c r="A17" s="2">
        <v>15</v>
      </c>
      <c r="B17" s="2" t="str">
        <f t="shared" si="0"/>
        <v>コア・ラーン</v>
      </c>
      <c r="C17" s="2"/>
      <c r="D17" s="2">
        <v>10001</v>
      </c>
      <c r="E17" s="90" t="s">
        <v>731</v>
      </c>
      <c r="F17" s="90" t="s">
        <v>732</v>
      </c>
      <c r="G17" s="91" t="s">
        <v>733</v>
      </c>
      <c r="H17" s="90" t="s">
        <v>734</v>
      </c>
      <c r="I17" s="90" t="s">
        <v>735</v>
      </c>
      <c r="J17" s="90" t="s">
        <v>3611</v>
      </c>
      <c r="K17" s="13" t="s">
        <v>3612</v>
      </c>
      <c r="L17" s="90" t="s">
        <v>453</v>
      </c>
      <c r="M17" s="90" t="s">
        <v>454</v>
      </c>
      <c r="N17" s="90" t="s">
        <v>455</v>
      </c>
      <c r="O17" s="90" t="s">
        <v>736</v>
      </c>
      <c r="P17" s="13" t="s">
        <v>3613</v>
      </c>
      <c r="Q17" s="90" t="s">
        <v>455</v>
      </c>
      <c r="R17" s="90" t="s">
        <v>455</v>
      </c>
      <c r="S17" s="90" t="s">
        <v>457</v>
      </c>
      <c r="T17" s="90" t="s">
        <v>458</v>
      </c>
      <c r="U17" s="90" t="s">
        <v>458</v>
      </c>
      <c r="V17" s="90" t="s">
        <v>458</v>
      </c>
      <c r="W17" s="90" t="s">
        <v>695</v>
      </c>
      <c r="X17" s="90" t="s">
        <v>521</v>
      </c>
      <c r="Y17" s="90" t="s">
        <v>633</v>
      </c>
      <c r="Z17" s="90" t="s">
        <v>737</v>
      </c>
      <c r="AA17" s="90" t="s">
        <v>460</v>
      </c>
      <c r="AB17" s="90" t="s">
        <v>650</v>
      </c>
      <c r="AC17" s="90" t="s">
        <v>738</v>
      </c>
      <c r="AD17" s="90" t="s">
        <v>739</v>
      </c>
      <c r="AE17" s="90" t="s">
        <v>462</v>
      </c>
      <c r="AF17" s="90" t="s">
        <v>463</v>
      </c>
      <c r="AG17" s="90" t="s">
        <v>567</v>
      </c>
      <c r="AH17" s="90" t="s">
        <v>637</v>
      </c>
      <c r="AI17" s="90" t="s">
        <v>527</v>
      </c>
      <c r="AJ17" s="90" t="s">
        <v>740</v>
      </c>
      <c r="AK17" s="90" t="s">
        <v>741</v>
      </c>
      <c r="AL17" s="90" t="s">
        <v>467</v>
      </c>
      <c r="AM17" s="90" t="s">
        <v>742</v>
      </c>
      <c r="AN17" s="90" t="s">
        <v>743</v>
      </c>
      <c r="AO17" s="90" t="s">
        <v>744</v>
      </c>
      <c r="AP17" s="90" t="s">
        <v>557</v>
      </c>
      <c r="AQ17" s="90" t="s">
        <v>745</v>
      </c>
      <c r="AR17" s="90" t="s">
        <v>472</v>
      </c>
      <c r="AS17" s="93"/>
      <c r="AT17" s="93"/>
      <c r="AU17" s="93"/>
      <c r="AV17" s="93"/>
      <c r="AW17" s="93"/>
      <c r="AX17" s="93"/>
      <c r="AY17" s="90" t="s">
        <v>474</v>
      </c>
      <c r="AZ17" s="90" t="s">
        <v>474</v>
      </c>
      <c r="BA17" s="90" t="s">
        <v>458</v>
      </c>
      <c r="BB17" s="90" t="s">
        <v>455</v>
      </c>
      <c r="BC17" s="90" t="s">
        <v>475</v>
      </c>
      <c r="BD17" s="90" t="s">
        <v>476</v>
      </c>
      <c r="BE17" s="90" t="s">
        <v>455</v>
      </c>
      <c r="BF17" s="90" t="s">
        <v>746</v>
      </c>
      <c r="BG17" s="90" t="s">
        <v>747</v>
      </c>
      <c r="BH17" s="90" t="s">
        <v>3614</v>
      </c>
      <c r="BI17" s="90" t="s">
        <v>455</v>
      </c>
      <c r="BJ17" s="90" t="s">
        <v>455</v>
      </c>
      <c r="BK17" s="90" t="s">
        <v>455</v>
      </c>
      <c r="BL17" s="90" t="s">
        <v>455</v>
      </c>
      <c r="BM17" s="90" t="s">
        <v>455</v>
      </c>
      <c r="BN17" s="90" t="s">
        <v>748</v>
      </c>
      <c r="BO17" s="90" t="s">
        <v>481</v>
      </c>
      <c r="BP17" s="90" t="s">
        <v>749</v>
      </c>
      <c r="BQ17" s="90" t="s">
        <v>483</v>
      </c>
      <c r="BR17" s="90" t="s">
        <v>484</v>
      </c>
      <c r="BS17" s="95" t="s">
        <v>4269</v>
      </c>
      <c r="BT17" s="95" t="s">
        <v>4270</v>
      </c>
      <c r="BU17" s="96" t="s">
        <v>3615</v>
      </c>
    </row>
    <row r="18" spans="1:73" ht="15.75" customHeight="1">
      <c r="A18" s="2">
        <v>16</v>
      </c>
      <c r="B18" s="2" t="str">
        <f t="shared" si="0"/>
        <v>リモート監視付IBTサービス　ProProctor</v>
      </c>
      <c r="C18" s="2"/>
      <c r="D18" s="2">
        <v>10001</v>
      </c>
      <c r="E18" s="90" t="s">
        <v>750</v>
      </c>
      <c r="F18" s="90" t="s">
        <v>712</v>
      </c>
      <c r="G18" s="91" t="s">
        <v>713</v>
      </c>
      <c r="H18" s="90" t="s">
        <v>587</v>
      </c>
      <c r="I18" s="90" t="s">
        <v>515</v>
      </c>
      <c r="J18" s="90" t="s">
        <v>3604</v>
      </c>
      <c r="K18" s="13" t="s">
        <v>3605</v>
      </c>
      <c r="L18" s="90" t="s">
        <v>543</v>
      </c>
      <c r="M18" s="90" t="s">
        <v>454</v>
      </c>
      <c r="N18" s="90" t="s">
        <v>455</v>
      </c>
      <c r="O18" s="90" t="s">
        <v>751</v>
      </c>
      <c r="P18" s="13" t="s">
        <v>3616</v>
      </c>
      <c r="Q18" s="90" t="s">
        <v>455</v>
      </c>
      <c r="R18" s="90" t="s">
        <v>455</v>
      </c>
      <c r="S18" s="90" t="s">
        <v>457</v>
      </c>
      <c r="T18" s="90" t="s">
        <v>458</v>
      </c>
      <c r="U18" s="90" t="s">
        <v>458</v>
      </c>
      <c r="V18" s="90" t="s">
        <v>458</v>
      </c>
      <c r="W18" s="90" t="s">
        <v>565</v>
      </c>
      <c r="X18" s="90" t="s">
        <v>459</v>
      </c>
      <c r="Y18" s="90" t="s">
        <v>715</v>
      </c>
      <c r="Z18" s="90" t="s">
        <v>752</v>
      </c>
      <c r="AA18" s="90" t="s">
        <v>547</v>
      </c>
      <c r="AB18" s="90" t="s">
        <v>548</v>
      </c>
      <c r="AC18" s="90" t="s">
        <v>3617</v>
      </c>
      <c r="AD18" s="90" t="s">
        <v>753</v>
      </c>
      <c r="AE18" s="90" t="s">
        <v>462</v>
      </c>
      <c r="AF18" s="90" t="s">
        <v>463</v>
      </c>
      <c r="AG18" s="90" t="s">
        <v>670</v>
      </c>
      <c r="AH18" s="90" t="s">
        <v>637</v>
      </c>
      <c r="AI18" s="90" t="s">
        <v>576</v>
      </c>
      <c r="AJ18" s="90" t="s">
        <v>3618</v>
      </c>
      <c r="AK18" s="90" t="s">
        <v>754</v>
      </c>
      <c r="AL18" s="90" t="s">
        <v>467</v>
      </c>
      <c r="AM18" s="90" t="s">
        <v>755</v>
      </c>
      <c r="AN18" s="90" t="s">
        <v>455</v>
      </c>
      <c r="AO18" s="90" t="s">
        <v>3619</v>
      </c>
      <c r="AP18" s="90" t="s">
        <v>756</v>
      </c>
      <c r="AQ18" s="90" t="s">
        <v>757</v>
      </c>
      <c r="AR18" s="90" t="s">
        <v>758</v>
      </c>
      <c r="AS18" s="93"/>
      <c r="AT18" s="93"/>
      <c r="AU18" s="93"/>
      <c r="AV18" s="93"/>
      <c r="AW18" s="93"/>
      <c r="AX18" s="93"/>
      <c r="AY18" s="90" t="s">
        <v>473</v>
      </c>
      <c r="AZ18" s="90" t="s">
        <v>474</v>
      </c>
      <c r="BA18" s="90" t="s">
        <v>458</v>
      </c>
      <c r="BB18" s="90" t="s">
        <v>723</v>
      </c>
      <c r="BC18" s="90" t="s">
        <v>501</v>
      </c>
      <c r="BD18" s="90" t="s">
        <v>481</v>
      </c>
      <c r="BE18" s="90" t="s">
        <v>455</v>
      </c>
      <c r="BF18" s="90" t="s">
        <v>759</v>
      </c>
      <c r="BG18" s="90" t="s">
        <v>760</v>
      </c>
      <c r="BH18" s="90" t="s">
        <v>481</v>
      </c>
      <c r="BI18" s="90" t="s">
        <v>455</v>
      </c>
      <c r="BJ18" s="90" t="s">
        <v>455</v>
      </c>
      <c r="BK18" s="90" t="s">
        <v>455</v>
      </c>
      <c r="BL18" s="90" t="s">
        <v>455</v>
      </c>
      <c r="BM18" s="90" t="s">
        <v>455</v>
      </c>
      <c r="BN18" s="90" t="s">
        <v>761</v>
      </c>
      <c r="BO18" s="90" t="s">
        <v>481</v>
      </c>
      <c r="BP18" s="90" t="s">
        <v>727</v>
      </c>
      <c r="BQ18" s="90" t="s">
        <v>483</v>
      </c>
      <c r="BR18" s="90" t="s">
        <v>484</v>
      </c>
      <c r="BS18" s="90" t="s">
        <v>728</v>
      </c>
      <c r="BT18" s="90" t="s">
        <v>762</v>
      </c>
      <c r="BU18" s="106" t="s">
        <v>730</v>
      </c>
    </row>
    <row r="19" spans="1:73" ht="15.75" customHeight="1">
      <c r="A19" s="2">
        <v>17</v>
      </c>
      <c r="B19" s="2" t="str">
        <f t="shared" si="0"/>
        <v>PBT/IBT/CBT 試験総合ソリューション（製版・作図・校正校閲・データ化支援を含む）</v>
      </c>
      <c r="C19" s="2"/>
      <c r="D19" s="2">
        <v>10001</v>
      </c>
      <c r="E19" s="90" t="s">
        <v>763</v>
      </c>
      <c r="F19" s="90" t="s">
        <v>764</v>
      </c>
      <c r="G19" s="94">
        <v>9010501050088</v>
      </c>
      <c r="H19" s="90" t="s">
        <v>734</v>
      </c>
      <c r="I19" s="90" t="s">
        <v>735</v>
      </c>
      <c r="J19" s="90" t="s">
        <v>3620</v>
      </c>
      <c r="K19" s="13" t="s">
        <v>765</v>
      </c>
      <c r="L19" s="90" t="s">
        <v>492</v>
      </c>
      <c r="M19" s="90" t="s">
        <v>454</v>
      </c>
      <c r="N19" s="90" t="s">
        <v>455</v>
      </c>
      <c r="O19" s="90" t="s">
        <v>766</v>
      </c>
      <c r="P19" s="90" t="s">
        <v>455</v>
      </c>
      <c r="Q19" s="90" t="s">
        <v>455</v>
      </c>
      <c r="R19" s="90" t="s">
        <v>455</v>
      </c>
      <c r="S19" s="90" t="s">
        <v>767</v>
      </c>
      <c r="T19" s="90" t="s">
        <v>768</v>
      </c>
      <c r="U19" s="90" t="s">
        <v>769</v>
      </c>
      <c r="V19" s="90" t="s">
        <v>3621</v>
      </c>
      <c r="W19" s="90" t="s">
        <v>770</v>
      </c>
      <c r="X19" s="90" t="s">
        <v>459</v>
      </c>
      <c r="Y19" s="90" t="s">
        <v>633</v>
      </c>
      <c r="Z19" s="90" t="s">
        <v>737</v>
      </c>
      <c r="AA19" s="90" t="s">
        <v>547</v>
      </c>
      <c r="AB19" s="90" t="s">
        <v>650</v>
      </c>
      <c r="AC19" s="90" t="s">
        <v>738</v>
      </c>
      <c r="AD19" s="90" t="s">
        <v>455</v>
      </c>
      <c r="AE19" s="90" t="s">
        <v>462</v>
      </c>
      <c r="AF19" s="90" t="s">
        <v>574</v>
      </c>
      <c r="AG19" s="90" t="s">
        <v>551</v>
      </c>
      <c r="AH19" s="90" t="s">
        <v>465</v>
      </c>
      <c r="AI19" s="90" t="s">
        <v>771</v>
      </c>
      <c r="AJ19" s="90" t="s">
        <v>671</v>
      </c>
      <c r="AK19" s="90" t="s">
        <v>772</v>
      </c>
      <c r="AL19" s="90" t="s">
        <v>467</v>
      </c>
      <c r="AM19" s="90" t="s">
        <v>773</v>
      </c>
      <c r="AN19" s="90" t="s">
        <v>455</v>
      </c>
      <c r="AO19" s="90" t="s">
        <v>455</v>
      </c>
      <c r="AP19" s="90" t="s">
        <v>3622</v>
      </c>
      <c r="AQ19" s="90" t="s">
        <v>3623</v>
      </c>
      <c r="AR19" s="90" t="s">
        <v>472</v>
      </c>
      <c r="AS19" s="93"/>
      <c r="AT19" s="93"/>
      <c r="AU19" s="93"/>
      <c r="AV19" s="93"/>
      <c r="AW19" s="93"/>
      <c r="AX19" s="93"/>
      <c r="AY19" s="90" t="s">
        <v>473</v>
      </c>
      <c r="AZ19" s="90" t="s">
        <v>474</v>
      </c>
      <c r="BA19" s="90" t="s">
        <v>458</v>
      </c>
      <c r="BB19" s="90" t="s">
        <v>455</v>
      </c>
      <c r="BC19" s="90" t="s">
        <v>475</v>
      </c>
      <c r="BD19" s="90" t="s">
        <v>476</v>
      </c>
      <c r="BE19" s="90" t="s">
        <v>455</v>
      </c>
      <c r="BF19" s="90" t="s">
        <v>3624</v>
      </c>
      <c r="BG19" s="90" t="s">
        <v>774</v>
      </c>
      <c r="BH19" s="90" t="s">
        <v>3625</v>
      </c>
      <c r="BI19" s="90" t="s">
        <v>455</v>
      </c>
      <c r="BJ19" s="90" t="s">
        <v>455</v>
      </c>
      <c r="BK19" s="90" t="s">
        <v>455</v>
      </c>
      <c r="BL19" s="90" t="s">
        <v>455</v>
      </c>
      <c r="BM19" s="90" t="s">
        <v>455</v>
      </c>
      <c r="BN19" s="90" t="s">
        <v>775</v>
      </c>
      <c r="BO19" s="90" t="s">
        <v>481</v>
      </c>
      <c r="BP19" s="90" t="s">
        <v>481</v>
      </c>
      <c r="BQ19" s="90" t="s">
        <v>483</v>
      </c>
      <c r="BR19" s="90" t="s">
        <v>484</v>
      </c>
      <c r="BS19" s="90" t="s">
        <v>776</v>
      </c>
      <c r="BT19" s="90" t="s">
        <v>777</v>
      </c>
      <c r="BU19" s="13" t="s">
        <v>778</v>
      </c>
    </row>
    <row r="20" spans="1:73" s="120" customFormat="1" ht="15.75" customHeight="1">
      <c r="A20" s="112">
        <v>18</v>
      </c>
      <c r="B20" s="112" t="str">
        <f t="shared" si="0"/>
        <v>リモート本人確認サービス</v>
      </c>
      <c r="C20" s="112">
        <v>2</v>
      </c>
      <c r="D20" s="112">
        <v>10001</v>
      </c>
      <c r="E20" s="113" t="s">
        <v>4271</v>
      </c>
      <c r="F20" s="114" t="s">
        <v>870</v>
      </c>
      <c r="G20" s="115">
        <v>7010401022916</v>
      </c>
      <c r="H20" s="114" t="s">
        <v>734</v>
      </c>
      <c r="I20" s="114" t="s">
        <v>4272</v>
      </c>
      <c r="J20" s="116" t="s">
        <v>4273</v>
      </c>
      <c r="K20" s="117" t="s">
        <v>4274</v>
      </c>
      <c r="L20" s="114" t="s">
        <v>543</v>
      </c>
      <c r="M20" s="114" t="s">
        <v>454</v>
      </c>
      <c r="N20" s="118" t="s">
        <v>833</v>
      </c>
      <c r="O20" s="114" t="s">
        <v>4275</v>
      </c>
      <c r="P20" s="203" t="s">
        <v>455</v>
      </c>
      <c r="Q20" s="116" t="s">
        <v>3628</v>
      </c>
      <c r="R20" s="118" t="s">
        <v>4276</v>
      </c>
      <c r="S20" s="116" t="s">
        <v>4277</v>
      </c>
      <c r="T20" s="116" t="s">
        <v>3971</v>
      </c>
      <c r="U20" s="116" t="s">
        <v>3971</v>
      </c>
      <c r="V20" s="116" t="s">
        <v>3971</v>
      </c>
      <c r="W20" s="114" t="s">
        <v>4278</v>
      </c>
      <c r="X20" s="114" t="s">
        <v>521</v>
      </c>
      <c r="Y20" s="119" t="s">
        <v>4279</v>
      </c>
      <c r="Z20" s="114" t="s">
        <v>4280</v>
      </c>
      <c r="AA20" s="114" t="s">
        <v>547</v>
      </c>
      <c r="AB20" s="114" t="s">
        <v>4281</v>
      </c>
      <c r="AC20" s="114" t="s">
        <v>4282</v>
      </c>
      <c r="AD20" s="114" t="s">
        <v>4283</v>
      </c>
      <c r="AE20" s="119" t="s">
        <v>577</v>
      </c>
      <c r="AF20" s="118" t="s">
        <v>4284</v>
      </c>
      <c r="AG20" s="118" t="s">
        <v>4284</v>
      </c>
      <c r="AH20" s="118" t="s">
        <v>4284</v>
      </c>
      <c r="AI20" s="118" t="s">
        <v>4284</v>
      </c>
      <c r="AJ20" s="118" t="s">
        <v>4284</v>
      </c>
      <c r="AK20" s="118" t="s">
        <v>4284</v>
      </c>
      <c r="AL20" s="114" t="s">
        <v>577</v>
      </c>
      <c r="AM20" s="118" t="s">
        <v>4284</v>
      </c>
      <c r="AN20" s="118" t="s">
        <v>4276</v>
      </c>
      <c r="AO20" s="118" t="s">
        <v>4276</v>
      </c>
      <c r="AP20" s="114" t="s">
        <v>4285</v>
      </c>
      <c r="AQ20" s="114" t="s">
        <v>4286</v>
      </c>
      <c r="AR20" s="114" t="s">
        <v>4287</v>
      </c>
      <c r="AS20" s="114" t="s">
        <v>577</v>
      </c>
      <c r="AT20" s="118" t="s">
        <v>3971</v>
      </c>
      <c r="AU20" s="118" t="s">
        <v>3971</v>
      </c>
      <c r="AV20" s="118" t="s">
        <v>3971</v>
      </c>
      <c r="AW20" s="50" t="s">
        <v>4288</v>
      </c>
      <c r="AX20" s="118" t="s">
        <v>4276</v>
      </c>
      <c r="AY20" s="114" t="s">
        <v>4289</v>
      </c>
      <c r="AZ20" s="114" t="s">
        <v>4290</v>
      </c>
      <c r="BA20" s="116" t="s">
        <v>3971</v>
      </c>
      <c r="BB20" s="118" t="s">
        <v>4276</v>
      </c>
      <c r="BC20" s="113" t="s">
        <v>4291</v>
      </c>
      <c r="BD20" s="114" t="s">
        <v>476</v>
      </c>
      <c r="BE20" s="114" t="s">
        <v>4292</v>
      </c>
      <c r="BF20" s="204" t="s">
        <v>4896</v>
      </c>
      <c r="BG20" s="116" t="s">
        <v>4276</v>
      </c>
      <c r="BH20" s="114" t="s">
        <v>4293</v>
      </c>
      <c r="BI20" s="116" t="s">
        <v>3628</v>
      </c>
      <c r="BJ20" s="116" t="s">
        <v>3628</v>
      </c>
      <c r="BK20" s="116" t="s">
        <v>3628</v>
      </c>
      <c r="BL20" s="116" t="s">
        <v>3628</v>
      </c>
      <c r="BM20" s="114" t="s">
        <v>4294</v>
      </c>
      <c r="BN20" s="114" t="s">
        <v>4295</v>
      </c>
      <c r="BO20" s="114" t="s">
        <v>481</v>
      </c>
      <c r="BP20" s="114" t="s">
        <v>4296</v>
      </c>
      <c r="BQ20" s="114" t="s">
        <v>483</v>
      </c>
      <c r="BR20" s="114" t="s">
        <v>484</v>
      </c>
      <c r="BS20" s="114" t="s">
        <v>4297</v>
      </c>
      <c r="BT20" s="114" t="s">
        <v>4298</v>
      </c>
      <c r="BU20" s="114" t="s">
        <v>4299</v>
      </c>
    </row>
    <row r="21" spans="1:73" ht="15.75" customHeight="1">
      <c r="A21" s="2"/>
      <c r="B21" s="2"/>
      <c r="C21" s="2"/>
      <c r="D21" s="2"/>
      <c r="E21" s="2"/>
      <c r="F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73" ht="15.75" customHeight="1">
      <c r="A22" s="2"/>
      <c r="B22" s="2"/>
      <c r="C22" s="2"/>
      <c r="D22" s="2"/>
      <c r="E22" s="2"/>
      <c r="F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74"/>
      <c r="AM22" s="2"/>
      <c r="AN22" s="2"/>
      <c r="AO22" s="2"/>
      <c r="AP22" s="2"/>
      <c r="AQ22" s="2"/>
    </row>
    <row r="23" spans="1:73" ht="15.75" customHeight="1">
      <c r="A23" s="2"/>
      <c r="B23" s="2"/>
      <c r="C23" s="2"/>
      <c r="D23" s="2"/>
      <c r="E23" s="2"/>
      <c r="F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73" ht="15.75" customHeight="1">
      <c r="A24" s="2"/>
      <c r="B24" s="2"/>
      <c r="C24" s="2"/>
      <c r="D24" s="2"/>
      <c r="E24" s="2"/>
      <c r="F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72"/>
      <c r="AO24" s="2"/>
      <c r="AP24" s="2"/>
      <c r="AQ24" s="2"/>
    </row>
    <row r="25" spans="1:73" ht="15.75" customHeight="1">
      <c r="A25" s="2"/>
      <c r="B25" s="2"/>
      <c r="C25" s="2"/>
      <c r="D25" s="2"/>
      <c r="E25" s="2"/>
      <c r="F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73" ht="15.75" customHeight="1">
      <c r="A26" s="2"/>
      <c r="B26" s="2"/>
      <c r="C26" s="2"/>
      <c r="D26" s="2"/>
      <c r="E26" s="2"/>
      <c r="F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73" ht="15.75" customHeight="1">
      <c r="A27" s="2"/>
      <c r="B27" s="2"/>
      <c r="C27" s="2"/>
      <c r="D27" s="2"/>
      <c r="E27" s="2"/>
      <c r="F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73" ht="15.75" customHeight="1">
      <c r="A28" s="2"/>
      <c r="B28" s="2"/>
      <c r="C28" s="2"/>
      <c r="D28" s="2"/>
      <c r="E28" s="2"/>
      <c r="F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73" ht="15.75" customHeight="1">
      <c r="A29" s="2"/>
      <c r="B29" s="2"/>
      <c r="C29" s="2"/>
      <c r="D29" s="2"/>
      <c r="E29" s="2"/>
      <c r="F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73" ht="15.75" customHeight="1">
      <c r="A30" s="2"/>
      <c r="B30" s="2"/>
      <c r="C30" s="2"/>
      <c r="D30" s="2"/>
      <c r="E30" s="2"/>
      <c r="F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73" ht="15.75" customHeight="1">
      <c r="A31" s="2"/>
      <c r="B31" s="2"/>
      <c r="C31" s="2"/>
      <c r="D31" s="2"/>
      <c r="E31" s="2"/>
      <c r="F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73" ht="15.75" customHeight="1">
      <c r="A32" s="2"/>
      <c r="B32" s="2"/>
      <c r="C32" s="2"/>
      <c r="D32" s="2"/>
      <c r="E32" s="2"/>
      <c r="F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2.75">
      <c r="A57" s="2"/>
      <c r="B57" s="2"/>
      <c r="C57" s="2"/>
      <c r="D57" s="2"/>
      <c r="E57" s="2"/>
      <c r="F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2.75">
      <c r="A58" s="2"/>
      <c r="B58" s="2"/>
      <c r="C58" s="2"/>
      <c r="D58" s="2"/>
      <c r="E58" s="2"/>
      <c r="F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2.75">
      <c r="A59" s="2"/>
      <c r="B59" s="2"/>
      <c r="C59" s="2"/>
      <c r="D59" s="2"/>
      <c r="E59" s="2"/>
      <c r="F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2.75">
      <c r="A60" s="2"/>
      <c r="B60" s="2"/>
      <c r="C60" s="2"/>
      <c r="D60" s="2"/>
      <c r="E60" s="2"/>
      <c r="F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2.75">
      <c r="A61" s="2"/>
      <c r="B61" s="2"/>
      <c r="C61" s="2"/>
      <c r="D61" s="2"/>
      <c r="E61" s="2"/>
      <c r="F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2.75">
      <c r="A62" s="2"/>
      <c r="B62" s="2"/>
      <c r="C62" s="2"/>
      <c r="D62" s="2"/>
      <c r="E62" s="2"/>
      <c r="F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2.75">
      <c r="A63" s="2"/>
      <c r="B63" s="2"/>
      <c r="C63" s="2"/>
      <c r="D63" s="2"/>
      <c r="E63" s="2"/>
      <c r="F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2.75">
      <c r="A64" s="2"/>
      <c r="B64" s="2"/>
      <c r="C64" s="2"/>
      <c r="D64" s="2"/>
      <c r="E64" s="2"/>
      <c r="F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2.75">
      <c r="A65" s="2"/>
      <c r="B65" s="2"/>
      <c r="C65" s="2"/>
      <c r="D65" s="2"/>
      <c r="E65" s="2"/>
      <c r="F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2.75">
      <c r="A66" s="2"/>
      <c r="B66" s="2"/>
      <c r="C66" s="2"/>
      <c r="D66" s="2"/>
      <c r="E66" s="2"/>
      <c r="F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2.75">
      <c r="A67" s="2"/>
      <c r="B67" s="2"/>
      <c r="C67" s="2"/>
      <c r="D67" s="2"/>
      <c r="E67" s="2"/>
      <c r="F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2.75">
      <c r="A68" s="2"/>
      <c r="B68" s="2"/>
      <c r="C68" s="2"/>
      <c r="D68" s="2"/>
      <c r="E68" s="2"/>
      <c r="F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2.75">
      <c r="A69" s="2"/>
      <c r="B69" s="2"/>
      <c r="C69" s="2"/>
      <c r="D69" s="2"/>
      <c r="E69" s="2"/>
      <c r="F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2.75">
      <c r="A70" s="2"/>
      <c r="B70" s="2"/>
      <c r="C70" s="2"/>
      <c r="D70" s="2"/>
      <c r="E70" s="2"/>
      <c r="F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2.75">
      <c r="A71" s="2"/>
      <c r="B71" s="2"/>
      <c r="C71" s="2"/>
      <c r="D71" s="2"/>
      <c r="E71" s="2"/>
      <c r="F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2.75">
      <c r="A72" s="2"/>
      <c r="B72" s="2"/>
      <c r="C72" s="2"/>
      <c r="D72" s="2"/>
      <c r="E72" s="2"/>
      <c r="F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2.75">
      <c r="A73" s="2"/>
      <c r="B73" s="2"/>
      <c r="C73" s="2"/>
      <c r="D73" s="2"/>
      <c r="E73" s="2"/>
      <c r="F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2.75">
      <c r="A74" s="2"/>
      <c r="B74" s="2"/>
      <c r="C74" s="2"/>
      <c r="D74" s="2"/>
      <c r="E74" s="2"/>
      <c r="F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2.75">
      <c r="A75" s="2"/>
      <c r="B75" s="2"/>
      <c r="C75" s="2"/>
      <c r="D75" s="2"/>
      <c r="E75" s="2"/>
      <c r="F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2.75">
      <c r="A76" s="2"/>
      <c r="B76" s="2"/>
      <c r="C76" s="2"/>
      <c r="D76" s="2"/>
      <c r="E76" s="2"/>
      <c r="F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2.75">
      <c r="A77" s="2"/>
      <c r="B77" s="2"/>
      <c r="C77" s="2"/>
      <c r="D77" s="2"/>
      <c r="E77" s="2"/>
      <c r="F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2.75">
      <c r="A78" s="2"/>
      <c r="B78" s="2"/>
      <c r="C78" s="2"/>
      <c r="D78" s="2"/>
      <c r="E78" s="2"/>
      <c r="F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2.75">
      <c r="A79" s="2"/>
      <c r="B79" s="2"/>
      <c r="C79" s="2"/>
      <c r="D79" s="2"/>
      <c r="E79" s="2"/>
      <c r="F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2.75">
      <c r="A80" s="2"/>
      <c r="B80" s="2"/>
      <c r="C80" s="2"/>
      <c r="D80" s="2"/>
      <c r="E80" s="2"/>
      <c r="F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2.75">
      <c r="A81" s="2"/>
      <c r="B81" s="2"/>
      <c r="C81" s="2"/>
      <c r="D81" s="2"/>
      <c r="E81" s="2"/>
      <c r="F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2.75">
      <c r="A82" s="2"/>
      <c r="B82" s="2"/>
      <c r="C82" s="2"/>
      <c r="D82" s="2"/>
      <c r="E82" s="2"/>
      <c r="F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2.75">
      <c r="A83" s="2"/>
      <c r="B83" s="2"/>
      <c r="C83" s="2"/>
      <c r="D83" s="2"/>
      <c r="E83" s="2"/>
      <c r="F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2.75">
      <c r="A84" s="2"/>
      <c r="B84" s="2"/>
      <c r="C84" s="2"/>
      <c r="D84" s="2"/>
      <c r="E84" s="2"/>
      <c r="F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2.75">
      <c r="A85" s="2"/>
      <c r="B85" s="2"/>
      <c r="C85" s="2"/>
      <c r="D85" s="2"/>
      <c r="E85" s="2"/>
      <c r="F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2.75">
      <c r="A86" s="2"/>
      <c r="B86" s="2"/>
      <c r="C86" s="2"/>
      <c r="D86" s="2"/>
      <c r="E86" s="2"/>
      <c r="F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2.75">
      <c r="A87" s="2"/>
      <c r="B87" s="2"/>
      <c r="C87" s="2"/>
      <c r="D87" s="2"/>
      <c r="E87" s="2"/>
      <c r="F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2.75">
      <c r="A88" s="2"/>
      <c r="B88" s="2"/>
      <c r="C88" s="2"/>
      <c r="D88" s="2"/>
      <c r="E88" s="2"/>
      <c r="F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2.75">
      <c r="A89" s="2"/>
      <c r="B89" s="2"/>
      <c r="C89" s="2"/>
      <c r="D89" s="2"/>
      <c r="E89" s="2"/>
      <c r="F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sheetData>
  <phoneticPr fontId="3"/>
  <hyperlinks>
    <hyperlink ref="P15" r:id="rId1" xr:uid="{2103CC4E-8C39-4D50-8B1A-3E0F70542512}"/>
    <hyperlink ref="AN3" r:id="rId2" xr:uid="{6368E726-DFAC-491B-9F34-32457065396A}"/>
    <hyperlink ref="AN9" r:id="rId3" xr:uid="{70544E82-372A-432B-8FE3-9BD8BF9E080B}"/>
    <hyperlink ref="AN10" r:id="rId4" display="https://www.pro-seeds.com/learningware/price/" xr:uid="{465D5FD3-E9B5-40C8-9E5F-B1879F04D6CC}"/>
    <hyperlink ref="K20" r:id="rId5" xr:uid="{AC54C754-2B5A-4EAB-807A-DF0D6B884893}"/>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B1307-19D2-6642-8E5F-FAAFF384ACB4}">
  <sheetPr>
    <outlinePr summaryBelow="0" summaryRight="0"/>
  </sheetPr>
  <dimension ref="A1:BT1000"/>
  <sheetViews>
    <sheetView zoomScale="90" zoomScaleNormal="90" workbookViewId="0">
      <pane ySplit="2" topLeftCell="A3" activePane="bottomLeft" state="frozen"/>
      <selection pane="bottomLeft" activeCell="I23" sqref="I23"/>
    </sheetView>
  </sheetViews>
  <sheetFormatPr defaultColWidth="12.5703125" defaultRowHeight="15.75" customHeight="1"/>
  <cols>
    <col min="9" max="9" width="17.28515625" bestFit="1" customWidth="1"/>
    <col min="17" max="18" width="12.5703125" customWidth="1"/>
    <col min="70" max="72" width="12.5703125" customWidth="1"/>
  </cols>
  <sheetData>
    <row r="1" spans="1:72" ht="15.75" customHeight="1">
      <c r="A1" s="2" t="s">
        <v>224</v>
      </c>
      <c r="B1" s="2" t="s">
        <v>370</v>
      </c>
      <c r="C1" s="2" t="s">
        <v>371</v>
      </c>
      <c r="D1" s="2" t="s">
        <v>343</v>
      </c>
      <c r="E1" s="6" t="s">
        <v>779</v>
      </c>
      <c r="F1" s="7" t="s">
        <v>780</v>
      </c>
      <c r="G1" s="23"/>
      <c r="H1" s="23"/>
      <c r="I1" s="23"/>
      <c r="J1" s="23"/>
      <c r="K1" s="23"/>
      <c r="L1" s="23"/>
      <c r="M1" s="23"/>
      <c r="N1" s="23"/>
      <c r="O1" s="23"/>
      <c r="P1" s="7"/>
      <c r="Q1" s="23"/>
      <c r="R1" s="23"/>
      <c r="S1" s="23"/>
      <c r="T1" s="23"/>
      <c r="U1" s="7" t="s">
        <v>781</v>
      </c>
      <c r="V1" s="7"/>
      <c r="W1" s="23"/>
      <c r="X1" s="23"/>
      <c r="Y1" s="6" t="s">
        <v>782</v>
      </c>
      <c r="Z1" s="6"/>
      <c r="AA1" s="23"/>
      <c r="AB1" s="23"/>
      <c r="AC1" s="24" t="s">
        <v>783</v>
      </c>
      <c r="AD1" s="23"/>
      <c r="AE1" s="23"/>
      <c r="AF1" s="23"/>
      <c r="AG1" s="7" t="s">
        <v>784</v>
      </c>
      <c r="AH1" s="23"/>
      <c r="AI1" s="23"/>
      <c r="AJ1" s="23"/>
      <c r="AK1" s="7" t="s">
        <v>785</v>
      </c>
      <c r="AL1" s="23"/>
      <c r="AM1" s="23"/>
      <c r="AN1" s="23"/>
      <c r="AO1" s="7" t="s">
        <v>786</v>
      </c>
      <c r="AP1" s="23"/>
      <c r="AQ1" s="23"/>
      <c r="AR1" s="23"/>
      <c r="AS1" s="7" t="s">
        <v>787</v>
      </c>
      <c r="AT1" s="23"/>
      <c r="AU1" s="23"/>
      <c r="AV1" s="7" t="s">
        <v>381</v>
      </c>
      <c r="AW1" s="23"/>
      <c r="AX1" s="23"/>
      <c r="AY1" s="23"/>
      <c r="AZ1" s="23"/>
      <c r="BA1" s="23"/>
      <c r="BB1" s="23"/>
      <c r="BC1" s="23"/>
      <c r="BD1" s="7" t="s">
        <v>788</v>
      </c>
      <c r="BE1" s="23"/>
      <c r="BF1" s="23"/>
      <c r="BG1" s="23"/>
      <c r="BH1" s="23"/>
      <c r="BI1" s="7" t="s">
        <v>789</v>
      </c>
      <c r="BJ1" s="7"/>
      <c r="BK1" s="23"/>
      <c r="BL1" s="23"/>
      <c r="BM1" s="23"/>
      <c r="BN1" s="7" t="s">
        <v>790</v>
      </c>
      <c r="BO1" s="23"/>
      <c r="BP1" s="23"/>
      <c r="BQ1" s="23"/>
      <c r="BR1" s="7" t="s">
        <v>791</v>
      </c>
      <c r="BS1" s="23"/>
      <c r="BT1" s="23"/>
    </row>
    <row r="2" spans="1:72" ht="15.75" customHeight="1">
      <c r="A2" s="2"/>
      <c r="B2" s="2"/>
      <c r="C2" s="2"/>
      <c r="D2" s="2"/>
      <c r="E2" s="6" t="s">
        <v>372</v>
      </c>
      <c r="F2" s="54" t="s">
        <v>386</v>
      </c>
      <c r="G2" s="6" t="s">
        <v>792</v>
      </c>
      <c r="H2" s="6" t="s">
        <v>793</v>
      </c>
      <c r="I2" s="6" t="s">
        <v>794</v>
      </c>
      <c r="J2" s="6" t="s">
        <v>388</v>
      </c>
      <c r="K2" s="6" t="s">
        <v>389</v>
      </c>
      <c r="L2" s="6" t="s">
        <v>390</v>
      </c>
      <c r="M2" s="6" t="s">
        <v>391</v>
      </c>
      <c r="N2" s="6" t="s">
        <v>392</v>
      </c>
      <c r="O2" s="6" t="s">
        <v>393</v>
      </c>
      <c r="P2" s="6" t="s">
        <v>795</v>
      </c>
      <c r="Q2" s="54" t="s">
        <v>395</v>
      </c>
      <c r="R2" s="6" t="s">
        <v>396</v>
      </c>
      <c r="S2" s="6" t="s">
        <v>397</v>
      </c>
      <c r="T2" s="6" t="s">
        <v>398</v>
      </c>
      <c r="U2" s="7" t="s">
        <v>399</v>
      </c>
      <c r="V2" s="7" t="s">
        <v>400</v>
      </c>
      <c r="W2" s="6" t="s">
        <v>796</v>
      </c>
      <c r="X2" s="6" t="s">
        <v>797</v>
      </c>
      <c r="Y2" s="9" t="s">
        <v>798</v>
      </c>
      <c r="Z2" s="9" t="s">
        <v>799</v>
      </c>
      <c r="AA2" s="6" t="s">
        <v>800</v>
      </c>
      <c r="AB2" s="6" t="s">
        <v>801</v>
      </c>
      <c r="AC2" s="6" t="s">
        <v>802</v>
      </c>
      <c r="AD2" s="6" t="s">
        <v>803</v>
      </c>
      <c r="AE2" s="6" t="s">
        <v>800</v>
      </c>
      <c r="AF2" s="6" t="s">
        <v>801</v>
      </c>
      <c r="AG2" s="9" t="s">
        <v>804</v>
      </c>
      <c r="AH2" s="9" t="s">
        <v>805</v>
      </c>
      <c r="AI2" s="6" t="s">
        <v>800</v>
      </c>
      <c r="AJ2" s="6" t="s">
        <v>801</v>
      </c>
      <c r="AK2" s="6" t="s">
        <v>806</v>
      </c>
      <c r="AL2" s="6" t="s">
        <v>807</v>
      </c>
      <c r="AM2" s="6" t="s">
        <v>800</v>
      </c>
      <c r="AN2" s="6" t="s">
        <v>801</v>
      </c>
      <c r="AO2" s="6" t="s">
        <v>808</v>
      </c>
      <c r="AP2" s="6" t="s">
        <v>809</v>
      </c>
      <c r="AQ2" s="6" t="s">
        <v>800</v>
      </c>
      <c r="AR2" s="6" t="s">
        <v>801</v>
      </c>
      <c r="AS2" s="8" t="s">
        <v>810</v>
      </c>
      <c r="AT2" s="6" t="s">
        <v>811</v>
      </c>
      <c r="AU2" s="6" t="s">
        <v>812</v>
      </c>
      <c r="AV2" s="6" t="s">
        <v>425</v>
      </c>
      <c r="AW2" s="6" t="s">
        <v>813</v>
      </c>
      <c r="AX2" s="6" t="s">
        <v>427</v>
      </c>
      <c r="AY2" s="6" t="s">
        <v>814</v>
      </c>
      <c r="AZ2" s="6" t="s">
        <v>428</v>
      </c>
      <c r="BA2" s="6" t="s">
        <v>429</v>
      </c>
      <c r="BB2" s="6" t="s">
        <v>430</v>
      </c>
      <c r="BC2" s="6" t="s">
        <v>431</v>
      </c>
      <c r="BD2" s="6" t="s">
        <v>432</v>
      </c>
      <c r="BE2" s="6" t="s">
        <v>815</v>
      </c>
      <c r="BF2" s="6" t="s">
        <v>816</v>
      </c>
      <c r="BG2" s="6" t="s">
        <v>817</v>
      </c>
      <c r="BH2" s="6" t="s">
        <v>818</v>
      </c>
      <c r="BI2" s="54" t="s">
        <v>819</v>
      </c>
      <c r="BJ2" s="7" t="s">
        <v>437</v>
      </c>
      <c r="BK2" s="25" t="s">
        <v>438</v>
      </c>
      <c r="BL2" s="6" t="s">
        <v>439</v>
      </c>
      <c r="BM2" s="6" t="s">
        <v>820</v>
      </c>
      <c r="BN2" s="6" t="s">
        <v>441</v>
      </c>
      <c r="BO2" s="6" t="s">
        <v>442</v>
      </c>
      <c r="BP2" s="6" t="s">
        <v>443</v>
      </c>
      <c r="BQ2" s="9" t="s">
        <v>444</v>
      </c>
      <c r="BR2" s="6" t="s">
        <v>821</v>
      </c>
      <c r="BS2" s="6" t="s">
        <v>822</v>
      </c>
      <c r="BT2" s="6" t="s">
        <v>447</v>
      </c>
    </row>
    <row r="3" spans="1:72" ht="15.75" customHeight="1">
      <c r="A3" s="2">
        <v>101</v>
      </c>
      <c r="B3" s="2" t="str">
        <f>E3</f>
        <v>エンタープライズ向けブロックチェーン DNCWARE Blockchain+（ディーエヌシーウェア　ブロックチェーンプラス）</v>
      </c>
      <c r="C3" s="2">
        <v>1</v>
      </c>
      <c r="D3" s="2">
        <v>10002</v>
      </c>
      <c r="E3" s="96" t="s">
        <v>823</v>
      </c>
      <c r="F3" s="75" t="s">
        <v>824</v>
      </c>
      <c r="G3" s="75" t="s">
        <v>825</v>
      </c>
      <c r="H3" s="75" t="s">
        <v>826</v>
      </c>
      <c r="I3" s="121" t="s">
        <v>827</v>
      </c>
      <c r="J3" s="75" t="s">
        <v>828</v>
      </c>
      <c r="K3" s="122" t="s">
        <v>4300</v>
      </c>
      <c r="L3" s="75" t="s">
        <v>829</v>
      </c>
      <c r="M3" s="13" t="s">
        <v>3634</v>
      </c>
      <c r="N3" s="75" t="s">
        <v>453</v>
      </c>
      <c r="O3" s="75" t="s">
        <v>454</v>
      </c>
      <c r="P3" s="96" t="s">
        <v>831</v>
      </c>
      <c r="Q3" s="75" t="s">
        <v>832</v>
      </c>
      <c r="R3" s="13" t="s">
        <v>3635</v>
      </c>
      <c r="S3" s="90" t="s">
        <v>833</v>
      </c>
      <c r="T3" s="90" t="s">
        <v>833</v>
      </c>
      <c r="U3" s="90" t="s">
        <v>834</v>
      </c>
      <c r="V3" s="90" t="s">
        <v>835</v>
      </c>
      <c r="W3" s="90" t="s">
        <v>835</v>
      </c>
      <c r="X3" s="90" t="s">
        <v>835</v>
      </c>
      <c r="Y3" s="90" t="s">
        <v>836</v>
      </c>
      <c r="Z3" s="90" t="s">
        <v>3636</v>
      </c>
      <c r="AA3" s="90" t="s">
        <v>837</v>
      </c>
      <c r="AB3" s="90" t="s">
        <v>3637</v>
      </c>
      <c r="AC3" s="90" t="s">
        <v>836</v>
      </c>
      <c r="AD3" s="90" t="s">
        <v>838</v>
      </c>
      <c r="AE3" s="90" t="s">
        <v>837</v>
      </c>
      <c r="AF3" s="90" t="s">
        <v>839</v>
      </c>
      <c r="AG3" s="90" t="s">
        <v>840</v>
      </c>
      <c r="AH3" s="90" t="s">
        <v>835</v>
      </c>
      <c r="AI3" s="90" t="s">
        <v>835</v>
      </c>
      <c r="AJ3" s="90" t="s">
        <v>835</v>
      </c>
      <c r="AK3" s="90" t="s">
        <v>836</v>
      </c>
      <c r="AL3" s="90" t="s">
        <v>841</v>
      </c>
      <c r="AM3" s="90" t="s">
        <v>837</v>
      </c>
      <c r="AN3" s="90" t="s">
        <v>842</v>
      </c>
      <c r="AO3" s="90" t="s">
        <v>836</v>
      </c>
      <c r="AP3" s="90" t="s">
        <v>3638</v>
      </c>
      <c r="AQ3" s="90" t="s">
        <v>837</v>
      </c>
      <c r="AR3" s="90" t="s">
        <v>843</v>
      </c>
      <c r="AS3" s="90" t="s">
        <v>840</v>
      </c>
      <c r="AT3" s="90" t="s">
        <v>835</v>
      </c>
      <c r="AU3" s="90" t="s">
        <v>835</v>
      </c>
      <c r="AV3" s="75" t="s">
        <v>473</v>
      </c>
      <c r="AW3" s="75" t="s">
        <v>844</v>
      </c>
      <c r="AX3" s="90" t="s">
        <v>835</v>
      </c>
      <c r="AY3" s="90" t="s">
        <v>835</v>
      </c>
      <c r="AZ3" s="90" t="s">
        <v>492</v>
      </c>
      <c r="BA3" s="75" t="s">
        <v>501</v>
      </c>
      <c r="BB3" s="75" t="s">
        <v>845</v>
      </c>
      <c r="BC3" s="75" t="s">
        <v>846</v>
      </c>
      <c r="BD3" s="75" t="s">
        <v>3653</v>
      </c>
      <c r="BE3" s="75" t="s">
        <v>848</v>
      </c>
      <c r="BF3" s="75" t="s">
        <v>3639</v>
      </c>
      <c r="BG3" s="90" t="s">
        <v>833</v>
      </c>
      <c r="BH3" s="90" t="s">
        <v>833</v>
      </c>
      <c r="BI3" s="90" t="s">
        <v>849</v>
      </c>
      <c r="BJ3" s="90" t="s">
        <v>850</v>
      </c>
      <c r="BK3" s="90" t="s">
        <v>833</v>
      </c>
      <c r="BL3" s="90" t="s">
        <v>833</v>
      </c>
      <c r="BM3" s="90" t="s">
        <v>851</v>
      </c>
      <c r="BN3" s="75" t="s">
        <v>481</v>
      </c>
      <c r="BO3" s="75" t="s">
        <v>852</v>
      </c>
      <c r="BP3" s="75" t="s">
        <v>483</v>
      </c>
      <c r="BQ3" s="75" t="s">
        <v>484</v>
      </c>
      <c r="BR3" s="3" t="s">
        <v>4301</v>
      </c>
      <c r="BS3" s="123" t="s">
        <v>4302</v>
      </c>
      <c r="BT3" s="75" t="s">
        <v>853</v>
      </c>
    </row>
    <row r="4" spans="1:72" ht="15.75" customHeight="1">
      <c r="A4" s="2">
        <v>102</v>
      </c>
      <c r="B4" s="2" t="str">
        <f t="shared" ref="B4:B8" si="0">E4</f>
        <v>AI OCR文字認識サービス</v>
      </c>
      <c r="C4" s="2">
        <v>1</v>
      </c>
      <c r="D4" s="2">
        <v>10002</v>
      </c>
      <c r="E4" s="75" t="s">
        <v>854</v>
      </c>
      <c r="F4" s="75" t="s">
        <v>824</v>
      </c>
      <c r="G4" s="75" t="s">
        <v>825</v>
      </c>
      <c r="H4" s="75" t="s">
        <v>826</v>
      </c>
      <c r="I4" s="121" t="s">
        <v>827</v>
      </c>
      <c r="J4" s="75" t="s">
        <v>828</v>
      </c>
      <c r="K4" s="122" t="s">
        <v>4300</v>
      </c>
      <c r="L4" s="75" t="s">
        <v>829</v>
      </c>
      <c r="M4" s="13" t="s">
        <v>3634</v>
      </c>
      <c r="N4" s="75" t="s">
        <v>453</v>
      </c>
      <c r="O4" s="75" t="s">
        <v>454</v>
      </c>
      <c r="P4" s="75" t="s">
        <v>855</v>
      </c>
      <c r="Q4" s="75" t="s">
        <v>856</v>
      </c>
      <c r="R4" s="13" t="s">
        <v>3640</v>
      </c>
      <c r="S4" s="90" t="s">
        <v>833</v>
      </c>
      <c r="T4" s="90" t="s">
        <v>833</v>
      </c>
      <c r="U4" s="90" t="s">
        <v>834</v>
      </c>
      <c r="V4" s="90" t="s">
        <v>835</v>
      </c>
      <c r="W4" s="90" t="s">
        <v>835</v>
      </c>
      <c r="X4" s="90" t="s">
        <v>835</v>
      </c>
      <c r="Y4" s="90" t="s">
        <v>836</v>
      </c>
      <c r="Z4" s="90" t="s">
        <v>3641</v>
      </c>
      <c r="AA4" s="90" t="s">
        <v>837</v>
      </c>
      <c r="AB4" s="90" t="s">
        <v>857</v>
      </c>
      <c r="AC4" s="90" t="s">
        <v>858</v>
      </c>
      <c r="AD4" s="90" t="s">
        <v>835</v>
      </c>
      <c r="AE4" s="90" t="s">
        <v>835</v>
      </c>
      <c r="AF4" s="90" t="s">
        <v>835</v>
      </c>
      <c r="AG4" s="90" t="s">
        <v>840</v>
      </c>
      <c r="AH4" s="90" t="s">
        <v>835</v>
      </c>
      <c r="AI4" s="90" t="s">
        <v>835</v>
      </c>
      <c r="AJ4" s="90" t="s">
        <v>835</v>
      </c>
      <c r="AK4" s="90" t="s">
        <v>840</v>
      </c>
      <c r="AL4" s="90" t="s">
        <v>835</v>
      </c>
      <c r="AM4" s="90" t="s">
        <v>835</v>
      </c>
      <c r="AN4" s="90" t="s">
        <v>835</v>
      </c>
      <c r="AO4" s="90" t="s">
        <v>836</v>
      </c>
      <c r="AP4" s="90" t="s">
        <v>3642</v>
      </c>
      <c r="AQ4" s="90" t="s">
        <v>837</v>
      </c>
      <c r="AR4" s="90" t="s">
        <v>859</v>
      </c>
      <c r="AS4" s="90" t="s">
        <v>840</v>
      </c>
      <c r="AT4" s="90" t="s">
        <v>835</v>
      </c>
      <c r="AU4" s="90" t="s">
        <v>835</v>
      </c>
      <c r="AV4" s="75" t="s">
        <v>473</v>
      </c>
      <c r="AW4" s="75" t="s">
        <v>844</v>
      </c>
      <c r="AX4" s="90" t="s">
        <v>835</v>
      </c>
      <c r="AY4" s="90" t="s">
        <v>835</v>
      </c>
      <c r="AZ4" s="90" t="s">
        <v>492</v>
      </c>
      <c r="BA4" s="75" t="s">
        <v>501</v>
      </c>
      <c r="BB4" s="75" t="s">
        <v>860</v>
      </c>
      <c r="BC4" s="75" t="s">
        <v>861</v>
      </c>
      <c r="BD4" s="75" t="s">
        <v>3654</v>
      </c>
      <c r="BE4" s="75" t="s">
        <v>863</v>
      </c>
      <c r="BF4" s="96" t="s">
        <v>3643</v>
      </c>
      <c r="BG4" s="90" t="s">
        <v>833</v>
      </c>
      <c r="BH4" s="90" t="s">
        <v>833</v>
      </c>
      <c r="BI4" s="90" t="s">
        <v>864</v>
      </c>
      <c r="BJ4" s="90" t="s">
        <v>865</v>
      </c>
      <c r="BK4" s="90" t="s">
        <v>833</v>
      </c>
      <c r="BL4" s="90" t="s">
        <v>833</v>
      </c>
      <c r="BM4" s="90" t="s">
        <v>866</v>
      </c>
      <c r="BN4" s="75" t="s">
        <v>481</v>
      </c>
      <c r="BO4" s="75" t="s">
        <v>867</v>
      </c>
      <c r="BP4" s="75" t="s">
        <v>483</v>
      </c>
      <c r="BQ4" s="75" t="s">
        <v>484</v>
      </c>
      <c r="BR4" s="3" t="s">
        <v>4301</v>
      </c>
      <c r="BS4" s="123" t="s">
        <v>4302</v>
      </c>
      <c r="BT4" s="75" t="s">
        <v>868</v>
      </c>
    </row>
    <row r="5" spans="1:72" ht="15.75" customHeight="1">
      <c r="A5" s="2">
        <v>103</v>
      </c>
      <c r="B5" s="2" t="str">
        <f t="shared" si="0"/>
        <v>WebSAM Rakuform</v>
      </c>
      <c r="C5" s="2">
        <v>1</v>
      </c>
      <c r="D5" s="2">
        <v>10002</v>
      </c>
      <c r="E5" s="75" t="s">
        <v>869</v>
      </c>
      <c r="F5" s="75" t="s">
        <v>870</v>
      </c>
      <c r="G5" s="96" t="s">
        <v>871</v>
      </c>
      <c r="H5" s="75" t="s">
        <v>826</v>
      </c>
      <c r="I5" s="121">
        <v>7010401022916</v>
      </c>
      <c r="J5" s="75" t="s">
        <v>828</v>
      </c>
      <c r="K5" s="122" t="s">
        <v>4300</v>
      </c>
      <c r="L5" s="75" t="s">
        <v>872</v>
      </c>
      <c r="M5" s="124" t="s">
        <v>873</v>
      </c>
      <c r="N5" s="75" t="s">
        <v>874</v>
      </c>
      <c r="O5" s="75" t="s">
        <v>454</v>
      </c>
      <c r="P5" s="96" t="s">
        <v>833</v>
      </c>
      <c r="Q5" s="75" t="s">
        <v>875</v>
      </c>
      <c r="R5" s="13" t="s">
        <v>3644</v>
      </c>
      <c r="S5" s="90" t="s">
        <v>833</v>
      </c>
      <c r="T5" s="90" t="s">
        <v>833</v>
      </c>
      <c r="U5" s="90" t="s">
        <v>834</v>
      </c>
      <c r="V5" s="90" t="s">
        <v>835</v>
      </c>
      <c r="W5" s="90" t="s">
        <v>835</v>
      </c>
      <c r="X5" s="90" t="s">
        <v>835</v>
      </c>
      <c r="Y5" s="90" t="s">
        <v>836</v>
      </c>
      <c r="Z5" s="90" t="s">
        <v>3645</v>
      </c>
      <c r="AA5" s="90" t="s">
        <v>837</v>
      </c>
      <c r="AB5" s="90" t="s">
        <v>876</v>
      </c>
      <c r="AC5" s="90" t="s">
        <v>840</v>
      </c>
      <c r="AD5" s="90" t="s">
        <v>835</v>
      </c>
      <c r="AE5" s="90" t="s">
        <v>835</v>
      </c>
      <c r="AF5" s="90" t="s">
        <v>835</v>
      </c>
      <c r="AG5" s="90" t="s">
        <v>840</v>
      </c>
      <c r="AH5" s="90" t="s">
        <v>835</v>
      </c>
      <c r="AI5" s="90" t="s">
        <v>835</v>
      </c>
      <c r="AJ5" s="90" t="s">
        <v>835</v>
      </c>
      <c r="AK5" s="90" t="s">
        <v>836</v>
      </c>
      <c r="AL5" s="90" t="s">
        <v>877</v>
      </c>
      <c r="AM5" s="90" t="s">
        <v>837</v>
      </c>
      <c r="AN5" s="90" t="s">
        <v>878</v>
      </c>
      <c r="AO5" s="90" t="s">
        <v>836</v>
      </c>
      <c r="AP5" s="90" t="s">
        <v>3646</v>
      </c>
      <c r="AQ5" s="90" t="s">
        <v>837</v>
      </c>
      <c r="AR5" s="90" t="s">
        <v>879</v>
      </c>
      <c r="AS5" s="90" t="s">
        <v>836</v>
      </c>
      <c r="AT5" s="90" t="s">
        <v>837</v>
      </c>
      <c r="AU5" s="90" t="s">
        <v>880</v>
      </c>
      <c r="AV5" s="75" t="s">
        <v>881</v>
      </c>
      <c r="AW5" s="75" t="s">
        <v>844</v>
      </c>
      <c r="AX5" s="90" t="s">
        <v>835</v>
      </c>
      <c r="AY5" s="90" t="s">
        <v>835</v>
      </c>
      <c r="AZ5" s="90" t="s">
        <v>492</v>
      </c>
      <c r="BA5" s="75" t="s">
        <v>501</v>
      </c>
      <c r="BB5" s="75" t="s">
        <v>476</v>
      </c>
      <c r="BC5" s="95" t="s">
        <v>833</v>
      </c>
      <c r="BD5" s="75" t="s">
        <v>882</v>
      </c>
      <c r="BE5" s="75" t="s">
        <v>883</v>
      </c>
      <c r="BF5" s="75" t="s">
        <v>3647</v>
      </c>
      <c r="BG5" s="90" t="s">
        <v>833</v>
      </c>
      <c r="BH5" s="90" t="s">
        <v>833</v>
      </c>
      <c r="BI5" s="90" t="s">
        <v>833</v>
      </c>
      <c r="BJ5" s="90" t="s">
        <v>833</v>
      </c>
      <c r="BK5" s="90" t="s">
        <v>833</v>
      </c>
      <c r="BL5" s="90" t="s">
        <v>833</v>
      </c>
      <c r="BM5" s="90" t="s">
        <v>833</v>
      </c>
      <c r="BN5" s="75" t="s">
        <v>481</v>
      </c>
      <c r="BO5" s="75" t="s">
        <v>884</v>
      </c>
      <c r="BP5" s="75" t="s">
        <v>483</v>
      </c>
      <c r="BQ5" s="75" t="s">
        <v>484</v>
      </c>
      <c r="BR5" s="3" t="s">
        <v>4303</v>
      </c>
      <c r="BS5" s="3" t="s">
        <v>4304</v>
      </c>
      <c r="BT5" s="125" t="s">
        <v>4305</v>
      </c>
    </row>
    <row r="6" spans="1:72" ht="15.75" customHeight="1">
      <c r="A6" s="2">
        <v>104</v>
      </c>
      <c r="B6" s="2" t="str">
        <f t="shared" si="0"/>
        <v>PROCENTER/C(オンプレミス版)、PROCENTER SaaS(クラウド版)</v>
      </c>
      <c r="C6" s="2">
        <v>1</v>
      </c>
      <c r="D6" s="2">
        <v>10002</v>
      </c>
      <c r="E6" s="75" t="s">
        <v>885</v>
      </c>
      <c r="F6" s="75" t="s">
        <v>886</v>
      </c>
      <c r="G6" s="96" t="s">
        <v>887</v>
      </c>
      <c r="H6" s="75" t="s">
        <v>826</v>
      </c>
      <c r="I6" s="121" t="s">
        <v>888</v>
      </c>
      <c r="J6" s="75" t="s">
        <v>828</v>
      </c>
      <c r="K6" s="122" t="s">
        <v>4300</v>
      </c>
      <c r="L6" s="75" t="s">
        <v>889</v>
      </c>
      <c r="M6" s="126" t="s">
        <v>890</v>
      </c>
      <c r="N6" s="75" t="s">
        <v>453</v>
      </c>
      <c r="O6" s="75" t="s">
        <v>454</v>
      </c>
      <c r="P6" s="96" t="s">
        <v>833</v>
      </c>
      <c r="Q6" s="75" t="s">
        <v>891</v>
      </c>
      <c r="R6" s="13" t="s">
        <v>892</v>
      </c>
      <c r="S6" s="96" t="s">
        <v>833</v>
      </c>
      <c r="T6" s="96" t="s">
        <v>833</v>
      </c>
      <c r="U6" s="90" t="s">
        <v>834</v>
      </c>
      <c r="V6" s="90" t="s">
        <v>835</v>
      </c>
      <c r="W6" s="90" t="s">
        <v>835</v>
      </c>
      <c r="X6" s="90" t="s">
        <v>835</v>
      </c>
      <c r="Y6" s="90" t="s">
        <v>836</v>
      </c>
      <c r="Z6" s="90" t="s">
        <v>3648</v>
      </c>
      <c r="AA6" s="90" t="s">
        <v>837</v>
      </c>
      <c r="AB6" s="90" t="s">
        <v>893</v>
      </c>
      <c r="AC6" s="90" t="s">
        <v>858</v>
      </c>
      <c r="AD6" s="90" t="s">
        <v>835</v>
      </c>
      <c r="AE6" s="90" t="s">
        <v>835</v>
      </c>
      <c r="AF6" s="90" t="s">
        <v>835</v>
      </c>
      <c r="AG6" s="90" t="s">
        <v>840</v>
      </c>
      <c r="AH6" s="90" t="s">
        <v>835</v>
      </c>
      <c r="AI6" s="90" t="s">
        <v>835</v>
      </c>
      <c r="AJ6" s="90" t="s">
        <v>835</v>
      </c>
      <c r="AK6" s="90" t="s">
        <v>840</v>
      </c>
      <c r="AL6" s="90" t="s">
        <v>835</v>
      </c>
      <c r="AM6" s="90" t="s">
        <v>835</v>
      </c>
      <c r="AN6" s="90" t="s">
        <v>835</v>
      </c>
      <c r="AO6" s="90" t="s">
        <v>836</v>
      </c>
      <c r="AP6" s="90" t="s">
        <v>3649</v>
      </c>
      <c r="AQ6" s="90" t="s">
        <v>837</v>
      </c>
      <c r="AR6" s="90" t="s">
        <v>894</v>
      </c>
      <c r="AS6" s="90" t="s">
        <v>836</v>
      </c>
      <c r="AT6" s="90" t="s">
        <v>837</v>
      </c>
      <c r="AU6" s="90" t="s">
        <v>895</v>
      </c>
      <c r="AV6" s="75" t="s">
        <v>474</v>
      </c>
      <c r="AW6" s="75" t="s">
        <v>844</v>
      </c>
      <c r="AX6" s="90" t="s">
        <v>835</v>
      </c>
      <c r="AY6" s="90" t="s">
        <v>835</v>
      </c>
      <c r="AZ6" s="96" t="s">
        <v>896</v>
      </c>
      <c r="BA6" s="75" t="s">
        <v>475</v>
      </c>
      <c r="BB6" s="75" t="s">
        <v>476</v>
      </c>
      <c r="BC6" s="75" t="s">
        <v>897</v>
      </c>
      <c r="BD6" s="75" t="s">
        <v>3655</v>
      </c>
      <c r="BE6" s="75" t="s">
        <v>862</v>
      </c>
      <c r="BF6" s="75" t="s">
        <v>3650</v>
      </c>
      <c r="BG6" s="96" t="s">
        <v>3651</v>
      </c>
      <c r="BH6" s="90" t="s">
        <v>833</v>
      </c>
      <c r="BI6" s="90" t="s">
        <v>898</v>
      </c>
      <c r="BJ6" s="90" t="s">
        <v>899</v>
      </c>
      <c r="BK6" s="90" t="s">
        <v>833</v>
      </c>
      <c r="BL6" s="90" t="s">
        <v>900</v>
      </c>
      <c r="BM6" s="90" t="s">
        <v>901</v>
      </c>
      <c r="BN6" s="75" t="s">
        <v>902</v>
      </c>
      <c r="BO6" s="127" t="s">
        <v>4306</v>
      </c>
      <c r="BP6" s="75" t="s">
        <v>483</v>
      </c>
      <c r="BQ6" s="75" t="s">
        <v>484</v>
      </c>
      <c r="BR6" s="75" t="s">
        <v>903</v>
      </c>
      <c r="BS6" s="75" t="s">
        <v>904</v>
      </c>
      <c r="BT6" s="75" t="s">
        <v>905</v>
      </c>
    </row>
    <row r="7" spans="1:72" ht="15.75" customHeight="1">
      <c r="A7" s="2">
        <v>105</v>
      </c>
      <c r="B7" s="2" t="str">
        <f t="shared" si="0"/>
        <v>NEC IoT System Security Lifecycle Services</v>
      </c>
      <c r="C7" s="2">
        <v>1</v>
      </c>
      <c r="D7" s="2">
        <v>10002</v>
      </c>
      <c r="E7" s="75" t="s">
        <v>906</v>
      </c>
      <c r="F7" s="75" t="s">
        <v>870</v>
      </c>
      <c r="G7" s="96" t="s">
        <v>871</v>
      </c>
      <c r="H7" s="75" t="s">
        <v>826</v>
      </c>
      <c r="I7" s="121">
        <v>7010401022916</v>
      </c>
      <c r="J7" s="75" t="s">
        <v>828</v>
      </c>
      <c r="K7" s="122" t="s">
        <v>4300</v>
      </c>
      <c r="L7" s="75" t="s">
        <v>872</v>
      </c>
      <c r="M7" s="126" t="s">
        <v>873</v>
      </c>
      <c r="N7" s="75" t="s">
        <v>453</v>
      </c>
      <c r="O7" s="75" t="s">
        <v>454</v>
      </c>
      <c r="P7" s="96" t="s">
        <v>833</v>
      </c>
      <c r="Q7" s="75" t="s">
        <v>907</v>
      </c>
      <c r="R7" s="13" t="s">
        <v>908</v>
      </c>
      <c r="S7" s="90" t="s">
        <v>833</v>
      </c>
      <c r="T7" s="90" t="s">
        <v>833</v>
      </c>
      <c r="U7" s="90" t="s">
        <v>834</v>
      </c>
      <c r="V7" s="90" t="s">
        <v>835</v>
      </c>
      <c r="W7" s="90" t="s">
        <v>835</v>
      </c>
      <c r="X7" s="90" t="s">
        <v>835</v>
      </c>
      <c r="Y7" s="90" t="s">
        <v>836</v>
      </c>
      <c r="Z7" s="90" t="s">
        <v>3641</v>
      </c>
      <c r="AA7" s="90" t="s">
        <v>837</v>
      </c>
      <c r="AB7" s="90" t="s">
        <v>909</v>
      </c>
      <c r="AC7" s="90" t="s">
        <v>858</v>
      </c>
      <c r="AD7" s="90" t="s">
        <v>835</v>
      </c>
      <c r="AE7" s="90" t="s">
        <v>835</v>
      </c>
      <c r="AF7" s="90" t="s">
        <v>835</v>
      </c>
      <c r="AG7" s="90" t="s">
        <v>840</v>
      </c>
      <c r="AH7" s="90" t="s">
        <v>835</v>
      </c>
      <c r="AI7" s="90" t="s">
        <v>835</v>
      </c>
      <c r="AJ7" s="90" t="s">
        <v>835</v>
      </c>
      <c r="AK7" s="90" t="s">
        <v>840</v>
      </c>
      <c r="AL7" s="90" t="s">
        <v>835</v>
      </c>
      <c r="AM7" s="90" t="s">
        <v>835</v>
      </c>
      <c r="AN7" s="90" t="s">
        <v>835</v>
      </c>
      <c r="AO7" s="90" t="s">
        <v>840</v>
      </c>
      <c r="AP7" s="90" t="s">
        <v>835</v>
      </c>
      <c r="AQ7" s="90" t="s">
        <v>835</v>
      </c>
      <c r="AR7" s="90" t="s">
        <v>835</v>
      </c>
      <c r="AS7" s="90" t="s">
        <v>840</v>
      </c>
      <c r="AT7" s="90" t="s">
        <v>835</v>
      </c>
      <c r="AU7" s="90" t="s">
        <v>835</v>
      </c>
      <c r="AV7" s="75" t="s">
        <v>473</v>
      </c>
      <c r="AW7" s="75" t="s">
        <v>844</v>
      </c>
      <c r="AX7" s="90" t="s">
        <v>835</v>
      </c>
      <c r="AY7" s="90" t="s">
        <v>835</v>
      </c>
      <c r="AZ7" s="90" t="s">
        <v>492</v>
      </c>
      <c r="BA7" s="75" t="s">
        <v>501</v>
      </c>
      <c r="BB7" s="75" t="s">
        <v>476</v>
      </c>
      <c r="BC7" s="95" t="s">
        <v>833</v>
      </c>
      <c r="BD7" s="75" t="s">
        <v>910</v>
      </c>
      <c r="BE7" s="75" t="s">
        <v>911</v>
      </c>
      <c r="BF7" s="75" t="s">
        <v>3652</v>
      </c>
      <c r="BG7" s="90" t="s">
        <v>833</v>
      </c>
      <c r="BH7" s="90" t="s">
        <v>833</v>
      </c>
      <c r="BI7" s="90" t="s">
        <v>833</v>
      </c>
      <c r="BJ7" s="90" t="s">
        <v>833</v>
      </c>
      <c r="BK7" s="90" t="s">
        <v>833</v>
      </c>
      <c r="BL7" s="90" t="s">
        <v>833</v>
      </c>
      <c r="BM7" s="90" t="s">
        <v>912</v>
      </c>
      <c r="BN7" s="96" t="s">
        <v>913</v>
      </c>
      <c r="BO7" s="75" t="s">
        <v>914</v>
      </c>
      <c r="BP7" s="75" t="s">
        <v>483</v>
      </c>
      <c r="BQ7" s="75" t="s">
        <v>484</v>
      </c>
      <c r="BR7" s="123" t="s">
        <v>4307</v>
      </c>
      <c r="BS7" s="123" t="s">
        <v>4308</v>
      </c>
      <c r="BT7" s="75" t="s">
        <v>915</v>
      </c>
    </row>
    <row r="8" spans="1:72" s="120" customFormat="1" ht="15.75" customHeight="1">
      <c r="A8" s="112">
        <v>106</v>
      </c>
      <c r="B8" s="112" t="str">
        <f t="shared" si="0"/>
        <v>SpeedLetterPlus</v>
      </c>
      <c r="C8" s="112">
        <v>1</v>
      </c>
      <c r="D8" s="112">
        <v>10002</v>
      </c>
      <c r="E8" s="114" t="s">
        <v>4309</v>
      </c>
      <c r="F8" s="114" t="s">
        <v>4310</v>
      </c>
      <c r="G8" s="114" t="s">
        <v>4311</v>
      </c>
      <c r="H8" s="114" t="s">
        <v>826</v>
      </c>
      <c r="I8" s="115">
        <v>4010401050341</v>
      </c>
      <c r="J8" s="114" t="s">
        <v>828</v>
      </c>
      <c r="K8" s="114" t="s">
        <v>735</v>
      </c>
      <c r="L8" s="114" t="s">
        <v>4312</v>
      </c>
      <c r="M8" s="117" t="s">
        <v>4313</v>
      </c>
      <c r="N8" s="114" t="s">
        <v>4314</v>
      </c>
      <c r="O8" s="114" t="s">
        <v>4315</v>
      </c>
      <c r="P8" s="114" t="s">
        <v>4316</v>
      </c>
      <c r="Q8" s="114" t="s">
        <v>4317</v>
      </c>
      <c r="R8" s="117" t="s">
        <v>4318</v>
      </c>
      <c r="S8" s="114" t="s">
        <v>4316</v>
      </c>
      <c r="T8" s="114" t="s">
        <v>4319</v>
      </c>
      <c r="U8" s="114" t="s">
        <v>4320</v>
      </c>
      <c r="V8" s="114" t="s">
        <v>4321</v>
      </c>
      <c r="W8" s="114" t="s">
        <v>4321</v>
      </c>
      <c r="X8" s="114" t="s">
        <v>4321</v>
      </c>
      <c r="Y8" s="114" t="s">
        <v>836</v>
      </c>
      <c r="Z8" s="114" t="s">
        <v>4322</v>
      </c>
      <c r="AA8" s="114" t="s">
        <v>837</v>
      </c>
      <c r="AB8" s="114" t="s">
        <v>4323</v>
      </c>
      <c r="AC8" s="114" t="s">
        <v>4324</v>
      </c>
      <c r="AD8" s="114" t="s">
        <v>4321</v>
      </c>
      <c r="AE8" s="114" t="s">
        <v>4321</v>
      </c>
      <c r="AF8" s="114" t="s">
        <v>4321</v>
      </c>
      <c r="AG8" s="114" t="s">
        <v>4325</v>
      </c>
      <c r="AH8" s="114" t="s">
        <v>4321</v>
      </c>
      <c r="AI8" s="114" t="s">
        <v>4321</v>
      </c>
      <c r="AJ8" s="114" t="s">
        <v>4321</v>
      </c>
      <c r="AK8" s="114" t="s">
        <v>4325</v>
      </c>
      <c r="AL8" s="114" t="s">
        <v>4321</v>
      </c>
      <c r="AM8" s="114" t="s">
        <v>4321</v>
      </c>
      <c r="AN8" s="114" t="s">
        <v>4321</v>
      </c>
      <c r="AO8" s="114" t="s">
        <v>840</v>
      </c>
      <c r="AP8" s="114" t="s">
        <v>4321</v>
      </c>
      <c r="AQ8" s="114" t="s">
        <v>4321</v>
      </c>
      <c r="AR8" s="114" t="s">
        <v>4321</v>
      </c>
      <c r="AS8" s="114" t="s">
        <v>840</v>
      </c>
      <c r="AT8" s="114" t="s">
        <v>4321</v>
      </c>
      <c r="AU8" s="114" t="s">
        <v>4321</v>
      </c>
      <c r="AV8" s="114" t="s">
        <v>4326</v>
      </c>
      <c r="AW8" s="114" t="s">
        <v>844</v>
      </c>
      <c r="AX8" s="114" t="s">
        <v>4321</v>
      </c>
      <c r="AY8" s="114" t="s">
        <v>4321</v>
      </c>
      <c r="AZ8" s="114" t="s">
        <v>4327</v>
      </c>
      <c r="BA8" s="114" t="s">
        <v>2042</v>
      </c>
      <c r="BB8" s="114" t="s">
        <v>4328</v>
      </c>
      <c r="BC8" s="114" t="s">
        <v>4329</v>
      </c>
      <c r="BD8" s="114" t="s">
        <v>1298</v>
      </c>
      <c r="BE8" s="114" t="s">
        <v>1298</v>
      </c>
      <c r="BF8" s="114" t="s">
        <v>4330</v>
      </c>
      <c r="BG8" s="114" t="s">
        <v>4331</v>
      </c>
      <c r="BH8" s="114" t="s">
        <v>4331</v>
      </c>
      <c r="BI8" s="114" t="s">
        <v>4331</v>
      </c>
      <c r="BJ8" s="114" t="s">
        <v>4331</v>
      </c>
      <c r="BK8" s="114" t="s">
        <v>4331</v>
      </c>
      <c r="BL8" s="114" t="s">
        <v>4332</v>
      </c>
      <c r="BM8" s="114" t="s">
        <v>4331</v>
      </c>
      <c r="BN8" s="114" t="s">
        <v>481</v>
      </c>
      <c r="BO8" s="114" t="s">
        <v>4333</v>
      </c>
      <c r="BP8" s="114" t="s">
        <v>483</v>
      </c>
      <c r="BQ8" s="114" t="s">
        <v>484</v>
      </c>
      <c r="BR8" s="114" t="s">
        <v>4334</v>
      </c>
      <c r="BS8" s="114" t="s">
        <v>4335</v>
      </c>
      <c r="BT8" s="128" t="s">
        <v>4336</v>
      </c>
    </row>
    <row r="9" spans="1:72" ht="15.75" customHeight="1">
      <c r="A9" s="2"/>
      <c r="B9" s="2"/>
      <c r="C9" s="2"/>
      <c r="D9" s="2"/>
      <c r="E9" s="10"/>
      <c r="F9" s="10"/>
      <c r="G9" s="10"/>
      <c r="H9" s="10"/>
      <c r="I9" s="10"/>
      <c r="J9" s="10"/>
      <c r="K9" s="13"/>
      <c r="L9" s="10"/>
      <c r="M9" s="10"/>
      <c r="N9" s="10"/>
      <c r="O9" s="10"/>
      <c r="P9" s="15"/>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0"/>
      <c r="AU9" s="10"/>
      <c r="AV9" s="10"/>
      <c r="AW9" s="10"/>
      <c r="AX9" s="10"/>
      <c r="AY9" s="10"/>
      <c r="AZ9" s="10"/>
      <c r="BA9" s="10"/>
      <c r="BB9" s="10"/>
      <c r="BC9" s="10"/>
      <c r="BD9" s="10"/>
      <c r="BE9" s="10"/>
      <c r="BF9" s="10"/>
      <c r="BG9" s="10"/>
      <c r="BH9" s="10"/>
      <c r="BI9" s="10"/>
      <c r="BJ9" s="10"/>
      <c r="BK9" s="10"/>
      <c r="BL9" s="10"/>
      <c r="BM9" s="10"/>
      <c r="BN9" s="10"/>
      <c r="BO9" s="10"/>
    </row>
    <row r="10" spans="1:72" ht="15.75" customHeight="1">
      <c r="A10" s="2"/>
      <c r="B10" s="2"/>
      <c r="C10" s="2"/>
      <c r="D10" s="2"/>
      <c r="E10" s="10"/>
      <c r="F10" s="10"/>
      <c r="G10" s="10"/>
      <c r="H10" s="10"/>
      <c r="I10" s="10"/>
      <c r="J10" s="10"/>
      <c r="K10" s="13"/>
      <c r="L10" s="10"/>
      <c r="M10" s="10"/>
      <c r="N10" s="10"/>
      <c r="O10" s="10"/>
      <c r="P10" s="13"/>
      <c r="Q10" s="10"/>
      <c r="R10" s="14"/>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4"/>
      <c r="BC10" s="14"/>
      <c r="BD10" s="14"/>
      <c r="BE10" s="10"/>
      <c r="BF10" s="10"/>
      <c r="BG10" s="10"/>
      <c r="BH10" s="10"/>
      <c r="BI10" s="10"/>
      <c r="BJ10" s="10"/>
      <c r="BK10" s="10"/>
      <c r="BL10" s="10"/>
      <c r="BM10" s="10"/>
      <c r="BN10" s="10"/>
      <c r="BO10" s="10"/>
    </row>
    <row r="11" spans="1:72" ht="15.75" customHeight="1">
      <c r="A11" s="2"/>
      <c r="B11" s="2"/>
      <c r="C11" s="2"/>
      <c r="D11" s="2"/>
      <c r="E11" s="10"/>
      <c r="F11" s="10"/>
      <c r="G11" s="10"/>
      <c r="H11" s="10"/>
      <c r="I11" s="10"/>
      <c r="J11" s="10"/>
      <c r="K11" s="13"/>
      <c r="L11" s="10"/>
      <c r="M11" s="10"/>
      <c r="N11" s="10"/>
      <c r="O11" s="10"/>
      <c r="P11" s="13"/>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4"/>
      <c r="BC11" s="14"/>
      <c r="BD11" s="14"/>
      <c r="BE11" s="10"/>
      <c r="BF11" s="10"/>
      <c r="BG11" s="10"/>
      <c r="BH11" s="10"/>
      <c r="BI11" s="10"/>
      <c r="BJ11" s="10"/>
      <c r="BK11" s="10"/>
      <c r="BL11" s="10"/>
      <c r="BM11" s="10"/>
      <c r="BN11" s="10"/>
      <c r="BO11" s="10"/>
    </row>
    <row r="12" spans="1:72" ht="15.75" customHeight="1">
      <c r="A12" s="2"/>
      <c r="B12" s="2"/>
      <c r="C12" s="2"/>
      <c r="D12" s="2"/>
      <c r="E12" s="10"/>
      <c r="F12" s="10"/>
      <c r="G12" s="10"/>
      <c r="H12" s="10"/>
      <c r="I12" s="10"/>
      <c r="J12" s="10"/>
      <c r="K12" s="13"/>
      <c r="L12" s="10"/>
      <c r="M12" s="10"/>
      <c r="N12" s="10"/>
      <c r="O12" s="10"/>
      <c r="P12" s="13"/>
      <c r="Q12" s="10"/>
      <c r="R12" s="10"/>
      <c r="S12" s="10"/>
      <c r="T12" s="10"/>
      <c r="U12" s="19"/>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0"/>
      <c r="AU12" s="10"/>
      <c r="AV12" s="10"/>
      <c r="AW12" s="10"/>
      <c r="AX12" s="10"/>
      <c r="AY12" s="10"/>
      <c r="AZ12" s="10"/>
      <c r="BA12" s="10"/>
      <c r="BB12" s="10"/>
      <c r="BC12" s="10"/>
      <c r="BD12" s="10"/>
      <c r="BE12" s="10"/>
      <c r="BF12" s="10"/>
      <c r="BG12" s="10"/>
      <c r="BH12" s="10"/>
      <c r="BI12" s="10"/>
      <c r="BJ12" s="10"/>
      <c r="BK12" s="10"/>
      <c r="BL12" s="10"/>
      <c r="BM12" s="10"/>
      <c r="BN12" s="10"/>
      <c r="BO12" s="10"/>
    </row>
    <row r="13" spans="1:72" ht="15.75" customHeight="1">
      <c r="A13" s="2"/>
      <c r="B13" s="2"/>
      <c r="C13" s="2"/>
      <c r="D13" s="2"/>
      <c r="E13" s="10"/>
      <c r="F13" s="10"/>
      <c r="G13" s="10"/>
      <c r="H13" s="10"/>
      <c r="I13" s="10"/>
      <c r="J13" s="10"/>
      <c r="K13" s="13"/>
      <c r="L13" s="10"/>
      <c r="M13" s="10"/>
      <c r="N13" s="10"/>
      <c r="O13" s="10"/>
      <c r="P13" s="13"/>
      <c r="Q13" s="10"/>
      <c r="R13" s="10"/>
      <c r="S13" s="10"/>
      <c r="T13" s="10"/>
      <c r="U13" s="10"/>
      <c r="V13" s="10"/>
      <c r="W13" s="10"/>
      <c r="X13" s="10"/>
      <c r="Y13" s="10"/>
      <c r="Z13" s="10"/>
      <c r="AA13" s="10"/>
      <c r="AB13" s="10"/>
      <c r="AC13" s="10"/>
      <c r="AD13" s="10"/>
      <c r="AE13" s="10"/>
      <c r="AF13" s="10"/>
      <c r="AG13" s="10"/>
      <c r="AH13" s="10"/>
      <c r="AI13" s="10"/>
      <c r="AJ13" s="10"/>
      <c r="AK13" s="10"/>
      <c r="AL13" s="10"/>
      <c r="AM13" s="10"/>
      <c r="AN13" s="20"/>
      <c r="AO13" s="10"/>
      <c r="AP13" s="10"/>
      <c r="AQ13" s="10"/>
      <c r="AR13" s="10"/>
      <c r="AS13" s="10"/>
      <c r="AT13" s="10"/>
      <c r="AU13" s="10"/>
      <c r="AV13" s="10"/>
      <c r="AW13" s="10"/>
      <c r="AX13" s="10"/>
      <c r="AY13" s="10"/>
      <c r="AZ13" s="10"/>
      <c r="BA13" s="16"/>
      <c r="BB13" s="10"/>
      <c r="BC13" s="10"/>
      <c r="BD13" s="10"/>
      <c r="BE13" s="10"/>
      <c r="BF13" s="10"/>
      <c r="BG13" s="10"/>
      <c r="BH13" s="10"/>
      <c r="BI13" s="10"/>
      <c r="BJ13" s="10"/>
      <c r="BK13" s="10"/>
      <c r="BL13" s="10"/>
      <c r="BM13" s="10"/>
      <c r="BN13" s="10"/>
      <c r="BO13" s="10"/>
    </row>
    <row r="14" spans="1:72" ht="15.75" customHeight="1">
      <c r="A14" s="2"/>
      <c r="B14" s="2"/>
      <c r="C14" s="2"/>
      <c r="D14" s="2"/>
      <c r="E14" s="10"/>
      <c r="F14" s="10"/>
      <c r="G14" s="10"/>
      <c r="H14" s="10"/>
      <c r="I14" s="10"/>
      <c r="J14" s="10"/>
      <c r="K14" s="13"/>
      <c r="L14" s="10"/>
      <c r="M14" s="10"/>
      <c r="N14" s="10"/>
      <c r="O14" s="10"/>
      <c r="P14" s="13"/>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4"/>
      <c r="BA14" s="10"/>
      <c r="BB14" s="14"/>
      <c r="BC14" s="10"/>
      <c r="BD14" s="10"/>
      <c r="BE14" s="10"/>
      <c r="BF14" s="10"/>
      <c r="BG14" s="10"/>
      <c r="BH14" s="14"/>
      <c r="BI14" s="10"/>
      <c r="BJ14" s="10"/>
      <c r="BK14" s="10"/>
      <c r="BL14" s="10"/>
      <c r="BM14" s="10"/>
      <c r="BN14" s="10"/>
      <c r="BO14" s="10"/>
    </row>
    <row r="15" spans="1:72" ht="15.75" customHeight="1">
      <c r="A15" s="2"/>
      <c r="B15" s="2"/>
      <c r="C15" s="2"/>
      <c r="D15" s="2"/>
      <c r="E15" s="10"/>
      <c r="F15" s="10"/>
      <c r="G15" s="19"/>
      <c r="H15" s="10"/>
      <c r="I15" s="10"/>
      <c r="J15" s="14"/>
      <c r="K15" s="21"/>
      <c r="L15" s="10"/>
      <c r="M15" s="10"/>
      <c r="N15" s="10"/>
      <c r="O15" s="10"/>
      <c r="P15" s="14"/>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4"/>
      <c r="BC15" s="10"/>
      <c r="BD15" s="10"/>
      <c r="BE15" s="10"/>
      <c r="BF15" s="10"/>
      <c r="BG15" s="10"/>
      <c r="BH15" s="10"/>
      <c r="BI15" s="10"/>
      <c r="BJ15" s="10"/>
      <c r="BK15" s="10"/>
      <c r="BL15" s="10"/>
      <c r="BM15" s="10"/>
      <c r="BN15" s="10"/>
      <c r="BO15" s="10"/>
    </row>
    <row r="16" spans="1:72" ht="15.75" customHeight="1">
      <c r="A16" s="2"/>
      <c r="B16" s="2"/>
      <c r="C16" s="2"/>
      <c r="D16" s="2"/>
      <c r="E16" s="10"/>
      <c r="F16" s="10"/>
      <c r="G16" s="10"/>
      <c r="H16" s="10"/>
      <c r="I16" s="10"/>
      <c r="J16" s="10"/>
      <c r="K16" s="13"/>
      <c r="L16" s="10"/>
      <c r="M16" s="10"/>
      <c r="N16" s="10"/>
      <c r="O16" s="10"/>
      <c r="P16" s="13"/>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1"/>
      <c r="AT16" s="10"/>
      <c r="AU16" s="10"/>
      <c r="AV16" s="10"/>
      <c r="AW16" s="10"/>
      <c r="AX16" s="10"/>
      <c r="AY16" s="10"/>
      <c r="AZ16" s="14"/>
      <c r="BA16" s="10"/>
      <c r="BB16" s="14"/>
      <c r="BC16" s="14"/>
      <c r="BD16" s="14"/>
      <c r="BE16" s="10"/>
      <c r="BF16" s="10"/>
      <c r="BG16" s="10"/>
      <c r="BH16" s="10"/>
      <c r="BI16" s="10"/>
      <c r="BJ16" s="10"/>
      <c r="BK16" s="10"/>
      <c r="BL16" s="10"/>
      <c r="BM16" s="17"/>
      <c r="BN16" s="17"/>
      <c r="BO16" s="18"/>
    </row>
    <row r="17" spans="1:67" ht="15.75" customHeight="1">
      <c r="A17" s="2"/>
      <c r="B17" s="2"/>
      <c r="C17" s="2"/>
      <c r="D17" s="2"/>
      <c r="E17" s="10"/>
      <c r="F17" s="10"/>
      <c r="G17" s="10"/>
      <c r="H17" s="10"/>
      <c r="I17" s="10"/>
      <c r="J17" s="10"/>
      <c r="K17" s="13"/>
      <c r="L17" s="10"/>
      <c r="M17" s="10"/>
      <c r="N17" s="10"/>
      <c r="O17" s="10"/>
      <c r="P17" s="13"/>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4"/>
    </row>
    <row r="18" spans="1:67" ht="15.75" customHeight="1">
      <c r="A18" s="2"/>
      <c r="B18" s="2"/>
      <c r="C18" s="2"/>
      <c r="D18" s="2"/>
      <c r="E18" s="10"/>
      <c r="F18" s="10"/>
      <c r="G18" s="10"/>
      <c r="H18" s="10"/>
      <c r="I18" s="10"/>
      <c r="J18" s="10"/>
      <c r="K18" s="13"/>
      <c r="L18" s="10"/>
      <c r="M18" s="10"/>
      <c r="N18" s="10"/>
      <c r="O18" s="10"/>
      <c r="P18" s="13"/>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22"/>
    </row>
    <row r="19" spans="1:67" ht="15.75" customHeight="1">
      <c r="A19" s="2"/>
      <c r="B19" s="2"/>
      <c r="C19" s="2"/>
      <c r="D19" s="2"/>
      <c r="E19" s="10"/>
      <c r="F19" s="10"/>
      <c r="G19" s="10"/>
      <c r="H19" s="10"/>
      <c r="I19" s="10"/>
      <c r="J19" s="10"/>
      <c r="K19" s="13"/>
      <c r="L19" s="10"/>
      <c r="M19" s="10"/>
      <c r="N19" s="10"/>
      <c r="O19" s="10"/>
      <c r="P19" s="13"/>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3"/>
    </row>
    <row r="20" spans="1:67"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67"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spans="1:67"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spans="1:6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spans="1:67"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spans="1:6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6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6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6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6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6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6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6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R7" r:id="rId1" xr:uid="{053F3189-AB74-4212-A22A-4970E2409531}"/>
    <hyperlink ref="R6" r:id="rId2" xr:uid="{8B631804-1188-4E67-A23C-0EC26B670B83}"/>
    <hyperlink ref="M6" r:id="rId3" xr:uid="{6A3E3189-EE30-4708-B43B-AD20CD3E9BB7}"/>
    <hyperlink ref="M5" r:id="rId4" xr:uid="{0E399B56-1601-4998-9212-EC5540E80C8A}"/>
    <hyperlink ref="M7" r:id="rId5" xr:uid="{03927964-81F6-4873-85EA-F1980AFF4F94}"/>
    <hyperlink ref="R3" r:id="rId6" xr:uid="{B089F9EB-44E8-4061-8A19-D5EE03981719}"/>
    <hyperlink ref="R4" r:id="rId7" xr:uid="{9A767EFD-778D-47BD-A0D2-E6B02F439995}"/>
    <hyperlink ref="R5" r:id="rId8" xr:uid="{77D31533-91D5-4533-8325-346EDD025986}"/>
    <hyperlink ref="M3" r:id="rId9" xr:uid="{498BC753-1C76-40E9-B9ED-DEF54DF4BA5B}"/>
    <hyperlink ref="M4" r:id="rId10" xr:uid="{3AADBC18-8276-40D7-A14F-715E657DB2DC}"/>
    <hyperlink ref="R8" r:id="rId11" xr:uid="{E8D9B492-303A-422B-B5EC-77097E41AF6D}"/>
    <hyperlink ref="M8" r:id="rId12" xr:uid="{422D7478-F4AB-458A-9519-263413B98DA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FD15-6751-2644-AB30-970507FF37B6}">
  <sheetPr>
    <outlinePr summaryBelow="0" summaryRight="0"/>
  </sheetPr>
  <dimension ref="A1:CY1000"/>
  <sheetViews>
    <sheetView topLeftCell="CF1" workbookViewId="0">
      <pane ySplit="2" topLeftCell="A3" activePane="bottomLeft" state="frozen"/>
      <selection pane="bottomLeft" activeCell="CS30" sqref="CS30"/>
    </sheetView>
  </sheetViews>
  <sheetFormatPr defaultColWidth="12.5703125" defaultRowHeight="15.75" customHeight="1"/>
  <cols>
    <col min="6" max="6" width="12.5703125" customWidth="1"/>
    <col min="9" max="9" width="18" bestFit="1" customWidth="1"/>
    <col min="17" max="17" width="13.7109375" customWidth="1"/>
    <col min="26" max="26" width="18" customWidth="1"/>
    <col min="32" max="32" width="18.7109375" customWidth="1"/>
    <col min="38" max="38" width="18.5703125" customWidth="1"/>
    <col min="44" max="44" width="17.42578125" customWidth="1"/>
    <col min="50" max="50" width="17.28515625" customWidth="1"/>
    <col min="84" max="84" width="52.42578125" bestFit="1" customWidth="1"/>
  </cols>
  <sheetData>
    <row r="1" spans="1:103" ht="15.75" customHeight="1">
      <c r="A1" s="2" t="s">
        <v>224</v>
      </c>
      <c r="B1" s="2" t="s">
        <v>370</v>
      </c>
      <c r="C1" s="2" t="s">
        <v>371</v>
      </c>
      <c r="D1" s="2" t="s">
        <v>343</v>
      </c>
      <c r="E1" s="6" t="s">
        <v>916</v>
      </c>
      <c r="F1" s="9" t="s">
        <v>373</v>
      </c>
      <c r="G1" s="27"/>
      <c r="H1" s="27"/>
      <c r="I1" s="27"/>
      <c r="J1" s="27"/>
      <c r="K1" s="27"/>
      <c r="L1" s="27"/>
      <c r="M1" s="27"/>
      <c r="N1" s="27"/>
      <c r="O1" s="27"/>
      <c r="P1" s="8"/>
      <c r="Q1" s="9"/>
      <c r="R1" s="9"/>
      <c r="S1" s="28"/>
      <c r="T1" s="28"/>
      <c r="U1" s="29" t="s">
        <v>375</v>
      </c>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6" t="s">
        <v>917</v>
      </c>
      <c r="BB1" s="9"/>
      <c r="BC1" s="9"/>
      <c r="BD1" s="28"/>
      <c r="BE1" s="28"/>
      <c r="BF1" s="28"/>
      <c r="BG1" s="30" t="s">
        <v>918</v>
      </c>
      <c r="BH1" s="28"/>
      <c r="BI1" s="27"/>
      <c r="BJ1" s="27"/>
      <c r="BK1" s="47" t="s">
        <v>919</v>
      </c>
      <c r="BL1" s="27"/>
      <c r="BM1" s="27"/>
      <c r="BN1" s="27"/>
      <c r="BO1" s="129" t="s">
        <v>4337</v>
      </c>
      <c r="BP1" s="27"/>
      <c r="BQ1" s="27"/>
      <c r="BR1" s="27"/>
      <c r="BS1" s="6" t="s">
        <v>381</v>
      </c>
      <c r="BT1" s="28"/>
      <c r="BU1" s="9"/>
      <c r="BV1" s="28"/>
      <c r="BW1" s="28"/>
      <c r="BX1" s="28"/>
      <c r="BY1" s="28"/>
      <c r="BZ1" s="28"/>
      <c r="CA1" s="6" t="s">
        <v>382</v>
      </c>
      <c r="CB1" s="28"/>
      <c r="CC1" s="28"/>
      <c r="CD1" s="28"/>
      <c r="CE1" s="28"/>
      <c r="CF1" s="9" t="s">
        <v>920</v>
      </c>
      <c r="CG1" s="28"/>
      <c r="CH1" s="28"/>
      <c r="CI1" s="28"/>
      <c r="CJ1" s="9"/>
      <c r="CK1" s="28" t="s">
        <v>921</v>
      </c>
      <c r="CL1" s="28"/>
      <c r="CM1" s="28"/>
      <c r="CN1" s="28"/>
      <c r="CO1" s="9"/>
      <c r="CP1" s="28"/>
      <c r="CQ1" s="28"/>
      <c r="CR1" s="9"/>
      <c r="CS1" s="28"/>
      <c r="CT1" s="28"/>
      <c r="CU1" s="28"/>
      <c r="CV1" s="28"/>
      <c r="CW1" s="28" t="s">
        <v>385</v>
      </c>
      <c r="CX1" s="9"/>
      <c r="CY1" s="9"/>
    </row>
    <row r="2" spans="1:103" ht="15.75" customHeight="1">
      <c r="A2" s="2"/>
      <c r="B2" s="2"/>
      <c r="C2" s="2"/>
      <c r="D2" s="2"/>
      <c r="E2" s="6" t="s">
        <v>372</v>
      </c>
      <c r="F2" s="59" t="s">
        <v>386</v>
      </c>
      <c r="G2" s="30" t="s">
        <v>792</v>
      </c>
      <c r="H2" s="30" t="s">
        <v>922</v>
      </c>
      <c r="I2" s="6" t="s">
        <v>387</v>
      </c>
      <c r="J2" s="6" t="s">
        <v>388</v>
      </c>
      <c r="K2" s="6" t="s">
        <v>389</v>
      </c>
      <c r="L2" s="6" t="s">
        <v>390</v>
      </c>
      <c r="M2" s="6" t="s">
        <v>391</v>
      </c>
      <c r="N2" s="6" t="s">
        <v>392</v>
      </c>
      <c r="O2" s="6" t="s">
        <v>393</v>
      </c>
      <c r="P2" s="9" t="s">
        <v>394</v>
      </c>
      <c r="Q2" s="54" t="s">
        <v>395</v>
      </c>
      <c r="R2" s="9" t="s">
        <v>396</v>
      </c>
      <c r="S2" s="9" t="s">
        <v>397</v>
      </c>
      <c r="T2" s="9" t="s">
        <v>398</v>
      </c>
      <c r="U2" s="31" t="s">
        <v>923</v>
      </c>
      <c r="V2" s="9" t="s">
        <v>924</v>
      </c>
      <c r="W2" s="9" t="s">
        <v>925</v>
      </c>
      <c r="X2" s="9" t="s">
        <v>926</v>
      </c>
      <c r="Y2" s="9" t="s">
        <v>927</v>
      </c>
      <c r="Z2" s="9" t="s">
        <v>928</v>
      </c>
      <c r="AA2" s="9" t="s">
        <v>929</v>
      </c>
      <c r="AB2" s="9" t="s">
        <v>930</v>
      </c>
      <c r="AC2" s="9" t="s">
        <v>931</v>
      </c>
      <c r="AD2" s="9" t="s">
        <v>932</v>
      </c>
      <c r="AE2" s="9" t="s">
        <v>933</v>
      </c>
      <c r="AF2" s="9" t="s">
        <v>934</v>
      </c>
      <c r="AG2" s="9" t="s">
        <v>935</v>
      </c>
      <c r="AH2" s="9" t="s">
        <v>936</v>
      </c>
      <c r="AI2" s="9" t="s">
        <v>937</v>
      </c>
      <c r="AJ2" s="9" t="s">
        <v>938</v>
      </c>
      <c r="AK2" s="9" t="s">
        <v>939</v>
      </c>
      <c r="AL2" s="9" t="s">
        <v>940</v>
      </c>
      <c r="AM2" s="9" t="s">
        <v>941</v>
      </c>
      <c r="AN2" s="9" t="s">
        <v>942</v>
      </c>
      <c r="AO2" s="9" t="s">
        <v>943</v>
      </c>
      <c r="AP2" s="9" t="s">
        <v>944</v>
      </c>
      <c r="AQ2" s="9" t="s">
        <v>945</v>
      </c>
      <c r="AR2" s="9" t="s">
        <v>946</v>
      </c>
      <c r="AS2" s="9" t="s">
        <v>947</v>
      </c>
      <c r="AT2" s="9" t="s">
        <v>948</v>
      </c>
      <c r="AU2" s="9" t="s">
        <v>949</v>
      </c>
      <c r="AV2" s="9" t="s">
        <v>950</v>
      </c>
      <c r="AW2" s="9" t="s">
        <v>951</v>
      </c>
      <c r="AX2" s="9" t="s">
        <v>952</v>
      </c>
      <c r="AY2" s="9" t="s">
        <v>953</v>
      </c>
      <c r="AZ2" s="9" t="s">
        <v>954</v>
      </c>
      <c r="BA2" s="6" t="s">
        <v>955</v>
      </c>
      <c r="BB2" s="6" t="s">
        <v>956</v>
      </c>
      <c r="BC2" s="6" t="s">
        <v>957</v>
      </c>
      <c r="BD2" s="6" t="s">
        <v>958</v>
      </c>
      <c r="BE2" s="9" t="s">
        <v>959</v>
      </c>
      <c r="BF2" s="6" t="s">
        <v>960</v>
      </c>
      <c r="BG2" s="6" t="s">
        <v>961</v>
      </c>
      <c r="BH2" s="6" t="s">
        <v>962</v>
      </c>
      <c r="BI2" s="6" t="s">
        <v>811</v>
      </c>
      <c r="BJ2" s="6" t="s">
        <v>801</v>
      </c>
      <c r="BK2" s="9" t="s">
        <v>963</v>
      </c>
      <c r="BL2" s="9" t="s">
        <v>964</v>
      </c>
      <c r="BM2" s="6" t="s">
        <v>811</v>
      </c>
      <c r="BN2" s="6" t="s">
        <v>812</v>
      </c>
      <c r="BO2" s="6" t="s">
        <v>4338</v>
      </c>
      <c r="BP2" s="6" t="s">
        <v>4339</v>
      </c>
      <c r="BQ2" s="6" t="s">
        <v>4340</v>
      </c>
      <c r="BR2" s="6" t="s">
        <v>4341</v>
      </c>
      <c r="BS2" s="9" t="s">
        <v>425</v>
      </c>
      <c r="BT2" s="9" t="s">
        <v>813</v>
      </c>
      <c r="BU2" s="6" t="s">
        <v>427</v>
      </c>
      <c r="BV2" s="6" t="s">
        <v>814</v>
      </c>
      <c r="BW2" s="9" t="s">
        <v>428</v>
      </c>
      <c r="BX2" s="9" t="s">
        <v>429</v>
      </c>
      <c r="BY2" s="9" t="s">
        <v>430</v>
      </c>
      <c r="BZ2" s="9" t="s">
        <v>431</v>
      </c>
      <c r="CA2" s="9" t="s">
        <v>432</v>
      </c>
      <c r="CB2" s="9" t="s">
        <v>965</v>
      </c>
      <c r="CC2" s="9" t="s">
        <v>966</v>
      </c>
      <c r="CD2" s="9" t="s">
        <v>967</v>
      </c>
      <c r="CE2" s="9" t="s">
        <v>968</v>
      </c>
      <c r="CF2" s="60" t="s">
        <v>819</v>
      </c>
      <c r="CG2" s="9" t="s">
        <v>437</v>
      </c>
      <c r="CH2" s="9" t="s">
        <v>969</v>
      </c>
      <c r="CI2" s="9" t="s">
        <v>439</v>
      </c>
      <c r="CJ2" s="9" t="s">
        <v>820</v>
      </c>
      <c r="CK2" s="9" t="s">
        <v>970</v>
      </c>
      <c r="CL2" s="9" t="s">
        <v>971</v>
      </c>
      <c r="CM2" s="9" t="s">
        <v>972</v>
      </c>
      <c r="CN2" s="9" t="s">
        <v>973</v>
      </c>
      <c r="CO2" s="9" t="s">
        <v>974</v>
      </c>
      <c r="CP2" s="9" t="s">
        <v>975</v>
      </c>
      <c r="CQ2" s="9" t="s">
        <v>976</v>
      </c>
      <c r="CR2" s="9" t="s">
        <v>977</v>
      </c>
      <c r="CS2" s="9" t="s">
        <v>978</v>
      </c>
      <c r="CT2" s="9" t="s">
        <v>979</v>
      </c>
      <c r="CU2" s="9" t="s">
        <v>980</v>
      </c>
      <c r="CV2" s="9" t="s">
        <v>981</v>
      </c>
      <c r="CW2" s="9" t="s">
        <v>821</v>
      </c>
      <c r="CX2" s="9" t="s">
        <v>822</v>
      </c>
      <c r="CY2" s="9" t="s">
        <v>447</v>
      </c>
    </row>
    <row r="3" spans="1:103" ht="15.75" customHeight="1">
      <c r="A3" s="2">
        <v>201</v>
      </c>
      <c r="B3" s="2" t="str">
        <f>E3</f>
        <v>ARによる設計施工のチェック/記録ツール iVoRi XR（アイヴォリィ エックスアール）</v>
      </c>
      <c r="C3" s="2">
        <v>1</v>
      </c>
      <c r="D3" s="2">
        <v>10003</v>
      </c>
      <c r="E3" s="130" t="s">
        <v>3656</v>
      </c>
      <c r="F3" s="90" t="s">
        <v>982</v>
      </c>
      <c r="G3" s="90" t="s">
        <v>983</v>
      </c>
      <c r="H3" s="90" t="s">
        <v>826</v>
      </c>
      <c r="I3" s="90" t="s">
        <v>984</v>
      </c>
      <c r="J3" s="90" t="s">
        <v>451</v>
      </c>
      <c r="K3" s="90" t="s">
        <v>985</v>
      </c>
      <c r="L3" s="90" t="s">
        <v>3657</v>
      </c>
      <c r="M3" s="13" t="s">
        <v>3658</v>
      </c>
      <c r="N3" s="90" t="s">
        <v>987</v>
      </c>
      <c r="O3" s="90" t="s">
        <v>454</v>
      </c>
      <c r="P3" s="90" t="s">
        <v>611</v>
      </c>
      <c r="Q3" s="90" t="s">
        <v>988</v>
      </c>
      <c r="R3" s="90" t="s">
        <v>989</v>
      </c>
      <c r="S3" s="90" t="s">
        <v>611</v>
      </c>
      <c r="T3" s="90" t="s">
        <v>611</v>
      </c>
      <c r="U3" s="90" t="s">
        <v>990</v>
      </c>
      <c r="V3" s="90" t="s">
        <v>991</v>
      </c>
      <c r="W3" s="90" t="s">
        <v>611</v>
      </c>
      <c r="X3" s="90" t="s">
        <v>982</v>
      </c>
      <c r="Y3" s="90" t="s">
        <v>983</v>
      </c>
      <c r="Z3" s="108" t="s">
        <v>984</v>
      </c>
      <c r="AA3" s="90" t="s">
        <v>986</v>
      </c>
      <c r="AB3" s="90" t="s">
        <v>992</v>
      </c>
      <c r="AC3" s="90" t="s">
        <v>611</v>
      </c>
      <c r="AD3" s="90" t="s">
        <v>982</v>
      </c>
      <c r="AE3" s="90" t="s">
        <v>983</v>
      </c>
      <c r="AF3" s="108" t="s">
        <v>984</v>
      </c>
      <c r="AG3" s="90" t="s">
        <v>986</v>
      </c>
      <c r="AH3" s="90" t="s">
        <v>993</v>
      </c>
      <c r="AI3" s="90" t="s">
        <v>611</v>
      </c>
      <c r="AJ3" s="90" t="s">
        <v>982</v>
      </c>
      <c r="AK3" s="90" t="s">
        <v>983</v>
      </c>
      <c r="AL3" s="108" t="s">
        <v>984</v>
      </c>
      <c r="AM3" s="90" t="s">
        <v>986</v>
      </c>
      <c r="AN3" s="90" t="s">
        <v>611</v>
      </c>
      <c r="AO3" s="90" t="s">
        <v>611</v>
      </c>
      <c r="AP3" s="90" t="s">
        <v>611</v>
      </c>
      <c r="AQ3" s="90" t="s">
        <v>611</v>
      </c>
      <c r="AR3" s="90" t="s">
        <v>611</v>
      </c>
      <c r="AS3" s="90" t="s">
        <v>611</v>
      </c>
      <c r="AT3" s="90" t="s">
        <v>611</v>
      </c>
      <c r="AU3" s="90" t="s">
        <v>611</v>
      </c>
      <c r="AV3" s="90" t="s">
        <v>611</v>
      </c>
      <c r="AW3" s="90" t="s">
        <v>611</v>
      </c>
      <c r="AX3" s="90" t="s">
        <v>611</v>
      </c>
      <c r="AY3" s="90" t="s">
        <v>611</v>
      </c>
      <c r="AZ3" s="90" t="s">
        <v>611</v>
      </c>
      <c r="BA3" s="90" t="s">
        <v>836</v>
      </c>
      <c r="BB3" s="90" t="s">
        <v>994</v>
      </c>
      <c r="BC3" s="90" t="s">
        <v>995</v>
      </c>
      <c r="BD3" s="90">
        <v>2</v>
      </c>
      <c r="BE3" s="90" t="s">
        <v>996</v>
      </c>
      <c r="BF3" s="90" t="s">
        <v>997</v>
      </c>
      <c r="BG3" s="90" t="s">
        <v>840</v>
      </c>
      <c r="BH3" s="90" t="s">
        <v>614</v>
      </c>
      <c r="BI3" s="90" t="s">
        <v>614</v>
      </c>
      <c r="BJ3" s="90" t="s">
        <v>614</v>
      </c>
      <c r="BK3" s="90" t="s">
        <v>840</v>
      </c>
      <c r="BL3" s="90" t="s">
        <v>614</v>
      </c>
      <c r="BM3" s="90" t="s">
        <v>614</v>
      </c>
      <c r="BN3" s="90" t="s">
        <v>614</v>
      </c>
      <c r="BO3" s="93"/>
      <c r="BP3" s="93"/>
      <c r="BQ3" s="93"/>
      <c r="BR3" s="93"/>
      <c r="BS3" s="90" t="s">
        <v>474</v>
      </c>
      <c r="BT3" s="90" t="s">
        <v>844</v>
      </c>
      <c r="BU3" s="90" t="s">
        <v>614</v>
      </c>
      <c r="BV3" s="90" t="s">
        <v>614</v>
      </c>
      <c r="BW3" s="90" t="s">
        <v>611</v>
      </c>
      <c r="BX3" s="90" t="s">
        <v>640</v>
      </c>
      <c r="BY3" s="90" t="s">
        <v>476</v>
      </c>
      <c r="BZ3" s="90" t="s">
        <v>611</v>
      </c>
      <c r="CA3" s="90" t="s">
        <v>998</v>
      </c>
      <c r="CB3" s="90" t="s">
        <v>911</v>
      </c>
      <c r="CC3" s="90" t="s">
        <v>3659</v>
      </c>
      <c r="CD3" s="90" t="s">
        <v>611</v>
      </c>
      <c r="CE3" s="90" t="s">
        <v>611</v>
      </c>
      <c r="CF3" s="90" t="s">
        <v>999</v>
      </c>
      <c r="CG3" s="90" t="s">
        <v>611</v>
      </c>
      <c r="CH3" s="90" t="s">
        <v>611</v>
      </c>
      <c r="CI3" s="90" t="s">
        <v>611</v>
      </c>
      <c r="CJ3" s="90" t="s">
        <v>1000</v>
      </c>
      <c r="CK3" s="90" t="s">
        <v>1001</v>
      </c>
      <c r="CL3" s="90" t="s">
        <v>1002</v>
      </c>
      <c r="CM3" s="90" t="s">
        <v>1003</v>
      </c>
      <c r="CN3" s="90" t="s">
        <v>614</v>
      </c>
      <c r="CO3" s="90" t="s">
        <v>614</v>
      </c>
      <c r="CP3" s="90" t="s">
        <v>614</v>
      </c>
      <c r="CQ3" s="90" t="s">
        <v>614</v>
      </c>
      <c r="CR3" s="90" t="s">
        <v>614</v>
      </c>
      <c r="CS3" s="90" t="s">
        <v>614</v>
      </c>
      <c r="CT3" s="90" t="s">
        <v>614</v>
      </c>
      <c r="CU3" s="90" t="s">
        <v>614</v>
      </c>
      <c r="CV3" s="90" t="s">
        <v>614</v>
      </c>
      <c r="CW3" s="90" t="s">
        <v>3660</v>
      </c>
      <c r="CX3" s="90" t="s">
        <v>3661</v>
      </c>
      <c r="CY3" s="90" t="s">
        <v>1004</v>
      </c>
    </row>
    <row r="4" spans="1:103" ht="15.75" customHeight="1">
      <c r="A4" s="2">
        <v>202</v>
      </c>
      <c r="B4" s="2" t="str">
        <f t="shared" ref="B4:B25" si="0">E4</f>
        <v>インテリジェントコラボレーションプラットフォーム</v>
      </c>
      <c r="C4" s="2">
        <v>1</v>
      </c>
      <c r="D4" s="2">
        <v>10003</v>
      </c>
      <c r="E4" s="130" t="s">
        <v>1005</v>
      </c>
      <c r="F4" s="90" t="s">
        <v>1006</v>
      </c>
      <c r="G4" s="90" t="s">
        <v>1007</v>
      </c>
      <c r="H4" s="90" t="s">
        <v>826</v>
      </c>
      <c r="I4" s="108" t="s">
        <v>1008</v>
      </c>
      <c r="J4" s="90" t="s">
        <v>451</v>
      </c>
      <c r="K4" s="90" t="s">
        <v>490</v>
      </c>
      <c r="L4" s="90" t="s">
        <v>1009</v>
      </c>
      <c r="M4" s="13" t="s">
        <v>3662</v>
      </c>
      <c r="N4" s="90" t="s">
        <v>492</v>
      </c>
      <c r="O4" s="90" t="s">
        <v>454</v>
      </c>
      <c r="P4" s="90" t="s">
        <v>611</v>
      </c>
      <c r="Q4" s="90" t="s">
        <v>1010</v>
      </c>
      <c r="R4" s="90" t="s">
        <v>1011</v>
      </c>
      <c r="S4" s="90" t="s">
        <v>611</v>
      </c>
      <c r="T4" s="90" t="s">
        <v>611</v>
      </c>
      <c r="U4" s="90" t="s">
        <v>990</v>
      </c>
      <c r="V4" s="90" t="s">
        <v>1012</v>
      </c>
      <c r="W4" s="90" t="s">
        <v>611</v>
      </c>
      <c r="X4" s="90" t="s">
        <v>1013</v>
      </c>
      <c r="Y4" s="90" t="s">
        <v>1014</v>
      </c>
      <c r="Z4" s="108" t="s">
        <v>1015</v>
      </c>
      <c r="AA4" s="90" t="s">
        <v>1016</v>
      </c>
      <c r="AB4" s="90" t="s">
        <v>1017</v>
      </c>
      <c r="AC4" s="90" t="s">
        <v>611</v>
      </c>
      <c r="AD4" s="90" t="s">
        <v>1013</v>
      </c>
      <c r="AE4" s="90" t="s">
        <v>1014</v>
      </c>
      <c r="AF4" s="108" t="s">
        <v>1015</v>
      </c>
      <c r="AG4" s="90" t="s">
        <v>1016</v>
      </c>
      <c r="AH4" s="90" t="s">
        <v>1018</v>
      </c>
      <c r="AI4" s="90" t="s">
        <v>611</v>
      </c>
      <c r="AJ4" s="90" t="s">
        <v>1013</v>
      </c>
      <c r="AK4" s="90" t="s">
        <v>1014</v>
      </c>
      <c r="AL4" s="108" t="s">
        <v>1015</v>
      </c>
      <c r="AM4" s="90" t="s">
        <v>1016</v>
      </c>
      <c r="AN4" s="90" t="s">
        <v>1019</v>
      </c>
      <c r="AO4" s="90" t="s">
        <v>611</v>
      </c>
      <c r="AP4" s="90" t="s">
        <v>1013</v>
      </c>
      <c r="AQ4" s="90" t="s">
        <v>1014</v>
      </c>
      <c r="AR4" s="90" t="s">
        <v>1015</v>
      </c>
      <c r="AS4" s="90" t="s">
        <v>1016</v>
      </c>
      <c r="AT4" s="90" t="s">
        <v>611</v>
      </c>
      <c r="AU4" s="90" t="s">
        <v>611</v>
      </c>
      <c r="AV4" s="90" t="s">
        <v>611</v>
      </c>
      <c r="AW4" s="90" t="s">
        <v>611</v>
      </c>
      <c r="AX4" s="90" t="s">
        <v>611</v>
      </c>
      <c r="AY4" s="90" t="s">
        <v>611</v>
      </c>
      <c r="AZ4" s="90" t="s">
        <v>611</v>
      </c>
      <c r="BA4" s="90" t="s">
        <v>836</v>
      </c>
      <c r="BB4" s="90" t="s">
        <v>3663</v>
      </c>
      <c r="BC4" s="90" t="s">
        <v>1020</v>
      </c>
      <c r="BD4" s="90" t="s">
        <v>1021</v>
      </c>
      <c r="BE4" s="90" t="s">
        <v>1022</v>
      </c>
      <c r="BF4" s="90" t="s">
        <v>1023</v>
      </c>
      <c r="BG4" s="90" t="s">
        <v>840</v>
      </c>
      <c r="BH4" s="90" t="s">
        <v>614</v>
      </c>
      <c r="BI4" s="90" t="s">
        <v>614</v>
      </c>
      <c r="BJ4" s="90" t="s">
        <v>614</v>
      </c>
      <c r="BK4" s="90" t="s">
        <v>836</v>
      </c>
      <c r="BL4" s="90" t="s">
        <v>1024</v>
      </c>
      <c r="BM4" s="90" t="s">
        <v>837</v>
      </c>
      <c r="BN4" s="90" t="s">
        <v>1025</v>
      </c>
      <c r="BO4" s="93"/>
      <c r="BP4" s="93"/>
      <c r="BQ4" s="93"/>
      <c r="BR4" s="93"/>
      <c r="BS4" s="90" t="s">
        <v>474</v>
      </c>
      <c r="BT4" s="90" t="s">
        <v>844</v>
      </c>
      <c r="BU4" s="90" t="s">
        <v>614</v>
      </c>
      <c r="BV4" s="90" t="s">
        <v>614</v>
      </c>
      <c r="BW4" s="90" t="s">
        <v>3664</v>
      </c>
      <c r="BX4" s="90" t="s">
        <v>475</v>
      </c>
      <c r="BY4" s="90" t="s">
        <v>1026</v>
      </c>
      <c r="BZ4" s="90" t="s">
        <v>1027</v>
      </c>
      <c r="CA4" s="90" t="s">
        <v>848</v>
      </c>
      <c r="CB4" s="90" t="s">
        <v>911</v>
      </c>
      <c r="CC4" s="90" t="s">
        <v>3665</v>
      </c>
      <c r="CD4" s="90" t="s">
        <v>611</v>
      </c>
      <c r="CE4" s="90" t="s">
        <v>611</v>
      </c>
      <c r="CF4" s="90" t="s">
        <v>1028</v>
      </c>
      <c r="CG4" s="90" t="s">
        <v>611</v>
      </c>
      <c r="CH4" s="90" t="s">
        <v>455</v>
      </c>
      <c r="CI4" s="90" t="s">
        <v>611</v>
      </c>
      <c r="CJ4" s="90" t="s">
        <v>1029</v>
      </c>
      <c r="CK4" s="90" t="s">
        <v>1001</v>
      </c>
      <c r="CL4" s="90" t="s">
        <v>1002</v>
      </c>
      <c r="CM4" s="90" t="s">
        <v>1030</v>
      </c>
      <c r="CN4" s="90" t="s">
        <v>614</v>
      </c>
      <c r="CO4" s="90" t="s">
        <v>614</v>
      </c>
      <c r="CP4" s="90" t="s">
        <v>614</v>
      </c>
      <c r="CQ4" s="90" t="s">
        <v>614</v>
      </c>
      <c r="CR4" s="90" t="s">
        <v>614</v>
      </c>
      <c r="CS4" s="90" t="s">
        <v>614</v>
      </c>
      <c r="CT4" s="90" t="s">
        <v>614</v>
      </c>
      <c r="CU4" s="90" t="s">
        <v>614</v>
      </c>
      <c r="CV4" s="90" t="s">
        <v>614</v>
      </c>
      <c r="CW4" s="90" t="s">
        <v>1031</v>
      </c>
      <c r="CX4" s="90" t="s">
        <v>3666</v>
      </c>
      <c r="CY4" s="90" t="s">
        <v>1032</v>
      </c>
    </row>
    <row r="5" spans="1:103" ht="15.75" customHeight="1">
      <c r="A5" s="2">
        <v>203</v>
      </c>
      <c r="B5" s="2" t="str">
        <f t="shared" si="0"/>
        <v>日本製LTE搭載スマートグラス「InfoLinker3」</v>
      </c>
      <c r="C5" s="2">
        <v>1</v>
      </c>
      <c r="D5" s="2">
        <v>10003</v>
      </c>
      <c r="E5" s="130" t="s">
        <v>1033</v>
      </c>
      <c r="F5" s="90" t="s">
        <v>1034</v>
      </c>
      <c r="G5" s="90" t="s">
        <v>1035</v>
      </c>
      <c r="H5" s="90" t="s">
        <v>826</v>
      </c>
      <c r="I5" s="108" t="s">
        <v>1036</v>
      </c>
      <c r="J5" s="90" t="s">
        <v>451</v>
      </c>
      <c r="K5" s="90" t="s">
        <v>985</v>
      </c>
      <c r="L5" s="90" t="s">
        <v>3667</v>
      </c>
      <c r="M5" s="13" t="s">
        <v>3668</v>
      </c>
      <c r="N5" s="90" t="s">
        <v>492</v>
      </c>
      <c r="O5" s="90" t="s">
        <v>454</v>
      </c>
      <c r="P5" s="90" t="s">
        <v>611</v>
      </c>
      <c r="Q5" s="90" t="s">
        <v>3669</v>
      </c>
      <c r="R5" s="90" t="s">
        <v>1038</v>
      </c>
      <c r="S5" s="90" t="s">
        <v>1039</v>
      </c>
      <c r="T5" s="90" t="s">
        <v>611</v>
      </c>
      <c r="U5" s="90" t="s">
        <v>1040</v>
      </c>
      <c r="V5" s="90" t="s">
        <v>614</v>
      </c>
      <c r="W5" s="90" t="s">
        <v>614</v>
      </c>
      <c r="X5" s="90" t="s">
        <v>1034</v>
      </c>
      <c r="Y5" s="90" t="s">
        <v>1035</v>
      </c>
      <c r="Z5" s="108" t="s">
        <v>1036</v>
      </c>
      <c r="AA5" s="90" t="s">
        <v>1037</v>
      </c>
      <c r="AB5" s="90" t="s">
        <v>614</v>
      </c>
      <c r="AC5" s="90" t="s">
        <v>614</v>
      </c>
      <c r="AD5" s="90" t="s">
        <v>614</v>
      </c>
      <c r="AE5" s="90" t="s">
        <v>614</v>
      </c>
      <c r="AF5" s="90" t="s">
        <v>614</v>
      </c>
      <c r="AG5" s="90" t="s">
        <v>614</v>
      </c>
      <c r="AH5" s="90" t="s">
        <v>614</v>
      </c>
      <c r="AI5" s="90" t="s">
        <v>614</v>
      </c>
      <c r="AJ5" s="90" t="s">
        <v>614</v>
      </c>
      <c r="AK5" s="90" t="s">
        <v>614</v>
      </c>
      <c r="AL5" s="90" t="s">
        <v>614</v>
      </c>
      <c r="AM5" s="90" t="s">
        <v>614</v>
      </c>
      <c r="AN5" s="90" t="s">
        <v>614</v>
      </c>
      <c r="AO5" s="90" t="s">
        <v>614</v>
      </c>
      <c r="AP5" s="90" t="s">
        <v>614</v>
      </c>
      <c r="AQ5" s="90" t="s">
        <v>614</v>
      </c>
      <c r="AR5" s="90" t="s">
        <v>614</v>
      </c>
      <c r="AS5" s="90" t="s">
        <v>614</v>
      </c>
      <c r="AT5" s="90" t="s">
        <v>614</v>
      </c>
      <c r="AU5" s="90" t="s">
        <v>614</v>
      </c>
      <c r="AV5" s="90" t="s">
        <v>614</v>
      </c>
      <c r="AW5" s="90" t="s">
        <v>614</v>
      </c>
      <c r="AX5" s="90" t="s">
        <v>614</v>
      </c>
      <c r="AY5" s="90" t="s">
        <v>614</v>
      </c>
      <c r="AZ5" s="90" t="s">
        <v>614</v>
      </c>
      <c r="BA5" s="90" t="s">
        <v>836</v>
      </c>
      <c r="BB5" s="90" t="s">
        <v>1041</v>
      </c>
      <c r="BC5" s="90" t="s">
        <v>1042</v>
      </c>
      <c r="BD5" s="90" t="s">
        <v>1043</v>
      </c>
      <c r="BE5" s="90" t="s">
        <v>1044</v>
      </c>
      <c r="BF5" s="90" t="s">
        <v>3670</v>
      </c>
      <c r="BG5" s="90" t="s">
        <v>840</v>
      </c>
      <c r="BH5" s="90" t="s">
        <v>614</v>
      </c>
      <c r="BI5" s="90" t="s">
        <v>614</v>
      </c>
      <c r="BJ5" s="90" t="s">
        <v>614</v>
      </c>
      <c r="BK5" s="90" t="s">
        <v>840</v>
      </c>
      <c r="BL5" s="90" t="s">
        <v>614</v>
      </c>
      <c r="BM5" s="90" t="s">
        <v>614</v>
      </c>
      <c r="BN5" s="90" t="s">
        <v>614</v>
      </c>
      <c r="BO5" s="93"/>
      <c r="BP5" s="93"/>
      <c r="BQ5" s="93"/>
      <c r="BR5" s="93"/>
      <c r="BS5" s="90" t="s">
        <v>4860</v>
      </c>
      <c r="BT5" s="90" t="s">
        <v>844</v>
      </c>
      <c r="BU5" s="90" t="s">
        <v>614</v>
      </c>
      <c r="BV5" s="90" t="s">
        <v>614</v>
      </c>
      <c r="BW5" s="90" t="s">
        <v>611</v>
      </c>
      <c r="BX5" s="90" t="s">
        <v>501</v>
      </c>
      <c r="BY5" s="90" t="s">
        <v>476</v>
      </c>
      <c r="BZ5" s="90" t="s">
        <v>1045</v>
      </c>
      <c r="CA5" s="90" t="s">
        <v>1046</v>
      </c>
      <c r="CB5" s="90" t="s">
        <v>1047</v>
      </c>
      <c r="CC5" s="90" t="s">
        <v>3671</v>
      </c>
      <c r="CD5" s="90" t="s">
        <v>3672</v>
      </c>
      <c r="CE5" s="90" t="s">
        <v>3673</v>
      </c>
      <c r="CF5" s="90" t="s">
        <v>3674</v>
      </c>
      <c r="CG5" s="90" t="s">
        <v>1048</v>
      </c>
      <c r="CH5" s="90" t="s">
        <v>3675</v>
      </c>
      <c r="CI5" s="90" t="s">
        <v>3676</v>
      </c>
      <c r="CJ5" s="90" t="s">
        <v>3677</v>
      </c>
      <c r="CK5" s="90" t="s">
        <v>1001</v>
      </c>
      <c r="CL5" s="90" t="s">
        <v>1002</v>
      </c>
      <c r="CM5" s="90" t="s">
        <v>1049</v>
      </c>
      <c r="CN5" s="90" t="s">
        <v>614</v>
      </c>
      <c r="CO5" s="90" t="s">
        <v>614</v>
      </c>
      <c r="CP5" s="90" t="s">
        <v>614</v>
      </c>
      <c r="CQ5" s="90" t="s">
        <v>614</v>
      </c>
      <c r="CR5" s="90" t="s">
        <v>614</v>
      </c>
      <c r="CS5" s="90" t="s">
        <v>614</v>
      </c>
      <c r="CT5" s="90" t="s">
        <v>614</v>
      </c>
      <c r="CU5" s="90" t="s">
        <v>614</v>
      </c>
      <c r="CV5" s="90" t="s">
        <v>614</v>
      </c>
      <c r="CW5" s="90" t="s">
        <v>3678</v>
      </c>
      <c r="CX5" s="90" t="s">
        <v>3679</v>
      </c>
      <c r="CY5" s="90" t="s">
        <v>4342</v>
      </c>
    </row>
    <row r="6" spans="1:103" ht="15.75" customHeight="1">
      <c r="A6" s="2">
        <v>204</v>
      </c>
      <c r="B6" s="2" t="str">
        <f t="shared" si="0"/>
        <v>LINE WORKS</v>
      </c>
      <c r="C6" s="2">
        <v>1</v>
      </c>
      <c r="D6" s="2">
        <v>10003</v>
      </c>
      <c r="E6" s="130" t="s">
        <v>1050</v>
      </c>
      <c r="F6" s="90" t="s">
        <v>1051</v>
      </c>
      <c r="G6" s="90" t="s">
        <v>1052</v>
      </c>
      <c r="H6" s="90" t="s">
        <v>826</v>
      </c>
      <c r="I6" s="108" t="s">
        <v>1053</v>
      </c>
      <c r="J6" s="90" t="s">
        <v>587</v>
      </c>
      <c r="K6" s="90" t="s">
        <v>735</v>
      </c>
      <c r="L6" s="90" t="s">
        <v>3680</v>
      </c>
      <c r="M6" s="13" t="s">
        <v>3681</v>
      </c>
      <c r="N6" s="90" t="s">
        <v>492</v>
      </c>
      <c r="O6" s="90" t="s">
        <v>454</v>
      </c>
      <c r="P6" s="90" t="s">
        <v>611</v>
      </c>
      <c r="Q6" s="90" t="s">
        <v>1056</v>
      </c>
      <c r="R6" s="90" t="s">
        <v>1055</v>
      </c>
      <c r="S6" s="90" t="s">
        <v>611</v>
      </c>
      <c r="T6" s="90" t="s">
        <v>611</v>
      </c>
      <c r="U6" s="90" t="s">
        <v>1040</v>
      </c>
      <c r="V6" s="90" t="s">
        <v>614</v>
      </c>
      <c r="W6" s="90" t="s">
        <v>614</v>
      </c>
      <c r="X6" s="90" t="s">
        <v>1051</v>
      </c>
      <c r="Y6" s="90" t="s">
        <v>1052</v>
      </c>
      <c r="Z6" s="108" t="s">
        <v>1053</v>
      </c>
      <c r="AA6" s="90" t="s">
        <v>1054</v>
      </c>
      <c r="AB6" s="90" t="s">
        <v>614</v>
      </c>
      <c r="AC6" s="90" t="s">
        <v>614</v>
      </c>
      <c r="AD6" s="90" t="s">
        <v>614</v>
      </c>
      <c r="AE6" s="90" t="s">
        <v>614</v>
      </c>
      <c r="AF6" s="90" t="s">
        <v>614</v>
      </c>
      <c r="AG6" s="90" t="s">
        <v>614</v>
      </c>
      <c r="AH6" s="90" t="s">
        <v>614</v>
      </c>
      <c r="AI6" s="90" t="s">
        <v>614</v>
      </c>
      <c r="AJ6" s="90" t="s">
        <v>614</v>
      </c>
      <c r="AK6" s="90" t="s">
        <v>614</v>
      </c>
      <c r="AL6" s="90" t="s">
        <v>614</v>
      </c>
      <c r="AM6" s="90" t="s">
        <v>614</v>
      </c>
      <c r="AN6" s="90" t="s">
        <v>614</v>
      </c>
      <c r="AO6" s="90" t="s">
        <v>614</v>
      </c>
      <c r="AP6" s="90" t="s">
        <v>614</v>
      </c>
      <c r="AQ6" s="90" t="s">
        <v>614</v>
      </c>
      <c r="AR6" s="90" t="s">
        <v>614</v>
      </c>
      <c r="AS6" s="90" t="s">
        <v>614</v>
      </c>
      <c r="AT6" s="90" t="s">
        <v>614</v>
      </c>
      <c r="AU6" s="90" t="s">
        <v>614</v>
      </c>
      <c r="AV6" s="90" t="s">
        <v>614</v>
      </c>
      <c r="AW6" s="90" t="s">
        <v>614</v>
      </c>
      <c r="AX6" s="90" t="s">
        <v>614</v>
      </c>
      <c r="AY6" s="90" t="s">
        <v>614</v>
      </c>
      <c r="AZ6" s="90" t="s">
        <v>614</v>
      </c>
      <c r="BA6" s="90" t="s">
        <v>836</v>
      </c>
      <c r="BB6" s="90" t="s">
        <v>1057</v>
      </c>
      <c r="BC6" s="90" t="s">
        <v>1058</v>
      </c>
      <c r="BD6" s="90" t="s">
        <v>1059</v>
      </c>
      <c r="BE6" s="90" t="s">
        <v>996</v>
      </c>
      <c r="BF6" s="90" t="s">
        <v>1023</v>
      </c>
      <c r="BG6" s="90" t="s">
        <v>840</v>
      </c>
      <c r="BH6" s="90" t="s">
        <v>614</v>
      </c>
      <c r="BI6" s="90" t="s">
        <v>614</v>
      </c>
      <c r="BJ6" s="90" t="s">
        <v>614</v>
      </c>
      <c r="BK6" s="90" t="s">
        <v>840</v>
      </c>
      <c r="BL6" s="90" t="s">
        <v>614</v>
      </c>
      <c r="BM6" s="90" t="s">
        <v>614</v>
      </c>
      <c r="BN6" s="90" t="s">
        <v>614</v>
      </c>
      <c r="BO6" s="93"/>
      <c r="BP6" s="93"/>
      <c r="BQ6" s="93"/>
      <c r="BR6" s="93"/>
      <c r="BS6" s="90" t="s">
        <v>1060</v>
      </c>
      <c r="BT6" s="90" t="s">
        <v>844</v>
      </c>
      <c r="BU6" s="90" t="s">
        <v>614</v>
      </c>
      <c r="BV6" s="90" t="s">
        <v>614</v>
      </c>
      <c r="BW6" s="90" t="s">
        <v>1061</v>
      </c>
      <c r="BX6" s="90" t="s">
        <v>501</v>
      </c>
      <c r="BY6" s="90" t="s">
        <v>476</v>
      </c>
      <c r="BZ6" s="90" t="s">
        <v>1062</v>
      </c>
      <c r="CA6" s="90" t="s">
        <v>1063</v>
      </c>
      <c r="CB6" s="90" t="s">
        <v>882</v>
      </c>
      <c r="CC6" s="3" t="s">
        <v>3682</v>
      </c>
      <c r="CD6" s="3" t="s">
        <v>3683</v>
      </c>
      <c r="CE6" s="3" t="s">
        <v>3684</v>
      </c>
      <c r="CF6" s="131" t="s">
        <v>4343</v>
      </c>
      <c r="CG6" s="90" t="s">
        <v>611</v>
      </c>
      <c r="CH6" s="90" t="s">
        <v>611</v>
      </c>
      <c r="CI6" s="90" t="s">
        <v>1064</v>
      </c>
      <c r="CJ6" s="90" t="s">
        <v>3685</v>
      </c>
      <c r="CK6" s="90" t="s">
        <v>1001</v>
      </c>
      <c r="CL6" s="90" t="s">
        <v>1002</v>
      </c>
      <c r="CM6" s="90" t="s">
        <v>1065</v>
      </c>
      <c r="CN6" s="90">
        <v>0</v>
      </c>
      <c r="CO6" s="90">
        <v>0</v>
      </c>
      <c r="CP6" s="90">
        <v>0</v>
      </c>
      <c r="CQ6" s="90">
        <v>0</v>
      </c>
      <c r="CR6" s="90" t="s">
        <v>492</v>
      </c>
      <c r="CS6" s="90" t="s">
        <v>1066</v>
      </c>
      <c r="CT6" s="90" t="s">
        <v>614</v>
      </c>
      <c r="CU6" s="90" t="s">
        <v>1067</v>
      </c>
      <c r="CV6" s="90">
        <v>0</v>
      </c>
      <c r="CW6" s="90" t="s">
        <v>3686</v>
      </c>
      <c r="CX6" s="90" t="s">
        <v>3687</v>
      </c>
      <c r="CY6" s="90" t="s">
        <v>1068</v>
      </c>
    </row>
    <row r="7" spans="1:103" ht="15.75" customHeight="1">
      <c r="A7" s="2">
        <v>205</v>
      </c>
      <c r="B7" s="2" t="str">
        <f t="shared" si="0"/>
        <v>RICOH Remote Field</v>
      </c>
      <c r="C7" s="2">
        <v>1</v>
      </c>
      <c r="D7" s="2">
        <v>10003</v>
      </c>
      <c r="E7" s="130" t="s">
        <v>1069</v>
      </c>
      <c r="F7" s="90" t="s">
        <v>1070</v>
      </c>
      <c r="G7" s="90" t="s">
        <v>1071</v>
      </c>
      <c r="H7" s="90" t="s">
        <v>826</v>
      </c>
      <c r="I7" s="108" t="s">
        <v>1072</v>
      </c>
      <c r="J7" s="90" t="s">
        <v>734</v>
      </c>
      <c r="K7" s="90" t="s">
        <v>735</v>
      </c>
      <c r="L7" s="90" t="s">
        <v>1073</v>
      </c>
      <c r="M7" s="13" t="s">
        <v>3688</v>
      </c>
      <c r="N7" s="90" t="s">
        <v>453</v>
      </c>
      <c r="O7" s="90" t="s">
        <v>454</v>
      </c>
      <c r="P7" s="90" t="s">
        <v>611</v>
      </c>
      <c r="Q7" s="90" t="s">
        <v>1074</v>
      </c>
      <c r="R7" s="90" t="s">
        <v>1075</v>
      </c>
      <c r="S7" s="90" t="s">
        <v>611</v>
      </c>
      <c r="T7" s="90" t="s">
        <v>611</v>
      </c>
      <c r="U7" s="90" t="s">
        <v>1040</v>
      </c>
      <c r="V7" s="90" t="s">
        <v>614</v>
      </c>
      <c r="W7" s="90" t="s">
        <v>614</v>
      </c>
      <c r="X7" s="90" t="s">
        <v>1070</v>
      </c>
      <c r="Y7" s="90" t="s">
        <v>1071</v>
      </c>
      <c r="Z7" s="108" t="s">
        <v>1072</v>
      </c>
      <c r="AA7" s="90" t="s">
        <v>1073</v>
      </c>
      <c r="AB7" s="90" t="s">
        <v>614</v>
      </c>
      <c r="AC7" s="90" t="s">
        <v>614</v>
      </c>
      <c r="AD7" s="90" t="s">
        <v>614</v>
      </c>
      <c r="AE7" s="90" t="s">
        <v>614</v>
      </c>
      <c r="AF7" s="90" t="s">
        <v>614</v>
      </c>
      <c r="AG7" s="90" t="s">
        <v>614</v>
      </c>
      <c r="AH7" s="90" t="s">
        <v>614</v>
      </c>
      <c r="AI7" s="90" t="s">
        <v>614</v>
      </c>
      <c r="AJ7" s="90" t="s">
        <v>614</v>
      </c>
      <c r="AK7" s="90" t="s">
        <v>614</v>
      </c>
      <c r="AL7" s="90" t="s">
        <v>614</v>
      </c>
      <c r="AM7" s="90" t="s">
        <v>614</v>
      </c>
      <c r="AN7" s="90" t="s">
        <v>614</v>
      </c>
      <c r="AO7" s="90" t="s">
        <v>614</v>
      </c>
      <c r="AP7" s="90" t="s">
        <v>614</v>
      </c>
      <c r="AQ7" s="90" t="s">
        <v>614</v>
      </c>
      <c r="AR7" s="90" t="s">
        <v>614</v>
      </c>
      <c r="AS7" s="90" t="s">
        <v>614</v>
      </c>
      <c r="AT7" s="90" t="s">
        <v>614</v>
      </c>
      <c r="AU7" s="90" t="s">
        <v>614</v>
      </c>
      <c r="AV7" s="90" t="s">
        <v>614</v>
      </c>
      <c r="AW7" s="90" t="s">
        <v>614</v>
      </c>
      <c r="AX7" s="90" t="s">
        <v>614</v>
      </c>
      <c r="AY7" s="90" t="s">
        <v>614</v>
      </c>
      <c r="AZ7" s="90" t="s">
        <v>614</v>
      </c>
      <c r="BA7" s="90" t="s">
        <v>836</v>
      </c>
      <c r="BB7" s="90" t="s">
        <v>1041</v>
      </c>
      <c r="BC7" s="90" t="s">
        <v>1076</v>
      </c>
      <c r="BD7" s="90" t="s">
        <v>1077</v>
      </c>
      <c r="BE7" s="90" t="s">
        <v>1078</v>
      </c>
      <c r="BF7" s="90" t="s">
        <v>3689</v>
      </c>
      <c r="BG7" s="90" t="s">
        <v>840</v>
      </c>
      <c r="BH7" s="90" t="s">
        <v>614</v>
      </c>
      <c r="BI7" s="90" t="s">
        <v>614</v>
      </c>
      <c r="BJ7" s="90" t="s">
        <v>614</v>
      </c>
      <c r="BK7" s="90" t="s">
        <v>840</v>
      </c>
      <c r="BL7" s="90" t="s">
        <v>614</v>
      </c>
      <c r="BM7" s="90" t="s">
        <v>614</v>
      </c>
      <c r="BN7" s="90" t="s">
        <v>614</v>
      </c>
      <c r="BO7" s="93"/>
      <c r="BP7" s="93"/>
      <c r="BQ7" s="93"/>
      <c r="BR7" s="93"/>
      <c r="BS7" s="90" t="s">
        <v>474</v>
      </c>
      <c r="BT7" s="90" t="s">
        <v>844</v>
      </c>
      <c r="BU7" s="90" t="s">
        <v>614</v>
      </c>
      <c r="BV7" s="90" t="s">
        <v>614</v>
      </c>
      <c r="BW7" s="90" t="s">
        <v>611</v>
      </c>
      <c r="BX7" s="90" t="s">
        <v>475</v>
      </c>
      <c r="BY7" s="90" t="s">
        <v>1079</v>
      </c>
      <c r="BZ7" s="90" t="s">
        <v>1080</v>
      </c>
      <c r="CA7" s="90" t="s">
        <v>1081</v>
      </c>
      <c r="CB7" s="90" t="s">
        <v>862</v>
      </c>
      <c r="CC7" s="90" t="s">
        <v>3690</v>
      </c>
      <c r="CD7" s="90" t="s">
        <v>3691</v>
      </c>
      <c r="CE7" s="90" t="s">
        <v>611</v>
      </c>
      <c r="CF7" s="90" t="s">
        <v>1082</v>
      </c>
      <c r="CG7" s="90" t="s">
        <v>1083</v>
      </c>
      <c r="CH7" s="90" t="s">
        <v>611</v>
      </c>
      <c r="CI7" s="90" t="s">
        <v>1084</v>
      </c>
      <c r="CJ7" s="90" t="s">
        <v>1085</v>
      </c>
      <c r="CK7" s="90" t="s">
        <v>1001</v>
      </c>
      <c r="CL7" s="90" t="s">
        <v>1002</v>
      </c>
      <c r="CM7" s="90" t="s">
        <v>1086</v>
      </c>
      <c r="CN7" s="90" t="s">
        <v>614</v>
      </c>
      <c r="CO7" s="90" t="s">
        <v>614</v>
      </c>
      <c r="CP7" s="90" t="s">
        <v>614</v>
      </c>
      <c r="CQ7" s="90" t="s">
        <v>614</v>
      </c>
      <c r="CR7" s="90" t="s">
        <v>614</v>
      </c>
      <c r="CS7" s="90" t="s">
        <v>614</v>
      </c>
      <c r="CT7" s="90" t="s">
        <v>614</v>
      </c>
      <c r="CU7" s="90" t="s">
        <v>614</v>
      </c>
      <c r="CV7" s="90" t="s">
        <v>614</v>
      </c>
      <c r="CW7" s="90" t="s">
        <v>1087</v>
      </c>
      <c r="CX7" s="90" t="s">
        <v>3692</v>
      </c>
      <c r="CY7" s="90" t="s">
        <v>1088</v>
      </c>
    </row>
    <row r="8" spans="1:103" ht="15.75" customHeight="1">
      <c r="A8" s="2">
        <v>206</v>
      </c>
      <c r="B8" s="2" t="str">
        <f t="shared" si="0"/>
        <v>LINKLET (遠隔支援ウェアラブルシステム)</v>
      </c>
      <c r="C8" s="112">
        <v>2</v>
      </c>
      <c r="D8" s="2">
        <v>10003</v>
      </c>
      <c r="E8" s="130" t="s">
        <v>1089</v>
      </c>
      <c r="F8" s="90" t="s">
        <v>1090</v>
      </c>
      <c r="G8" s="90" t="s">
        <v>1091</v>
      </c>
      <c r="H8" s="90" t="s">
        <v>826</v>
      </c>
      <c r="I8" s="108">
        <v>9010001116075</v>
      </c>
      <c r="J8" s="90" t="s">
        <v>1092</v>
      </c>
      <c r="K8" s="90" t="s">
        <v>985</v>
      </c>
      <c r="L8" s="90" t="s">
        <v>3693</v>
      </c>
      <c r="M8" s="13" t="s">
        <v>3694</v>
      </c>
      <c r="N8" s="90" t="s">
        <v>543</v>
      </c>
      <c r="O8" s="90" t="s">
        <v>454</v>
      </c>
      <c r="P8" s="90" t="s">
        <v>611</v>
      </c>
      <c r="Q8" s="90" t="s">
        <v>1095</v>
      </c>
      <c r="R8" s="90" t="s">
        <v>1096</v>
      </c>
      <c r="S8" s="90" t="s">
        <v>611</v>
      </c>
      <c r="T8" s="90" t="s">
        <v>611</v>
      </c>
      <c r="U8" s="90" t="s">
        <v>990</v>
      </c>
      <c r="V8" s="90" t="s">
        <v>1097</v>
      </c>
      <c r="W8" s="90" t="s">
        <v>611</v>
      </c>
      <c r="X8" s="90" t="s">
        <v>1090</v>
      </c>
      <c r="Y8" s="90" t="s">
        <v>1091</v>
      </c>
      <c r="Z8" s="108">
        <v>9010001116075</v>
      </c>
      <c r="AA8" s="90" t="s">
        <v>1093</v>
      </c>
      <c r="AB8" s="90" t="s">
        <v>1098</v>
      </c>
      <c r="AC8" s="90" t="s">
        <v>611</v>
      </c>
      <c r="AD8" s="90" t="s">
        <v>2459</v>
      </c>
      <c r="AE8" s="90" t="s">
        <v>1099</v>
      </c>
      <c r="AF8" s="108">
        <v>6010001195015</v>
      </c>
      <c r="AG8" s="90" t="s">
        <v>1100</v>
      </c>
      <c r="AH8" s="90" t="s">
        <v>1101</v>
      </c>
      <c r="AI8" s="90" t="s">
        <v>611</v>
      </c>
      <c r="AJ8" s="90" t="s">
        <v>1102</v>
      </c>
      <c r="AK8" s="90" t="s">
        <v>1103</v>
      </c>
      <c r="AL8" s="108">
        <v>2010401092245</v>
      </c>
      <c r="AM8" s="90" t="s">
        <v>1104</v>
      </c>
      <c r="AN8" s="90" t="s">
        <v>611</v>
      </c>
      <c r="AO8" s="90" t="s">
        <v>611</v>
      </c>
      <c r="AP8" s="90" t="s">
        <v>611</v>
      </c>
      <c r="AQ8" s="90" t="s">
        <v>611</v>
      </c>
      <c r="AR8" s="90" t="s">
        <v>611</v>
      </c>
      <c r="AS8" s="90" t="s">
        <v>611</v>
      </c>
      <c r="AT8" s="90" t="s">
        <v>611</v>
      </c>
      <c r="AU8" s="90" t="s">
        <v>611</v>
      </c>
      <c r="AV8" s="90" t="s">
        <v>611</v>
      </c>
      <c r="AW8" s="90" t="s">
        <v>611</v>
      </c>
      <c r="AX8" s="90" t="s">
        <v>611</v>
      </c>
      <c r="AY8" s="90" t="s">
        <v>611</v>
      </c>
      <c r="AZ8" s="90" t="s">
        <v>611</v>
      </c>
      <c r="BA8" s="90" t="s">
        <v>836</v>
      </c>
      <c r="BB8" s="90" t="s">
        <v>1105</v>
      </c>
      <c r="BC8" s="90" t="s">
        <v>1106</v>
      </c>
      <c r="BD8" s="90">
        <v>100</v>
      </c>
      <c r="BE8" s="90" t="s">
        <v>1107</v>
      </c>
      <c r="BF8" s="90" t="s">
        <v>1108</v>
      </c>
      <c r="BG8" s="90" t="s">
        <v>840</v>
      </c>
      <c r="BH8" s="90" t="s">
        <v>614</v>
      </c>
      <c r="BI8" s="90" t="s">
        <v>614</v>
      </c>
      <c r="BJ8" s="90" t="s">
        <v>614</v>
      </c>
      <c r="BK8" s="90" t="s">
        <v>840</v>
      </c>
      <c r="BL8" s="90" t="s">
        <v>614</v>
      </c>
      <c r="BM8" s="90" t="s">
        <v>614</v>
      </c>
      <c r="BN8" s="90" t="s">
        <v>614</v>
      </c>
      <c r="BO8" s="114" t="s">
        <v>4344</v>
      </c>
      <c r="BP8" s="114" t="s">
        <v>4345</v>
      </c>
      <c r="BQ8" s="114" t="s">
        <v>4345</v>
      </c>
      <c r="BR8" s="114" t="s">
        <v>4345</v>
      </c>
      <c r="BS8" s="90" t="s">
        <v>4879</v>
      </c>
      <c r="BT8" s="90" t="s">
        <v>844</v>
      </c>
      <c r="BU8" s="90" t="s">
        <v>614</v>
      </c>
      <c r="BV8" s="90" t="s">
        <v>614</v>
      </c>
      <c r="BW8" s="90" t="s">
        <v>611</v>
      </c>
      <c r="BX8" s="90" t="s">
        <v>640</v>
      </c>
      <c r="BY8" s="90" t="s">
        <v>1109</v>
      </c>
      <c r="BZ8" s="90" t="s">
        <v>611</v>
      </c>
      <c r="CA8" s="90" t="s">
        <v>1046</v>
      </c>
      <c r="CB8" s="90" t="s">
        <v>862</v>
      </c>
      <c r="CC8" s="90" t="s">
        <v>3695</v>
      </c>
      <c r="CD8" s="90" t="s">
        <v>611</v>
      </c>
      <c r="CE8" s="90" t="s">
        <v>611</v>
      </c>
      <c r="CF8" s="90" t="s">
        <v>611</v>
      </c>
      <c r="CG8" s="90" t="s">
        <v>611</v>
      </c>
      <c r="CH8" s="90" t="s">
        <v>611</v>
      </c>
      <c r="CI8" s="90" t="s">
        <v>611</v>
      </c>
      <c r="CJ8" s="90" t="s">
        <v>1110</v>
      </c>
      <c r="CK8" s="90" t="s">
        <v>1001</v>
      </c>
      <c r="CL8" s="90" t="s">
        <v>1002</v>
      </c>
      <c r="CM8" s="90" t="s">
        <v>1111</v>
      </c>
      <c r="CN8" s="90" t="s">
        <v>614</v>
      </c>
      <c r="CO8" s="90" t="s">
        <v>614</v>
      </c>
      <c r="CP8" s="90" t="s">
        <v>614</v>
      </c>
      <c r="CQ8" s="90" t="s">
        <v>614</v>
      </c>
      <c r="CR8" s="90" t="s">
        <v>614</v>
      </c>
      <c r="CS8" s="90" t="s">
        <v>614</v>
      </c>
      <c r="CT8" s="90" t="s">
        <v>614</v>
      </c>
      <c r="CU8" s="90" t="s">
        <v>614</v>
      </c>
      <c r="CV8" s="90" t="s">
        <v>614</v>
      </c>
      <c r="CW8" s="90" t="s">
        <v>1112</v>
      </c>
      <c r="CX8" s="90" t="s">
        <v>1113</v>
      </c>
      <c r="CY8" s="90" t="s">
        <v>1114</v>
      </c>
    </row>
    <row r="9" spans="1:103" ht="15.75" customHeight="1">
      <c r="A9" s="2">
        <v>207</v>
      </c>
      <c r="B9" s="2" t="str">
        <f t="shared" si="0"/>
        <v>ANDPAD</v>
      </c>
      <c r="C9" s="2">
        <v>1</v>
      </c>
      <c r="D9" s="2">
        <v>10003</v>
      </c>
      <c r="E9" s="130" t="s">
        <v>1115</v>
      </c>
      <c r="F9" s="90" t="s">
        <v>1116</v>
      </c>
      <c r="G9" s="90" t="s">
        <v>1117</v>
      </c>
      <c r="H9" s="90" t="s">
        <v>826</v>
      </c>
      <c r="I9" s="108">
        <v>4010403009022</v>
      </c>
      <c r="J9" s="90" t="s">
        <v>1118</v>
      </c>
      <c r="K9" s="90" t="s">
        <v>735</v>
      </c>
      <c r="L9" s="90" t="s">
        <v>3696</v>
      </c>
      <c r="M9" s="13" t="s">
        <v>3697</v>
      </c>
      <c r="N9" s="90" t="s">
        <v>492</v>
      </c>
      <c r="O9" s="90" t="s">
        <v>454</v>
      </c>
      <c r="P9" s="90" t="s">
        <v>611</v>
      </c>
      <c r="Q9" s="90" t="s">
        <v>1120</v>
      </c>
      <c r="R9" s="131" t="s">
        <v>1121</v>
      </c>
      <c r="S9" s="90" t="s">
        <v>611</v>
      </c>
      <c r="T9" s="90" t="s">
        <v>611</v>
      </c>
      <c r="U9" s="90" t="s">
        <v>990</v>
      </c>
      <c r="V9" s="90" t="s">
        <v>3698</v>
      </c>
      <c r="W9" s="90" t="s">
        <v>611</v>
      </c>
      <c r="X9" s="90" t="s">
        <v>1116</v>
      </c>
      <c r="Y9" s="90" t="s">
        <v>1117</v>
      </c>
      <c r="Z9" s="108">
        <v>4010403009022</v>
      </c>
      <c r="AA9" s="90" t="s">
        <v>1119</v>
      </c>
      <c r="AB9" s="90" t="s">
        <v>3699</v>
      </c>
      <c r="AC9" s="90" t="s">
        <v>611</v>
      </c>
      <c r="AD9" s="90" t="s">
        <v>1116</v>
      </c>
      <c r="AE9" s="90" t="s">
        <v>1117</v>
      </c>
      <c r="AF9" s="108">
        <v>4010403009022</v>
      </c>
      <c r="AG9" s="90" t="s">
        <v>1119</v>
      </c>
      <c r="AH9" s="90" t="s">
        <v>1122</v>
      </c>
      <c r="AI9" s="90" t="s">
        <v>611</v>
      </c>
      <c r="AJ9" s="90" t="s">
        <v>1116</v>
      </c>
      <c r="AK9" s="90" t="s">
        <v>1117</v>
      </c>
      <c r="AL9" s="108">
        <v>4010403009022</v>
      </c>
      <c r="AM9" s="90" t="s">
        <v>1119</v>
      </c>
      <c r="AN9" s="90" t="s">
        <v>1123</v>
      </c>
      <c r="AO9" s="90" t="s">
        <v>611</v>
      </c>
      <c r="AP9" s="90" t="s">
        <v>1116</v>
      </c>
      <c r="AQ9" s="90" t="s">
        <v>1117</v>
      </c>
      <c r="AR9" s="108">
        <v>4010403009022</v>
      </c>
      <c r="AS9" s="90" t="s">
        <v>1119</v>
      </c>
      <c r="AT9" s="90" t="s">
        <v>1124</v>
      </c>
      <c r="AU9" s="90" t="s">
        <v>611</v>
      </c>
      <c r="AV9" s="90" t="s">
        <v>1116</v>
      </c>
      <c r="AW9" s="90" t="s">
        <v>1117</v>
      </c>
      <c r="AX9" s="108">
        <v>4010403009022</v>
      </c>
      <c r="AY9" s="90" t="s">
        <v>1119</v>
      </c>
      <c r="AZ9" s="90" t="s">
        <v>3700</v>
      </c>
      <c r="BA9" s="90" t="s">
        <v>836</v>
      </c>
      <c r="BB9" s="90" t="s">
        <v>1125</v>
      </c>
      <c r="BC9" s="90" t="s">
        <v>1126</v>
      </c>
      <c r="BD9" s="90">
        <v>5</v>
      </c>
      <c r="BE9" s="90" t="s">
        <v>1127</v>
      </c>
      <c r="BF9" s="90" t="s">
        <v>1023</v>
      </c>
      <c r="BG9" s="90" t="s">
        <v>840</v>
      </c>
      <c r="BH9" s="90" t="s">
        <v>614</v>
      </c>
      <c r="BI9" s="90" t="s">
        <v>614</v>
      </c>
      <c r="BJ9" s="90" t="s">
        <v>614</v>
      </c>
      <c r="BK9" s="90" t="s">
        <v>840</v>
      </c>
      <c r="BL9" s="90" t="s">
        <v>614</v>
      </c>
      <c r="BM9" s="90" t="s">
        <v>614</v>
      </c>
      <c r="BN9" s="90" t="s">
        <v>614</v>
      </c>
      <c r="BO9" s="93"/>
      <c r="BP9" s="93"/>
      <c r="BQ9" s="93"/>
      <c r="BR9" s="93"/>
      <c r="BS9" s="90" t="s">
        <v>473</v>
      </c>
      <c r="BT9" s="90" t="s">
        <v>844</v>
      </c>
      <c r="BU9" s="90" t="s">
        <v>614</v>
      </c>
      <c r="BV9" s="90" t="s">
        <v>614</v>
      </c>
      <c r="BW9" s="90" t="s">
        <v>611</v>
      </c>
      <c r="BX9" s="90" t="s">
        <v>475</v>
      </c>
      <c r="BY9" s="90" t="s">
        <v>1128</v>
      </c>
      <c r="BZ9" s="90" t="s">
        <v>1129</v>
      </c>
      <c r="CA9" s="90" t="s">
        <v>883</v>
      </c>
      <c r="CB9" s="90" t="s">
        <v>1130</v>
      </c>
      <c r="CC9" s="3" t="s">
        <v>3701</v>
      </c>
      <c r="CD9" s="3" t="s">
        <v>3702</v>
      </c>
      <c r="CE9" s="90" t="s">
        <v>611</v>
      </c>
      <c r="CF9" s="90" t="s">
        <v>1131</v>
      </c>
      <c r="CG9" s="90" t="s">
        <v>611</v>
      </c>
      <c r="CH9" s="90" t="s">
        <v>3703</v>
      </c>
      <c r="CI9" s="90" t="s">
        <v>1132</v>
      </c>
      <c r="CJ9" s="90" t="s">
        <v>1133</v>
      </c>
      <c r="CK9" s="90" t="s">
        <v>1001</v>
      </c>
      <c r="CL9" s="90" t="s">
        <v>1002</v>
      </c>
      <c r="CM9" s="90" t="s">
        <v>1134</v>
      </c>
      <c r="CN9" s="90" t="s">
        <v>614</v>
      </c>
      <c r="CO9" s="90" t="s">
        <v>614</v>
      </c>
      <c r="CP9" s="90" t="s">
        <v>614</v>
      </c>
      <c r="CQ9" s="90" t="s">
        <v>614</v>
      </c>
      <c r="CR9" s="90" t="s">
        <v>614</v>
      </c>
      <c r="CS9" s="90" t="s">
        <v>614</v>
      </c>
      <c r="CT9" s="90" t="s">
        <v>614</v>
      </c>
      <c r="CU9" s="90" t="s">
        <v>614</v>
      </c>
      <c r="CV9" s="90" t="s">
        <v>614</v>
      </c>
      <c r="CW9" s="90" t="s">
        <v>3704</v>
      </c>
      <c r="CX9" s="90" t="s">
        <v>3705</v>
      </c>
      <c r="CY9" s="90" t="s">
        <v>3706</v>
      </c>
    </row>
    <row r="10" spans="1:103" ht="15.75" customHeight="1">
      <c r="A10" s="2">
        <v>208</v>
      </c>
      <c r="B10" s="2" t="str">
        <f t="shared" si="0"/>
        <v>リモート監査システム</v>
      </c>
      <c r="C10" s="112">
        <v>2</v>
      </c>
      <c r="D10" s="2">
        <v>10003</v>
      </c>
      <c r="E10" s="130" t="s">
        <v>1135</v>
      </c>
      <c r="F10" s="90" t="s">
        <v>1136</v>
      </c>
      <c r="G10" s="90" t="s">
        <v>1137</v>
      </c>
      <c r="H10" s="90" t="s">
        <v>826</v>
      </c>
      <c r="I10" s="108">
        <v>4320001000673</v>
      </c>
      <c r="J10" s="90" t="s">
        <v>1118</v>
      </c>
      <c r="K10" s="90" t="s">
        <v>985</v>
      </c>
      <c r="L10" s="90" t="s">
        <v>1138</v>
      </c>
      <c r="M10" s="13" t="s">
        <v>3707</v>
      </c>
      <c r="N10" s="90" t="s">
        <v>453</v>
      </c>
      <c r="O10" s="90" t="s">
        <v>454</v>
      </c>
      <c r="P10" s="90" t="s">
        <v>611</v>
      </c>
      <c r="Q10" s="90" t="s">
        <v>1139</v>
      </c>
      <c r="R10" s="90" t="s">
        <v>492</v>
      </c>
      <c r="S10" s="90" t="s">
        <v>611</v>
      </c>
      <c r="T10" s="90" t="s">
        <v>611</v>
      </c>
      <c r="U10" s="90" t="s">
        <v>1040</v>
      </c>
      <c r="V10" s="90" t="s">
        <v>614</v>
      </c>
      <c r="W10" s="90" t="s">
        <v>614</v>
      </c>
      <c r="X10" s="90" t="s">
        <v>1136</v>
      </c>
      <c r="Y10" s="90" t="s">
        <v>1137</v>
      </c>
      <c r="Z10" s="108">
        <v>4320001000673</v>
      </c>
      <c r="AA10" s="90" t="s">
        <v>1138</v>
      </c>
      <c r="AB10" s="90" t="s">
        <v>614</v>
      </c>
      <c r="AC10" s="90" t="s">
        <v>614</v>
      </c>
      <c r="AD10" s="90" t="s">
        <v>614</v>
      </c>
      <c r="AE10" s="90" t="s">
        <v>614</v>
      </c>
      <c r="AF10" s="90" t="s">
        <v>614</v>
      </c>
      <c r="AG10" s="90" t="s">
        <v>614</v>
      </c>
      <c r="AH10" s="90" t="s">
        <v>614</v>
      </c>
      <c r="AI10" s="90" t="s">
        <v>614</v>
      </c>
      <c r="AJ10" s="90" t="s">
        <v>614</v>
      </c>
      <c r="AK10" s="90" t="s">
        <v>614</v>
      </c>
      <c r="AL10" s="90" t="s">
        <v>614</v>
      </c>
      <c r="AM10" s="90" t="s">
        <v>614</v>
      </c>
      <c r="AN10" s="90" t="s">
        <v>614</v>
      </c>
      <c r="AO10" s="90" t="s">
        <v>614</v>
      </c>
      <c r="AP10" s="90" t="s">
        <v>614</v>
      </c>
      <c r="AQ10" s="90" t="s">
        <v>614</v>
      </c>
      <c r="AR10" s="90" t="s">
        <v>614</v>
      </c>
      <c r="AS10" s="90" t="s">
        <v>614</v>
      </c>
      <c r="AT10" s="90" t="s">
        <v>614</v>
      </c>
      <c r="AU10" s="90" t="s">
        <v>614</v>
      </c>
      <c r="AV10" s="90" t="s">
        <v>614</v>
      </c>
      <c r="AW10" s="90" t="s">
        <v>614</v>
      </c>
      <c r="AX10" s="90" t="s">
        <v>614</v>
      </c>
      <c r="AY10" s="90" t="s">
        <v>614</v>
      </c>
      <c r="AZ10" s="90" t="s">
        <v>614</v>
      </c>
      <c r="BA10" s="90" t="s">
        <v>836</v>
      </c>
      <c r="BB10" s="90" t="s">
        <v>1140</v>
      </c>
      <c r="BC10" s="90" t="s">
        <v>1141</v>
      </c>
      <c r="BD10" s="90">
        <v>2</v>
      </c>
      <c r="BE10" s="90" t="s">
        <v>996</v>
      </c>
      <c r="BF10" s="90" t="s">
        <v>1023</v>
      </c>
      <c r="BG10" s="90" t="s">
        <v>836</v>
      </c>
      <c r="BH10" s="90" t="s">
        <v>1142</v>
      </c>
      <c r="BI10" s="90" t="s">
        <v>1143</v>
      </c>
      <c r="BJ10" s="90" t="s">
        <v>1144</v>
      </c>
      <c r="BK10" s="90" t="s">
        <v>840</v>
      </c>
      <c r="BL10" s="90" t="s">
        <v>614</v>
      </c>
      <c r="BM10" s="90" t="s">
        <v>614</v>
      </c>
      <c r="BN10" s="90" t="s">
        <v>614</v>
      </c>
      <c r="BO10" s="116" t="s">
        <v>4346</v>
      </c>
      <c r="BP10" s="114" t="s">
        <v>4347</v>
      </c>
      <c r="BQ10" s="114" t="s">
        <v>4348</v>
      </c>
      <c r="BR10" s="114" t="s">
        <v>4349</v>
      </c>
      <c r="BS10" s="90" t="s">
        <v>3708</v>
      </c>
      <c r="BT10" s="90" t="s">
        <v>844</v>
      </c>
      <c r="BU10" s="90" t="s">
        <v>614</v>
      </c>
      <c r="BV10" s="90" t="s">
        <v>614</v>
      </c>
      <c r="BW10" s="90" t="s">
        <v>611</v>
      </c>
      <c r="BX10" s="90" t="s">
        <v>640</v>
      </c>
      <c r="BY10" s="90" t="s">
        <v>476</v>
      </c>
      <c r="BZ10" s="90" t="s">
        <v>611</v>
      </c>
      <c r="CA10" s="90" t="s">
        <v>911</v>
      </c>
      <c r="CB10" s="90" t="s">
        <v>911</v>
      </c>
      <c r="CC10" s="90" t="s">
        <v>492</v>
      </c>
      <c r="CD10" s="90" t="s">
        <v>611</v>
      </c>
      <c r="CE10" s="90" t="s">
        <v>611</v>
      </c>
      <c r="CF10" s="90" t="s">
        <v>611</v>
      </c>
      <c r="CG10" s="90" t="s">
        <v>611</v>
      </c>
      <c r="CH10" s="90" t="s">
        <v>611</v>
      </c>
      <c r="CI10" s="90" t="s">
        <v>611</v>
      </c>
      <c r="CJ10" s="90" t="s">
        <v>1145</v>
      </c>
      <c r="CK10" s="90" t="s">
        <v>1001</v>
      </c>
      <c r="CL10" s="90" t="s">
        <v>1002</v>
      </c>
      <c r="CM10" s="90" t="s">
        <v>1146</v>
      </c>
      <c r="CN10" s="90" t="s">
        <v>614</v>
      </c>
      <c r="CO10" s="90" t="s">
        <v>614</v>
      </c>
      <c r="CP10" s="90" t="s">
        <v>614</v>
      </c>
      <c r="CQ10" s="90" t="s">
        <v>614</v>
      </c>
      <c r="CR10" s="90" t="s">
        <v>614</v>
      </c>
      <c r="CS10" s="90" t="s">
        <v>614</v>
      </c>
      <c r="CT10" s="90" t="s">
        <v>614</v>
      </c>
      <c r="CU10" s="90" t="s">
        <v>614</v>
      </c>
      <c r="CV10" s="90" t="s">
        <v>614</v>
      </c>
      <c r="CW10" s="90" t="s">
        <v>1147</v>
      </c>
      <c r="CX10" s="90" t="s">
        <v>1148</v>
      </c>
      <c r="CY10" s="90" t="s">
        <v>4350</v>
      </c>
    </row>
    <row r="11" spans="1:103" ht="15.75" customHeight="1">
      <c r="A11" s="2">
        <v>209</v>
      </c>
      <c r="B11" s="2" t="str">
        <f t="shared" si="0"/>
        <v>施設管理および調査・工事業務管理クラウドシステム</v>
      </c>
      <c r="C11" s="2">
        <v>1</v>
      </c>
      <c r="D11" s="2">
        <v>10003</v>
      </c>
      <c r="E11" s="130" t="s">
        <v>1149</v>
      </c>
      <c r="F11" s="90" t="s">
        <v>1150</v>
      </c>
      <c r="G11" s="90" t="s">
        <v>1151</v>
      </c>
      <c r="H11" s="90" t="s">
        <v>826</v>
      </c>
      <c r="I11" s="108">
        <v>7011301004830</v>
      </c>
      <c r="J11" s="90" t="s">
        <v>1152</v>
      </c>
      <c r="K11" s="90" t="s">
        <v>490</v>
      </c>
      <c r="L11" s="90" t="s">
        <v>1153</v>
      </c>
      <c r="M11" s="13" t="s">
        <v>3709</v>
      </c>
      <c r="N11" s="90" t="s">
        <v>543</v>
      </c>
      <c r="O11" s="90" t="s">
        <v>454</v>
      </c>
      <c r="P11" s="90" t="s">
        <v>611</v>
      </c>
      <c r="Q11" s="90" t="s">
        <v>1154</v>
      </c>
      <c r="R11" s="131" t="s">
        <v>1155</v>
      </c>
      <c r="S11" s="90" t="s">
        <v>611</v>
      </c>
      <c r="T11" s="90" t="s">
        <v>611</v>
      </c>
      <c r="U11" s="90" t="s">
        <v>1040</v>
      </c>
      <c r="V11" s="90" t="s">
        <v>614</v>
      </c>
      <c r="W11" s="90" t="s">
        <v>614</v>
      </c>
      <c r="X11" s="90" t="s">
        <v>1150</v>
      </c>
      <c r="Y11" s="90" t="s">
        <v>1151</v>
      </c>
      <c r="Z11" s="108">
        <v>7011301004830</v>
      </c>
      <c r="AA11" s="90" t="s">
        <v>1153</v>
      </c>
      <c r="AB11" s="90" t="s">
        <v>614</v>
      </c>
      <c r="AC11" s="90" t="s">
        <v>614</v>
      </c>
      <c r="AD11" s="90" t="s">
        <v>614</v>
      </c>
      <c r="AE11" s="90" t="s">
        <v>614</v>
      </c>
      <c r="AF11" s="90" t="s">
        <v>614</v>
      </c>
      <c r="AG11" s="90" t="s">
        <v>614</v>
      </c>
      <c r="AH11" s="90" t="s">
        <v>614</v>
      </c>
      <c r="AI11" s="90" t="s">
        <v>614</v>
      </c>
      <c r="AJ11" s="90" t="s">
        <v>614</v>
      </c>
      <c r="AK11" s="90" t="s">
        <v>614</v>
      </c>
      <c r="AL11" s="90" t="s">
        <v>614</v>
      </c>
      <c r="AM11" s="90" t="s">
        <v>614</v>
      </c>
      <c r="AN11" s="90" t="s">
        <v>614</v>
      </c>
      <c r="AO11" s="90" t="s">
        <v>614</v>
      </c>
      <c r="AP11" s="90" t="s">
        <v>614</v>
      </c>
      <c r="AQ11" s="90" t="s">
        <v>614</v>
      </c>
      <c r="AR11" s="90" t="s">
        <v>614</v>
      </c>
      <c r="AS11" s="90" t="s">
        <v>614</v>
      </c>
      <c r="AT11" s="90" t="s">
        <v>614</v>
      </c>
      <c r="AU11" s="90" t="s">
        <v>614</v>
      </c>
      <c r="AV11" s="90" t="s">
        <v>614</v>
      </c>
      <c r="AW11" s="90" t="s">
        <v>614</v>
      </c>
      <c r="AX11" s="90" t="s">
        <v>614</v>
      </c>
      <c r="AY11" s="90" t="s">
        <v>614</v>
      </c>
      <c r="AZ11" s="90" t="s">
        <v>614</v>
      </c>
      <c r="BA11" s="90" t="s">
        <v>836</v>
      </c>
      <c r="BB11" s="90" t="s">
        <v>1156</v>
      </c>
      <c r="BC11" s="90" t="s">
        <v>1157</v>
      </c>
      <c r="BD11" s="90">
        <v>20</v>
      </c>
      <c r="BE11" s="90" t="s">
        <v>996</v>
      </c>
      <c r="BF11" s="90" t="s">
        <v>1023</v>
      </c>
      <c r="BG11" s="90" t="s">
        <v>836</v>
      </c>
      <c r="BH11" s="90" t="s">
        <v>1158</v>
      </c>
      <c r="BI11" s="90" t="s">
        <v>837</v>
      </c>
      <c r="BJ11" s="90" t="s">
        <v>1159</v>
      </c>
      <c r="BK11" s="90" t="s">
        <v>836</v>
      </c>
      <c r="BL11" s="90" t="s">
        <v>1160</v>
      </c>
      <c r="BM11" s="90" t="s">
        <v>1143</v>
      </c>
      <c r="BN11" s="90" t="s">
        <v>1161</v>
      </c>
      <c r="BO11" s="93"/>
      <c r="BP11" s="93"/>
      <c r="BQ11" s="93"/>
      <c r="BR11" s="93"/>
      <c r="BS11" s="90" t="s">
        <v>473</v>
      </c>
      <c r="BT11" s="90" t="s">
        <v>844</v>
      </c>
      <c r="BU11" s="90" t="s">
        <v>614</v>
      </c>
      <c r="BV11" s="90" t="s">
        <v>614</v>
      </c>
      <c r="BW11" s="90" t="s">
        <v>611</v>
      </c>
      <c r="BX11" s="90" t="s">
        <v>501</v>
      </c>
      <c r="BY11" s="90" t="s">
        <v>476</v>
      </c>
      <c r="BZ11" s="90" t="s">
        <v>611</v>
      </c>
      <c r="CA11" s="90" t="s">
        <v>863</v>
      </c>
      <c r="CB11" s="90" t="s">
        <v>863</v>
      </c>
      <c r="CC11" s="90" t="s">
        <v>3710</v>
      </c>
      <c r="CD11" s="90" t="s">
        <v>611</v>
      </c>
      <c r="CE11" s="90" t="s">
        <v>611</v>
      </c>
      <c r="CF11" s="90" t="s">
        <v>611</v>
      </c>
      <c r="CG11" s="90" t="s">
        <v>611</v>
      </c>
      <c r="CH11" s="90" t="s">
        <v>611</v>
      </c>
      <c r="CI11" s="90" t="s">
        <v>611</v>
      </c>
      <c r="CJ11" s="90" t="s">
        <v>611</v>
      </c>
      <c r="CK11" s="90" t="s">
        <v>1001</v>
      </c>
      <c r="CL11" s="90" t="s">
        <v>1002</v>
      </c>
      <c r="CM11" s="90" t="s">
        <v>1162</v>
      </c>
      <c r="CN11" s="90" t="s">
        <v>614</v>
      </c>
      <c r="CO11" s="90" t="s">
        <v>614</v>
      </c>
      <c r="CP11" s="90" t="s">
        <v>614</v>
      </c>
      <c r="CQ11" s="90" t="s">
        <v>614</v>
      </c>
      <c r="CR11" s="90" t="s">
        <v>614</v>
      </c>
      <c r="CS11" s="90" t="s">
        <v>614</v>
      </c>
      <c r="CT11" s="90" t="s">
        <v>614</v>
      </c>
      <c r="CU11" s="90" t="s">
        <v>614</v>
      </c>
      <c r="CV11" s="90" t="s">
        <v>614</v>
      </c>
      <c r="CW11" s="90" t="s">
        <v>3711</v>
      </c>
      <c r="CX11" s="90" t="s">
        <v>3712</v>
      </c>
      <c r="CY11" s="90" t="s">
        <v>4351</v>
      </c>
    </row>
    <row r="12" spans="1:103" ht="15.75" customHeight="1">
      <c r="A12" s="2">
        <v>210</v>
      </c>
      <c r="B12" s="2" t="str">
        <f t="shared" si="0"/>
        <v>自律型ドローンとドローンポートを用いた自動巡回環境の実装支援</v>
      </c>
      <c r="C12" s="2">
        <v>1</v>
      </c>
      <c r="D12" s="2">
        <v>10003</v>
      </c>
      <c r="E12" s="130" t="s">
        <v>1163</v>
      </c>
      <c r="F12" s="90" t="s">
        <v>1164</v>
      </c>
      <c r="G12" s="90" t="s">
        <v>1165</v>
      </c>
      <c r="H12" s="90" t="s">
        <v>826</v>
      </c>
      <c r="I12" s="108">
        <v>7010001064648</v>
      </c>
      <c r="J12" s="90" t="s">
        <v>1118</v>
      </c>
      <c r="K12" s="90" t="s">
        <v>735</v>
      </c>
      <c r="L12" s="90" t="s">
        <v>3713</v>
      </c>
      <c r="M12" s="13" t="s">
        <v>3714</v>
      </c>
      <c r="N12" s="90" t="s">
        <v>453</v>
      </c>
      <c r="O12" s="90" t="s">
        <v>454</v>
      </c>
      <c r="P12" s="90" t="s">
        <v>611</v>
      </c>
      <c r="Q12" s="90" t="s">
        <v>1167</v>
      </c>
      <c r="R12" s="90" t="s">
        <v>1168</v>
      </c>
      <c r="S12" s="90" t="s">
        <v>611</v>
      </c>
      <c r="T12" s="90" t="s">
        <v>611</v>
      </c>
      <c r="U12" s="90" t="s">
        <v>990</v>
      </c>
      <c r="V12" s="90" t="s">
        <v>1163</v>
      </c>
      <c r="W12" s="90" t="s">
        <v>611</v>
      </c>
      <c r="X12" s="90" t="s">
        <v>1164</v>
      </c>
      <c r="Y12" s="90" t="s">
        <v>1165</v>
      </c>
      <c r="Z12" s="108">
        <v>7010001064648</v>
      </c>
      <c r="AA12" s="90" t="s">
        <v>1169</v>
      </c>
      <c r="AB12" s="90" t="s">
        <v>1170</v>
      </c>
      <c r="AC12" s="90" t="s">
        <v>611</v>
      </c>
      <c r="AD12" s="90" t="s">
        <v>1171</v>
      </c>
      <c r="AE12" s="67" t="s">
        <v>1187</v>
      </c>
      <c r="AF12" s="132" t="s">
        <v>1015</v>
      </c>
      <c r="AG12" s="90" t="s">
        <v>1172</v>
      </c>
      <c r="AH12" s="90" t="s">
        <v>611</v>
      </c>
      <c r="AI12" s="90" t="s">
        <v>611</v>
      </c>
      <c r="AJ12" s="90" t="s">
        <v>611</v>
      </c>
      <c r="AK12" s="90" t="s">
        <v>611</v>
      </c>
      <c r="AL12" s="90" t="s">
        <v>611</v>
      </c>
      <c r="AM12" s="90" t="s">
        <v>611</v>
      </c>
      <c r="AN12" s="90" t="s">
        <v>611</v>
      </c>
      <c r="AO12" s="90" t="s">
        <v>611</v>
      </c>
      <c r="AP12" s="90" t="s">
        <v>611</v>
      </c>
      <c r="AQ12" s="90" t="s">
        <v>611</v>
      </c>
      <c r="AR12" s="90" t="s">
        <v>611</v>
      </c>
      <c r="AS12" s="90" t="s">
        <v>611</v>
      </c>
      <c r="AT12" s="90" t="s">
        <v>611</v>
      </c>
      <c r="AU12" s="90" t="s">
        <v>611</v>
      </c>
      <c r="AV12" s="90" t="s">
        <v>611</v>
      </c>
      <c r="AW12" s="90" t="s">
        <v>611</v>
      </c>
      <c r="AX12" s="90" t="s">
        <v>611</v>
      </c>
      <c r="AY12" s="90" t="s">
        <v>611</v>
      </c>
      <c r="AZ12" s="90" t="s">
        <v>611</v>
      </c>
      <c r="BA12" s="90" t="s">
        <v>836</v>
      </c>
      <c r="BB12" s="90" t="s">
        <v>1173</v>
      </c>
      <c r="BC12" s="90" t="s">
        <v>1174</v>
      </c>
      <c r="BD12" s="90">
        <v>20</v>
      </c>
      <c r="BE12" s="90" t="s">
        <v>996</v>
      </c>
      <c r="BF12" s="90" t="s">
        <v>1023</v>
      </c>
      <c r="BG12" s="90" t="s">
        <v>840</v>
      </c>
      <c r="BH12" s="90" t="s">
        <v>614</v>
      </c>
      <c r="BI12" s="90" t="s">
        <v>614</v>
      </c>
      <c r="BJ12" s="90" t="s">
        <v>614</v>
      </c>
      <c r="BK12" s="90" t="s">
        <v>840</v>
      </c>
      <c r="BL12" s="90" t="s">
        <v>614</v>
      </c>
      <c r="BM12" s="90" t="s">
        <v>614</v>
      </c>
      <c r="BN12" s="90" t="s">
        <v>614</v>
      </c>
      <c r="BO12" s="93"/>
      <c r="BP12" s="93"/>
      <c r="BQ12" s="93"/>
      <c r="BR12" s="93"/>
      <c r="BS12" s="90" t="s">
        <v>474</v>
      </c>
      <c r="BT12" s="90" t="s">
        <v>844</v>
      </c>
      <c r="BU12" s="90" t="s">
        <v>614</v>
      </c>
      <c r="BV12" s="90" t="s">
        <v>614</v>
      </c>
      <c r="BW12" s="90" t="s">
        <v>611</v>
      </c>
      <c r="BX12" s="90" t="s">
        <v>501</v>
      </c>
      <c r="BY12" s="90" t="s">
        <v>1175</v>
      </c>
      <c r="BZ12" s="90" t="s">
        <v>611</v>
      </c>
      <c r="CA12" s="90" t="s">
        <v>862</v>
      </c>
      <c r="CB12" s="90" t="s">
        <v>848</v>
      </c>
      <c r="CC12" s="90" t="s">
        <v>3715</v>
      </c>
      <c r="CD12" s="90" t="s">
        <v>611</v>
      </c>
      <c r="CE12" s="90" t="s">
        <v>611</v>
      </c>
      <c r="CF12" s="90" t="s">
        <v>1176</v>
      </c>
      <c r="CG12" s="90" t="s">
        <v>611</v>
      </c>
      <c r="CH12" s="90" t="s">
        <v>611</v>
      </c>
      <c r="CI12" s="90" t="s">
        <v>1177</v>
      </c>
      <c r="CJ12" s="90" t="s">
        <v>3716</v>
      </c>
      <c r="CK12" s="90" t="s">
        <v>1001</v>
      </c>
      <c r="CL12" s="90" t="s">
        <v>1002</v>
      </c>
      <c r="CM12" s="90" t="s">
        <v>1178</v>
      </c>
      <c r="CN12" s="90" t="s">
        <v>614</v>
      </c>
      <c r="CO12" s="90" t="s">
        <v>614</v>
      </c>
      <c r="CP12" s="90" t="s">
        <v>614</v>
      </c>
      <c r="CQ12" s="90" t="s">
        <v>614</v>
      </c>
      <c r="CR12" s="90" t="s">
        <v>614</v>
      </c>
      <c r="CS12" s="90" t="s">
        <v>614</v>
      </c>
      <c r="CT12" s="90" t="s">
        <v>614</v>
      </c>
      <c r="CU12" s="90" t="s">
        <v>614</v>
      </c>
      <c r="CV12" s="90" t="s">
        <v>614</v>
      </c>
      <c r="CW12" s="90" t="s">
        <v>3717</v>
      </c>
      <c r="CX12" s="90" t="s">
        <v>3718</v>
      </c>
      <c r="CY12" s="90" t="s">
        <v>4352</v>
      </c>
    </row>
    <row r="13" spans="1:103" ht="15.75" customHeight="1">
      <c r="A13" s="2">
        <v>211</v>
      </c>
      <c r="B13" s="2" t="str">
        <f t="shared" si="0"/>
        <v>自動充電ポートつきドローン「Skydio Dock」を用いた、ドローンの運航・遠隔監視・点検サポートサービス</v>
      </c>
      <c r="C13" s="2">
        <v>1</v>
      </c>
      <c r="D13" s="2">
        <v>10003</v>
      </c>
      <c r="E13" s="130" t="s">
        <v>1179</v>
      </c>
      <c r="F13" s="90" t="s">
        <v>1180</v>
      </c>
      <c r="G13" s="90" t="s">
        <v>1181</v>
      </c>
      <c r="H13" s="90" t="s">
        <v>826</v>
      </c>
      <c r="I13" s="108">
        <v>6010401165286</v>
      </c>
      <c r="J13" s="90" t="s">
        <v>1092</v>
      </c>
      <c r="K13" s="90" t="s">
        <v>985</v>
      </c>
      <c r="L13" s="90" t="s">
        <v>3719</v>
      </c>
      <c r="M13" s="13" t="s">
        <v>3720</v>
      </c>
      <c r="N13" s="90" t="s">
        <v>543</v>
      </c>
      <c r="O13" s="90" t="s">
        <v>454</v>
      </c>
      <c r="P13" s="90" t="s">
        <v>611</v>
      </c>
      <c r="Q13" s="90" t="s">
        <v>1183</v>
      </c>
      <c r="R13" s="131" t="s">
        <v>1184</v>
      </c>
      <c r="S13" s="90" t="s">
        <v>611</v>
      </c>
      <c r="T13" s="90" t="s">
        <v>611</v>
      </c>
      <c r="U13" s="90" t="s">
        <v>990</v>
      </c>
      <c r="V13" s="90" t="s">
        <v>1185</v>
      </c>
      <c r="W13" s="90" t="s">
        <v>611</v>
      </c>
      <c r="X13" s="90" t="s">
        <v>1186</v>
      </c>
      <c r="Y13" s="90" t="s">
        <v>1187</v>
      </c>
      <c r="Z13" s="108">
        <v>6010403023954</v>
      </c>
      <c r="AA13" s="90" t="s">
        <v>1188</v>
      </c>
      <c r="AB13" s="90" t="s">
        <v>611</v>
      </c>
      <c r="AC13" s="90" t="s">
        <v>611</v>
      </c>
      <c r="AD13" s="90" t="s">
        <v>611</v>
      </c>
      <c r="AE13" s="90" t="s">
        <v>611</v>
      </c>
      <c r="AF13" s="90" t="s">
        <v>611</v>
      </c>
      <c r="AG13" s="90" t="s">
        <v>611</v>
      </c>
      <c r="AH13" s="90" t="s">
        <v>611</v>
      </c>
      <c r="AI13" s="90" t="s">
        <v>611</v>
      </c>
      <c r="AJ13" s="90" t="s">
        <v>611</v>
      </c>
      <c r="AK13" s="90" t="s">
        <v>611</v>
      </c>
      <c r="AL13" s="90" t="s">
        <v>611</v>
      </c>
      <c r="AM13" s="90" t="s">
        <v>611</v>
      </c>
      <c r="AN13" s="90" t="s">
        <v>611</v>
      </c>
      <c r="AO13" s="90" t="s">
        <v>611</v>
      </c>
      <c r="AP13" s="90" t="s">
        <v>611</v>
      </c>
      <c r="AQ13" s="90" t="s">
        <v>611</v>
      </c>
      <c r="AR13" s="90" t="s">
        <v>611</v>
      </c>
      <c r="AS13" s="90" t="s">
        <v>611</v>
      </c>
      <c r="AT13" s="90" t="s">
        <v>611</v>
      </c>
      <c r="AU13" s="90" t="s">
        <v>611</v>
      </c>
      <c r="AV13" s="90" t="s">
        <v>611</v>
      </c>
      <c r="AW13" s="90" t="s">
        <v>611</v>
      </c>
      <c r="AX13" s="90" t="s">
        <v>611</v>
      </c>
      <c r="AY13" s="90" t="s">
        <v>611</v>
      </c>
      <c r="AZ13" s="90" t="s">
        <v>611</v>
      </c>
      <c r="BA13" s="90" t="s">
        <v>836</v>
      </c>
      <c r="BB13" s="90" t="s">
        <v>1173</v>
      </c>
      <c r="BC13" s="90" t="s">
        <v>1174</v>
      </c>
      <c r="BD13" s="90">
        <v>1</v>
      </c>
      <c r="BE13" s="90" t="s">
        <v>1189</v>
      </c>
      <c r="BF13" s="90" t="s">
        <v>1023</v>
      </c>
      <c r="BG13" s="90" t="s">
        <v>840</v>
      </c>
      <c r="BH13" s="90" t="s">
        <v>614</v>
      </c>
      <c r="BI13" s="90" t="s">
        <v>614</v>
      </c>
      <c r="BJ13" s="90" t="s">
        <v>614</v>
      </c>
      <c r="BK13" s="90" t="s">
        <v>840</v>
      </c>
      <c r="BL13" s="90" t="s">
        <v>614</v>
      </c>
      <c r="BM13" s="90" t="s">
        <v>614</v>
      </c>
      <c r="BN13" s="90" t="s">
        <v>614</v>
      </c>
      <c r="BO13" s="93"/>
      <c r="BP13" s="93"/>
      <c r="BQ13" s="93"/>
      <c r="BR13" s="93"/>
      <c r="BS13" s="90" t="s">
        <v>474</v>
      </c>
      <c r="BT13" s="90" t="s">
        <v>844</v>
      </c>
      <c r="BU13" s="90" t="s">
        <v>614</v>
      </c>
      <c r="BV13" s="90" t="s">
        <v>614</v>
      </c>
      <c r="BW13" s="90" t="s">
        <v>611</v>
      </c>
      <c r="BX13" s="90" t="s">
        <v>501</v>
      </c>
      <c r="BY13" s="90" t="s">
        <v>1175</v>
      </c>
      <c r="BZ13" s="90" t="s">
        <v>3721</v>
      </c>
      <c r="CA13" s="90" t="s">
        <v>1190</v>
      </c>
      <c r="CB13" s="90" t="s">
        <v>1190</v>
      </c>
      <c r="CC13" s="3" t="s">
        <v>3722</v>
      </c>
      <c r="CD13" s="90" t="s">
        <v>611</v>
      </c>
      <c r="CE13" s="90" t="s">
        <v>611</v>
      </c>
      <c r="CF13" s="90" t="s">
        <v>3723</v>
      </c>
      <c r="CG13" s="90" t="s">
        <v>611</v>
      </c>
      <c r="CH13" s="90" t="s">
        <v>1191</v>
      </c>
      <c r="CI13" s="90" t="s">
        <v>3724</v>
      </c>
      <c r="CJ13" s="90" t="s">
        <v>3725</v>
      </c>
      <c r="CK13" s="90" t="s">
        <v>1001</v>
      </c>
      <c r="CL13" s="90" t="s">
        <v>1002</v>
      </c>
      <c r="CM13" s="90" t="s">
        <v>1192</v>
      </c>
      <c r="CN13" s="90" t="s">
        <v>614</v>
      </c>
      <c r="CO13" s="90" t="s">
        <v>614</v>
      </c>
      <c r="CP13" s="90" t="s">
        <v>614</v>
      </c>
      <c r="CQ13" s="90" t="s">
        <v>614</v>
      </c>
      <c r="CR13" s="90" t="s">
        <v>614</v>
      </c>
      <c r="CS13" s="90" t="s">
        <v>614</v>
      </c>
      <c r="CT13" s="90" t="s">
        <v>614</v>
      </c>
      <c r="CU13" s="90" t="s">
        <v>614</v>
      </c>
      <c r="CV13" s="90" t="s">
        <v>614</v>
      </c>
      <c r="CW13" s="90" t="s">
        <v>3017</v>
      </c>
      <c r="CX13" s="90" t="s">
        <v>3018</v>
      </c>
      <c r="CY13" s="90" t="s">
        <v>4353</v>
      </c>
    </row>
    <row r="14" spans="1:103" ht="15.75" customHeight="1">
      <c r="A14" s="2">
        <v>212</v>
      </c>
      <c r="B14" s="2" t="str">
        <f t="shared" si="0"/>
        <v>Safie Pocket2 Plus（遠隔業務に必要な機能をフルパッケージしたウェアブルカメラ（NETIS登録））</v>
      </c>
      <c r="C14" s="2">
        <v>1</v>
      </c>
      <c r="D14" s="2">
        <v>10003</v>
      </c>
      <c r="E14" s="130" t="s">
        <v>1193</v>
      </c>
      <c r="F14" s="90" t="s">
        <v>1194</v>
      </c>
      <c r="G14" s="90" t="s">
        <v>1195</v>
      </c>
      <c r="H14" s="90" t="s">
        <v>826</v>
      </c>
      <c r="I14" s="108">
        <v>7010701030065</v>
      </c>
      <c r="J14" s="90" t="s">
        <v>1118</v>
      </c>
      <c r="K14" s="90" t="s">
        <v>735</v>
      </c>
      <c r="L14" s="90" t="s">
        <v>3726</v>
      </c>
      <c r="M14" s="13" t="s">
        <v>3727</v>
      </c>
      <c r="N14" s="90" t="s">
        <v>543</v>
      </c>
      <c r="O14" s="90" t="s">
        <v>454</v>
      </c>
      <c r="P14" s="90" t="s">
        <v>611</v>
      </c>
      <c r="Q14" s="90" t="s">
        <v>3728</v>
      </c>
      <c r="R14" s="75" t="s">
        <v>1198</v>
      </c>
      <c r="S14" s="90" t="s">
        <v>611</v>
      </c>
      <c r="T14" s="90" t="s">
        <v>611</v>
      </c>
      <c r="U14" s="90" t="s">
        <v>1040</v>
      </c>
      <c r="V14" s="90" t="s">
        <v>614</v>
      </c>
      <c r="W14" s="90" t="s">
        <v>614</v>
      </c>
      <c r="X14" s="90" t="s">
        <v>1194</v>
      </c>
      <c r="Y14" s="90" t="s">
        <v>1195</v>
      </c>
      <c r="Z14" s="108">
        <v>7010701030065</v>
      </c>
      <c r="AA14" s="90" t="s">
        <v>1196</v>
      </c>
      <c r="AB14" s="90" t="s">
        <v>614</v>
      </c>
      <c r="AC14" s="90" t="s">
        <v>614</v>
      </c>
      <c r="AD14" s="90" t="s">
        <v>614</v>
      </c>
      <c r="AE14" s="90" t="s">
        <v>614</v>
      </c>
      <c r="AF14" s="90" t="s">
        <v>614</v>
      </c>
      <c r="AG14" s="90" t="s">
        <v>614</v>
      </c>
      <c r="AH14" s="90" t="s">
        <v>614</v>
      </c>
      <c r="AI14" s="90" t="s">
        <v>614</v>
      </c>
      <c r="AJ14" s="90" t="s">
        <v>614</v>
      </c>
      <c r="AK14" s="90" t="s">
        <v>614</v>
      </c>
      <c r="AL14" s="90" t="s">
        <v>614</v>
      </c>
      <c r="AM14" s="90" t="s">
        <v>614</v>
      </c>
      <c r="AN14" s="90" t="s">
        <v>614</v>
      </c>
      <c r="AO14" s="90" t="s">
        <v>614</v>
      </c>
      <c r="AP14" s="90" t="s">
        <v>614</v>
      </c>
      <c r="AQ14" s="90" t="s">
        <v>614</v>
      </c>
      <c r="AR14" s="90" t="s">
        <v>614</v>
      </c>
      <c r="AS14" s="90" t="s">
        <v>614</v>
      </c>
      <c r="AT14" s="90" t="s">
        <v>614</v>
      </c>
      <c r="AU14" s="90" t="s">
        <v>614</v>
      </c>
      <c r="AV14" s="90" t="s">
        <v>614</v>
      </c>
      <c r="AW14" s="90" t="s">
        <v>614</v>
      </c>
      <c r="AX14" s="90" t="s">
        <v>614</v>
      </c>
      <c r="AY14" s="90" t="s">
        <v>614</v>
      </c>
      <c r="AZ14" s="90" t="s">
        <v>614</v>
      </c>
      <c r="BA14" s="90" t="s">
        <v>836</v>
      </c>
      <c r="BB14" s="90" t="s">
        <v>1105</v>
      </c>
      <c r="BC14" s="90" t="s">
        <v>1199</v>
      </c>
      <c r="BD14" s="90">
        <v>15</v>
      </c>
      <c r="BE14" s="90" t="s">
        <v>1107</v>
      </c>
      <c r="BF14" s="90" t="s">
        <v>3729</v>
      </c>
      <c r="BG14" s="90" t="s">
        <v>840</v>
      </c>
      <c r="BH14" s="90" t="s">
        <v>614</v>
      </c>
      <c r="BI14" s="90" t="s">
        <v>614</v>
      </c>
      <c r="BJ14" s="90" t="s">
        <v>614</v>
      </c>
      <c r="BK14" s="133" t="s">
        <v>836</v>
      </c>
      <c r="BL14" s="133" t="s">
        <v>4354</v>
      </c>
      <c r="BM14" s="133" t="s">
        <v>3046</v>
      </c>
      <c r="BN14" s="133" t="s">
        <v>3047</v>
      </c>
      <c r="BO14" s="93"/>
      <c r="BP14" s="93"/>
      <c r="BQ14" s="93"/>
      <c r="BR14" s="93"/>
      <c r="BS14" s="116" t="s">
        <v>4355</v>
      </c>
      <c r="BT14" s="90" t="s">
        <v>844</v>
      </c>
      <c r="BU14" s="90" t="s">
        <v>614</v>
      </c>
      <c r="BV14" s="90" t="s">
        <v>614</v>
      </c>
      <c r="BW14" s="90" t="s">
        <v>611</v>
      </c>
      <c r="BX14" s="90" t="s">
        <v>640</v>
      </c>
      <c r="BY14" s="90" t="s">
        <v>476</v>
      </c>
      <c r="BZ14" s="90" t="s">
        <v>1200</v>
      </c>
      <c r="CA14" s="90" t="s">
        <v>1201</v>
      </c>
      <c r="CB14" s="90" t="s">
        <v>862</v>
      </c>
      <c r="CC14" s="90" t="s">
        <v>3730</v>
      </c>
      <c r="CD14" s="90" t="s">
        <v>3731</v>
      </c>
      <c r="CE14" s="90" t="s">
        <v>611</v>
      </c>
      <c r="CF14" s="90" t="s">
        <v>1202</v>
      </c>
      <c r="CG14" s="133" t="s">
        <v>4356</v>
      </c>
      <c r="CH14" s="90" t="s">
        <v>1203</v>
      </c>
      <c r="CI14" s="90" t="s">
        <v>1204</v>
      </c>
      <c r="CJ14" s="90" t="s">
        <v>3052</v>
      </c>
      <c r="CK14" s="90" t="s">
        <v>1001</v>
      </c>
      <c r="CL14" s="90" t="s">
        <v>1002</v>
      </c>
      <c r="CM14" s="90" t="s">
        <v>1205</v>
      </c>
      <c r="CN14" s="90" t="s">
        <v>614</v>
      </c>
      <c r="CO14" s="90" t="s">
        <v>614</v>
      </c>
      <c r="CP14" s="90" t="s">
        <v>614</v>
      </c>
      <c r="CQ14" s="90" t="s">
        <v>614</v>
      </c>
      <c r="CR14" s="90" t="s">
        <v>614</v>
      </c>
      <c r="CS14" s="90" t="s">
        <v>614</v>
      </c>
      <c r="CT14" s="90" t="s">
        <v>614</v>
      </c>
      <c r="CU14" s="90" t="s">
        <v>614</v>
      </c>
      <c r="CV14" s="90" t="s">
        <v>614</v>
      </c>
      <c r="CW14" s="90" t="s">
        <v>1206</v>
      </c>
      <c r="CX14" s="90" t="s">
        <v>3732</v>
      </c>
      <c r="CY14" s="90" t="s">
        <v>4357</v>
      </c>
    </row>
    <row r="15" spans="1:103" ht="15.75" customHeight="1">
      <c r="A15" s="2">
        <v>213</v>
      </c>
      <c r="B15" s="2" t="str">
        <f t="shared" si="0"/>
        <v>通信安定 高画質型 ウェアラブルカメラ、クラウド映像共有　Zaoウェアラブル</v>
      </c>
      <c r="C15" s="2">
        <v>1</v>
      </c>
      <c r="D15" s="2">
        <v>10003</v>
      </c>
      <c r="E15" s="130" t="s">
        <v>1207</v>
      </c>
      <c r="F15" s="90" t="s">
        <v>1208</v>
      </c>
      <c r="G15" s="90" t="s">
        <v>1209</v>
      </c>
      <c r="H15" s="90" t="s">
        <v>826</v>
      </c>
      <c r="I15" s="108">
        <v>3011100000000</v>
      </c>
      <c r="J15" s="90" t="s">
        <v>1118</v>
      </c>
      <c r="K15" s="90" t="s">
        <v>735</v>
      </c>
      <c r="L15" s="90" t="s">
        <v>1210</v>
      </c>
      <c r="M15" s="13" t="s">
        <v>3733</v>
      </c>
      <c r="N15" s="90" t="s">
        <v>1211</v>
      </c>
      <c r="O15" s="90" t="s">
        <v>454</v>
      </c>
      <c r="P15" s="90" t="s">
        <v>1212</v>
      </c>
      <c r="Q15" s="90" t="s">
        <v>1213</v>
      </c>
      <c r="R15" s="131" t="s">
        <v>1214</v>
      </c>
      <c r="S15" s="95" t="s">
        <v>3734</v>
      </c>
      <c r="T15" s="90" t="s">
        <v>3735</v>
      </c>
      <c r="U15" s="90" t="s">
        <v>1040</v>
      </c>
      <c r="V15" s="90" t="s">
        <v>614</v>
      </c>
      <c r="W15" s="90" t="s">
        <v>614</v>
      </c>
      <c r="X15" s="90" t="s">
        <v>1208</v>
      </c>
      <c r="Y15" s="90" t="s">
        <v>1209</v>
      </c>
      <c r="Z15" s="108">
        <v>3011100000000</v>
      </c>
      <c r="AA15" s="90" t="s">
        <v>1210</v>
      </c>
      <c r="AB15" s="90" t="s">
        <v>614</v>
      </c>
      <c r="AC15" s="90" t="s">
        <v>614</v>
      </c>
      <c r="AD15" s="90" t="s">
        <v>614</v>
      </c>
      <c r="AE15" s="90" t="s">
        <v>614</v>
      </c>
      <c r="AF15" s="90" t="s">
        <v>614</v>
      </c>
      <c r="AG15" s="90" t="s">
        <v>614</v>
      </c>
      <c r="AH15" s="90" t="s">
        <v>614</v>
      </c>
      <c r="AI15" s="90" t="s">
        <v>614</v>
      </c>
      <c r="AJ15" s="90" t="s">
        <v>614</v>
      </c>
      <c r="AK15" s="90" t="s">
        <v>614</v>
      </c>
      <c r="AL15" s="90" t="s">
        <v>614</v>
      </c>
      <c r="AM15" s="90" t="s">
        <v>614</v>
      </c>
      <c r="AN15" s="90" t="s">
        <v>614</v>
      </c>
      <c r="AO15" s="90" t="s">
        <v>614</v>
      </c>
      <c r="AP15" s="90" t="s">
        <v>614</v>
      </c>
      <c r="AQ15" s="90" t="s">
        <v>614</v>
      </c>
      <c r="AR15" s="90" t="s">
        <v>614</v>
      </c>
      <c r="AS15" s="90" t="s">
        <v>614</v>
      </c>
      <c r="AT15" s="90" t="s">
        <v>614</v>
      </c>
      <c r="AU15" s="90" t="s">
        <v>614</v>
      </c>
      <c r="AV15" s="90" t="s">
        <v>614</v>
      </c>
      <c r="AW15" s="90" t="s">
        <v>614</v>
      </c>
      <c r="AX15" s="90" t="s">
        <v>614</v>
      </c>
      <c r="AY15" s="90" t="s">
        <v>614</v>
      </c>
      <c r="AZ15" s="90" t="s">
        <v>614</v>
      </c>
      <c r="BA15" s="90" t="s">
        <v>836</v>
      </c>
      <c r="BB15" s="90" t="s">
        <v>1041</v>
      </c>
      <c r="BC15" s="90" t="s">
        <v>1215</v>
      </c>
      <c r="BD15" s="90">
        <v>12</v>
      </c>
      <c r="BE15" s="90" t="s">
        <v>1107</v>
      </c>
      <c r="BF15" s="90" t="s">
        <v>1216</v>
      </c>
      <c r="BG15" s="90" t="s">
        <v>840</v>
      </c>
      <c r="BH15" s="90" t="s">
        <v>614</v>
      </c>
      <c r="BI15" s="90" t="s">
        <v>614</v>
      </c>
      <c r="BJ15" s="90" t="s">
        <v>614</v>
      </c>
      <c r="BK15" s="90" t="s">
        <v>836</v>
      </c>
      <c r="BL15" s="90" t="s">
        <v>1160</v>
      </c>
      <c r="BM15" s="90" t="s">
        <v>1143</v>
      </c>
      <c r="BN15" s="90" t="s">
        <v>1217</v>
      </c>
      <c r="BO15" s="93"/>
      <c r="BP15" s="93"/>
      <c r="BQ15" s="93"/>
      <c r="BR15" s="93"/>
      <c r="BS15" s="90" t="s">
        <v>474</v>
      </c>
      <c r="BT15" s="90" t="s">
        <v>844</v>
      </c>
      <c r="BU15" s="90" t="s">
        <v>614</v>
      </c>
      <c r="BV15" s="90" t="s">
        <v>614</v>
      </c>
      <c r="BW15" s="90" t="s">
        <v>611</v>
      </c>
      <c r="BX15" s="90" t="s">
        <v>475</v>
      </c>
      <c r="BY15" s="90" t="s">
        <v>476</v>
      </c>
      <c r="BZ15" s="90" t="s">
        <v>3736</v>
      </c>
      <c r="CA15" s="90" t="s">
        <v>1218</v>
      </c>
      <c r="CB15" s="90" t="s">
        <v>1219</v>
      </c>
      <c r="CC15" s="90" t="s">
        <v>1220</v>
      </c>
      <c r="CD15" s="90" t="s">
        <v>611</v>
      </c>
      <c r="CE15" s="90" t="s">
        <v>611</v>
      </c>
      <c r="CF15" s="90" t="s">
        <v>1221</v>
      </c>
      <c r="CG15" s="90" t="s">
        <v>611</v>
      </c>
      <c r="CH15" s="90" t="s">
        <v>1222</v>
      </c>
      <c r="CI15" s="90" t="s">
        <v>1223</v>
      </c>
      <c r="CJ15" s="90" t="s">
        <v>1224</v>
      </c>
      <c r="CK15" s="90" t="s">
        <v>1001</v>
      </c>
      <c r="CL15" s="90" t="s">
        <v>1225</v>
      </c>
      <c r="CM15" s="90" t="s">
        <v>1226</v>
      </c>
      <c r="CN15" s="90" t="s">
        <v>614</v>
      </c>
      <c r="CO15" s="90" t="s">
        <v>614</v>
      </c>
      <c r="CP15" s="90" t="s">
        <v>614</v>
      </c>
      <c r="CQ15" s="90" t="s">
        <v>614</v>
      </c>
      <c r="CR15" s="90" t="s">
        <v>614</v>
      </c>
      <c r="CS15" s="90" t="s">
        <v>614</v>
      </c>
      <c r="CT15" s="90" t="s">
        <v>614</v>
      </c>
      <c r="CU15" s="90" t="s">
        <v>614</v>
      </c>
      <c r="CV15" s="90" t="s">
        <v>614</v>
      </c>
      <c r="CW15" s="90" t="s">
        <v>1227</v>
      </c>
      <c r="CX15" s="90" t="s">
        <v>1228</v>
      </c>
      <c r="CY15" s="90" t="s">
        <v>4358</v>
      </c>
    </row>
    <row r="16" spans="1:103" ht="15.75" customHeight="1">
      <c r="A16" s="2">
        <v>214</v>
      </c>
      <c r="B16" s="2" t="str">
        <f t="shared" si="0"/>
        <v>Smart Construction Dashboard</v>
      </c>
      <c r="C16" s="2">
        <v>1</v>
      </c>
      <c r="D16" s="2">
        <v>10003</v>
      </c>
      <c r="E16" s="130" t="s">
        <v>1229</v>
      </c>
      <c r="F16" s="90" t="s">
        <v>1230</v>
      </c>
      <c r="G16" s="90" t="s">
        <v>1231</v>
      </c>
      <c r="H16" s="90" t="s">
        <v>826</v>
      </c>
      <c r="I16" s="108" t="s">
        <v>1232</v>
      </c>
      <c r="J16" s="90" t="s">
        <v>587</v>
      </c>
      <c r="K16" s="90" t="s">
        <v>735</v>
      </c>
      <c r="L16" s="90" t="s">
        <v>3737</v>
      </c>
      <c r="M16" s="13" t="s">
        <v>3738</v>
      </c>
      <c r="N16" s="90" t="s">
        <v>543</v>
      </c>
      <c r="O16" s="90" t="s">
        <v>454</v>
      </c>
      <c r="P16" s="90" t="s">
        <v>611</v>
      </c>
      <c r="Q16" s="90" t="s">
        <v>3739</v>
      </c>
      <c r="R16" s="90" t="s">
        <v>1235</v>
      </c>
      <c r="S16" s="90" t="s">
        <v>611</v>
      </c>
      <c r="T16" s="90" t="s">
        <v>611</v>
      </c>
      <c r="U16" s="90" t="s">
        <v>1040</v>
      </c>
      <c r="V16" s="90" t="s">
        <v>614</v>
      </c>
      <c r="W16" s="90" t="s">
        <v>614</v>
      </c>
      <c r="X16" s="90" t="s">
        <v>1230</v>
      </c>
      <c r="Y16" s="90" t="s">
        <v>1231</v>
      </c>
      <c r="Z16" s="108" t="s">
        <v>1232</v>
      </c>
      <c r="AA16" s="90" t="s">
        <v>1236</v>
      </c>
      <c r="AB16" s="90" t="s">
        <v>614</v>
      </c>
      <c r="AC16" s="90" t="s">
        <v>614</v>
      </c>
      <c r="AD16" s="90" t="s">
        <v>614</v>
      </c>
      <c r="AE16" s="90" t="s">
        <v>614</v>
      </c>
      <c r="AF16" s="90" t="s">
        <v>614</v>
      </c>
      <c r="AG16" s="90" t="s">
        <v>614</v>
      </c>
      <c r="AH16" s="90" t="s">
        <v>614</v>
      </c>
      <c r="AI16" s="90" t="s">
        <v>614</v>
      </c>
      <c r="AJ16" s="90" t="s">
        <v>614</v>
      </c>
      <c r="AK16" s="90" t="s">
        <v>614</v>
      </c>
      <c r="AL16" s="90" t="s">
        <v>614</v>
      </c>
      <c r="AM16" s="90" t="s">
        <v>614</v>
      </c>
      <c r="AN16" s="90" t="s">
        <v>614</v>
      </c>
      <c r="AO16" s="90" t="s">
        <v>614</v>
      </c>
      <c r="AP16" s="90" t="s">
        <v>614</v>
      </c>
      <c r="AQ16" s="90" t="s">
        <v>614</v>
      </c>
      <c r="AR16" s="90" t="s">
        <v>614</v>
      </c>
      <c r="AS16" s="90" t="s">
        <v>614</v>
      </c>
      <c r="AT16" s="90" t="s">
        <v>614</v>
      </c>
      <c r="AU16" s="90" t="s">
        <v>614</v>
      </c>
      <c r="AV16" s="90" t="s">
        <v>614</v>
      </c>
      <c r="AW16" s="90" t="s">
        <v>614</v>
      </c>
      <c r="AX16" s="90" t="s">
        <v>614</v>
      </c>
      <c r="AY16" s="90" t="s">
        <v>614</v>
      </c>
      <c r="AZ16" s="90" t="s">
        <v>614</v>
      </c>
      <c r="BA16" s="90" t="s">
        <v>836</v>
      </c>
      <c r="BB16" s="90" t="s">
        <v>1156</v>
      </c>
      <c r="BC16" s="90" t="s">
        <v>1237</v>
      </c>
      <c r="BD16" s="90" t="s">
        <v>1238</v>
      </c>
      <c r="BE16" s="90" t="s">
        <v>996</v>
      </c>
      <c r="BF16" s="90" t="s">
        <v>1023</v>
      </c>
      <c r="BG16" s="90" t="s">
        <v>840</v>
      </c>
      <c r="BH16" s="90" t="s">
        <v>614</v>
      </c>
      <c r="BI16" s="90" t="s">
        <v>614</v>
      </c>
      <c r="BJ16" s="90" t="s">
        <v>614</v>
      </c>
      <c r="BK16" s="90" t="s">
        <v>840</v>
      </c>
      <c r="BL16" s="90" t="s">
        <v>614</v>
      </c>
      <c r="BM16" s="90" t="s">
        <v>614</v>
      </c>
      <c r="BN16" s="90" t="s">
        <v>614</v>
      </c>
      <c r="BO16" s="93"/>
      <c r="BP16" s="93"/>
      <c r="BQ16" s="93"/>
      <c r="BR16" s="93"/>
      <c r="BS16" s="90" t="s">
        <v>473</v>
      </c>
      <c r="BT16" s="90" t="s">
        <v>844</v>
      </c>
      <c r="BU16" s="90" t="s">
        <v>614</v>
      </c>
      <c r="BV16" s="90" t="s">
        <v>614</v>
      </c>
      <c r="BW16" s="90" t="s">
        <v>611</v>
      </c>
      <c r="BX16" s="90" t="s">
        <v>501</v>
      </c>
      <c r="BY16" s="90" t="s">
        <v>476</v>
      </c>
      <c r="BZ16" s="90" t="s">
        <v>611</v>
      </c>
      <c r="CA16" s="90" t="s">
        <v>882</v>
      </c>
      <c r="CB16" s="90" t="s">
        <v>1239</v>
      </c>
      <c r="CC16" s="90" t="s">
        <v>3740</v>
      </c>
      <c r="CD16" s="90" t="s">
        <v>611</v>
      </c>
      <c r="CE16" s="90" t="s">
        <v>611</v>
      </c>
      <c r="CF16" s="90" t="s">
        <v>611</v>
      </c>
      <c r="CG16" s="90" t="s">
        <v>611</v>
      </c>
      <c r="CH16" s="90" t="s">
        <v>611</v>
      </c>
      <c r="CI16" s="90" t="s">
        <v>611</v>
      </c>
      <c r="CJ16" s="90" t="s">
        <v>3741</v>
      </c>
      <c r="CK16" s="90" t="s">
        <v>1001</v>
      </c>
      <c r="CL16" s="90" t="s">
        <v>1002</v>
      </c>
      <c r="CM16" s="90" t="s">
        <v>1240</v>
      </c>
      <c r="CN16" s="90" t="s">
        <v>614</v>
      </c>
      <c r="CO16" s="90" t="s">
        <v>614</v>
      </c>
      <c r="CP16" s="90" t="s">
        <v>614</v>
      </c>
      <c r="CQ16" s="90" t="s">
        <v>614</v>
      </c>
      <c r="CR16" s="90" t="s">
        <v>614</v>
      </c>
      <c r="CS16" s="90" t="s">
        <v>614</v>
      </c>
      <c r="CT16" s="90" t="s">
        <v>614</v>
      </c>
      <c r="CU16" s="90" t="s">
        <v>614</v>
      </c>
      <c r="CV16" s="90" t="s">
        <v>614</v>
      </c>
      <c r="CW16" s="90" t="s">
        <v>2513</v>
      </c>
      <c r="CX16" s="90" t="s">
        <v>2514</v>
      </c>
      <c r="CY16" s="90" t="s">
        <v>1241</v>
      </c>
    </row>
    <row r="17" spans="1:103" ht="15.75" customHeight="1">
      <c r="A17" s="2">
        <v>215</v>
      </c>
      <c r="B17" s="2" t="str">
        <f t="shared" si="0"/>
        <v>Smart Construction Fleet</v>
      </c>
      <c r="C17" s="2">
        <v>1</v>
      </c>
      <c r="D17" s="2">
        <v>10003</v>
      </c>
      <c r="E17" s="130" t="s">
        <v>1242</v>
      </c>
      <c r="F17" s="90" t="s">
        <v>1230</v>
      </c>
      <c r="G17" s="90" t="s">
        <v>1231</v>
      </c>
      <c r="H17" s="90" t="s">
        <v>826</v>
      </c>
      <c r="I17" s="108" t="s">
        <v>1232</v>
      </c>
      <c r="J17" s="90" t="s">
        <v>734</v>
      </c>
      <c r="K17" s="90" t="s">
        <v>735</v>
      </c>
      <c r="L17" s="90" t="s">
        <v>3737</v>
      </c>
      <c r="M17" s="13" t="s">
        <v>3738</v>
      </c>
      <c r="N17" s="90" t="s">
        <v>543</v>
      </c>
      <c r="O17" s="90" t="s">
        <v>454</v>
      </c>
      <c r="P17" s="90" t="s">
        <v>611</v>
      </c>
      <c r="Q17" s="90" t="s">
        <v>3742</v>
      </c>
      <c r="R17" s="90" t="s">
        <v>1243</v>
      </c>
      <c r="S17" s="90" t="s">
        <v>611</v>
      </c>
      <c r="T17" s="90" t="s">
        <v>611</v>
      </c>
      <c r="U17" s="90" t="s">
        <v>1040</v>
      </c>
      <c r="V17" s="90" t="s">
        <v>614</v>
      </c>
      <c r="W17" s="90" t="s">
        <v>614</v>
      </c>
      <c r="X17" s="90" t="s">
        <v>1230</v>
      </c>
      <c r="Y17" s="90" t="s">
        <v>1231</v>
      </c>
      <c r="Z17" s="108" t="s">
        <v>1232</v>
      </c>
      <c r="AA17" s="90" t="s">
        <v>1236</v>
      </c>
      <c r="AB17" s="90" t="s">
        <v>614</v>
      </c>
      <c r="AC17" s="90" t="s">
        <v>614</v>
      </c>
      <c r="AD17" s="90" t="s">
        <v>614</v>
      </c>
      <c r="AE17" s="90" t="s">
        <v>614</v>
      </c>
      <c r="AF17" s="90" t="s">
        <v>614</v>
      </c>
      <c r="AG17" s="90" t="s">
        <v>614</v>
      </c>
      <c r="AH17" s="90" t="s">
        <v>614</v>
      </c>
      <c r="AI17" s="90" t="s">
        <v>614</v>
      </c>
      <c r="AJ17" s="90" t="s">
        <v>614</v>
      </c>
      <c r="AK17" s="90" t="s">
        <v>614</v>
      </c>
      <c r="AL17" s="90" t="s">
        <v>614</v>
      </c>
      <c r="AM17" s="90" t="s">
        <v>614</v>
      </c>
      <c r="AN17" s="90" t="s">
        <v>614</v>
      </c>
      <c r="AO17" s="90" t="s">
        <v>614</v>
      </c>
      <c r="AP17" s="90" t="s">
        <v>614</v>
      </c>
      <c r="AQ17" s="90" t="s">
        <v>614</v>
      </c>
      <c r="AR17" s="90" t="s">
        <v>614</v>
      </c>
      <c r="AS17" s="90" t="s">
        <v>614</v>
      </c>
      <c r="AT17" s="90" t="s">
        <v>614</v>
      </c>
      <c r="AU17" s="90" t="s">
        <v>614</v>
      </c>
      <c r="AV17" s="90" t="s">
        <v>614</v>
      </c>
      <c r="AW17" s="90" t="s">
        <v>614</v>
      </c>
      <c r="AX17" s="90" t="s">
        <v>614</v>
      </c>
      <c r="AY17" s="90" t="s">
        <v>614</v>
      </c>
      <c r="AZ17" s="90" t="s">
        <v>614</v>
      </c>
      <c r="BA17" s="90" t="s">
        <v>836</v>
      </c>
      <c r="BB17" s="90" t="s">
        <v>1244</v>
      </c>
      <c r="BC17" s="90" t="s">
        <v>1245</v>
      </c>
      <c r="BD17" s="90" t="s">
        <v>1238</v>
      </c>
      <c r="BE17" s="90" t="s">
        <v>996</v>
      </c>
      <c r="BF17" s="90" t="s">
        <v>1023</v>
      </c>
      <c r="BG17" s="90" t="s">
        <v>840</v>
      </c>
      <c r="BH17" s="90" t="s">
        <v>614</v>
      </c>
      <c r="BI17" s="90" t="s">
        <v>614</v>
      </c>
      <c r="BJ17" s="90" t="s">
        <v>614</v>
      </c>
      <c r="BK17" s="90" t="s">
        <v>840</v>
      </c>
      <c r="BL17" s="90" t="s">
        <v>614</v>
      </c>
      <c r="BM17" s="90" t="s">
        <v>614</v>
      </c>
      <c r="BN17" s="90" t="s">
        <v>614</v>
      </c>
      <c r="BO17" s="93"/>
      <c r="BP17" s="93"/>
      <c r="BQ17" s="93"/>
      <c r="BR17" s="93"/>
      <c r="BS17" s="90" t="s">
        <v>473</v>
      </c>
      <c r="BT17" s="90" t="s">
        <v>844</v>
      </c>
      <c r="BU17" s="90" t="s">
        <v>614</v>
      </c>
      <c r="BV17" s="90" t="s">
        <v>614</v>
      </c>
      <c r="BW17" s="90" t="s">
        <v>611</v>
      </c>
      <c r="BX17" s="90" t="s">
        <v>501</v>
      </c>
      <c r="BY17" s="90" t="s">
        <v>476</v>
      </c>
      <c r="BZ17" s="90" t="s">
        <v>611</v>
      </c>
      <c r="CA17" s="90" t="s">
        <v>882</v>
      </c>
      <c r="CB17" s="90" t="s">
        <v>1239</v>
      </c>
      <c r="CC17" s="90" t="s">
        <v>3743</v>
      </c>
      <c r="CD17" s="90" t="s">
        <v>611</v>
      </c>
      <c r="CE17" s="90" t="s">
        <v>611</v>
      </c>
      <c r="CF17" s="90" t="s">
        <v>611</v>
      </c>
      <c r="CG17" s="90" t="s">
        <v>611</v>
      </c>
      <c r="CH17" s="90" t="s">
        <v>611</v>
      </c>
      <c r="CI17" s="90" t="s">
        <v>611</v>
      </c>
      <c r="CJ17" s="90" t="s">
        <v>611</v>
      </c>
      <c r="CK17" s="90" t="s">
        <v>1001</v>
      </c>
      <c r="CL17" s="90" t="s">
        <v>1002</v>
      </c>
      <c r="CM17" s="90" t="s">
        <v>1240</v>
      </c>
      <c r="CN17" s="90" t="s">
        <v>614</v>
      </c>
      <c r="CO17" s="90" t="s">
        <v>614</v>
      </c>
      <c r="CP17" s="90" t="s">
        <v>614</v>
      </c>
      <c r="CQ17" s="90" t="s">
        <v>614</v>
      </c>
      <c r="CR17" s="90" t="s">
        <v>614</v>
      </c>
      <c r="CS17" s="90" t="s">
        <v>614</v>
      </c>
      <c r="CT17" s="90" t="s">
        <v>614</v>
      </c>
      <c r="CU17" s="90" t="s">
        <v>614</v>
      </c>
      <c r="CV17" s="90" t="s">
        <v>614</v>
      </c>
      <c r="CW17" s="90" t="s">
        <v>2513</v>
      </c>
      <c r="CX17" s="90" t="s">
        <v>2514</v>
      </c>
      <c r="CY17" s="90" t="s">
        <v>1241</v>
      </c>
    </row>
    <row r="18" spans="1:103" ht="15.75" customHeight="1">
      <c r="A18" s="2">
        <v>216</v>
      </c>
      <c r="B18" s="2" t="str">
        <f t="shared" si="0"/>
        <v>現場特化型遠隔支援システム「SynQRemote（シンクリモート）」</v>
      </c>
      <c r="C18" s="2">
        <v>1</v>
      </c>
      <c r="D18" s="2">
        <v>10003</v>
      </c>
      <c r="E18" s="130" t="s">
        <v>1246</v>
      </c>
      <c r="F18" s="90" t="s">
        <v>1247</v>
      </c>
      <c r="G18" s="90" t="s">
        <v>1248</v>
      </c>
      <c r="H18" s="90" t="s">
        <v>826</v>
      </c>
      <c r="I18" s="108">
        <v>2290801023565</v>
      </c>
      <c r="J18" s="90" t="s">
        <v>451</v>
      </c>
      <c r="K18" s="90" t="s">
        <v>452</v>
      </c>
      <c r="L18" s="90" t="s">
        <v>1249</v>
      </c>
      <c r="M18" s="13" t="s">
        <v>3744</v>
      </c>
      <c r="N18" s="90" t="s">
        <v>492</v>
      </c>
      <c r="O18" s="90" t="s">
        <v>454</v>
      </c>
      <c r="P18" s="90" t="s">
        <v>611</v>
      </c>
      <c r="Q18" s="90" t="s">
        <v>1250</v>
      </c>
      <c r="R18" s="90" t="s">
        <v>1251</v>
      </c>
      <c r="S18" s="90" t="s">
        <v>611</v>
      </c>
      <c r="T18" s="90" t="s">
        <v>611</v>
      </c>
      <c r="U18" s="90" t="s">
        <v>1040</v>
      </c>
      <c r="V18" s="90" t="s">
        <v>614</v>
      </c>
      <c r="W18" s="90" t="s">
        <v>614</v>
      </c>
      <c r="X18" s="90" t="s">
        <v>1247</v>
      </c>
      <c r="Y18" s="90" t="s">
        <v>1248</v>
      </c>
      <c r="Z18" s="108" t="s">
        <v>1252</v>
      </c>
      <c r="AA18" s="90" t="s">
        <v>1249</v>
      </c>
      <c r="AB18" s="90" t="s">
        <v>614</v>
      </c>
      <c r="AC18" s="90" t="s">
        <v>614</v>
      </c>
      <c r="AD18" s="90" t="s">
        <v>614</v>
      </c>
      <c r="AE18" s="90" t="s">
        <v>614</v>
      </c>
      <c r="AF18" s="90" t="s">
        <v>614</v>
      </c>
      <c r="AG18" s="90" t="s">
        <v>614</v>
      </c>
      <c r="AH18" s="90" t="s">
        <v>614</v>
      </c>
      <c r="AI18" s="90" t="s">
        <v>614</v>
      </c>
      <c r="AJ18" s="90" t="s">
        <v>614</v>
      </c>
      <c r="AK18" s="90" t="s">
        <v>614</v>
      </c>
      <c r="AL18" s="90" t="s">
        <v>614</v>
      </c>
      <c r="AM18" s="90" t="s">
        <v>614</v>
      </c>
      <c r="AN18" s="90" t="s">
        <v>614</v>
      </c>
      <c r="AO18" s="90" t="s">
        <v>614</v>
      </c>
      <c r="AP18" s="90" t="s">
        <v>614</v>
      </c>
      <c r="AQ18" s="90" t="s">
        <v>614</v>
      </c>
      <c r="AR18" s="90" t="s">
        <v>614</v>
      </c>
      <c r="AS18" s="90" t="s">
        <v>614</v>
      </c>
      <c r="AT18" s="90" t="s">
        <v>614</v>
      </c>
      <c r="AU18" s="90" t="s">
        <v>614</v>
      </c>
      <c r="AV18" s="90" t="s">
        <v>614</v>
      </c>
      <c r="AW18" s="90" t="s">
        <v>614</v>
      </c>
      <c r="AX18" s="90" t="s">
        <v>614</v>
      </c>
      <c r="AY18" s="90" t="s">
        <v>614</v>
      </c>
      <c r="AZ18" s="90" t="s">
        <v>614</v>
      </c>
      <c r="BA18" s="90" t="s">
        <v>836</v>
      </c>
      <c r="BB18" s="90" t="s">
        <v>1057</v>
      </c>
      <c r="BC18" s="90" t="s">
        <v>1253</v>
      </c>
      <c r="BD18" s="90" t="s">
        <v>1254</v>
      </c>
      <c r="BE18" s="90" t="s">
        <v>3745</v>
      </c>
      <c r="BF18" s="90" t="s">
        <v>1023</v>
      </c>
      <c r="BG18" s="90" t="s">
        <v>840</v>
      </c>
      <c r="BH18" s="90" t="s">
        <v>614</v>
      </c>
      <c r="BI18" s="90" t="s">
        <v>614</v>
      </c>
      <c r="BJ18" s="90" t="s">
        <v>614</v>
      </c>
      <c r="BK18" s="90" t="s">
        <v>840</v>
      </c>
      <c r="BL18" s="90" t="s">
        <v>614</v>
      </c>
      <c r="BM18" s="90" t="s">
        <v>614</v>
      </c>
      <c r="BN18" s="90" t="s">
        <v>614</v>
      </c>
      <c r="BO18" s="93"/>
      <c r="BP18" s="93"/>
      <c r="BQ18" s="93"/>
      <c r="BR18" s="93"/>
      <c r="BS18" s="90" t="s">
        <v>473</v>
      </c>
      <c r="BT18" s="90" t="s">
        <v>844</v>
      </c>
      <c r="BU18" s="90" t="s">
        <v>614</v>
      </c>
      <c r="BV18" s="90" t="s">
        <v>614</v>
      </c>
      <c r="BW18" s="90" t="s">
        <v>611</v>
      </c>
      <c r="BX18" s="90" t="s">
        <v>501</v>
      </c>
      <c r="BY18" s="90" t="s">
        <v>476</v>
      </c>
      <c r="BZ18" s="90" t="s">
        <v>611</v>
      </c>
      <c r="CA18" s="90" t="s">
        <v>1255</v>
      </c>
      <c r="CB18" s="90" t="s">
        <v>847</v>
      </c>
      <c r="CC18" s="134" t="s">
        <v>3746</v>
      </c>
      <c r="CD18" s="90" t="s">
        <v>3747</v>
      </c>
      <c r="CE18" s="90" t="s">
        <v>3748</v>
      </c>
      <c r="CF18" s="90" t="s">
        <v>611</v>
      </c>
      <c r="CG18" s="90" t="s">
        <v>3749</v>
      </c>
      <c r="CH18" s="90" t="s">
        <v>611</v>
      </c>
      <c r="CI18" s="90" t="s">
        <v>1256</v>
      </c>
      <c r="CJ18" s="90" t="s">
        <v>1257</v>
      </c>
      <c r="CK18" s="90" t="s">
        <v>1001</v>
      </c>
      <c r="CL18" s="90" t="s">
        <v>1002</v>
      </c>
      <c r="CM18" s="90" t="s">
        <v>1258</v>
      </c>
      <c r="CN18" s="90" t="s">
        <v>614</v>
      </c>
      <c r="CO18" s="90" t="s">
        <v>614</v>
      </c>
      <c r="CP18" s="90" t="s">
        <v>614</v>
      </c>
      <c r="CQ18" s="90" t="s">
        <v>614</v>
      </c>
      <c r="CR18" s="90" t="s">
        <v>614</v>
      </c>
      <c r="CS18" s="90" t="s">
        <v>614</v>
      </c>
      <c r="CT18" s="90" t="s">
        <v>614</v>
      </c>
      <c r="CU18" s="90" t="s">
        <v>614</v>
      </c>
      <c r="CV18" s="90" t="s">
        <v>614</v>
      </c>
      <c r="CW18" s="90" t="s">
        <v>3750</v>
      </c>
      <c r="CX18" s="90" t="s">
        <v>3751</v>
      </c>
      <c r="CY18" s="90" t="s">
        <v>4359</v>
      </c>
    </row>
    <row r="19" spans="1:103" ht="15.75" customHeight="1">
      <c r="A19" s="2">
        <v>217</v>
      </c>
      <c r="B19" s="2" t="str">
        <f t="shared" si="0"/>
        <v>現場一番</v>
      </c>
      <c r="C19" s="2">
        <v>1</v>
      </c>
      <c r="D19" s="2">
        <v>10003</v>
      </c>
      <c r="E19" s="130" t="s">
        <v>1259</v>
      </c>
      <c r="F19" s="90" t="s">
        <v>1260</v>
      </c>
      <c r="G19" s="90" t="s">
        <v>1261</v>
      </c>
      <c r="H19" s="90" t="s">
        <v>826</v>
      </c>
      <c r="I19" s="108">
        <v>7130001048184</v>
      </c>
      <c r="J19" s="90" t="s">
        <v>451</v>
      </c>
      <c r="K19" s="90" t="s">
        <v>490</v>
      </c>
      <c r="L19" s="90" t="s">
        <v>3752</v>
      </c>
      <c r="M19" s="13" t="s">
        <v>3753</v>
      </c>
      <c r="N19" s="90" t="s">
        <v>492</v>
      </c>
      <c r="O19" s="90" t="s">
        <v>454</v>
      </c>
      <c r="P19" s="90" t="s">
        <v>611</v>
      </c>
      <c r="Q19" s="90" t="s">
        <v>3754</v>
      </c>
      <c r="R19" s="131" t="s">
        <v>1262</v>
      </c>
      <c r="S19" s="90" t="s">
        <v>611</v>
      </c>
      <c r="T19" s="90" t="s">
        <v>611</v>
      </c>
      <c r="U19" s="90" t="s">
        <v>990</v>
      </c>
      <c r="V19" s="90" t="s">
        <v>1263</v>
      </c>
      <c r="W19" s="90" t="s">
        <v>611</v>
      </c>
      <c r="X19" s="90" t="s">
        <v>1264</v>
      </c>
      <c r="Y19" s="90" t="s">
        <v>3755</v>
      </c>
      <c r="Z19" s="108">
        <v>4120901030823</v>
      </c>
      <c r="AA19" s="90" t="s">
        <v>1182</v>
      </c>
      <c r="AB19" s="90" t="s">
        <v>611</v>
      </c>
      <c r="AC19" s="90" t="s">
        <v>611</v>
      </c>
      <c r="AD19" s="90" t="s">
        <v>611</v>
      </c>
      <c r="AE19" s="90" t="s">
        <v>611</v>
      </c>
      <c r="AF19" s="90" t="s">
        <v>611</v>
      </c>
      <c r="AG19" s="90" t="s">
        <v>611</v>
      </c>
      <c r="AH19" s="90" t="s">
        <v>611</v>
      </c>
      <c r="AI19" s="90" t="s">
        <v>611</v>
      </c>
      <c r="AJ19" s="90" t="s">
        <v>611</v>
      </c>
      <c r="AK19" s="90" t="s">
        <v>611</v>
      </c>
      <c r="AL19" s="90" t="s">
        <v>611</v>
      </c>
      <c r="AM19" s="90" t="s">
        <v>611</v>
      </c>
      <c r="AN19" s="90" t="s">
        <v>611</v>
      </c>
      <c r="AO19" s="90" t="s">
        <v>611</v>
      </c>
      <c r="AP19" s="90" t="s">
        <v>611</v>
      </c>
      <c r="AQ19" s="90" t="s">
        <v>611</v>
      </c>
      <c r="AR19" s="90" t="s">
        <v>611</v>
      </c>
      <c r="AS19" s="90" t="s">
        <v>611</v>
      </c>
      <c r="AT19" s="90" t="s">
        <v>611</v>
      </c>
      <c r="AU19" s="90" t="s">
        <v>611</v>
      </c>
      <c r="AV19" s="90" t="s">
        <v>611</v>
      </c>
      <c r="AW19" s="90" t="s">
        <v>611</v>
      </c>
      <c r="AX19" s="90" t="s">
        <v>611</v>
      </c>
      <c r="AY19" s="90" t="s">
        <v>611</v>
      </c>
      <c r="AZ19" s="90" t="s">
        <v>611</v>
      </c>
      <c r="BA19" s="90" t="s">
        <v>836</v>
      </c>
      <c r="BB19" s="90" t="s">
        <v>1057</v>
      </c>
      <c r="BC19" s="90" t="s">
        <v>1265</v>
      </c>
      <c r="BD19" s="90" t="s">
        <v>1266</v>
      </c>
      <c r="BE19" s="90" t="s">
        <v>996</v>
      </c>
      <c r="BF19" s="90" t="s">
        <v>1023</v>
      </c>
      <c r="BG19" s="90" t="s">
        <v>840</v>
      </c>
      <c r="BH19" s="90" t="s">
        <v>614</v>
      </c>
      <c r="BI19" s="90" t="s">
        <v>614</v>
      </c>
      <c r="BJ19" s="90" t="s">
        <v>614</v>
      </c>
      <c r="BK19" s="90" t="s">
        <v>840</v>
      </c>
      <c r="BL19" s="90" t="s">
        <v>614</v>
      </c>
      <c r="BM19" s="90" t="s">
        <v>614</v>
      </c>
      <c r="BN19" s="90" t="s">
        <v>614</v>
      </c>
      <c r="BO19" s="93"/>
      <c r="BP19" s="93"/>
      <c r="BQ19" s="93"/>
      <c r="BR19" s="93"/>
      <c r="BS19" s="90" t="s">
        <v>474</v>
      </c>
      <c r="BT19" s="90" t="s">
        <v>844</v>
      </c>
      <c r="BU19" s="90" t="s">
        <v>614</v>
      </c>
      <c r="BV19" s="90" t="s">
        <v>614</v>
      </c>
      <c r="BW19" s="90" t="s">
        <v>611</v>
      </c>
      <c r="BX19" s="90" t="s">
        <v>640</v>
      </c>
      <c r="BY19" s="90" t="s">
        <v>476</v>
      </c>
      <c r="BZ19" s="90" t="s">
        <v>611</v>
      </c>
      <c r="CA19" s="90" t="s">
        <v>1267</v>
      </c>
      <c r="CB19" s="90" t="s">
        <v>911</v>
      </c>
      <c r="CC19" s="134" t="s">
        <v>3756</v>
      </c>
      <c r="CD19" s="134" t="s">
        <v>4360</v>
      </c>
      <c r="CE19" s="90" t="s">
        <v>4361</v>
      </c>
      <c r="CF19" s="90" t="s">
        <v>1268</v>
      </c>
      <c r="CG19" s="90" t="s">
        <v>3757</v>
      </c>
      <c r="CH19" s="90" t="s">
        <v>611</v>
      </c>
      <c r="CI19" s="90" t="s">
        <v>611</v>
      </c>
      <c r="CJ19" s="90" t="s">
        <v>1269</v>
      </c>
      <c r="CK19" s="90" t="s">
        <v>1001</v>
      </c>
      <c r="CL19" s="90" t="s">
        <v>1002</v>
      </c>
      <c r="CM19" s="90" t="s">
        <v>1030</v>
      </c>
      <c r="CN19" s="90" t="s">
        <v>614</v>
      </c>
      <c r="CO19" s="90" t="s">
        <v>614</v>
      </c>
      <c r="CP19" s="90" t="s">
        <v>614</v>
      </c>
      <c r="CQ19" s="90" t="s">
        <v>614</v>
      </c>
      <c r="CR19" s="90" t="s">
        <v>614</v>
      </c>
      <c r="CS19" s="90" t="s">
        <v>614</v>
      </c>
      <c r="CT19" s="90" t="s">
        <v>614</v>
      </c>
      <c r="CU19" s="90" t="s">
        <v>614</v>
      </c>
      <c r="CV19" s="90" t="s">
        <v>614</v>
      </c>
      <c r="CW19" s="90" t="s">
        <v>3758</v>
      </c>
      <c r="CX19" s="90" t="s">
        <v>3759</v>
      </c>
      <c r="CY19" s="90" t="s">
        <v>4362</v>
      </c>
    </row>
    <row r="20" spans="1:103" ht="15.75" customHeight="1">
      <c r="A20" s="2">
        <v>218</v>
      </c>
      <c r="B20" s="2" t="str">
        <f t="shared" si="0"/>
        <v>現場情報共有システムAll-sighte（オールサイト）</v>
      </c>
      <c r="C20" s="2">
        <v>1</v>
      </c>
      <c r="D20" s="2">
        <v>10003</v>
      </c>
      <c r="E20" s="130" t="s">
        <v>1270</v>
      </c>
      <c r="F20" s="90" t="s">
        <v>1271</v>
      </c>
      <c r="G20" s="90" t="s">
        <v>1272</v>
      </c>
      <c r="H20" s="90" t="s">
        <v>826</v>
      </c>
      <c r="I20" s="108" t="s">
        <v>1273</v>
      </c>
      <c r="J20" s="90" t="s">
        <v>587</v>
      </c>
      <c r="K20" s="90" t="s">
        <v>985</v>
      </c>
      <c r="L20" s="90" t="s">
        <v>1274</v>
      </c>
      <c r="M20" s="13" t="s">
        <v>3760</v>
      </c>
      <c r="N20" s="90" t="s">
        <v>453</v>
      </c>
      <c r="O20" s="90" t="s">
        <v>454</v>
      </c>
      <c r="P20" s="90" t="s">
        <v>611</v>
      </c>
      <c r="Q20" s="90" t="s">
        <v>1275</v>
      </c>
      <c r="R20" s="90" t="s">
        <v>1276</v>
      </c>
      <c r="S20" s="90" t="s">
        <v>611</v>
      </c>
      <c r="T20" s="90" t="s">
        <v>611</v>
      </c>
      <c r="U20" s="90" t="s">
        <v>1040</v>
      </c>
      <c r="V20" s="90" t="s">
        <v>614</v>
      </c>
      <c r="W20" s="90" t="s">
        <v>614</v>
      </c>
      <c r="X20" s="90" t="s">
        <v>1271</v>
      </c>
      <c r="Y20" s="90" t="s">
        <v>1272</v>
      </c>
      <c r="Z20" s="108" t="s">
        <v>1273</v>
      </c>
      <c r="AA20" s="90" t="s">
        <v>1274</v>
      </c>
      <c r="AB20" s="90" t="s">
        <v>614</v>
      </c>
      <c r="AC20" s="90" t="s">
        <v>614</v>
      </c>
      <c r="AD20" s="90" t="s">
        <v>614</v>
      </c>
      <c r="AE20" s="90" t="s">
        <v>614</v>
      </c>
      <c r="AF20" s="90" t="s">
        <v>614</v>
      </c>
      <c r="AG20" s="90" t="s">
        <v>614</v>
      </c>
      <c r="AH20" s="90" t="s">
        <v>614</v>
      </c>
      <c r="AI20" s="90" t="s">
        <v>614</v>
      </c>
      <c r="AJ20" s="90" t="s">
        <v>614</v>
      </c>
      <c r="AK20" s="90" t="s">
        <v>614</v>
      </c>
      <c r="AL20" s="90" t="s">
        <v>614</v>
      </c>
      <c r="AM20" s="90" t="s">
        <v>614</v>
      </c>
      <c r="AN20" s="90" t="s">
        <v>614</v>
      </c>
      <c r="AO20" s="90" t="s">
        <v>614</v>
      </c>
      <c r="AP20" s="90" t="s">
        <v>614</v>
      </c>
      <c r="AQ20" s="90" t="s">
        <v>614</v>
      </c>
      <c r="AR20" s="90" t="s">
        <v>614</v>
      </c>
      <c r="AS20" s="90" t="s">
        <v>614</v>
      </c>
      <c r="AT20" s="90" t="s">
        <v>614</v>
      </c>
      <c r="AU20" s="90" t="s">
        <v>614</v>
      </c>
      <c r="AV20" s="90" t="s">
        <v>614</v>
      </c>
      <c r="AW20" s="90" t="s">
        <v>614</v>
      </c>
      <c r="AX20" s="90" t="s">
        <v>614</v>
      </c>
      <c r="AY20" s="90" t="s">
        <v>614</v>
      </c>
      <c r="AZ20" s="90" t="s">
        <v>614</v>
      </c>
      <c r="BA20" s="90" t="s">
        <v>836</v>
      </c>
      <c r="BB20" s="90" t="s">
        <v>1277</v>
      </c>
      <c r="BC20" s="90" t="s">
        <v>1278</v>
      </c>
      <c r="BD20" s="90" t="s">
        <v>1238</v>
      </c>
      <c r="BE20" s="90" t="s">
        <v>996</v>
      </c>
      <c r="BF20" s="90" t="s">
        <v>1023</v>
      </c>
      <c r="BG20" s="90" t="s">
        <v>836</v>
      </c>
      <c r="BH20" s="90" t="s">
        <v>1279</v>
      </c>
      <c r="BI20" s="90" t="s">
        <v>837</v>
      </c>
      <c r="BJ20" s="90" t="s">
        <v>3761</v>
      </c>
      <c r="BK20" s="90" t="s">
        <v>840</v>
      </c>
      <c r="BL20" s="90" t="s">
        <v>614</v>
      </c>
      <c r="BM20" s="90" t="s">
        <v>614</v>
      </c>
      <c r="BN20" s="90" t="s">
        <v>614</v>
      </c>
      <c r="BO20" s="93"/>
      <c r="BP20" s="93"/>
      <c r="BQ20" s="93"/>
      <c r="BR20" s="93"/>
      <c r="BS20" s="90" t="s">
        <v>473</v>
      </c>
      <c r="BT20" s="90" t="s">
        <v>844</v>
      </c>
      <c r="BU20" s="90" t="s">
        <v>614</v>
      </c>
      <c r="BV20" s="90" t="s">
        <v>614</v>
      </c>
      <c r="BW20" s="90" t="s">
        <v>611</v>
      </c>
      <c r="BX20" s="90" t="s">
        <v>475</v>
      </c>
      <c r="BY20" s="90" t="s">
        <v>476</v>
      </c>
      <c r="BZ20" s="90" t="s">
        <v>1280</v>
      </c>
      <c r="CA20" s="90" t="s">
        <v>1255</v>
      </c>
      <c r="CB20" s="90" t="s">
        <v>862</v>
      </c>
      <c r="CC20" s="134" t="s">
        <v>3762</v>
      </c>
      <c r="CD20" s="90" t="s">
        <v>611</v>
      </c>
      <c r="CE20" s="90" t="s">
        <v>611</v>
      </c>
      <c r="CF20" s="90" t="s">
        <v>3763</v>
      </c>
      <c r="CG20" s="90" t="s">
        <v>1281</v>
      </c>
      <c r="CH20" s="90" t="s">
        <v>611</v>
      </c>
      <c r="CI20" s="90" t="s">
        <v>1282</v>
      </c>
      <c r="CJ20" s="90" t="s">
        <v>3764</v>
      </c>
      <c r="CK20" s="90" t="s">
        <v>1001</v>
      </c>
      <c r="CL20" s="90" t="s">
        <v>1002</v>
      </c>
      <c r="CM20" s="90" t="s">
        <v>1283</v>
      </c>
      <c r="CN20" s="90" t="s">
        <v>614</v>
      </c>
      <c r="CO20" s="90" t="s">
        <v>614</v>
      </c>
      <c r="CP20" s="90" t="s">
        <v>614</v>
      </c>
      <c r="CQ20" s="90" t="s">
        <v>614</v>
      </c>
      <c r="CR20" s="90" t="s">
        <v>614</v>
      </c>
      <c r="CS20" s="90" t="s">
        <v>614</v>
      </c>
      <c r="CT20" s="90" t="s">
        <v>614</v>
      </c>
      <c r="CU20" s="90" t="s">
        <v>614</v>
      </c>
      <c r="CV20" s="90" t="s">
        <v>614</v>
      </c>
      <c r="CW20" s="90" t="s">
        <v>1284</v>
      </c>
      <c r="CX20" s="90" t="s">
        <v>1285</v>
      </c>
      <c r="CY20" s="90" t="s">
        <v>4363</v>
      </c>
    </row>
    <row r="21" spans="1:103" ht="15.75" customHeight="1">
      <c r="A21" s="2">
        <v>219</v>
      </c>
      <c r="B21" s="2" t="str">
        <f t="shared" si="0"/>
        <v>Holostruction（ホロストラクション）</v>
      </c>
      <c r="C21" s="2">
        <v>1</v>
      </c>
      <c r="D21" s="2">
        <v>10003</v>
      </c>
      <c r="E21" s="130" t="s">
        <v>1286</v>
      </c>
      <c r="F21" s="90" t="s">
        <v>1271</v>
      </c>
      <c r="G21" s="90" t="s">
        <v>1272</v>
      </c>
      <c r="H21" s="90" t="s">
        <v>826</v>
      </c>
      <c r="I21" s="108" t="s">
        <v>1273</v>
      </c>
      <c r="J21" s="90" t="s">
        <v>587</v>
      </c>
      <c r="K21" s="90" t="s">
        <v>985</v>
      </c>
      <c r="L21" s="90" t="s">
        <v>1274</v>
      </c>
      <c r="M21" s="13" t="s">
        <v>3760</v>
      </c>
      <c r="N21" s="90" t="s">
        <v>453</v>
      </c>
      <c r="O21" s="90" t="s">
        <v>454</v>
      </c>
      <c r="P21" s="90" t="s">
        <v>611</v>
      </c>
      <c r="Q21" s="90" t="s">
        <v>1287</v>
      </c>
      <c r="R21" s="90" t="s">
        <v>1288</v>
      </c>
      <c r="S21" s="90" t="s">
        <v>611</v>
      </c>
      <c r="T21" s="90" t="s">
        <v>611</v>
      </c>
      <c r="U21" s="90" t="s">
        <v>1040</v>
      </c>
      <c r="V21" s="90" t="s">
        <v>614</v>
      </c>
      <c r="W21" s="90" t="s">
        <v>614</v>
      </c>
      <c r="X21" s="90" t="s">
        <v>1271</v>
      </c>
      <c r="Y21" s="90" t="s">
        <v>1272</v>
      </c>
      <c r="Z21" s="108" t="s">
        <v>1273</v>
      </c>
      <c r="AA21" s="90" t="s">
        <v>1274</v>
      </c>
      <c r="AB21" s="90" t="s">
        <v>614</v>
      </c>
      <c r="AC21" s="90" t="s">
        <v>614</v>
      </c>
      <c r="AD21" s="90" t="s">
        <v>614</v>
      </c>
      <c r="AE21" s="90" t="s">
        <v>614</v>
      </c>
      <c r="AF21" s="90" t="s">
        <v>614</v>
      </c>
      <c r="AG21" s="90" t="s">
        <v>614</v>
      </c>
      <c r="AH21" s="90" t="s">
        <v>614</v>
      </c>
      <c r="AI21" s="90" t="s">
        <v>614</v>
      </c>
      <c r="AJ21" s="90" t="s">
        <v>614</v>
      </c>
      <c r="AK21" s="90" t="s">
        <v>614</v>
      </c>
      <c r="AL21" s="90" t="s">
        <v>614</v>
      </c>
      <c r="AM21" s="90" t="s">
        <v>614</v>
      </c>
      <c r="AN21" s="90" t="s">
        <v>614</v>
      </c>
      <c r="AO21" s="90" t="s">
        <v>614</v>
      </c>
      <c r="AP21" s="90" t="s">
        <v>614</v>
      </c>
      <c r="AQ21" s="90" t="s">
        <v>614</v>
      </c>
      <c r="AR21" s="90" t="s">
        <v>614</v>
      </c>
      <c r="AS21" s="90" t="s">
        <v>614</v>
      </c>
      <c r="AT21" s="90" t="s">
        <v>614</v>
      </c>
      <c r="AU21" s="90" t="s">
        <v>614</v>
      </c>
      <c r="AV21" s="90" t="s">
        <v>614</v>
      </c>
      <c r="AW21" s="90" t="s">
        <v>614</v>
      </c>
      <c r="AX21" s="90" t="s">
        <v>614</v>
      </c>
      <c r="AY21" s="90" t="s">
        <v>614</v>
      </c>
      <c r="AZ21" s="90" t="s">
        <v>614</v>
      </c>
      <c r="BA21" s="90" t="s">
        <v>836</v>
      </c>
      <c r="BB21" s="90" t="s">
        <v>1289</v>
      </c>
      <c r="BC21" s="90" t="s">
        <v>1290</v>
      </c>
      <c r="BD21" s="90" t="s">
        <v>1291</v>
      </c>
      <c r="BE21" s="90" t="s">
        <v>1107</v>
      </c>
      <c r="BF21" s="90" t="s">
        <v>1292</v>
      </c>
      <c r="BG21" s="90" t="s">
        <v>836</v>
      </c>
      <c r="BH21" s="90" t="s">
        <v>1293</v>
      </c>
      <c r="BI21" s="90" t="s">
        <v>837</v>
      </c>
      <c r="BJ21" s="90" t="s">
        <v>1294</v>
      </c>
      <c r="BK21" s="90" t="s">
        <v>836</v>
      </c>
      <c r="BL21" s="90" t="s">
        <v>1295</v>
      </c>
      <c r="BM21" s="90" t="s">
        <v>837</v>
      </c>
      <c r="BN21" s="90" t="s">
        <v>1296</v>
      </c>
      <c r="BO21" s="93"/>
      <c r="BP21" s="93"/>
      <c r="BQ21" s="93"/>
      <c r="BR21" s="93"/>
      <c r="BS21" s="90" t="s">
        <v>473</v>
      </c>
      <c r="BT21" s="90" t="s">
        <v>844</v>
      </c>
      <c r="BU21" s="90" t="s">
        <v>614</v>
      </c>
      <c r="BV21" s="90" t="s">
        <v>614</v>
      </c>
      <c r="BW21" s="90" t="s">
        <v>611</v>
      </c>
      <c r="BX21" s="90" t="s">
        <v>475</v>
      </c>
      <c r="BY21" s="90" t="s">
        <v>476</v>
      </c>
      <c r="BZ21" s="90" t="s">
        <v>1280</v>
      </c>
      <c r="CA21" s="90" t="s">
        <v>1297</v>
      </c>
      <c r="CB21" s="90" t="s">
        <v>1298</v>
      </c>
      <c r="CC21" s="90" t="s">
        <v>3765</v>
      </c>
      <c r="CD21" s="90" t="s">
        <v>3766</v>
      </c>
      <c r="CE21" s="90" t="s">
        <v>3767</v>
      </c>
      <c r="CF21" s="90" t="s">
        <v>3768</v>
      </c>
      <c r="CG21" s="90" t="s">
        <v>1299</v>
      </c>
      <c r="CH21" s="90" t="s">
        <v>611</v>
      </c>
      <c r="CI21" s="90" t="s">
        <v>611</v>
      </c>
      <c r="CJ21" s="90" t="s">
        <v>3769</v>
      </c>
      <c r="CK21" s="90" t="s">
        <v>1001</v>
      </c>
      <c r="CL21" s="90" t="s">
        <v>1002</v>
      </c>
      <c r="CM21" s="90" t="s">
        <v>1283</v>
      </c>
      <c r="CN21" s="90" t="s">
        <v>614</v>
      </c>
      <c r="CO21" s="90" t="s">
        <v>614</v>
      </c>
      <c r="CP21" s="90" t="s">
        <v>614</v>
      </c>
      <c r="CQ21" s="90" t="s">
        <v>614</v>
      </c>
      <c r="CR21" s="90" t="s">
        <v>614</v>
      </c>
      <c r="CS21" s="90" t="s">
        <v>614</v>
      </c>
      <c r="CT21" s="90" t="s">
        <v>614</v>
      </c>
      <c r="CU21" s="90" t="s">
        <v>614</v>
      </c>
      <c r="CV21" s="90" t="s">
        <v>614</v>
      </c>
      <c r="CW21" s="90" t="s">
        <v>1284</v>
      </c>
      <c r="CX21" s="90" t="s">
        <v>1285</v>
      </c>
      <c r="CY21" s="90" t="s">
        <v>4364</v>
      </c>
    </row>
    <row r="22" spans="1:103" ht="15.75" customHeight="1">
      <c r="A22" s="2">
        <v>220</v>
      </c>
      <c r="B22" s="2" t="str">
        <f t="shared" si="0"/>
        <v>AMBL(アンブル)画像AI分析</v>
      </c>
      <c r="C22" s="2"/>
      <c r="D22" s="2">
        <v>10003</v>
      </c>
      <c r="E22" s="92" t="s">
        <v>1300</v>
      </c>
      <c r="F22" s="90" t="s">
        <v>1301</v>
      </c>
      <c r="G22" s="90" t="s">
        <v>1302</v>
      </c>
      <c r="H22" s="90" t="s">
        <v>826</v>
      </c>
      <c r="I22" s="108" t="s">
        <v>1303</v>
      </c>
      <c r="J22" s="90" t="s">
        <v>734</v>
      </c>
      <c r="K22" s="90" t="s">
        <v>985</v>
      </c>
      <c r="L22" s="90" t="s">
        <v>3770</v>
      </c>
      <c r="M22" s="71" t="s">
        <v>3771</v>
      </c>
      <c r="N22" s="90" t="s">
        <v>543</v>
      </c>
      <c r="O22" s="90" t="s">
        <v>454</v>
      </c>
      <c r="P22" s="90" t="s">
        <v>611</v>
      </c>
      <c r="Q22" s="90" t="s">
        <v>1306</v>
      </c>
      <c r="R22" s="131" t="s">
        <v>1307</v>
      </c>
      <c r="S22" s="90" t="s">
        <v>611</v>
      </c>
      <c r="T22" s="90" t="s">
        <v>611</v>
      </c>
      <c r="U22" s="90" t="s">
        <v>1040</v>
      </c>
      <c r="V22" s="90" t="s">
        <v>614</v>
      </c>
      <c r="W22" s="90" t="s">
        <v>614</v>
      </c>
      <c r="X22" s="90" t="s">
        <v>1301</v>
      </c>
      <c r="Y22" s="90" t="s">
        <v>1302</v>
      </c>
      <c r="Z22" s="108" t="s">
        <v>1303</v>
      </c>
      <c r="AA22" s="90" t="s">
        <v>1304</v>
      </c>
      <c r="AB22" s="90" t="s">
        <v>614</v>
      </c>
      <c r="AC22" s="90" t="s">
        <v>614</v>
      </c>
      <c r="AD22" s="90" t="s">
        <v>614</v>
      </c>
      <c r="AE22" s="90" t="s">
        <v>614</v>
      </c>
      <c r="AF22" s="90" t="s">
        <v>614</v>
      </c>
      <c r="AG22" s="90" t="s">
        <v>614</v>
      </c>
      <c r="AH22" s="90" t="s">
        <v>614</v>
      </c>
      <c r="AI22" s="90" t="s">
        <v>614</v>
      </c>
      <c r="AJ22" s="90" t="s">
        <v>614</v>
      </c>
      <c r="AK22" s="90" t="s">
        <v>614</v>
      </c>
      <c r="AL22" s="90" t="s">
        <v>614</v>
      </c>
      <c r="AM22" s="90" t="s">
        <v>614</v>
      </c>
      <c r="AN22" s="90" t="s">
        <v>614</v>
      </c>
      <c r="AO22" s="90" t="s">
        <v>614</v>
      </c>
      <c r="AP22" s="90" t="s">
        <v>614</v>
      </c>
      <c r="AQ22" s="90" t="s">
        <v>614</v>
      </c>
      <c r="AR22" s="90" t="s">
        <v>614</v>
      </c>
      <c r="AS22" s="90" t="s">
        <v>614</v>
      </c>
      <c r="AT22" s="90" t="s">
        <v>614</v>
      </c>
      <c r="AU22" s="90" t="s">
        <v>614</v>
      </c>
      <c r="AV22" s="90" t="s">
        <v>614</v>
      </c>
      <c r="AW22" s="90" t="s">
        <v>614</v>
      </c>
      <c r="AX22" s="90" t="s">
        <v>614</v>
      </c>
      <c r="AY22" s="90" t="s">
        <v>614</v>
      </c>
      <c r="AZ22" s="90" t="s">
        <v>614</v>
      </c>
      <c r="BA22" s="90" t="s">
        <v>840</v>
      </c>
      <c r="BB22" s="90" t="s">
        <v>614</v>
      </c>
      <c r="BC22" s="90" t="s">
        <v>614</v>
      </c>
      <c r="BD22" s="90" t="s">
        <v>614</v>
      </c>
      <c r="BE22" s="90" t="s">
        <v>614</v>
      </c>
      <c r="BF22" s="90" t="s">
        <v>614</v>
      </c>
      <c r="BG22" s="90" t="s">
        <v>840</v>
      </c>
      <c r="BH22" s="90" t="s">
        <v>614</v>
      </c>
      <c r="BI22" s="90" t="s">
        <v>614</v>
      </c>
      <c r="BJ22" s="90" t="s">
        <v>614</v>
      </c>
      <c r="BK22" s="90" t="s">
        <v>836</v>
      </c>
      <c r="BL22" s="90" t="s">
        <v>1308</v>
      </c>
      <c r="BM22" s="90" t="s">
        <v>837</v>
      </c>
      <c r="BN22" s="90" t="s">
        <v>1309</v>
      </c>
      <c r="BO22" s="93"/>
      <c r="BP22" s="93"/>
      <c r="BQ22" s="93"/>
      <c r="BR22" s="93"/>
      <c r="BS22" s="90" t="s">
        <v>473</v>
      </c>
      <c r="BT22" s="90" t="s">
        <v>844</v>
      </c>
      <c r="BU22" s="90" t="s">
        <v>614</v>
      </c>
      <c r="BV22" s="90" t="s">
        <v>614</v>
      </c>
      <c r="BW22" s="90" t="s">
        <v>611</v>
      </c>
      <c r="BX22" s="90" t="s">
        <v>640</v>
      </c>
      <c r="BY22" s="90" t="s">
        <v>476</v>
      </c>
      <c r="BZ22" s="90" t="s">
        <v>611</v>
      </c>
      <c r="CA22" s="90" t="s">
        <v>848</v>
      </c>
      <c r="CB22" s="90" t="s">
        <v>911</v>
      </c>
      <c r="CC22" s="90" t="s">
        <v>1310</v>
      </c>
      <c r="CD22" s="90" t="s">
        <v>611</v>
      </c>
      <c r="CE22" s="90" t="s">
        <v>611</v>
      </c>
      <c r="CF22" s="90" t="s">
        <v>1311</v>
      </c>
      <c r="CG22" s="90" t="s">
        <v>611</v>
      </c>
      <c r="CH22" s="90" t="s">
        <v>1312</v>
      </c>
      <c r="CI22" s="90" t="s">
        <v>611</v>
      </c>
      <c r="CJ22" s="90" t="s">
        <v>1313</v>
      </c>
      <c r="CK22" s="90" t="s">
        <v>1001</v>
      </c>
      <c r="CL22" s="90" t="s">
        <v>1002</v>
      </c>
      <c r="CM22" s="90" t="s">
        <v>1314</v>
      </c>
      <c r="CN22" s="90" t="s">
        <v>614</v>
      </c>
      <c r="CO22" s="90" t="s">
        <v>614</v>
      </c>
      <c r="CP22" s="90" t="s">
        <v>614</v>
      </c>
      <c r="CQ22" s="90" t="s">
        <v>614</v>
      </c>
      <c r="CR22" s="90" t="s">
        <v>614</v>
      </c>
      <c r="CS22" s="90" t="s">
        <v>614</v>
      </c>
      <c r="CT22" s="90" t="s">
        <v>614</v>
      </c>
      <c r="CU22" s="90" t="s">
        <v>614</v>
      </c>
      <c r="CV22" s="90" t="s">
        <v>614</v>
      </c>
      <c r="CW22" s="90" t="s">
        <v>1315</v>
      </c>
      <c r="CX22" s="90" t="s">
        <v>1316</v>
      </c>
      <c r="CY22" s="90" t="s">
        <v>1317</v>
      </c>
    </row>
    <row r="23" spans="1:103" s="120" customFormat="1" ht="15.75" customHeight="1">
      <c r="A23" s="112">
        <v>221</v>
      </c>
      <c r="B23" s="112" t="str">
        <f t="shared" si="0"/>
        <v>遠隔カメラとリモート監査システム（施設・設備等の遠隔検査）</v>
      </c>
      <c r="C23" s="112">
        <v>2</v>
      </c>
      <c r="D23" s="112">
        <v>10003</v>
      </c>
      <c r="E23" s="114" t="s">
        <v>4365</v>
      </c>
      <c r="F23" s="114" t="s">
        <v>4366</v>
      </c>
      <c r="G23" s="114" t="s">
        <v>4367</v>
      </c>
      <c r="H23" s="114" t="s">
        <v>826</v>
      </c>
      <c r="I23" s="115">
        <v>2011003011997</v>
      </c>
      <c r="J23" s="114" t="s">
        <v>451</v>
      </c>
      <c r="K23" s="114" t="s">
        <v>490</v>
      </c>
      <c r="L23" s="114" t="s">
        <v>4368</v>
      </c>
      <c r="M23" s="117" t="s">
        <v>4369</v>
      </c>
      <c r="N23" s="114" t="s">
        <v>4370</v>
      </c>
      <c r="O23" s="114" t="s">
        <v>4315</v>
      </c>
      <c r="P23" s="114" t="s">
        <v>4371</v>
      </c>
      <c r="Q23" s="114" t="s">
        <v>4372</v>
      </c>
      <c r="R23" s="135" t="s">
        <v>4373</v>
      </c>
      <c r="S23" s="114" t="s">
        <v>4374</v>
      </c>
      <c r="T23" s="114" t="s">
        <v>4319</v>
      </c>
      <c r="U23" s="114" t="s">
        <v>990</v>
      </c>
      <c r="V23" s="114" t="s">
        <v>4375</v>
      </c>
      <c r="W23" s="114" t="s">
        <v>4371</v>
      </c>
      <c r="X23" s="114" t="s">
        <v>4376</v>
      </c>
      <c r="Y23" s="114" t="s">
        <v>4377</v>
      </c>
      <c r="Z23" s="115">
        <v>5010403006506</v>
      </c>
      <c r="AA23" s="119" t="s">
        <v>4378</v>
      </c>
      <c r="AB23" s="114" t="s">
        <v>4371</v>
      </c>
      <c r="AC23" s="114" t="s">
        <v>4371</v>
      </c>
      <c r="AD23" s="114" t="s">
        <v>4371</v>
      </c>
      <c r="AE23" s="114" t="s">
        <v>4371</v>
      </c>
      <c r="AF23" s="114" t="s">
        <v>4371</v>
      </c>
      <c r="AG23" s="114" t="s">
        <v>4371</v>
      </c>
      <c r="AH23" s="114" t="s">
        <v>4371</v>
      </c>
      <c r="AI23" s="114" t="s">
        <v>4371</v>
      </c>
      <c r="AJ23" s="114" t="s">
        <v>4371</v>
      </c>
      <c r="AK23" s="114" t="s">
        <v>4371</v>
      </c>
      <c r="AL23" s="114" t="s">
        <v>4371</v>
      </c>
      <c r="AM23" s="114" t="s">
        <v>4371</v>
      </c>
      <c r="AN23" s="114" t="s">
        <v>4371</v>
      </c>
      <c r="AO23" s="114" t="s">
        <v>4371</v>
      </c>
      <c r="AP23" s="114" t="s">
        <v>4371</v>
      </c>
      <c r="AQ23" s="114" t="s">
        <v>4371</v>
      </c>
      <c r="AR23" s="114" t="s">
        <v>4371</v>
      </c>
      <c r="AS23" s="114" t="s">
        <v>4371</v>
      </c>
      <c r="AT23" s="114" t="s">
        <v>4371</v>
      </c>
      <c r="AU23" s="114" t="s">
        <v>4371</v>
      </c>
      <c r="AV23" s="114" t="s">
        <v>4371</v>
      </c>
      <c r="AW23" s="114" t="s">
        <v>4371</v>
      </c>
      <c r="AX23" s="114" t="s">
        <v>4371</v>
      </c>
      <c r="AY23" s="114" t="s">
        <v>4371</v>
      </c>
      <c r="AZ23" s="114" t="s">
        <v>4371</v>
      </c>
      <c r="BA23" s="114" t="s">
        <v>836</v>
      </c>
      <c r="BB23" s="114" t="s">
        <v>4379</v>
      </c>
      <c r="BC23" s="114" t="s">
        <v>4380</v>
      </c>
      <c r="BD23" s="114" t="s">
        <v>4381</v>
      </c>
      <c r="BE23" s="114" t="s">
        <v>4382</v>
      </c>
      <c r="BF23" s="114" t="s">
        <v>4383</v>
      </c>
      <c r="BG23" s="114" t="s">
        <v>840</v>
      </c>
      <c r="BH23" s="114" t="s">
        <v>4345</v>
      </c>
      <c r="BI23" s="114" t="s">
        <v>4345</v>
      </c>
      <c r="BJ23" s="114" t="s">
        <v>4345</v>
      </c>
      <c r="BK23" s="114" t="s">
        <v>840</v>
      </c>
      <c r="BL23" s="114" t="s">
        <v>4345</v>
      </c>
      <c r="BM23" s="114" t="s">
        <v>4345</v>
      </c>
      <c r="BN23" s="114" t="s">
        <v>4345</v>
      </c>
      <c r="BO23" s="114" t="s">
        <v>840</v>
      </c>
      <c r="BP23" s="114" t="s">
        <v>4345</v>
      </c>
      <c r="BQ23" s="114" t="s">
        <v>4345</v>
      </c>
      <c r="BR23" s="114" t="s">
        <v>4345</v>
      </c>
      <c r="BS23" s="114" t="s">
        <v>4384</v>
      </c>
      <c r="BT23" s="114" t="s">
        <v>844</v>
      </c>
      <c r="BU23" s="114" t="s">
        <v>4385</v>
      </c>
      <c r="BV23" s="114" t="s">
        <v>4385</v>
      </c>
      <c r="BW23" s="114" t="s">
        <v>4386</v>
      </c>
      <c r="BX23" s="114" t="s">
        <v>4387</v>
      </c>
      <c r="BY23" s="114" t="s">
        <v>4388</v>
      </c>
      <c r="BZ23" s="114" t="s">
        <v>4385</v>
      </c>
      <c r="CA23" s="114" t="s">
        <v>4389</v>
      </c>
      <c r="CB23" s="114" t="s">
        <v>4389</v>
      </c>
      <c r="CC23" s="114" t="s">
        <v>4390</v>
      </c>
      <c r="CD23" s="114" t="s">
        <v>4390</v>
      </c>
      <c r="CE23" s="114" t="s">
        <v>4390</v>
      </c>
      <c r="CF23" s="114" t="s">
        <v>4391</v>
      </c>
      <c r="CG23" s="114" t="s">
        <v>4319</v>
      </c>
      <c r="CH23" s="114" t="s">
        <v>4319</v>
      </c>
      <c r="CI23" s="114" t="s">
        <v>4392</v>
      </c>
      <c r="CJ23" s="128" t="s">
        <v>4393</v>
      </c>
      <c r="CK23" s="114" t="s">
        <v>1001</v>
      </c>
      <c r="CL23" s="114" t="s">
        <v>1002</v>
      </c>
      <c r="CM23" s="114" t="s">
        <v>1030</v>
      </c>
      <c r="CN23" s="114" t="s">
        <v>4385</v>
      </c>
      <c r="CO23" s="114" t="s">
        <v>4385</v>
      </c>
      <c r="CP23" s="114" t="s">
        <v>4385</v>
      </c>
      <c r="CQ23" s="114" t="s">
        <v>4385</v>
      </c>
      <c r="CR23" s="114" t="s">
        <v>4385</v>
      </c>
      <c r="CS23" s="114" t="s">
        <v>4385</v>
      </c>
      <c r="CT23" s="114" t="s">
        <v>4385</v>
      </c>
      <c r="CU23" s="114" t="s">
        <v>4385</v>
      </c>
      <c r="CV23" s="114" t="s">
        <v>4385</v>
      </c>
      <c r="CW23" s="114" t="s">
        <v>4394</v>
      </c>
      <c r="CX23" s="114" t="s">
        <v>4395</v>
      </c>
      <c r="CY23" s="114" t="s">
        <v>4396</v>
      </c>
    </row>
    <row r="24" spans="1:103" s="120" customFormat="1" ht="15.75" customHeight="1">
      <c r="A24" s="112">
        <v>222</v>
      </c>
      <c r="B24" s="112" t="str">
        <f t="shared" si="0"/>
        <v>遠隔作業支援システム</v>
      </c>
      <c r="C24" s="112">
        <v>2</v>
      </c>
      <c r="D24" s="112">
        <v>10003</v>
      </c>
      <c r="E24" s="114" t="s">
        <v>4397</v>
      </c>
      <c r="F24" s="114" t="s">
        <v>4398</v>
      </c>
      <c r="G24" s="114" t="s">
        <v>4399</v>
      </c>
      <c r="H24" s="114" t="s">
        <v>826</v>
      </c>
      <c r="I24" s="115">
        <v>7010401006126</v>
      </c>
      <c r="J24" s="114" t="s">
        <v>734</v>
      </c>
      <c r="K24" s="114" t="s">
        <v>735</v>
      </c>
      <c r="L24" s="114" t="s">
        <v>4400</v>
      </c>
      <c r="M24" s="117" t="s">
        <v>4401</v>
      </c>
      <c r="N24" s="114" t="s">
        <v>4402</v>
      </c>
      <c r="O24" s="114" t="s">
        <v>454</v>
      </c>
      <c r="P24" s="114" t="s">
        <v>4371</v>
      </c>
      <c r="Q24" s="114" t="s">
        <v>4403</v>
      </c>
      <c r="R24" s="114" t="s">
        <v>4404</v>
      </c>
      <c r="S24" s="114" t="s">
        <v>4319</v>
      </c>
      <c r="T24" s="114" t="s">
        <v>4319</v>
      </c>
      <c r="U24" s="114" t="s">
        <v>1040</v>
      </c>
      <c r="V24" s="114" t="s">
        <v>4385</v>
      </c>
      <c r="W24" s="114" t="s">
        <v>4385</v>
      </c>
      <c r="X24" s="114" t="s">
        <v>4398</v>
      </c>
      <c r="Y24" s="114" t="s">
        <v>4399</v>
      </c>
      <c r="Z24" s="115">
        <v>7010401006126</v>
      </c>
      <c r="AA24" s="119" t="s">
        <v>4400</v>
      </c>
      <c r="AB24" s="114" t="s">
        <v>4385</v>
      </c>
      <c r="AC24" s="114" t="s">
        <v>4385</v>
      </c>
      <c r="AD24" s="114" t="s">
        <v>4385</v>
      </c>
      <c r="AE24" s="114" t="s">
        <v>4385</v>
      </c>
      <c r="AF24" s="114" t="s">
        <v>4385</v>
      </c>
      <c r="AG24" s="114" t="s">
        <v>4385</v>
      </c>
      <c r="AH24" s="114" t="s">
        <v>4385</v>
      </c>
      <c r="AI24" s="114" t="s">
        <v>4385</v>
      </c>
      <c r="AJ24" s="114" t="s">
        <v>4385</v>
      </c>
      <c r="AK24" s="114" t="s">
        <v>4385</v>
      </c>
      <c r="AL24" s="114" t="s">
        <v>4385</v>
      </c>
      <c r="AM24" s="114" t="s">
        <v>4385</v>
      </c>
      <c r="AN24" s="114" t="s">
        <v>4385</v>
      </c>
      <c r="AO24" s="114" t="s">
        <v>4385</v>
      </c>
      <c r="AP24" s="114" t="s">
        <v>4385</v>
      </c>
      <c r="AQ24" s="114" t="s">
        <v>4385</v>
      </c>
      <c r="AR24" s="114" t="s">
        <v>4385</v>
      </c>
      <c r="AS24" s="114" t="s">
        <v>4385</v>
      </c>
      <c r="AT24" s="114" t="s">
        <v>4385</v>
      </c>
      <c r="AU24" s="114" t="s">
        <v>4385</v>
      </c>
      <c r="AV24" s="114" t="s">
        <v>4385</v>
      </c>
      <c r="AW24" s="114" t="s">
        <v>4385</v>
      </c>
      <c r="AX24" s="114" t="s">
        <v>4385</v>
      </c>
      <c r="AY24" s="114" t="s">
        <v>4385</v>
      </c>
      <c r="AZ24" s="114" t="s">
        <v>4385</v>
      </c>
      <c r="BA24" s="114" t="s">
        <v>836</v>
      </c>
      <c r="BB24" s="114" t="s">
        <v>4405</v>
      </c>
      <c r="BC24" s="114" t="s">
        <v>4406</v>
      </c>
      <c r="BD24" s="114">
        <v>2</v>
      </c>
      <c r="BE24" s="114" t="s">
        <v>4407</v>
      </c>
      <c r="BF24" s="114" t="s">
        <v>4408</v>
      </c>
      <c r="BG24" s="114" t="s">
        <v>840</v>
      </c>
      <c r="BH24" s="114" t="s">
        <v>4345</v>
      </c>
      <c r="BI24" s="114" t="s">
        <v>4345</v>
      </c>
      <c r="BJ24" s="114" t="s">
        <v>4345</v>
      </c>
      <c r="BK24" s="114" t="s">
        <v>840</v>
      </c>
      <c r="BL24" s="114" t="s">
        <v>4345</v>
      </c>
      <c r="BM24" s="114" t="s">
        <v>4345</v>
      </c>
      <c r="BN24" s="114" t="s">
        <v>4345</v>
      </c>
      <c r="BO24" s="114" t="s">
        <v>840</v>
      </c>
      <c r="BP24" s="114" t="s">
        <v>4345</v>
      </c>
      <c r="BQ24" s="114" t="s">
        <v>4345</v>
      </c>
      <c r="BR24" s="114" t="s">
        <v>4345</v>
      </c>
      <c r="BS24" s="114" t="s">
        <v>4862</v>
      </c>
      <c r="BT24" s="114" t="s">
        <v>844</v>
      </c>
      <c r="BU24" s="114" t="s">
        <v>4385</v>
      </c>
      <c r="BV24" s="114" t="s">
        <v>4385</v>
      </c>
      <c r="BW24" s="114" t="s">
        <v>4371</v>
      </c>
      <c r="BX24" s="114" t="s">
        <v>501</v>
      </c>
      <c r="BY24" s="114" t="s">
        <v>1109</v>
      </c>
      <c r="BZ24" s="114" t="s">
        <v>4385</v>
      </c>
      <c r="CA24" s="114" t="s">
        <v>862</v>
      </c>
      <c r="CB24" s="114" t="s">
        <v>911</v>
      </c>
      <c r="CC24" s="114" t="s">
        <v>4409</v>
      </c>
      <c r="CD24" s="114" t="s">
        <v>4410</v>
      </c>
      <c r="CE24" s="114" t="s">
        <v>4410</v>
      </c>
      <c r="CF24" s="114" t="s">
        <v>4410</v>
      </c>
      <c r="CG24" s="114" t="s">
        <v>4410</v>
      </c>
      <c r="CH24" s="114" t="s">
        <v>4410</v>
      </c>
      <c r="CI24" s="114" t="s">
        <v>4411</v>
      </c>
      <c r="CJ24" s="114" t="s">
        <v>4412</v>
      </c>
      <c r="CK24" s="114" t="s">
        <v>1001</v>
      </c>
      <c r="CL24" s="114" t="s">
        <v>1002</v>
      </c>
      <c r="CM24" s="114" t="s">
        <v>1030</v>
      </c>
      <c r="CN24" s="114" t="s">
        <v>4385</v>
      </c>
      <c r="CO24" s="114" t="s">
        <v>4385</v>
      </c>
      <c r="CP24" s="114" t="s">
        <v>4385</v>
      </c>
      <c r="CQ24" s="114" t="s">
        <v>4385</v>
      </c>
      <c r="CR24" s="114" t="s">
        <v>4385</v>
      </c>
      <c r="CS24" s="114" t="s">
        <v>4385</v>
      </c>
      <c r="CT24" s="114" t="s">
        <v>4385</v>
      </c>
      <c r="CU24" s="114" t="s">
        <v>4385</v>
      </c>
      <c r="CV24" s="114" t="s">
        <v>4385</v>
      </c>
      <c r="CW24" s="48" t="s">
        <v>4888</v>
      </c>
      <c r="CX24" s="114" t="s">
        <v>4413</v>
      </c>
      <c r="CY24" s="114" t="s">
        <v>4414</v>
      </c>
    </row>
    <row r="25" spans="1:103" s="120" customFormat="1" ht="15.75" customHeight="1">
      <c r="A25" s="112">
        <v>223</v>
      </c>
      <c r="B25" s="112" t="str">
        <f t="shared" si="0"/>
        <v>労働安全支援パッケージ ADDSAFE</v>
      </c>
      <c r="C25" s="112"/>
      <c r="D25" s="112">
        <v>10003</v>
      </c>
      <c r="E25" t="s">
        <v>4897</v>
      </c>
      <c r="F25" s="114" t="s">
        <v>4415</v>
      </c>
      <c r="G25" s="114" t="s">
        <v>4416</v>
      </c>
      <c r="H25" s="114" t="s">
        <v>4417</v>
      </c>
      <c r="I25" s="115">
        <v>5010001084367</v>
      </c>
      <c r="J25" s="114" t="s">
        <v>734</v>
      </c>
      <c r="K25" s="114" t="s">
        <v>4272</v>
      </c>
      <c r="L25" s="114" t="s">
        <v>4418</v>
      </c>
      <c r="M25" s="117" t="s">
        <v>4419</v>
      </c>
      <c r="N25" s="114" t="s">
        <v>4420</v>
      </c>
      <c r="O25" s="114" t="s">
        <v>4315</v>
      </c>
      <c r="P25" s="116" t="s">
        <v>611</v>
      </c>
      <c r="Q25" s="114" t="s">
        <v>4421</v>
      </c>
      <c r="R25" s="71" t="s">
        <v>4868</v>
      </c>
      <c r="S25" s="116" t="s">
        <v>4422</v>
      </c>
      <c r="T25" s="116" t="s">
        <v>4276</v>
      </c>
      <c r="U25" s="114" t="s">
        <v>990</v>
      </c>
      <c r="V25" s="116" t="s">
        <v>4423</v>
      </c>
      <c r="W25" s="116" t="s">
        <v>611</v>
      </c>
      <c r="X25" s="198" t="s">
        <v>4870</v>
      </c>
      <c r="Y25" s="199" t="s">
        <v>4871</v>
      </c>
      <c r="Z25" s="200" t="s">
        <v>4872</v>
      </c>
      <c r="AA25" s="192" t="s">
        <v>4891</v>
      </c>
      <c r="AB25" s="116" t="s">
        <v>4425</v>
      </c>
      <c r="AC25" s="201" t="s">
        <v>4869</v>
      </c>
      <c r="AD25" s="114" t="s">
        <v>4415</v>
      </c>
      <c r="AE25" s="114" t="s">
        <v>4416</v>
      </c>
      <c r="AF25" s="114" t="s">
        <v>4424</v>
      </c>
      <c r="AG25" s="114" t="s">
        <v>4418</v>
      </c>
      <c r="AH25" s="116" t="s">
        <v>611</v>
      </c>
      <c r="AI25" s="116" t="s">
        <v>611</v>
      </c>
      <c r="AJ25" s="116" t="s">
        <v>611</v>
      </c>
      <c r="AK25" s="116" t="s">
        <v>611</v>
      </c>
      <c r="AL25" s="116" t="s">
        <v>611</v>
      </c>
      <c r="AM25" s="116" t="s">
        <v>611</v>
      </c>
      <c r="AN25" s="116" t="s">
        <v>611</v>
      </c>
      <c r="AO25" s="116" t="s">
        <v>611</v>
      </c>
      <c r="AP25" s="116" t="s">
        <v>611</v>
      </c>
      <c r="AQ25" s="116" t="s">
        <v>611</v>
      </c>
      <c r="AR25" s="116" t="s">
        <v>611</v>
      </c>
      <c r="AS25" s="116" t="s">
        <v>611</v>
      </c>
      <c r="AT25" s="116" t="s">
        <v>611</v>
      </c>
      <c r="AU25" s="116" t="s">
        <v>611</v>
      </c>
      <c r="AV25" s="116" t="s">
        <v>611</v>
      </c>
      <c r="AW25" s="116" t="s">
        <v>611</v>
      </c>
      <c r="AX25" s="116" t="s">
        <v>611</v>
      </c>
      <c r="AY25" s="116" t="s">
        <v>611</v>
      </c>
      <c r="AZ25" s="116" t="s">
        <v>611</v>
      </c>
      <c r="BA25" s="114" t="s">
        <v>840</v>
      </c>
      <c r="BB25" s="118" t="s">
        <v>4284</v>
      </c>
      <c r="BC25" s="118" t="s">
        <v>4284</v>
      </c>
      <c r="BD25" s="118" t="s">
        <v>4284</v>
      </c>
      <c r="BE25" s="118" t="s">
        <v>4284</v>
      </c>
      <c r="BF25" s="118" t="s">
        <v>4284</v>
      </c>
      <c r="BG25" s="114" t="s">
        <v>840</v>
      </c>
      <c r="BH25" s="118" t="s">
        <v>4284</v>
      </c>
      <c r="BI25" s="118" t="s">
        <v>4284</v>
      </c>
      <c r="BJ25" s="118" t="s">
        <v>4284</v>
      </c>
      <c r="BK25" s="114" t="s">
        <v>836</v>
      </c>
      <c r="BL25" s="114" t="s">
        <v>4426</v>
      </c>
      <c r="BM25" s="114" t="s">
        <v>837</v>
      </c>
      <c r="BN25" s="114" t="s">
        <v>4427</v>
      </c>
      <c r="BO25" s="136"/>
      <c r="BP25" s="136"/>
      <c r="BQ25" s="136"/>
      <c r="BR25" s="136"/>
      <c r="BS25" s="114" t="s">
        <v>4861</v>
      </c>
      <c r="BT25" s="114" t="s">
        <v>844</v>
      </c>
      <c r="BU25" s="116" t="s">
        <v>614</v>
      </c>
      <c r="BV25" s="116" t="s">
        <v>614</v>
      </c>
      <c r="BW25" s="116" t="s">
        <v>611</v>
      </c>
      <c r="BX25" s="114" t="s">
        <v>475</v>
      </c>
      <c r="BY25" s="114" t="s">
        <v>1109</v>
      </c>
      <c r="BZ25" s="116" t="s">
        <v>614</v>
      </c>
      <c r="CA25" s="114" t="s">
        <v>863</v>
      </c>
      <c r="CB25" s="114" t="s">
        <v>911</v>
      </c>
      <c r="CC25" s="199" t="s">
        <v>4370</v>
      </c>
      <c r="CD25" s="118" t="s">
        <v>4429</v>
      </c>
      <c r="CE25" s="118" t="s">
        <v>4429</v>
      </c>
      <c r="CF25" s="114" t="s">
        <v>4430</v>
      </c>
      <c r="CG25" s="116" t="s">
        <v>4276</v>
      </c>
      <c r="CH25" s="116" t="s">
        <v>4276</v>
      </c>
      <c r="CI25" s="114" t="s">
        <v>4431</v>
      </c>
      <c r="CJ25" s="114" t="s">
        <v>4432</v>
      </c>
      <c r="CK25" s="114" t="s">
        <v>1001</v>
      </c>
      <c r="CL25" s="114" t="s">
        <v>1002</v>
      </c>
      <c r="CM25" s="114" t="s">
        <v>1030</v>
      </c>
      <c r="CN25" s="116" t="s">
        <v>614</v>
      </c>
      <c r="CO25" s="116" t="s">
        <v>614</v>
      </c>
      <c r="CP25" s="116" t="s">
        <v>614</v>
      </c>
      <c r="CQ25" s="116" t="s">
        <v>614</v>
      </c>
      <c r="CR25" s="116" t="s">
        <v>614</v>
      </c>
      <c r="CS25" s="116" t="s">
        <v>614</v>
      </c>
      <c r="CT25" s="116" t="s">
        <v>614</v>
      </c>
      <c r="CU25" s="116" t="s">
        <v>614</v>
      </c>
      <c r="CV25" s="116" t="s">
        <v>614</v>
      </c>
      <c r="CW25" s="114" t="s">
        <v>4892</v>
      </c>
      <c r="CX25" s="48" t="s">
        <v>4893</v>
      </c>
      <c r="CY25" s="116" t="s">
        <v>4433</v>
      </c>
    </row>
    <row r="26" spans="1:103"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spans="1:103"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103"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spans="1:103"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spans="1:103"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103"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103"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3"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spans="1:43"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spans="1:43"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spans="1:43"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3"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spans="1:43"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3"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43"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spans="1:43"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spans="1:43"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spans="1:43"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spans="1:43"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spans="1:43"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spans="1:4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spans="1:43"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spans="1:43"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spans="1:43"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spans="1:43"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spans="1:43"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1:43"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1:43"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spans="1:43"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43"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spans="1:43"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spans="1:4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spans="1:43"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spans="1:43"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spans="1:43"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spans="1:43"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spans="1:43"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spans="1:43"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spans="1:43"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spans="1:43"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spans="1:43"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spans="1:43"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spans="1:43"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spans="1:43"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spans="1:43"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spans="1:43"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spans="1:43"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spans="1:43"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spans="1:43"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spans="1:43"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spans="1:43"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spans="1:43"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spans="1:43"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spans="1:43"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spans="1:43"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spans="1:43"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spans="1:43"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spans="1:43"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spans="1:43"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spans="1:43"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spans="1:43"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spans="1:43"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spans="1:43"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spans="1:43"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spans="1:43"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spans="1:43"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spans="1:43"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spans="1:43"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spans="1:43"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spans="1:43"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spans="1:43"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spans="1:43"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spans="1:43"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spans="1:43"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spans="1:43"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spans="1:43"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spans="1:43"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spans="1:43"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spans="1:43"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spans="1:43"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spans="1:43"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spans="1:43"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spans="1:43"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spans="1:43"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spans="1:43"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spans="1:43"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spans="1:43"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spans="1:43"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spans="1:43"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spans="1:43"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spans="1:43"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spans="1:43"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spans="1:43"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spans="1:43"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spans="1:43"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spans="1:43"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spans="1:43"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spans="1:43"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spans="1:43"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spans="1:43"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spans="1:43"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spans="1:43"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spans="1:43"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spans="1:43"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spans="1:43"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spans="1:43"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spans="1:43"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spans="1:43"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spans="1:43"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spans="1:43"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spans="1:43"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spans="1:43"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spans="1:43"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spans="1:43"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spans="1:43"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spans="1:43"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spans="1:43"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spans="1:43"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spans="1:43"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spans="1:43"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spans="1:43"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spans="1:43"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spans="1:43"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spans="1:43"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spans="1:43"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spans="1:43"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spans="1:43"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spans="1:43"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spans="1:43"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spans="1:43"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spans="1:43"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spans="1:43"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spans="1:43"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spans="1:43"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spans="1:43"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spans="1:43"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spans="1:43"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spans="1:43"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spans="1:43"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spans="1:43"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spans="1:43"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spans="1:43"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spans="1:43"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spans="1:43"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spans="1:43"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spans="1:43"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spans="1:43"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spans="1:43"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spans="1:43"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spans="1:43"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spans="1:43"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spans="1:43"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spans="1:43"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spans="1:43"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spans="1:43"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spans="1:43"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spans="1:43"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spans="1:43"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spans="1:43"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spans="1:43"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spans="1:43"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spans="1:43"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spans="1:43"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spans="1:43"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spans="1:43"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spans="1:43"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spans="1:43"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spans="1:43"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spans="1:43"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spans="1:43"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spans="1:43"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spans="1:43"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spans="1:43"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spans="1:43"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spans="1:43"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spans="1:43"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spans="1:43"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spans="1:43"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spans="1:43"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spans="1:43"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spans="1:43"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spans="1:43"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spans="1:43"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spans="1:43"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spans="1:43"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spans="1:43"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spans="1:43"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spans="1:43"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spans="1:43"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spans="1:43"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spans="1:43"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spans="1:43"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spans="1:43"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spans="1:43"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spans="1:43"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spans="1:43"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spans="1:43"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spans="1:43"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spans="1:43"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spans="1:43"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spans="1:43"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spans="1:43"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spans="1:43"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spans="1:43"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spans="1:43"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spans="1:43"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spans="1:43"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spans="1:43"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spans="1:43"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spans="1:43"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spans="1:43"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spans="1:43"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spans="1:43"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spans="1:43"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spans="1:43"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spans="1:43"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spans="1:43"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spans="1:43"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spans="1:43"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spans="1:43"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spans="1:43"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spans="1:43"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spans="1:43"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spans="1:43"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spans="1:43"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spans="1:43"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spans="1:43"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spans="1:43"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spans="1:43"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spans="1:43"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spans="1:43"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spans="1:43"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spans="1:43"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spans="1:43"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spans="1:43"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spans="1:43"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spans="1:43"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spans="1:43"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spans="1:43"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spans="1:43"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spans="1:43"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1:43"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spans="1:43"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spans="1:43"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spans="1:43"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spans="1:43"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spans="1:43"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spans="1:43"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spans="1:43"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spans="1:43"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spans="1:43"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spans="1:43"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spans="1:43"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spans="1:43"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spans="1:43"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spans="1:43"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spans="1:43"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spans="1:43"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spans="1:43"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spans="1:43"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spans="1:43"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spans="1:43"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spans="1:43"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spans="1:43"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spans="1:43"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spans="1:43"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spans="1:43"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spans="1:43"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spans="1:43"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spans="1:43"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spans="1:43"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spans="1:43"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spans="1:43"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spans="1:43"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spans="1:43"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spans="1:43"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spans="1:43"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spans="1:43"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spans="1:43"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spans="1:43"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spans="1:43"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spans="1:43"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spans="1:43"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spans="1:43"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spans="1:43"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spans="1:43"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spans="1:43"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spans="1:43"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spans="1:43"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spans="1:43"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spans="1:43"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spans="1:43"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spans="1:43"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spans="1:43"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spans="1:43"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spans="1:43"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spans="1:43"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spans="1:43"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spans="1:43"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spans="1:43"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spans="1:43"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spans="1:43"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spans="1:43"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spans="1:43"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spans="1:43"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spans="1:43"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spans="1:43"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spans="1:43"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spans="1:43"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spans="1:43"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spans="1:43"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spans="1:43"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spans="1:43"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spans="1:43"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spans="1:43"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spans="1:43"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spans="1:43"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spans="1:43"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spans="1:43"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spans="1:43"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spans="1:43"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spans="1:43"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spans="1:43"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spans="1:43"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spans="1:43"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spans="1:43"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spans="1:43"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spans="1:43"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spans="1:43"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spans="1:43"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spans="1:43"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spans="1:43"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spans="1:43"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spans="1:43"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spans="1:43"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spans="1:43"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spans="1:43"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spans="1:43"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spans="1:43"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spans="1:43"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spans="1:43"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spans="1:43"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spans="1:43"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spans="1:43"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spans="1:43"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spans="1:43"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spans="1:43"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spans="1:43"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spans="1:43"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spans="1:43"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spans="1:43"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spans="1:43"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spans="1:43"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spans="1:43"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spans="1:43"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spans="1:43"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spans="1:43"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spans="1:43"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spans="1:43"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spans="1:43"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spans="1:43"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spans="1:43"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spans="1:43"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spans="1:43"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spans="1:43"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spans="1:43"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spans="1:43"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spans="1:43"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spans="1:43"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spans="1:43"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spans="1:43"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spans="1:43"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spans="1:43"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spans="1:43"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spans="1:43"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spans="1:43"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spans="1:43"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spans="1:43"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spans="1:43"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spans="1:43"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spans="1:43"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spans="1:43"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spans="1:43"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spans="1:43"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spans="1:43"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spans="1:43"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spans="1:43"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spans="1:43"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spans="1:43"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spans="1:43"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spans="1:43"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spans="1:43"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spans="1:43"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spans="1:43"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spans="1:43"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spans="1:43"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spans="1:43"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spans="1:43"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spans="1:43"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spans="1:43"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spans="1:43"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spans="1:43"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spans="1:43"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spans="1:43"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spans="1:43"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spans="1:43"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spans="1:43"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spans="1:43"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spans="1:43"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spans="1:43"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spans="1:43"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spans="1:43"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spans="1:43"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spans="1:43"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spans="1:43"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spans="1:43"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spans="1:43"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spans="1:43"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spans="1:43"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spans="1:43"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spans="1:43"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spans="1:43"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spans="1:43"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spans="1:43"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spans="1:43"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spans="1:43"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spans="1:43"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spans="1:43"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spans="1:43"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spans="1:43"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spans="1:43"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spans="1:43"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spans="1:43"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spans="1:43"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spans="1:43"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spans="1:43"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spans="1:43"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spans="1:43"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spans="1:43"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spans="1:43"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spans="1:43"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spans="1:43"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spans="1:43"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spans="1:43"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spans="1:43"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spans="1:43"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spans="1:43"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spans="1:43"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spans="1:43"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spans="1:43"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spans="1:43"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spans="1:43"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spans="1:43"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spans="1:43"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spans="1:43"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spans="1:43"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spans="1:43"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spans="1:43"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spans="1:43"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spans="1:43"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spans="1:43"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spans="1:43"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spans="1:43"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spans="1:43"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spans="1:43"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spans="1:43"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spans="1:43"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spans="1:43"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spans="1:43"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spans="1:43"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spans="1:43"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spans="1:43"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spans="1:43"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spans="1:43"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spans="1:43"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spans="1:43"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spans="1:43"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spans="1:43"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spans="1:43"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spans="1:43"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spans="1:43"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spans="1:43"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spans="1:43"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spans="1:43"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spans="1:43"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spans="1:43"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spans="1:43"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spans="1:43"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spans="1:43"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spans="1:43"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spans="1:43"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spans="1:43"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spans="1:43"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spans="1:43"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spans="1:43"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spans="1:43"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spans="1:43"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spans="1:43"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spans="1:43"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spans="1:43"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spans="1:43"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spans="1:43"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spans="1:43"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spans="1:43"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spans="1:43"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spans="1:43"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spans="1:43"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spans="1:43"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spans="1:43"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spans="1:43"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spans="1:43"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spans="1:43"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spans="1:43"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spans="1:43"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spans="1:43"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spans="1:43"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spans="1:43"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spans="1:43"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spans="1:43"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spans="1:43"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spans="1:43"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spans="1:43"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spans="1:43"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spans="1:43"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spans="1:43"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spans="1:43"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spans="1:43"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spans="1:43"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spans="1:43"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spans="1:43"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spans="1:43"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spans="1:43"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spans="1:43"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spans="1:43"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spans="1:43"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spans="1:43"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spans="1:43"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spans="1:43"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spans="1:43"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spans="1:43"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spans="1:43"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spans="1:43"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spans="1:43"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spans="1:43"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spans="1:43"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spans="1:43"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spans="1:43"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spans="1:43"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spans="1:43"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spans="1:43"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spans="1:43"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spans="1:43"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spans="1:43"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spans="1:43"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spans="1:43"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spans="1:43"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spans="1:43"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spans="1:43"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spans="1:43"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spans="1:43"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spans="1:43"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spans="1:43"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spans="1:43"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spans="1:43"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spans="1:43"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spans="1:43"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spans="1:43"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spans="1:43"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spans="1:43"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spans="1:43"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spans="1:43"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spans="1:43"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spans="1:43"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spans="1:43"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spans="1:43"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spans="1:43"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spans="1:43"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spans="1:43"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spans="1:43"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spans="1:43"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spans="1:43"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spans="1:43"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spans="1:43"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spans="1:43"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spans="1:43"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spans="1:43"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spans="1:43"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spans="1:43"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spans="1:43"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spans="1:43"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spans="1:43"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spans="1:43"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spans="1:43"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spans="1:43"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spans="1:43"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spans="1:43"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spans="1:43"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spans="1:43"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spans="1:43"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spans="1:43"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spans="1:43"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spans="1:43"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spans="1:43"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spans="1:43"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spans="1:43"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spans="1:43"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spans="1:43"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spans="1:43"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spans="1:43"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spans="1:43"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spans="1:43"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spans="1:43"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spans="1:43"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spans="1:43"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spans="1:43"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spans="1:43"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spans="1:43"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spans="1:43"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spans="1:43"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spans="1:43"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spans="1:43"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spans="1:43"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spans="1:43"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spans="1:43"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spans="1:43"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spans="1:43"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spans="1:43"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spans="1:43"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spans="1:43"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spans="1:43"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spans="1:43"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spans="1:43"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spans="1:43"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spans="1:43"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spans="1:43"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spans="1:43"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spans="1:43"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spans="1:43"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spans="1:43"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spans="1:43"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spans="1:43"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spans="1:43"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spans="1:43"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spans="1:43"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spans="1:43"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spans="1:43"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spans="1:43"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spans="1:43"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spans="1:43"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spans="1:43"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spans="1:43"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spans="1:43"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spans="1:43"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spans="1:43"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spans="1:43"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spans="1:43"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spans="1:43"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spans="1:43"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spans="1:43"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spans="1:43"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spans="1:43"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spans="1:43"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spans="1:43"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spans="1:43"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spans="1:43"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spans="1:43"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spans="1:43"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spans="1:43"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spans="1:43"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spans="1:43"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spans="1:43"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spans="1:43"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spans="1:43"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spans="1:43"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spans="1:43"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spans="1:43"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spans="1:43"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spans="1:43"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spans="1:43"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spans="1:43"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spans="1:43"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spans="1:43"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spans="1:43"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spans="1:43"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spans="1:43"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spans="1:43"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spans="1:43"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spans="1:43"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spans="1:43"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spans="1:43"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spans="1:43"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spans="1:43"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spans="1:43"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spans="1:43"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spans="1:43"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spans="1:43"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spans="1:43"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spans="1:43"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spans="1:43"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spans="1:43"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spans="1:43"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spans="1:43"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spans="1:43"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spans="1:43"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spans="1:43"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spans="1:43"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spans="1:43"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spans="1:43"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spans="1:43"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spans="1:43"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spans="1:43"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spans="1:43"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spans="1:43"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spans="1:43"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spans="1:43"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spans="1:43"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spans="1:43"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spans="1:43"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spans="1:43"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spans="1:43"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spans="1:43"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spans="1:43"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spans="1:43"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spans="1:43"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spans="1:43"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spans="1:43"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spans="1:43"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spans="1:43"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spans="1:43"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spans="1:43"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spans="1:43"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spans="1:43"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spans="1:43"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spans="1:43"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spans="1:43"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spans="1:43"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spans="1:43"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spans="1:43"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spans="1:43"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spans="1:43"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spans="1:43"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spans="1:43"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spans="1:43"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spans="1:43"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spans="1:43"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spans="1:43"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spans="1:43"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spans="1:43"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spans="1:43"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spans="1:43"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spans="1:43"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spans="1:43"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spans="1:43"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spans="1:43"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spans="1:43"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spans="1:43"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spans="1:43"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spans="1:43"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spans="1:43"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spans="1:43"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spans="1:43"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spans="1:43"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spans="1:43"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spans="1:43"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spans="1:43"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spans="1:43"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spans="1:43"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spans="1:43"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spans="1:43"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spans="1:43"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spans="1:43"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spans="1:43"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spans="1:43"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spans="1:43"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spans="1:43"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spans="1:43"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spans="1:43"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spans="1:43"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spans="1:43"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spans="1:43"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spans="1:43"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spans="1:43"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spans="1:43"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spans="1:43"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spans="1:43"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spans="1:43"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spans="1:43"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spans="1:43"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spans="1:43"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spans="1:43"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spans="1:43"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spans="1:43"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spans="1:43"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spans="1:43"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spans="1:43"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spans="1:43"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spans="1:43"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spans="1:43"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spans="1:43"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spans="1:43"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spans="1:43"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spans="1:43"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spans="1:43"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spans="1:43"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spans="1:43"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spans="1:43"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spans="1:43"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spans="1:43"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spans="1:43"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spans="1:43"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spans="1:43"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spans="1:43"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spans="1:43"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spans="1:43"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spans="1:43"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spans="1:43"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spans="1:43"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spans="1:43"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spans="1:43"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spans="1:43"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spans="1:43"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spans="1:43"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spans="1:43"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spans="1:43"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spans="1:43"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spans="1:43"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spans="1:43"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spans="1:43"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spans="1:43"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spans="1:43"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spans="1:43"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spans="1:43"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spans="1:43"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spans="1:43"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spans="1:43"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spans="1:43"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spans="1:43"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spans="1:43"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spans="1:43"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spans="1:43"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spans="1:43"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spans="1:43"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spans="1:43"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spans="1:43"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spans="1:43"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spans="1:43"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spans="1:43"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spans="1:43"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spans="1:43"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spans="1:43"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spans="1:43"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spans="1:43"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spans="1:43"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spans="1:43"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spans="1:43"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spans="1:43"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spans="1:43"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spans="1:43"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spans="1:43"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spans="1:43"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spans="1:43"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spans="1:43"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spans="1:43"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spans="1:43"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spans="1:43"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spans="1:43"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spans="1:43"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spans="1:43"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spans="1:43"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spans="1:43"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spans="1:43"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spans="1:43"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spans="1:43"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spans="1:43"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spans="1:43"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spans="1:43"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spans="1:43"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spans="1:43"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spans="1:43"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spans="1:43"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spans="1:43"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spans="1:43"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spans="1:43"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spans="1:43"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spans="1:43"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spans="1:43"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spans="1:43"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spans="1:43"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spans="1:43"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spans="1:43"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spans="1:43"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spans="1:43"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spans="1:43"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spans="1:43"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spans="1:43"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spans="1:43"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spans="1:43"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spans="1:43"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spans="1:43"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spans="1:43"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spans="1:43"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spans="1:43"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spans="1:43"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spans="1:43"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spans="1:43"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spans="1:43"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spans="1:43"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spans="1:43"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spans="1:43"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spans="1:43"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spans="1:43"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spans="1:43"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spans="1:43"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spans="1:43"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spans="1:43"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spans="1:43"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spans="1:43"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spans="1:43"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spans="1:43"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spans="1:43"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spans="1:43"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spans="1:43"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spans="1:43"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spans="1:43"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spans="1:43"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spans="1:43"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spans="1:43"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spans="1:43"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spans="1:43"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spans="1:43"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spans="1:43"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spans="1:43"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sheetData>
  <phoneticPr fontId="3"/>
  <hyperlinks>
    <hyperlink ref="M22" r:id="rId1" xr:uid="{A0D7BAD1-FCE6-4F07-8B67-2CDEF4B9F33B}"/>
    <hyperlink ref="M24" r:id="rId2" xr:uid="{78FCC8C9-6CBB-47D6-B5E8-1A48707128E4}"/>
    <hyperlink ref="M23" r:id="rId3" xr:uid="{048AEEC3-FDE2-4C60-BC9C-D6A9689A28E7}"/>
    <hyperlink ref="M25" r:id="rId4" xr:uid="{5ECA0095-D333-40CE-870E-9278ECF5A68A}"/>
    <hyperlink ref="R25" r:id="rId5" xr:uid="{A7D64809-FBF7-4C45-AE3D-114F34D9DF3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CV998"/>
  <sheetViews>
    <sheetView topLeftCell="CB1" workbookViewId="0">
      <pane ySplit="2" topLeftCell="A27" activePane="bottomLeft" state="frozen"/>
      <selection pane="bottomLeft" activeCell="CJ55" sqref="CJ55"/>
    </sheetView>
  </sheetViews>
  <sheetFormatPr defaultColWidth="12.5703125" defaultRowHeight="15.75" customHeight="1"/>
  <cols>
    <col min="1" max="1" width="12.7109375" bestFit="1" customWidth="1"/>
    <col min="2" max="2" width="14.42578125" customWidth="1"/>
    <col min="3" max="4" width="12.7109375" bestFit="1" customWidth="1"/>
    <col min="6" max="6" width="25" customWidth="1"/>
    <col min="9" max="9" width="16.140625" customWidth="1"/>
    <col min="26" max="26" width="18" bestFit="1" customWidth="1"/>
  </cols>
  <sheetData>
    <row r="1" spans="1:100" ht="15.75" customHeight="1">
      <c r="A1" s="2" t="s">
        <v>224</v>
      </c>
      <c r="B1" s="2" t="s">
        <v>370</v>
      </c>
      <c r="C1" s="2" t="s">
        <v>371</v>
      </c>
      <c r="D1" s="2" t="s">
        <v>343</v>
      </c>
      <c r="E1" s="37" t="s">
        <v>916</v>
      </c>
      <c r="F1" s="34" t="s">
        <v>373</v>
      </c>
      <c r="G1" s="34"/>
      <c r="H1" s="35"/>
      <c r="I1" s="35"/>
      <c r="J1" s="35"/>
      <c r="K1" s="35"/>
      <c r="L1" s="35"/>
      <c r="M1" s="35"/>
      <c r="N1" s="35"/>
      <c r="O1" s="35"/>
      <c r="P1" s="34"/>
      <c r="Q1" s="34"/>
      <c r="R1" s="34"/>
      <c r="S1" s="34"/>
      <c r="T1" s="35"/>
      <c r="U1" s="35" t="s">
        <v>375</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1318</v>
      </c>
      <c r="BB1" s="46"/>
      <c r="BC1" s="34"/>
      <c r="BD1" s="34"/>
      <c r="BE1" s="35"/>
      <c r="BF1" s="35"/>
      <c r="BG1" s="35"/>
      <c r="BH1" s="35"/>
      <c r="BI1" s="35" t="s">
        <v>1319</v>
      </c>
      <c r="BJ1" s="46"/>
      <c r="BK1" s="35"/>
      <c r="BL1" s="35"/>
      <c r="BM1" s="35" t="s">
        <v>4190</v>
      </c>
      <c r="BN1" s="35"/>
      <c r="BO1" s="35"/>
      <c r="BP1" s="35" t="s">
        <v>381</v>
      </c>
      <c r="BQ1" s="34"/>
      <c r="BR1" s="35"/>
      <c r="BS1" s="34"/>
      <c r="BT1" s="35"/>
      <c r="BU1" s="35"/>
      <c r="BV1" s="35"/>
      <c r="BW1" s="35"/>
      <c r="BX1" s="35" t="s">
        <v>382</v>
      </c>
      <c r="BY1" s="34"/>
      <c r="BZ1" s="35"/>
      <c r="CA1" s="35"/>
      <c r="CB1" s="35"/>
      <c r="CC1" s="35" t="s">
        <v>920</v>
      </c>
      <c r="CD1" s="34"/>
      <c r="CE1" s="35"/>
      <c r="CF1" s="35"/>
      <c r="CG1" s="35"/>
      <c r="CH1" s="34" t="s">
        <v>921</v>
      </c>
      <c r="CI1" s="34"/>
      <c r="CJ1" s="34"/>
      <c r="CK1" s="34"/>
      <c r="CL1" s="34"/>
      <c r="CM1" s="34"/>
      <c r="CN1" s="34"/>
      <c r="CO1" s="34"/>
      <c r="CP1" s="34"/>
      <c r="CQ1" s="34"/>
      <c r="CR1" s="34"/>
      <c r="CS1" s="34"/>
      <c r="CT1" s="34" t="s">
        <v>385</v>
      </c>
      <c r="CU1" s="35"/>
      <c r="CV1" s="34"/>
    </row>
    <row r="2" spans="1:100" ht="15.75" customHeight="1">
      <c r="A2" s="2"/>
      <c r="B2" s="2"/>
      <c r="C2" s="2"/>
      <c r="D2" s="2"/>
      <c r="E2" s="37" t="s">
        <v>372</v>
      </c>
      <c r="F2" s="57" t="s">
        <v>1320</v>
      </c>
      <c r="G2" s="37" t="s">
        <v>792</v>
      </c>
      <c r="H2" s="37" t="s">
        <v>922</v>
      </c>
      <c r="I2" s="37" t="s">
        <v>387</v>
      </c>
      <c r="J2" s="37" t="s">
        <v>388</v>
      </c>
      <c r="K2" s="37" t="s">
        <v>389</v>
      </c>
      <c r="L2" s="37" t="s">
        <v>390</v>
      </c>
      <c r="M2" s="37" t="s">
        <v>391</v>
      </c>
      <c r="N2" s="37" t="s">
        <v>392</v>
      </c>
      <c r="O2" s="37" t="s">
        <v>393</v>
      </c>
      <c r="P2" s="37" t="s">
        <v>394</v>
      </c>
      <c r="Q2" s="58" t="s">
        <v>395</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944</v>
      </c>
      <c r="AQ2" s="37" t="s">
        <v>945</v>
      </c>
      <c r="AR2" s="37" t="s">
        <v>946</v>
      </c>
      <c r="AS2" s="37" t="s">
        <v>947</v>
      </c>
      <c r="AT2" s="37" t="s">
        <v>948</v>
      </c>
      <c r="AU2" s="37" t="s">
        <v>949</v>
      </c>
      <c r="AV2" s="37" t="s">
        <v>950</v>
      </c>
      <c r="AW2" s="37" t="s">
        <v>951</v>
      </c>
      <c r="AX2" s="37" t="s">
        <v>952</v>
      </c>
      <c r="AY2" s="37" t="s">
        <v>953</v>
      </c>
      <c r="AZ2" s="37" t="s">
        <v>954</v>
      </c>
      <c r="BA2" s="37" t="s">
        <v>1321</v>
      </c>
      <c r="BB2" s="37" t="s">
        <v>1322</v>
      </c>
      <c r="BC2" s="37" t="s">
        <v>1323</v>
      </c>
      <c r="BD2" s="37" t="s">
        <v>1324</v>
      </c>
      <c r="BE2" s="37" t="s">
        <v>1325</v>
      </c>
      <c r="BF2" s="37" t="s">
        <v>801</v>
      </c>
      <c r="BG2" s="37" t="s">
        <v>1326</v>
      </c>
      <c r="BH2" s="37" t="s">
        <v>1327</v>
      </c>
      <c r="BI2" s="37" t="s">
        <v>963</v>
      </c>
      <c r="BJ2" s="37" t="s">
        <v>964</v>
      </c>
      <c r="BK2" s="37" t="s">
        <v>800</v>
      </c>
      <c r="BL2" s="37" t="s">
        <v>1328</v>
      </c>
      <c r="BM2" s="37" t="s">
        <v>4434</v>
      </c>
      <c r="BN2" s="37" t="s">
        <v>4435</v>
      </c>
      <c r="BO2" s="37" t="s">
        <v>4436</v>
      </c>
      <c r="BP2" s="37" t="s">
        <v>425</v>
      </c>
      <c r="BQ2" s="37" t="s">
        <v>813</v>
      </c>
      <c r="BR2" s="37" t="s">
        <v>427</v>
      </c>
      <c r="BS2" s="37" t="s">
        <v>814</v>
      </c>
      <c r="BT2" s="37" t="s">
        <v>428</v>
      </c>
      <c r="BU2" s="37" t="s">
        <v>429</v>
      </c>
      <c r="BV2" s="37" t="s">
        <v>430</v>
      </c>
      <c r="BW2" s="37" t="s">
        <v>431</v>
      </c>
      <c r="BX2" s="37" t="s">
        <v>432</v>
      </c>
      <c r="BY2" s="37" t="s">
        <v>965</v>
      </c>
      <c r="BZ2" s="37" t="s">
        <v>966</v>
      </c>
      <c r="CA2" s="37" t="s">
        <v>967</v>
      </c>
      <c r="CB2" s="37" t="s">
        <v>968</v>
      </c>
      <c r="CC2" s="58" t="s">
        <v>819</v>
      </c>
      <c r="CD2" s="37" t="s">
        <v>437</v>
      </c>
      <c r="CE2" s="37" t="s">
        <v>969</v>
      </c>
      <c r="CF2" s="37" t="s">
        <v>439</v>
      </c>
      <c r="CG2" s="37" t="s">
        <v>820</v>
      </c>
      <c r="CH2" s="37" t="s">
        <v>970</v>
      </c>
      <c r="CI2" s="37" t="s">
        <v>971</v>
      </c>
      <c r="CJ2" s="37" t="s">
        <v>972</v>
      </c>
      <c r="CK2" s="37" t="s">
        <v>973</v>
      </c>
      <c r="CL2" s="37" t="s">
        <v>974</v>
      </c>
      <c r="CM2" s="37" t="s">
        <v>975</v>
      </c>
      <c r="CN2" s="37" t="s">
        <v>976</v>
      </c>
      <c r="CO2" s="37" t="s">
        <v>977</v>
      </c>
      <c r="CP2" s="37" t="s">
        <v>978</v>
      </c>
      <c r="CQ2" s="37" t="s">
        <v>979</v>
      </c>
      <c r="CR2" s="37" t="s">
        <v>980</v>
      </c>
      <c r="CS2" s="37" t="s">
        <v>981</v>
      </c>
      <c r="CT2" s="37" t="s">
        <v>821</v>
      </c>
      <c r="CU2" s="37" t="s">
        <v>822</v>
      </c>
      <c r="CV2" s="37" t="s">
        <v>447</v>
      </c>
    </row>
    <row r="3" spans="1:100" ht="15.75" customHeight="1">
      <c r="A3" s="2">
        <v>301</v>
      </c>
      <c r="B3" s="2" t="str">
        <f>E3</f>
        <v>ドローンと赤外線カメラで撮影した太陽光パネルの画像を解析するソフトウェア
「IoT Ninja Bird's Eye」</v>
      </c>
      <c r="C3" s="2">
        <v>1</v>
      </c>
      <c r="D3" s="2">
        <v>10004</v>
      </c>
      <c r="E3" s="92" t="s">
        <v>1329</v>
      </c>
      <c r="F3" s="67" t="s">
        <v>1330</v>
      </c>
      <c r="G3" s="67" t="s">
        <v>1331</v>
      </c>
      <c r="H3" s="92" t="s">
        <v>826</v>
      </c>
      <c r="I3" s="137" t="s">
        <v>1332</v>
      </c>
      <c r="J3" s="67" t="s">
        <v>587</v>
      </c>
      <c r="K3" s="67" t="s">
        <v>490</v>
      </c>
      <c r="L3" s="67" t="s">
        <v>1333</v>
      </c>
      <c r="M3" s="12" t="s">
        <v>3772</v>
      </c>
      <c r="N3" s="67" t="s">
        <v>1334</v>
      </c>
      <c r="O3" s="67" t="s">
        <v>454</v>
      </c>
      <c r="P3" s="92" t="s">
        <v>1335</v>
      </c>
      <c r="Q3" s="67" t="s">
        <v>1336</v>
      </c>
      <c r="R3" s="67" t="s">
        <v>1337</v>
      </c>
      <c r="S3" s="138" t="s">
        <v>1338</v>
      </c>
      <c r="T3" s="67" t="s">
        <v>455</v>
      </c>
      <c r="U3" s="92" t="s">
        <v>1040</v>
      </c>
      <c r="V3" s="67" t="s">
        <v>614</v>
      </c>
      <c r="W3" s="67" t="s">
        <v>614</v>
      </c>
      <c r="X3" s="67" t="s">
        <v>1330</v>
      </c>
      <c r="Y3" s="67" t="s">
        <v>1331</v>
      </c>
      <c r="Z3" s="139" t="s">
        <v>1339</v>
      </c>
      <c r="AA3" s="137" t="s">
        <v>1333</v>
      </c>
      <c r="AB3" s="67" t="s">
        <v>614</v>
      </c>
      <c r="AC3" s="67" t="s">
        <v>614</v>
      </c>
      <c r="AD3" s="67" t="s">
        <v>614</v>
      </c>
      <c r="AE3" s="67" t="s">
        <v>614</v>
      </c>
      <c r="AF3" s="67" t="s">
        <v>614</v>
      </c>
      <c r="AG3" s="67" t="s">
        <v>614</v>
      </c>
      <c r="AH3" s="67" t="s">
        <v>614</v>
      </c>
      <c r="AI3" s="67" t="s">
        <v>614</v>
      </c>
      <c r="AJ3" s="67" t="s">
        <v>614</v>
      </c>
      <c r="AK3" s="67" t="s">
        <v>614</v>
      </c>
      <c r="AL3" s="67" t="s">
        <v>614</v>
      </c>
      <c r="AM3" s="67" t="s">
        <v>614</v>
      </c>
      <c r="AN3" s="67" t="s">
        <v>614</v>
      </c>
      <c r="AO3" s="67" t="s">
        <v>614</v>
      </c>
      <c r="AP3" s="67" t="s">
        <v>614</v>
      </c>
      <c r="AQ3" s="67" t="s">
        <v>614</v>
      </c>
      <c r="AR3" s="67" t="s">
        <v>614</v>
      </c>
      <c r="AS3" s="67" t="s">
        <v>614</v>
      </c>
      <c r="AT3" s="67" t="s">
        <v>614</v>
      </c>
      <c r="AU3" s="67" t="s">
        <v>614</v>
      </c>
      <c r="AV3" s="67" t="s">
        <v>614</v>
      </c>
      <c r="AW3" s="67" t="s">
        <v>614</v>
      </c>
      <c r="AX3" s="67" t="s">
        <v>614</v>
      </c>
      <c r="AY3" s="67" t="s">
        <v>614</v>
      </c>
      <c r="AZ3" s="67" t="s">
        <v>614</v>
      </c>
      <c r="BA3" s="67" t="s">
        <v>840</v>
      </c>
      <c r="BB3" s="67" t="s">
        <v>614</v>
      </c>
      <c r="BC3" s="67" t="s">
        <v>614</v>
      </c>
      <c r="BD3" s="67" t="s">
        <v>614</v>
      </c>
      <c r="BE3" s="67" t="s">
        <v>614</v>
      </c>
      <c r="BF3" s="67" t="s">
        <v>614</v>
      </c>
      <c r="BG3" s="67" t="s">
        <v>614</v>
      </c>
      <c r="BH3" s="67" t="s">
        <v>614</v>
      </c>
      <c r="BI3" s="67" t="s">
        <v>836</v>
      </c>
      <c r="BJ3" s="67" t="s">
        <v>1340</v>
      </c>
      <c r="BK3" s="67" t="s">
        <v>837</v>
      </c>
      <c r="BL3" s="67" t="s">
        <v>1341</v>
      </c>
      <c r="BM3" s="140"/>
      <c r="BN3" s="140"/>
      <c r="BO3" s="140"/>
      <c r="BP3" s="67" t="s">
        <v>474</v>
      </c>
      <c r="BQ3" s="67" t="s">
        <v>844</v>
      </c>
      <c r="BR3" s="67" t="s">
        <v>614</v>
      </c>
      <c r="BS3" s="67" t="s">
        <v>614</v>
      </c>
      <c r="BT3" s="67" t="s">
        <v>455</v>
      </c>
      <c r="BU3" s="92" t="s">
        <v>1342</v>
      </c>
      <c r="BV3" s="67" t="s">
        <v>476</v>
      </c>
      <c r="BW3" s="67" t="s">
        <v>611</v>
      </c>
      <c r="BX3" s="67" t="s">
        <v>1343</v>
      </c>
      <c r="BY3" s="67" t="s">
        <v>848</v>
      </c>
      <c r="BZ3" s="67" t="s">
        <v>1344</v>
      </c>
      <c r="CA3" s="67" t="s">
        <v>1345</v>
      </c>
      <c r="CB3" s="67" t="s">
        <v>1346</v>
      </c>
      <c r="CC3" s="67" t="s">
        <v>611</v>
      </c>
      <c r="CD3" s="67" t="s">
        <v>3773</v>
      </c>
      <c r="CE3" s="92" t="s">
        <v>611</v>
      </c>
      <c r="CF3" s="67" t="s">
        <v>611</v>
      </c>
      <c r="CG3" s="67" t="s">
        <v>611</v>
      </c>
      <c r="CH3" s="67" t="s">
        <v>1001</v>
      </c>
      <c r="CI3" s="67" t="s">
        <v>1002</v>
      </c>
      <c r="CJ3" s="67" t="s">
        <v>1030</v>
      </c>
      <c r="CK3" s="67" t="s">
        <v>614</v>
      </c>
      <c r="CL3" s="92" t="s">
        <v>614</v>
      </c>
      <c r="CM3" s="67" t="s">
        <v>614</v>
      </c>
      <c r="CN3" s="67" t="s">
        <v>614</v>
      </c>
      <c r="CO3" s="67" t="s">
        <v>614</v>
      </c>
      <c r="CP3" s="67" t="s">
        <v>614</v>
      </c>
      <c r="CQ3" s="67" t="s">
        <v>614</v>
      </c>
      <c r="CR3" s="67" t="s">
        <v>614</v>
      </c>
      <c r="CS3" s="67" t="s">
        <v>614</v>
      </c>
      <c r="CT3" s="92" t="s">
        <v>3774</v>
      </c>
      <c r="CU3" s="92" t="s">
        <v>3775</v>
      </c>
      <c r="CV3" s="92" t="s">
        <v>3776</v>
      </c>
    </row>
    <row r="4" spans="1:100" ht="15.75" customHeight="1">
      <c r="A4" s="2">
        <v>302</v>
      </c>
      <c r="B4" s="2" t="str">
        <f t="shared" ref="B4:B45" si="0">E4</f>
        <v>AMBL(アンブル)画像AI分析</v>
      </c>
      <c r="C4" s="2">
        <v>1</v>
      </c>
      <c r="D4" s="2">
        <v>10004</v>
      </c>
      <c r="E4" s="67" t="s">
        <v>1300</v>
      </c>
      <c r="F4" s="67" t="s">
        <v>1301</v>
      </c>
      <c r="G4" s="67" t="s">
        <v>1302</v>
      </c>
      <c r="H4" s="92" t="s">
        <v>826</v>
      </c>
      <c r="I4" s="137" t="s">
        <v>1303</v>
      </c>
      <c r="J4" s="67" t="s">
        <v>734</v>
      </c>
      <c r="K4" s="67" t="s">
        <v>985</v>
      </c>
      <c r="L4" s="67" t="s">
        <v>3770</v>
      </c>
      <c r="M4" s="12" t="s">
        <v>3777</v>
      </c>
      <c r="N4" s="67" t="s">
        <v>543</v>
      </c>
      <c r="O4" s="67" t="s">
        <v>454</v>
      </c>
      <c r="P4" s="67" t="s">
        <v>611</v>
      </c>
      <c r="Q4" s="92" t="s">
        <v>1347</v>
      </c>
      <c r="R4" s="67" t="s">
        <v>1307</v>
      </c>
      <c r="S4" s="138" t="s">
        <v>611</v>
      </c>
      <c r="T4" s="67" t="s">
        <v>611</v>
      </c>
      <c r="U4" s="67" t="s">
        <v>1040</v>
      </c>
      <c r="V4" s="67" t="s">
        <v>614</v>
      </c>
      <c r="W4" s="67" t="s">
        <v>614</v>
      </c>
      <c r="X4" s="67" t="s">
        <v>1301</v>
      </c>
      <c r="Y4" s="67" t="s">
        <v>1302</v>
      </c>
      <c r="Z4" s="139" t="s">
        <v>1303</v>
      </c>
      <c r="AA4" s="137" t="s">
        <v>1304</v>
      </c>
      <c r="AB4" s="67" t="s">
        <v>614</v>
      </c>
      <c r="AC4" s="67" t="s">
        <v>614</v>
      </c>
      <c r="AD4" s="67" t="s">
        <v>614</v>
      </c>
      <c r="AE4" s="67" t="s">
        <v>614</v>
      </c>
      <c r="AF4" s="67" t="s">
        <v>614</v>
      </c>
      <c r="AG4" s="67" t="s">
        <v>614</v>
      </c>
      <c r="AH4" s="67" t="s">
        <v>614</v>
      </c>
      <c r="AI4" s="67" t="s">
        <v>614</v>
      </c>
      <c r="AJ4" s="67" t="s">
        <v>614</v>
      </c>
      <c r="AK4" s="67" t="s">
        <v>614</v>
      </c>
      <c r="AL4" s="67" t="s">
        <v>614</v>
      </c>
      <c r="AM4" s="67" t="s">
        <v>614</v>
      </c>
      <c r="AN4" s="67" t="s">
        <v>614</v>
      </c>
      <c r="AO4" s="67" t="s">
        <v>614</v>
      </c>
      <c r="AP4" s="67" t="s">
        <v>614</v>
      </c>
      <c r="AQ4" s="67" t="s">
        <v>614</v>
      </c>
      <c r="AR4" s="67" t="s">
        <v>614</v>
      </c>
      <c r="AS4" s="67" t="s">
        <v>614</v>
      </c>
      <c r="AT4" s="67" t="s">
        <v>614</v>
      </c>
      <c r="AU4" s="67" t="s">
        <v>614</v>
      </c>
      <c r="AV4" s="67" t="s">
        <v>614</v>
      </c>
      <c r="AW4" s="67" t="s">
        <v>614</v>
      </c>
      <c r="AX4" s="67" t="s">
        <v>614</v>
      </c>
      <c r="AY4" s="67" t="s">
        <v>614</v>
      </c>
      <c r="AZ4" s="67" t="s">
        <v>614</v>
      </c>
      <c r="BA4" s="67" t="s">
        <v>840</v>
      </c>
      <c r="BB4" s="67" t="s">
        <v>614</v>
      </c>
      <c r="BC4" s="67" t="s">
        <v>614</v>
      </c>
      <c r="BD4" s="67" t="s">
        <v>614</v>
      </c>
      <c r="BE4" s="67" t="s">
        <v>614</v>
      </c>
      <c r="BF4" s="67" t="s">
        <v>614</v>
      </c>
      <c r="BG4" s="67" t="s">
        <v>614</v>
      </c>
      <c r="BH4" s="67" t="s">
        <v>614</v>
      </c>
      <c r="BI4" s="67" t="s">
        <v>836</v>
      </c>
      <c r="BJ4" s="67" t="s">
        <v>1348</v>
      </c>
      <c r="BK4" s="67" t="s">
        <v>837</v>
      </c>
      <c r="BL4" s="67" t="s">
        <v>1349</v>
      </c>
      <c r="BM4" s="140"/>
      <c r="BN4" s="140"/>
      <c r="BO4" s="140"/>
      <c r="BP4" s="67" t="s">
        <v>473</v>
      </c>
      <c r="BQ4" s="67" t="s">
        <v>844</v>
      </c>
      <c r="BR4" s="67" t="s">
        <v>614</v>
      </c>
      <c r="BS4" s="67" t="s">
        <v>614</v>
      </c>
      <c r="BT4" s="67" t="s">
        <v>611</v>
      </c>
      <c r="BU4" s="67" t="s">
        <v>640</v>
      </c>
      <c r="BV4" s="67" t="s">
        <v>476</v>
      </c>
      <c r="BW4" s="67" t="s">
        <v>611</v>
      </c>
      <c r="BX4" s="67" t="s">
        <v>863</v>
      </c>
      <c r="BY4" s="67" t="s">
        <v>848</v>
      </c>
      <c r="BZ4" s="67" t="s">
        <v>1350</v>
      </c>
      <c r="CA4" s="67" t="s">
        <v>1351</v>
      </c>
      <c r="CB4" s="67" t="s">
        <v>611</v>
      </c>
      <c r="CC4" s="67" t="s">
        <v>1352</v>
      </c>
      <c r="CD4" s="67" t="s">
        <v>611</v>
      </c>
      <c r="CE4" s="67" t="s">
        <v>1353</v>
      </c>
      <c r="CF4" s="67" t="s">
        <v>611</v>
      </c>
      <c r="CG4" s="67" t="s">
        <v>1313</v>
      </c>
      <c r="CH4" s="67" t="s">
        <v>1001</v>
      </c>
      <c r="CI4" s="67" t="s">
        <v>1002</v>
      </c>
      <c r="CJ4" s="67" t="s">
        <v>1314</v>
      </c>
      <c r="CK4" s="67" t="s">
        <v>614</v>
      </c>
      <c r="CL4" s="67" t="s">
        <v>614</v>
      </c>
      <c r="CM4" s="67" t="s">
        <v>614</v>
      </c>
      <c r="CN4" s="67" t="s">
        <v>614</v>
      </c>
      <c r="CO4" s="67" t="s">
        <v>614</v>
      </c>
      <c r="CP4" s="67" t="s">
        <v>614</v>
      </c>
      <c r="CQ4" s="67" t="s">
        <v>614</v>
      </c>
      <c r="CR4" s="67" t="s">
        <v>614</v>
      </c>
      <c r="CS4" s="67" t="s">
        <v>614</v>
      </c>
      <c r="CT4" s="92" t="s">
        <v>1315</v>
      </c>
      <c r="CU4" s="92" t="s">
        <v>1316</v>
      </c>
      <c r="CV4" s="92" t="s">
        <v>1317</v>
      </c>
    </row>
    <row r="5" spans="1:100" ht="15.75" customHeight="1">
      <c r="A5" s="2">
        <v>303</v>
      </c>
      <c r="B5" s="2" t="str">
        <f t="shared" si="0"/>
        <v>映像解析AIを用いた災害検知AIシステム</v>
      </c>
      <c r="C5" s="2">
        <v>1</v>
      </c>
      <c r="D5" s="2">
        <v>10004</v>
      </c>
      <c r="E5" s="67" t="s">
        <v>1354</v>
      </c>
      <c r="F5" s="67" t="s">
        <v>1355</v>
      </c>
      <c r="G5" s="67" t="s">
        <v>1356</v>
      </c>
      <c r="H5" s="92" t="s">
        <v>826</v>
      </c>
      <c r="I5" s="137" t="s">
        <v>1357</v>
      </c>
      <c r="J5" s="67" t="s">
        <v>734</v>
      </c>
      <c r="K5" s="67" t="s">
        <v>735</v>
      </c>
      <c r="L5" s="67" t="s">
        <v>1358</v>
      </c>
      <c r="M5" s="12" t="s">
        <v>3778</v>
      </c>
      <c r="N5" s="67" t="s">
        <v>453</v>
      </c>
      <c r="O5" s="67" t="s">
        <v>454</v>
      </c>
      <c r="P5" s="67" t="s">
        <v>611</v>
      </c>
      <c r="Q5" s="92" t="s">
        <v>1359</v>
      </c>
      <c r="R5" s="67" t="s">
        <v>1360</v>
      </c>
      <c r="S5" s="92" t="s">
        <v>455</v>
      </c>
      <c r="T5" s="92" t="s">
        <v>611</v>
      </c>
      <c r="U5" s="67" t="s">
        <v>1040</v>
      </c>
      <c r="V5" s="67" t="s">
        <v>614</v>
      </c>
      <c r="W5" s="67" t="s">
        <v>614</v>
      </c>
      <c r="X5" s="67" t="s">
        <v>1355</v>
      </c>
      <c r="Y5" s="67" t="s">
        <v>1356</v>
      </c>
      <c r="Z5" s="139" t="s">
        <v>1357</v>
      </c>
      <c r="AA5" s="137" t="s">
        <v>1358</v>
      </c>
      <c r="AB5" s="67" t="s">
        <v>614</v>
      </c>
      <c r="AC5" s="67" t="s">
        <v>614</v>
      </c>
      <c r="AD5" s="67" t="s">
        <v>614</v>
      </c>
      <c r="AE5" s="67" t="s">
        <v>614</v>
      </c>
      <c r="AF5" s="67" t="s">
        <v>614</v>
      </c>
      <c r="AG5" s="67" t="s">
        <v>614</v>
      </c>
      <c r="AH5" s="67" t="s">
        <v>614</v>
      </c>
      <c r="AI5" s="67" t="s">
        <v>614</v>
      </c>
      <c r="AJ5" s="67" t="s">
        <v>614</v>
      </c>
      <c r="AK5" s="67" t="s">
        <v>614</v>
      </c>
      <c r="AL5" s="67" t="s">
        <v>614</v>
      </c>
      <c r="AM5" s="67" t="s">
        <v>614</v>
      </c>
      <c r="AN5" s="67" t="s">
        <v>614</v>
      </c>
      <c r="AO5" s="67" t="s">
        <v>614</v>
      </c>
      <c r="AP5" s="67" t="s">
        <v>614</v>
      </c>
      <c r="AQ5" s="67" t="s">
        <v>614</v>
      </c>
      <c r="AR5" s="67" t="s">
        <v>614</v>
      </c>
      <c r="AS5" s="67" t="s">
        <v>614</v>
      </c>
      <c r="AT5" s="67" t="s">
        <v>614</v>
      </c>
      <c r="AU5" s="67" t="s">
        <v>614</v>
      </c>
      <c r="AV5" s="67" t="s">
        <v>614</v>
      </c>
      <c r="AW5" s="67" t="s">
        <v>614</v>
      </c>
      <c r="AX5" s="67" t="s">
        <v>614</v>
      </c>
      <c r="AY5" s="67" t="s">
        <v>614</v>
      </c>
      <c r="AZ5" s="67" t="s">
        <v>614</v>
      </c>
      <c r="BA5" s="67" t="s">
        <v>840</v>
      </c>
      <c r="BB5" s="67" t="s">
        <v>614</v>
      </c>
      <c r="BC5" s="67" t="s">
        <v>614</v>
      </c>
      <c r="BD5" s="67" t="s">
        <v>614</v>
      </c>
      <c r="BE5" s="67" t="s">
        <v>614</v>
      </c>
      <c r="BF5" s="67" t="s">
        <v>614</v>
      </c>
      <c r="BG5" s="67" t="s">
        <v>614</v>
      </c>
      <c r="BH5" s="67" t="s">
        <v>614</v>
      </c>
      <c r="BI5" s="67" t="s">
        <v>836</v>
      </c>
      <c r="BJ5" s="67" t="s">
        <v>3779</v>
      </c>
      <c r="BK5" s="67" t="s">
        <v>837</v>
      </c>
      <c r="BL5" s="67" t="s">
        <v>1361</v>
      </c>
      <c r="BM5" s="140"/>
      <c r="BN5" s="140"/>
      <c r="BO5" s="140"/>
      <c r="BP5" s="67" t="s">
        <v>474</v>
      </c>
      <c r="BQ5" s="67" t="s">
        <v>844</v>
      </c>
      <c r="BR5" s="67" t="s">
        <v>614</v>
      </c>
      <c r="BS5" s="67" t="s">
        <v>614</v>
      </c>
      <c r="BT5" s="67" t="s">
        <v>611</v>
      </c>
      <c r="BU5" s="67" t="s">
        <v>640</v>
      </c>
      <c r="BV5" s="67" t="s">
        <v>1109</v>
      </c>
      <c r="BW5" s="67" t="s">
        <v>611</v>
      </c>
      <c r="BX5" s="67" t="s">
        <v>1362</v>
      </c>
      <c r="BY5" s="67" t="s">
        <v>1362</v>
      </c>
      <c r="BZ5" s="67" t="s">
        <v>1363</v>
      </c>
      <c r="CA5" s="67" t="s">
        <v>1364</v>
      </c>
      <c r="CB5" s="67" t="s">
        <v>3780</v>
      </c>
      <c r="CC5" s="67" t="s">
        <v>1365</v>
      </c>
      <c r="CD5" s="67" t="s">
        <v>1366</v>
      </c>
      <c r="CE5" s="67" t="s">
        <v>1367</v>
      </c>
      <c r="CF5" s="67" t="s">
        <v>1368</v>
      </c>
      <c r="CG5" s="67" t="s">
        <v>1369</v>
      </c>
      <c r="CH5" s="67" t="s">
        <v>1001</v>
      </c>
      <c r="CI5" s="67" t="s">
        <v>1002</v>
      </c>
      <c r="CJ5" s="67" t="s">
        <v>1370</v>
      </c>
      <c r="CK5" s="67" t="s">
        <v>614</v>
      </c>
      <c r="CL5" s="67" t="s">
        <v>614</v>
      </c>
      <c r="CM5" s="67" t="s">
        <v>614</v>
      </c>
      <c r="CN5" s="67" t="s">
        <v>614</v>
      </c>
      <c r="CO5" s="67" t="s">
        <v>614</v>
      </c>
      <c r="CP5" s="67" t="s">
        <v>614</v>
      </c>
      <c r="CQ5" s="67" t="s">
        <v>614</v>
      </c>
      <c r="CR5" s="67" t="s">
        <v>614</v>
      </c>
      <c r="CS5" s="67" t="s">
        <v>614</v>
      </c>
      <c r="CT5" s="92" t="s">
        <v>3781</v>
      </c>
      <c r="CU5" s="92" t="s">
        <v>3782</v>
      </c>
      <c r="CV5" s="92" t="s">
        <v>1371</v>
      </c>
    </row>
    <row r="6" spans="1:100" ht="15.75" customHeight="1">
      <c r="A6" s="2">
        <v>304</v>
      </c>
      <c r="B6" s="2" t="str">
        <f t="shared" si="0"/>
        <v>画像処理およびAI/Deep Learningに関するソフトウェア</v>
      </c>
      <c r="C6" s="2">
        <v>1</v>
      </c>
      <c r="D6" s="2">
        <v>10004</v>
      </c>
      <c r="E6" s="67" t="s">
        <v>1372</v>
      </c>
      <c r="F6" s="67" t="s">
        <v>1373</v>
      </c>
      <c r="G6" s="67" t="s">
        <v>1374</v>
      </c>
      <c r="H6" s="92" t="s">
        <v>826</v>
      </c>
      <c r="I6" s="137" t="s">
        <v>1375</v>
      </c>
      <c r="J6" s="67" t="s">
        <v>587</v>
      </c>
      <c r="K6" s="67" t="s">
        <v>735</v>
      </c>
      <c r="L6" s="67" t="s">
        <v>3783</v>
      </c>
      <c r="M6" s="12" t="s">
        <v>3784</v>
      </c>
      <c r="N6" s="67" t="s">
        <v>492</v>
      </c>
      <c r="O6" s="67" t="s">
        <v>454</v>
      </c>
      <c r="P6" s="67" t="s">
        <v>611</v>
      </c>
      <c r="Q6" s="92" t="s">
        <v>1378</v>
      </c>
      <c r="R6" s="67" t="s">
        <v>1379</v>
      </c>
      <c r="S6" s="138" t="s">
        <v>611</v>
      </c>
      <c r="T6" s="67" t="s">
        <v>611</v>
      </c>
      <c r="U6" s="67" t="s">
        <v>990</v>
      </c>
      <c r="V6" s="67" t="s">
        <v>1380</v>
      </c>
      <c r="W6" s="92" t="s">
        <v>611</v>
      </c>
      <c r="X6" s="67" t="s">
        <v>1373</v>
      </c>
      <c r="Y6" s="67" t="s">
        <v>1374</v>
      </c>
      <c r="Z6" s="139" t="s">
        <v>1375</v>
      </c>
      <c r="AA6" s="137" t="s">
        <v>1376</v>
      </c>
      <c r="AB6" s="67" t="s">
        <v>1381</v>
      </c>
      <c r="AC6" s="67" t="s">
        <v>611</v>
      </c>
      <c r="AD6" s="67" t="s">
        <v>1373</v>
      </c>
      <c r="AE6" s="67" t="s">
        <v>1374</v>
      </c>
      <c r="AF6" s="67" t="s">
        <v>1382</v>
      </c>
      <c r="AG6" s="139" t="s">
        <v>1376</v>
      </c>
      <c r="AH6" s="67" t="s">
        <v>611</v>
      </c>
      <c r="AI6" s="67" t="s">
        <v>611</v>
      </c>
      <c r="AJ6" s="67" t="s">
        <v>611</v>
      </c>
      <c r="AK6" s="67" t="s">
        <v>611</v>
      </c>
      <c r="AL6" s="67" t="s">
        <v>611</v>
      </c>
      <c r="AM6" s="139" t="s">
        <v>611</v>
      </c>
      <c r="AN6" s="67" t="s">
        <v>611</v>
      </c>
      <c r="AO6" s="67" t="s">
        <v>611</v>
      </c>
      <c r="AP6" s="67" t="s">
        <v>611</v>
      </c>
      <c r="AQ6" s="67" t="s">
        <v>611</v>
      </c>
      <c r="AR6" s="67" t="s">
        <v>611</v>
      </c>
      <c r="AS6" s="67" t="s">
        <v>611</v>
      </c>
      <c r="AT6" s="67" t="s">
        <v>611</v>
      </c>
      <c r="AU6" s="67" t="s">
        <v>611</v>
      </c>
      <c r="AV6" s="67" t="s">
        <v>611</v>
      </c>
      <c r="AW6" s="67" t="s">
        <v>611</v>
      </c>
      <c r="AX6" s="67" t="s">
        <v>611</v>
      </c>
      <c r="AY6" s="67" t="s">
        <v>611</v>
      </c>
      <c r="AZ6" s="67" t="s">
        <v>611</v>
      </c>
      <c r="BA6" s="67" t="s">
        <v>836</v>
      </c>
      <c r="BB6" s="67" t="s">
        <v>1383</v>
      </c>
      <c r="BC6" s="67" t="s">
        <v>3785</v>
      </c>
      <c r="BD6" s="67" t="s">
        <v>1384</v>
      </c>
      <c r="BE6" s="67" t="s">
        <v>1385</v>
      </c>
      <c r="BF6" s="67" t="s">
        <v>1386</v>
      </c>
      <c r="BG6" s="67" t="s">
        <v>455</v>
      </c>
      <c r="BH6" s="92" t="s">
        <v>1387</v>
      </c>
      <c r="BI6" s="67" t="s">
        <v>836</v>
      </c>
      <c r="BJ6" s="67" t="s">
        <v>1388</v>
      </c>
      <c r="BK6" s="67" t="s">
        <v>1143</v>
      </c>
      <c r="BL6" s="67" t="s">
        <v>1389</v>
      </c>
      <c r="BM6" s="140"/>
      <c r="BN6" s="140"/>
      <c r="BO6" s="140"/>
      <c r="BP6" s="67" t="s">
        <v>474</v>
      </c>
      <c r="BQ6" s="67" t="s">
        <v>844</v>
      </c>
      <c r="BR6" s="67" t="s">
        <v>614</v>
      </c>
      <c r="BS6" s="67" t="s">
        <v>614</v>
      </c>
      <c r="BT6" s="67" t="s">
        <v>1390</v>
      </c>
      <c r="BU6" s="67" t="s">
        <v>640</v>
      </c>
      <c r="BV6" s="67" t="s">
        <v>476</v>
      </c>
      <c r="BW6" s="67" t="s">
        <v>611</v>
      </c>
      <c r="BX6" s="67" t="s">
        <v>1046</v>
      </c>
      <c r="BY6" s="67" t="s">
        <v>1391</v>
      </c>
      <c r="BZ6" s="67" t="s">
        <v>3786</v>
      </c>
      <c r="CA6" s="67" t="s">
        <v>611</v>
      </c>
      <c r="CB6" s="67" t="s">
        <v>611</v>
      </c>
      <c r="CC6" s="67" t="s">
        <v>611</v>
      </c>
      <c r="CD6" s="67" t="s">
        <v>1392</v>
      </c>
      <c r="CE6" s="67" t="s">
        <v>611</v>
      </c>
      <c r="CF6" s="67" t="s">
        <v>611</v>
      </c>
      <c r="CG6" s="67" t="s">
        <v>1393</v>
      </c>
      <c r="CH6" s="67" t="s">
        <v>1001</v>
      </c>
      <c r="CI6" s="67" t="s">
        <v>1002</v>
      </c>
      <c r="CJ6" s="67" t="s">
        <v>1394</v>
      </c>
      <c r="CK6" s="67" t="s">
        <v>614</v>
      </c>
      <c r="CL6" s="67" t="s">
        <v>614</v>
      </c>
      <c r="CM6" s="67" t="s">
        <v>614</v>
      </c>
      <c r="CN6" s="67" t="s">
        <v>614</v>
      </c>
      <c r="CO6" s="67" t="s">
        <v>614</v>
      </c>
      <c r="CP6" s="67" t="s">
        <v>614</v>
      </c>
      <c r="CQ6" s="67" t="s">
        <v>614</v>
      </c>
      <c r="CR6" s="67" t="s">
        <v>614</v>
      </c>
      <c r="CS6" s="67" t="s">
        <v>614</v>
      </c>
      <c r="CT6" s="92" t="s">
        <v>2076</v>
      </c>
      <c r="CU6" s="92" t="s">
        <v>2077</v>
      </c>
      <c r="CV6" s="92" t="s">
        <v>2078</v>
      </c>
    </row>
    <row r="7" spans="1:100" ht="15.75" customHeight="1">
      <c r="A7" s="2">
        <v>305</v>
      </c>
      <c r="B7" s="2" t="str">
        <f t="shared" si="0"/>
        <v>全方向水面移動式ボート型ドローンを用いた橋梁点検支援技術</v>
      </c>
      <c r="C7" s="2">
        <v>1</v>
      </c>
      <c r="D7" s="2">
        <v>10004</v>
      </c>
      <c r="E7" s="67" t="s">
        <v>1395</v>
      </c>
      <c r="F7" s="67" t="s">
        <v>1396</v>
      </c>
      <c r="G7" s="67" t="s">
        <v>1397</v>
      </c>
      <c r="H7" s="92" t="s">
        <v>826</v>
      </c>
      <c r="I7" s="137" t="s">
        <v>1398</v>
      </c>
      <c r="J7" s="67" t="s">
        <v>451</v>
      </c>
      <c r="K7" s="67" t="s">
        <v>735</v>
      </c>
      <c r="L7" s="67" t="s">
        <v>1399</v>
      </c>
      <c r="M7" s="12" t="s">
        <v>3787</v>
      </c>
      <c r="N7" s="67" t="s">
        <v>453</v>
      </c>
      <c r="O7" s="67" t="s">
        <v>454</v>
      </c>
      <c r="P7" s="67" t="s">
        <v>1400</v>
      </c>
      <c r="Q7" s="67" t="s">
        <v>1401</v>
      </c>
      <c r="R7" s="67" t="s">
        <v>1402</v>
      </c>
      <c r="S7" s="92" t="s">
        <v>611</v>
      </c>
      <c r="T7" s="67" t="s">
        <v>455</v>
      </c>
      <c r="U7" s="92" t="s">
        <v>990</v>
      </c>
      <c r="V7" s="67" t="s">
        <v>1403</v>
      </c>
      <c r="W7" s="92" t="s">
        <v>1400</v>
      </c>
      <c r="X7" s="92" t="s">
        <v>1396</v>
      </c>
      <c r="Y7" s="92" t="s">
        <v>1397</v>
      </c>
      <c r="Z7" s="141" t="s">
        <v>1398</v>
      </c>
      <c r="AA7" s="142" t="s">
        <v>1399</v>
      </c>
      <c r="AB7" s="92" t="s">
        <v>80</v>
      </c>
      <c r="AC7" s="92" t="s">
        <v>1404</v>
      </c>
      <c r="AD7" s="67" t="s">
        <v>1405</v>
      </c>
      <c r="AE7" s="67" t="s">
        <v>1406</v>
      </c>
      <c r="AF7" s="67" t="s">
        <v>1407</v>
      </c>
      <c r="AG7" s="139" t="s">
        <v>1408</v>
      </c>
      <c r="AH7" s="67" t="s">
        <v>1409</v>
      </c>
      <c r="AI7" s="92" t="s">
        <v>1410</v>
      </c>
      <c r="AJ7" s="92" t="s">
        <v>1411</v>
      </c>
      <c r="AK7" s="92" t="s">
        <v>1412</v>
      </c>
      <c r="AL7" s="92" t="s">
        <v>1015</v>
      </c>
      <c r="AM7" s="139" t="s">
        <v>1413</v>
      </c>
      <c r="AN7" s="92" t="s">
        <v>611</v>
      </c>
      <c r="AO7" s="67" t="s">
        <v>611</v>
      </c>
      <c r="AP7" s="67" t="s">
        <v>611</v>
      </c>
      <c r="AQ7" s="67" t="s">
        <v>611</v>
      </c>
      <c r="AR7" s="67" t="s">
        <v>611</v>
      </c>
      <c r="AS7" s="67" t="s">
        <v>611</v>
      </c>
      <c r="AT7" s="67" t="s">
        <v>611</v>
      </c>
      <c r="AU7" s="67" t="s">
        <v>611</v>
      </c>
      <c r="AV7" s="67" t="s">
        <v>611</v>
      </c>
      <c r="AW7" s="67" t="s">
        <v>611</v>
      </c>
      <c r="AX7" s="67" t="s">
        <v>611</v>
      </c>
      <c r="AY7" s="67" t="s">
        <v>611</v>
      </c>
      <c r="AZ7" s="67" t="s">
        <v>611</v>
      </c>
      <c r="BA7" s="67" t="s">
        <v>836</v>
      </c>
      <c r="BB7" s="67" t="s">
        <v>1414</v>
      </c>
      <c r="BC7" s="67" t="s">
        <v>1415</v>
      </c>
      <c r="BD7" s="67" t="s">
        <v>1416</v>
      </c>
      <c r="BE7" s="67" t="s">
        <v>1417</v>
      </c>
      <c r="BF7" s="67" t="s">
        <v>1418</v>
      </c>
      <c r="BG7" s="67" t="s">
        <v>3788</v>
      </c>
      <c r="BH7" s="67" t="s">
        <v>1419</v>
      </c>
      <c r="BI7" s="67" t="s">
        <v>836</v>
      </c>
      <c r="BJ7" s="67" t="s">
        <v>1420</v>
      </c>
      <c r="BK7" s="67" t="s">
        <v>1143</v>
      </c>
      <c r="BL7" s="67" t="s">
        <v>1421</v>
      </c>
      <c r="BM7" s="140"/>
      <c r="BN7" s="140"/>
      <c r="BO7" s="140"/>
      <c r="BP7" s="67" t="s">
        <v>474</v>
      </c>
      <c r="BQ7" s="67" t="s">
        <v>844</v>
      </c>
      <c r="BR7" s="67" t="s">
        <v>614</v>
      </c>
      <c r="BS7" s="67" t="s">
        <v>614</v>
      </c>
      <c r="BT7" s="67" t="s">
        <v>611</v>
      </c>
      <c r="BU7" s="67" t="s">
        <v>1342</v>
      </c>
      <c r="BV7" s="67" t="s">
        <v>1109</v>
      </c>
      <c r="BW7" s="67" t="s">
        <v>611</v>
      </c>
      <c r="BX7" s="67" t="s">
        <v>1362</v>
      </c>
      <c r="BY7" s="67" t="s">
        <v>911</v>
      </c>
      <c r="BZ7" s="67" t="s">
        <v>1422</v>
      </c>
      <c r="CA7" s="67" t="s">
        <v>1423</v>
      </c>
      <c r="CB7" s="67" t="s">
        <v>1424</v>
      </c>
      <c r="CC7" s="67" t="s">
        <v>1425</v>
      </c>
      <c r="CD7" s="67" t="s">
        <v>3789</v>
      </c>
      <c r="CE7" s="130" t="s">
        <v>611</v>
      </c>
      <c r="CF7" s="67" t="s">
        <v>611</v>
      </c>
      <c r="CG7" s="67" t="s">
        <v>1426</v>
      </c>
      <c r="CH7" s="92" t="s">
        <v>1427</v>
      </c>
      <c r="CI7" s="92" t="s">
        <v>1225</v>
      </c>
      <c r="CJ7" s="92" t="s">
        <v>1428</v>
      </c>
      <c r="CK7" s="67" t="s">
        <v>614</v>
      </c>
      <c r="CL7" s="67" t="s">
        <v>614</v>
      </c>
      <c r="CM7" s="67" t="s">
        <v>614</v>
      </c>
      <c r="CN7" s="67" t="s">
        <v>614</v>
      </c>
      <c r="CO7" s="67" t="s">
        <v>614</v>
      </c>
      <c r="CP7" s="67" t="s">
        <v>614</v>
      </c>
      <c r="CQ7" s="67" t="s">
        <v>614</v>
      </c>
      <c r="CR7" s="67" t="s">
        <v>614</v>
      </c>
      <c r="CS7" s="67" t="s">
        <v>614</v>
      </c>
      <c r="CT7" s="92" t="s">
        <v>3790</v>
      </c>
      <c r="CU7" s="92" t="s">
        <v>3791</v>
      </c>
      <c r="CV7" s="92" t="s">
        <v>3792</v>
      </c>
    </row>
    <row r="8" spans="1:100" ht="15.75" customHeight="1">
      <c r="A8" s="2">
        <v>306</v>
      </c>
      <c r="B8" s="2" t="str">
        <f t="shared" si="0"/>
        <v>全方向水面移動式ボート型ドローンを用いた橋梁点検支援技術</v>
      </c>
      <c r="C8" s="2">
        <v>1</v>
      </c>
      <c r="D8" s="2">
        <v>10004</v>
      </c>
      <c r="E8" s="67" t="s">
        <v>1395</v>
      </c>
      <c r="F8" s="67" t="s">
        <v>1396</v>
      </c>
      <c r="G8" s="67" t="s">
        <v>1397</v>
      </c>
      <c r="H8" s="92" t="s">
        <v>826</v>
      </c>
      <c r="I8" s="137" t="s">
        <v>1398</v>
      </c>
      <c r="J8" s="67" t="s">
        <v>451</v>
      </c>
      <c r="K8" s="67" t="s">
        <v>735</v>
      </c>
      <c r="L8" s="67" t="s">
        <v>1399</v>
      </c>
      <c r="M8" s="12" t="s">
        <v>3787</v>
      </c>
      <c r="N8" s="67" t="s">
        <v>1429</v>
      </c>
      <c r="O8" s="67" t="s">
        <v>454</v>
      </c>
      <c r="P8" s="67" t="s">
        <v>1430</v>
      </c>
      <c r="Q8" s="67" t="s">
        <v>1431</v>
      </c>
      <c r="R8" s="67" t="s">
        <v>1402</v>
      </c>
      <c r="S8" s="92" t="s">
        <v>611</v>
      </c>
      <c r="T8" s="67" t="s">
        <v>455</v>
      </c>
      <c r="U8" s="92" t="s">
        <v>990</v>
      </c>
      <c r="V8" s="92" t="s">
        <v>1403</v>
      </c>
      <c r="W8" s="67" t="s">
        <v>1430</v>
      </c>
      <c r="X8" s="92" t="s">
        <v>1396</v>
      </c>
      <c r="Y8" s="92" t="s">
        <v>1397</v>
      </c>
      <c r="Z8" s="141" t="s">
        <v>1398</v>
      </c>
      <c r="AA8" s="142" t="s">
        <v>1399</v>
      </c>
      <c r="AB8" s="92" t="s">
        <v>1432</v>
      </c>
      <c r="AC8" s="92" t="s">
        <v>1433</v>
      </c>
      <c r="AD8" s="92" t="s">
        <v>1434</v>
      </c>
      <c r="AE8" s="92" t="s">
        <v>1435</v>
      </c>
      <c r="AF8" s="92" t="s">
        <v>1436</v>
      </c>
      <c r="AG8" s="141" t="s">
        <v>1437</v>
      </c>
      <c r="AH8" s="92" t="s">
        <v>611</v>
      </c>
      <c r="AI8" s="67" t="s">
        <v>611</v>
      </c>
      <c r="AJ8" s="67" t="s">
        <v>611</v>
      </c>
      <c r="AK8" s="67" t="s">
        <v>611</v>
      </c>
      <c r="AL8" s="67" t="s">
        <v>611</v>
      </c>
      <c r="AM8" s="139" t="s">
        <v>611</v>
      </c>
      <c r="AN8" s="67" t="s">
        <v>611</v>
      </c>
      <c r="AO8" s="67" t="s">
        <v>611</v>
      </c>
      <c r="AP8" s="67" t="s">
        <v>611</v>
      </c>
      <c r="AQ8" s="67" t="s">
        <v>611</v>
      </c>
      <c r="AR8" s="67" t="s">
        <v>611</v>
      </c>
      <c r="AS8" s="67" t="s">
        <v>611</v>
      </c>
      <c r="AT8" s="67" t="s">
        <v>611</v>
      </c>
      <c r="AU8" s="67" t="s">
        <v>611</v>
      </c>
      <c r="AV8" s="67" t="s">
        <v>611</v>
      </c>
      <c r="AW8" s="67" t="s">
        <v>611</v>
      </c>
      <c r="AX8" s="67" t="s">
        <v>611</v>
      </c>
      <c r="AY8" s="67" t="s">
        <v>611</v>
      </c>
      <c r="AZ8" s="67" t="s">
        <v>611</v>
      </c>
      <c r="BA8" s="67" t="s">
        <v>836</v>
      </c>
      <c r="BB8" s="67" t="s">
        <v>1414</v>
      </c>
      <c r="BC8" s="67" t="s">
        <v>1438</v>
      </c>
      <c r="BD8" s="67" t="s">
        <v>1384</v>
      </c>
      <c r="BE8" s="67" t="s">
        <v>1439</v>
      </c>
      <c r="BF8" s="67" t="s">
        <v>1440</v>
      </c>
      <c r="BG8" s="67" t="s">
        <v>3793</v>
      </c>
      <c r="BH8" s="67" t="s">
        <v>3794</v>
      </c>
      <c r="BI8" s="92" t="s">
        <v>836</v>
      </c>
      <c r="BJ8" s="67" t="s">
        <v>1420</v>
      </c>
      <c r="BK8" s="67" t="s">
        <v>837</v>
      </c>
      <c r="BL8" s="67" t="s">
        <v>1441</v>
      </c>
      <c r="BM8" s="140"/>
      <c r="BN8" s="140"/>
      <c r="BO8" s="140"/>
      <c r="BP8" s="67" t="s">
        <v>474</v>
      </c>
      <c r="BQ8" s="67" t="s">
        <v>844</v>
      </c>
      <c r="BR8" s="67" t="s">
        <v>614</v>
      </c>
      <c r="BS8" s="67" t="s">
        <v>614</v>
      </c>
      <c r="BT8" s="67" t="s">
        <v>611</v>
      </c>
      <c r="BU8" s="67" t="s">
        <v>1342</v>
      </c>
      <c r="BV8" s="67" t="s">
        <v>1109</v>
      </c>
      <c r="BW8" s="67" t="s">
        <v>611</v>
      </c>
      <c r="BX8" s="67" t="s">
        <v>1442</v>
      </c>
      <c r="BY8" s="67" t="s">
        <v>1442</v>
      </c>
      <c r="BZ8" s="67" t="s">
        <v>1443</v>
      </c>
      <c r="CA8" s="67" t="s">
        <v>611</v>
      </c>
      <c r="CB8" s="67" t="s">
        <v>611</v>
      </c>
      <c r="CC8" s="67" t="s">
        <v>1425</v>
      </c>
      <c r="CD8" s="67" t="s">
        <v>3789</v>
      </c>
      <c r="CE8" s="130" t="s">
        <v>611</v>
      </c>
      <c r="CF8" s="67" t="s">
        <v>611</v>
      </c>
      <c r="CG8" s="67" t="s">
        <v>1444</v>
      </c>
      <c r="CH8" s="67" t="s">
        <v>1427</v>
      </c>
      <c r="CI8" s="92" t="s">
        <v>1225</v>
      </c>
      <c r="CJ8" s="67" t="s">
        <v>1428</v>
      </c>
      <c r="CK8" s="67" t="s">
        <v>614</v>
      </c>
      <c r="CL8" s="67" t="s">
        <v>614</v>
      </c>
      <c r="CM8" s="67" t="s">
        <v>614</v>
      </c>
      <c r="CN8" s="67" t="s">
        <v>614</v>
      </c>
      <c r="CO8" s="67" t="s">
        <v>614</v>
      </c>
      <c r="CP8" s="67" t="s">
        <v>614</v>
      </c>
      <c r="CQ8" s="67" t="s">
        <v>614</v>
      </c>
      <c r="CR8" s="67" t="s">
        <v>614</v>
      </c>
      <c r="CS8" s="67" t="s">
        <v>614</v>
      </c>
      <c r="CT8" s="92" t="s">
        <v>3790</v>
      </c>
      <c r="CU8" s="92" t="s">
        <v>3791</v>
      </c>
      <c r="CV8" s="92" t="s">
        <v>3792</v>
      </c>
    </row>
    <row r="9" spans="1:100" ht="15.75" customHeight="1">
      <c r="A9" s="2">
        <v>307</v>
      </c>
      <c r="B9" s="2" t="str">
        <f t="shared" si="0"/>
        <v>LocationMind xPop™</v>
      </c>
      <c r="C9" s="2">
        <v>1</v>
      </c>
      <c r="D9" s="2">
        <v>10004</v>
      </c>
      <c r="E9" s="67" t="s">
        <v>1445</v>
      </c>
      <c r="F9" s="67" t="s">
        <v>1446</v>
      </c>
      <c r="G9" s="67" t="s">
        <v>1447</v>
      </c>
      <c r="H9" s="92" t="s">
        <v>826</v>
      </c>
      <c r="I9" s="137" t="s">
        <v>1448</v>
      </c>
      <c r="J9" s="67" t="s">
        <v>514</v>
      </c>
      <c r="K9" s="67" t="s">
        <v>735</v>
      </c>
      <c r="L9" s="67" t="s">
        <v>3795</v>
      </c>
      <c r="M9" s="12" t="s">
        <v>3796</v>
      </c>
      <c r="N9" s="67" t="s">
        <v>543</v>
      </c>
      <c r="O9" s="67" t="s">
        <v>454</v>
      </c>
      <c r="P9" s="67" t="s">
        <v>611</v>
      </c>
      <c r="Q9" s="92" t="s">
        <v>1450</v>
      </c>
      <c r="R9" s="67" t="s">
        <v>1451</v>
      </c>
      <c r="S9" s="143" t="s">
        <v>611</v>
      </c>
      <c r="T9" s="67" t="s">
        <v>611</v>
      </c>
      <c r="U9" s="67" t="s">
        <v>1040</v>
      </c>
      <c r="V9" s="67" t="s">
        <v>614</v>
      </c>
      <c r="W9" s="67" t="s">
        <v>614</v>
      </c>
      <c r="X9" s="67" t="s">
        <v>1446</v>
      </c>
      <c r="Y9" s="67" t="s">
        <v>1447</v>
      </c>
      <c r="Z9" s="139" t="s">
        <v>1448</v>
      </c>
      <c r="AA9" s="137" t="s">
        <v>1449</v>
      </c>
      <c r="AB9" s="67" t="s">
        <v>614</v>
      </c>
      <c r="AC9" s="67" t="s">
        <v>614</v>
      </c>
      <c r="AD9" s="67" t="s">
        <v>614</v>
      </c>
      <c r="AE9" s="67" t="s">
        <v>614</v>
      </c>
      <c r="AF9" s="67" t="s">
        <v>614</v>
      </c>
      <c r="AG9" s="67" t="s">
        <v>614</v>
      </c>
      <c r="AH9" s="67" t="s">
        <v>614</v>
      </c>
      <c r="AI9" s="67" t="s">
        <v>614</v>
      </c>
      <c r="AJ9" s="67" t="s">
        <v>614</v>
      </c>
      <c r="AK9" s="67" t="s">
        <v>614</v>
      </c>
      <c r="AL9" s="67" t="s">
        <v>614</v>
      </c>
      <c r="AM9" s="67" t="s">
        <v>614</v>
      </c>
      <c r="AN9" s="67" t="s">
        <v>614</v>
      </c>
      <c r="AO9" s="67" t="s">
        <v>614</v>
      </c>
      <c r="AP9" s="67" t="s">
        <v>614</v>
      </c>
      <c r="AQ9" s="67" t="s">
        <v>614</v>
      </c>
      <c r="AR9" s="67" t="s">
        <v>614</v>
      </c>
      <c r="AS9" s="67" t="s">
        <v>614</v>
      </c>
      <c r="AT9" s="67" t="s">
        <v>614</v>
      </c>
      <c r="AU9" s="67" t="s">
        <v>614</v>
      </c>
      <c r="AV9" s="67" t="s">
        <v>614</v>
      </c>
      <c r="AW9" s="67" t="s">
        <v>614</v>
      </c>
      <c r="AX9" s="67" t="s">
        <v>614</v>
      </c>
      <c r="AY9" s="67" t="s">
        <v>614</v>
      </c>
      <c r="AZ9" s="67" t="s">
        <v>614</v>
      </c>
      <c r="BA9" s="67" t="s">
        <v>840</v>
      </c>
      <c r="BB9" s="67" t="s">
        <v>614</v>
      </c>
      <c r="BC9" s="92" t="s">
        <v>614</v>
      </c>
      <c r="BD9" s="92" t="s">
        <v>614</v>
      </c>
      <c r="BE9" s="92" t="s">
        <v>614</v>
      </c>
      <c r="BF9" s="92" t="s">
        <v>614</v>
      </c>
      <c r="BG9" s="92" t="s">
        <v>614</v>
      </c>
      <c r="BH9" s="92" t="s">
        <v>614</v>
      </c>
      <c r="BI9" s="92" t="s">
        <v>836</v>
      </c>
      <c r="BJ9" s="67" t="s">
        <v>1452</v>
      </c>
      <c r="BK9" s="67" t="s">
        <v>837</v>
      </c>
      <c r="BL9" s="67" t="s">
        <v>1453</v>
      </c>
      <c r="BM9" s="140"/>
      <c r="BN9" s="140"/>
      <c r="BO9" s="140"/>
      <c r="BP9" s="67" t="s">
        <v>474</v>
      </c>
      <c r="BQ9" s="67" t="s">
        <v>844</v>
      </c>
      <c r="BR9" s="67" t="s">
        <v>614</v>
      </c>
      <c r="BS9" s="67" t="s">
        <v>614</v>
      </c>
      <c r="BT9" s="67" t="s">
        <v>455</v>
      </c>
      <c r="BU9" s="92" t="s">
        <v>475</v>
      </c>
      <c r="BV9" s="67" t="s">
        <v>476</v>
      </c>
      <c r="BW9" s="67" t="s">
        <v>1454</v>
      </c>
      <c r="BX9" s="67" t="s">
        <v>1455</v>
      </c>
      <c r="BY9" s="67" t="s">
        <v>1456</v>
      </c>
      <c r="BZ9" s="67" t="s">
        <v>3797</v>
      </c>
      <c r="CA9" s="67" t="s">
        <v>3798</v>
      </c>
      <c r="CB9" s="67" t="s">
        <v>1457</v>
      </c>
      <c r="CC9" s="67" t="s">
        <v>1458</v>
      </c>
      <c r="CD9" s="92" t="s">
        <v>455</v>
      </c>
      <c r="CE9" s="67" t="s">
        <v>455</v>
      </c>
      <c r="CF9" s="67" t="s">
        <v>1460</v>
      </c>
      <c r="CG9" s="67" t="s">
        <v>1461</v>
      </c>
      <c r="CH9" s="67" t="s">
        <v>1001</v>
      </c>
      <c r="CI9" s="67" t="s">
        <v>1002</v>
      </c>
      <c r="CJ9" s="67" t="s">
        <v>1462</v>
      </c>
      <c r="CK9" s="67" t="s">
        <v>614</v>
      </c>
      <c r="CL9" s="67" t="s">
        <v>614</v>
      </c>
      <c r="CM9" s="67" t="s">
        <v>614</v>
      </c>
      <c r="CN9" s="67" t="s">
        <v>614</v>
      </c>
      <c r="CO9" s="67" t="s">
        <v>614</v>
      </c>
      <c r="CP9" s="67" t="s">
        <v>614</v>
      </c>
      <c r="CQ9" s="67" t="s">
        <v>614</v>
      </c>
      <c r="CR9" s="67" t="s">
        <v>614</v>
      </c>
      <c r="CS9" s="67" t="s">
        <v>614</v>
      </c>
      <c r="CT9" s="92" t="s">
        <v>3799</v>
      </c>
      <c r="CU9" s="92" t="s">
        <v>3800</v>
      </c>
      <c r="CV9" s="92" t="s">
        <v>1463</v>
      </c>
    </row>
    <row r="10" spans="1:100" ht="15.75" customHeight="1">
      <c r="A10" s="2">
        <v>308</v>
      </c>
      <c r="B10" s="2" t="str">
        <f t="shared" si="0"/>
        <v xml:space="preserve">Smart Construction Edgeによる点群生成サービス他
</v>
      </c>
      <c r="C10" s="2">
        <v>1</v>
      </c>
      <c r="D10" s="2">
        <v>10004</v>
      </c>
      <c r="E10" s="67" t="s">
        <v>1464</v>
      </c>
      <c r="F10" s="67" t="s">
        <v>1230</v>
      </c>
      <c r="G10" s="67" t="s">
        <v>1231</v>
      </c>
      <c r="H10" s="92" t="s">
        <v>826</v>
      </c>
      <c r="I10" s="137">
        <v>4010401134284</v>
      </c>
      <c r="J10" s="67" t="s">
        <v>587</v>
      </c>
      <c r="K10" s="67" t="s">
        <v>735</v>
      </c>
      <c r="L10" s="92" t="s">
        <v>3801</v>
      </c>
      <c r="M10" s="12" t="s">
        <v>3738</v>
      </c>
      <c r="N10" s="67" t="s">
        <v>543</v>
      </c>
      <c r="O10" s="67" t="s">
        <v>454</v>
      </c>
      <c r="P10" s="67" t="s">
        <v>611</v>
      </c>
      <c r="Q10" s="92" t="s">
        <v>1465</v>
      </c>
      <c r="R10" s="67" t="s">
        <v>1466</v>
      </c>
      <c r="S10" s="92" t="s">
        <v>611</v>
      </c>
      <c r="T10" s="67" t="s">
        <v>611</v>
      </c>
      <c r="U10" s="67" t="s">
        <v>1040</v>
      </c>
      <c r="V10" s="67" t="s">
        <v>614</v>
      </c>
      <c r="W10" s="67" t="s">
        <v>614</v>
      </c>
      <c r="X10" s="67" t="s">
        <v>1230</v>
      </c>
      <c r="Y10" s="67" t="s">
        <v>1231</v>
      </c>
      <c r="Z10" s="139">
        <v>4010401134284</v>
      </c>
      <c r="AA10" s="137" t="s">
        <v>1467</v>
      </c>
      <c r="AB10" s="67" t="s">
        <v>614</v>
      </c>
      <c r="AC10" s="67" t="s">
        <v>614</v>
      </c>
      <c r="AD10" s="67" t="s">
        <v>614</v>
      </c>
      <c r="AE10" s="67" t="s">
        <v>614</v>
      </c>
      <c r="AF10" s="67" t="s">
        <v>614</v>
      </c>
      <c r="AG10" s="67" t="s">
        <v>614</v>
      </c>
      <c r="AH10" s="67" t="s">
        <v>614</v>
      </c>
      <c r="AI10" s="67" t="s">
        <v>614</v>
      </c>
      <c r="AJ10" s="67" t="s">
        <v>614</v>
      </c>
      <c r="AK10" s="67" t="s">
        <v>614</v>
      </c>
      <c r="AL10" s="67" t="s">
        <v>614</v>
      </c>
      <c r="AM10" s="67" t="s">
        <v>614</v>
      </c>
      <c r="AN10" s="67" t="s">
        <v>614</v>
      </c>
      <c r="AO10" s="67" t="s">
        <v>614</v>
      </c>
      <c r="AP10" s="67" t="s">
        <v>614</v>
      </c>
      <c r="AQ10" s="67" t="s">
        <v>614</v>
      </c>
      <c r="AR10" s="67" t="s">
        <v>614</v>
      </c>
      <c r="AS10" s="67" t="s">
        <v>614</v>
      </c>
      <c r="AT10" s="67" t="s">
        <v>614</v>
      </c>
      <c r="AU10" s="67" t="s">
        <v>614</v>
      </c>
      <c r="AV10" s="67" t="s">
        <v>614</v>
      </c>
      <c r="AW10" s="67" t="s">
        <v>614</v>
      </c>
      <c r="AX10" s="67" t="s">
        <v>614</v>
      </c>
      <c r="AY10" s="67" t="s">
        <v>614</v>
      </c>
      <c r="AZ10" s="67" t="s">
        <v>614</v>
      </c>
      <c r="BA10" s="67" t="s">
        <v>840</v>
      </c>
      <c r="BB10" s="67" t="s">
        <v>614</v>
      </c>
      <c r="BC10" s="67" t="s">
        <v>614</v>
      </c>
      <c r="BD10" s="67" t="s">
        <v>614</v>
      </c>
      <c r="BE10" s="67" t="s">
        <v>614</v>
      </c>
      <c r="BF10" s="67" t="s">
        <v>614</v>
      </c>
      <c r="BG10" s="67" t="s">
        <v>614</v>
      </c>
      <c r="BH10" s="67" t="s">
        <v>614</v>
      </c>
      <c r="BI10" s="67" t="s">
        <v>836</v>
      </c>
      <c r="BJ10" s="67" t="s">
        <v>1468</v>
      </c>
      <c r="BK10" s="67" t="s">
        <v>837</v>
      </c>
      <c r="BL10" s="67" t="s">
        <v>1469</v>
      </c>
      <c r="BM10" s="140"/>
      <c r="BN10" s="140"/>
      <c r="BO10" s="140"/>
      <c r="BP10" s="67" t="s">
        <v>473</v>
      </c>
      <c r="BQ10" s="67" t="s">
        <v>844</v>
      </c>
      <c r="BR10" s="67" t="s">
        <v>614</v>
      </c>
      <c r="BS10" s="67" t="s">
        <v>614</v>
      </c>
      <c r="BT10" s="67" t="s">
        <v>611</v>
      </c>
      <c r="BU10" s="67" t="s">
        <v>501</v>
      </c>
      <c r="BV10" s="67" t="s">
        <v>476</v>
      </c>
      <c r="BW10" s="67" t="s">
        <v>611</v>
      </c>
      <c r="BX10" s="67" t="s">
        <v>882</v>
      </c>
      <c r="BY10" s="67" t="s">
        <v>1239</v>
      </c>
      <c r="BZ10" s="67" t="s">
        <v>1470</v>
      </c>
      <c r="CA10" s="67" t="s">
        <v>611</v>
      </c>
      <c r="CB10" s="67" t="s">
        <v>611</v>
      </c>
      <c r="CC10" s="67" t="s">
        <v>611</v>
      </c>
      <c r="CD10" s="67" t="s">
        <v>611</v>
      </c>
      <c r="CE10" s="67" t="s">
        <v>611</v>
      </c>
      <c r="CF10" s="67" t="s">
        <v>611</v>
      </c>
      <c r="CG10" s="67" t="s">
        <v>1471</v>
      </c>
      <c r="CH10" s="67" t="s">
        <v>1001</v>
      </c>
      <c r="CI10" s="67" t="s">
        <v>1002</v>
      </c>
      <c r="CJ10" s="67" t="s">
        <v>1240</v>
      </c>
      <c r="CK10" s="67" t="s">
        <v>614</v>
      </c>
      <c r="CL10" s="67" t="s">
        <v>614</v>
      </c>
      <c r="CM10" s="67" t="s">
        <v>614</v>
      </c>
      <c r="CN10" s="67" t="s">
        <v>614</v>
      </c>
      <c r="CO10" s="67" t="s">
        <v>614</v>
      </c>
      <c r="CP10" s="67" t="s">
        <v>614</v>
      </c>
      <c r="CQ10" s="67" t="s">
        <v>614</v>
      </c>
      <c r="CR10" s="67" t="s">
        <v>614</v>
      </c>
      <c r="CS10" s="67" t="s">
        <v>614</v>
      </c>
      <c r="CT10" s="92" t="s">
        <v>2513</v>
      </c>
      <c r="CU10" s="92" t="s">
        <v>2514</v>
      </c>
      <c r="CV10" s="92" t="s">
        <v>1241</v>
      </c>
    </row>
    <row r="11" spans="1:100" ht="15.75" customHeight="1">
      <c r="A11" s="2">
        <v>309</v>
      </c>
      <c r="B11" s="2" t="str">
        <f t="shared" si="0"/>
        <v>Smart Construction Dashboard</v>
      </c>
      <c r="C11" s="2">
        <v>1</v>
      </c>
      <c r="D11" s="2">
        <v>10004</v>
      </c>
      <c r="E11" s="67" t="s">
        <v>1229</v>
      </c>
      <c r="F11" s="67" t="s">
        <v>1230</v>
      </c>
      <c r="G11" s="67" t="s">
        <v>1231</v>
      </c>
      <c r="H11" s="92" t="s">
        <v>826</v>
      </c>
      <c r="I11" s="137">
        <v>4010401134284</v>
      </c>
      <c r="J11" s="67" t="s">
        <v>587</v>
      </c>
      <c r="K11" s="67" t="s">
        <v>735</v>
      </c>
      <c r="L11" s="67" t="s">
        <v>3802</v>
      </c>
      <c r="M11" s="12" t="s">
        <v>3738</v>
      </c>
      <c r="N11" s="67" t="s">
        <v>543</v>
      </c>
      <c r="O11" s="67" t="s">
        <v>454</v>
      </c>
      <c r="P11" s="67" t="s">
        <v>611</v>
      </c>
      <c r="Q11" s="92" t="s">
        <v>1472</v>
      </c>
      <c r="R11" s="67" t="s">
        <v>1235</v>
      </c>
      <c r="S11" s="92" t="s">
        <v>611</v>
      </c>
      <c r="T11" s="67" t="s">
        <v>455</v>
      </c>
      <c r="U11" s="92" t="s">
        <v>1040</v>
      </c>
      <c r="V11" s="67" t="s">
        <v>614</v>
      </c>
      <c r="W11" s="67" t="s">
        <v>614</v>
      </c>
      <c r="X11" s="67" t="s">
        <v>1230</v>
      </c>
      <c r="Y11" s="67" t="s">
        <v>1231</v>
      </c>
      <c r="Z11" s="139">
        <v>4010401134284</v>
      </c>
      <c r="AA11" s="137" t="s">
        <v>1467</v>
      </c>
      <c r="AB11" s="67" t="s">
        <v>614</v>
      </c>
      <c r="AC11" s="67" t="s">
        <v>614</v>
      </c>
      <c r="AD11" s="67" t="s">
        <v>614</v>
      </c>
      <c r="AE11" s="67" t="s">
        <v>614</v>
      </c>
      <c r="AF11" s="67" t="s">
        <v>614</v>
      </c>
      <c r="AG11" s="67" t="s">
        <v>614</v>
      </c>
      <c r="AH11" s="67" t="s">
        <v>614</v>
      </c>
      <c r="AI11" s="67" t="s">
        <v>614</v>
      </c>
      <c r="AJ11" s="67" t="s">
        <v>614</v>
      </c>
      <c r="AK11" s="67" t="s">
        <v>614</v>
      </c>
      <c r="AL11" s="67" t="s">
        <v>614</v>
      </c>
      <c r="AM11" s="67" t="s">
        <v>614</v>
      </c>
      <c r="AN11" s="67" t="s">
        <v>614</v>
      </c>
      <c r="AO11" s="67" t="s">
        <v>614</v>
      </c>
      <c r="AP11" s="67" t="s">
        <v>614</v>
      </c>
      <c r="AQ11" s="67" t="s">
        <v>614</v>
      </c>
      <c r="AR11" s="67" t="s">
        <v>614</v>
      </c>
      <c r="AS11" s="67" t="s">
        <v>614</v>
      </c>
      <c r="AT11" s="67" t="s">
        <v>614</v>
      </c>
      <c r="AU11" s="67" t="s">
        <v>614</v>
      </c>
      <c r="AV11" s="67" t="s">
        <v>614</v>
      </c>
      <c r="AW11" s="67" t="s">
        <v>614</v>
      </c>
      <c r="AX11" s="67" t="s">
        <v>614</v>
      </c>
      <c r="AY11" s="67" t="s">
        <v>614</v>
      </c>
      <c r="AZ11" s="67" t="s">
        <v>614</v>
      </c>
      <c r="BA11" s="67" t="s">
        <v>840</v>
      </c>
      <c r="BB11" s="67" t="s">
        <v>614</v>
      </c>
      <c r="BC11" s="67" t="s">
        <v>614</v>
      </c>
      <c r="BD11" s="67" t="s">
        <v>614</v>
      </c>
      <c r="BE11" s="67" t="s">
        <v>614</v>
      </c>
      <c r="BF11" s="67" t="s">
        <v>614</v>
      </c>
      <c r="BG11" s="67" t="s">
        <v>614</v>
      </c>
      <c r="BH11" s="67" t="s">
        <v>614</v>
      </c>
      <c r="BI11" s="67" t="s">
        <v>836</v>
      </c>
      <c r="BJ11" s="63" t="s">
        <v>4437</v>
      </c>
      <c r="BK11" s="67" t="s">
        <v>837</v>
      </c>
      <c r="BL11" s="67" t="s">
        <v>1473</v>
      </c>
      <c r="BM11" s="140"/>
      <c r="BN11" s="140"/>
      <c r="BO11" s="140"/>
      <c r="BP11" s="67" t="s">
        <v>473</v>
      </c>
      <c r="BQ11" s="67" t="s">
        <v>844</v>
      </c>
      <c r="BR11" s="67" t="s">
        <v>614</v>
      </c>
      <c r="BS11" s="67" t="s">
        <v>614</v>
      </c>
      <c r="BT11" s="67" t="s">
        <v>611</v>
      </c>
      <c r="BU11" s="67" t="s">
        <v>501</v>
      </c>
      <c r="BV11" s="67" t="s">
        <v>476</v>
      </c>
      <c r="BW11" s="67" t="s">
        <v>611</v>
      </c>
      <c r="BX11" s="67" t="s">
        <v>1474</v>
      </c>
      <c r="BY11" s="67" t="s">
        <v>1475</v>
      </c>
      <c r="BZ11" s="67" t="s">
        <v>1476</v>
      </c>
      <c r="CA11" s="67" t="s">
        <v>1477</v>
      </c>
      <c r="CB11" s="67" t="s">
        <v>1478</v>
      </c>
      <c r="CC11" s="67" t="s">
        <v>3803</v>
      </c>
      <c r="CD11" s="67" t="s">
        <v>611</v>
      </c>
      <c r="CE11" s="67" t="s">
        <v>611</v>
      </c>
      <c r="CF11" s="67" t="s">
        <v>611</v>
      </c>
      <c r="CG11" s="67" t="s">
        <v>1479</v>
      </c>
      <c r="CH11" s="92" t="s">
        <v>1001</v>
      </c>
      <c r="CI11" s="67" t="s">
        <v>1002</v>
      </c>
      <c r="CJ11" s="67" t="s">
        <v>1030</v>
      </c>
      <c r="CK11" s="67" t="s">
        <v>614</v>
      </c>
      <c r="CL11" s="67" t="s">
        <v>614</v>
      </c>
      <c r="CM11" s="67" t="s">
        <v>614</v>
      </c>
      <c r="CN11" s="67" t="s">
        <v>614</v>
      </c>
      <c r="CO11" s="67" t="s">
        <v>614</v>
      </c>
      <c r="CP11" s="67" t="s">
        <v>614</v>
      </c>
      <c r="CQ11" s="67" t="s">
        <v>614</v>
      </c>
      <c r="CR11" s="67" t="s">
        <v>614</v>
      </c>
      <c r="CS11" s="67" t="s">
        <v>614</v>
      </c>
      <c r="CT11" s="92" t="s">
        <v>2513</v>
      </c>
      <c r="CU11" s="92" t="s">
        <v>2514</v>
      </c>
      <c r="CV11" s="92" t="s">
        <v>1480</v>
      </c>
    </row>
    <row r="12" spans="1:100" ht="15.75" customHeight="1">
      <c r="A12" s="2">
        <v>310</v>
      </c>
      <c r="B12" s="2" t="str">
        <f t="shared" si="0"/>
        <v>GNSSやIoTセンサを用いた計測サービス「shamen-net」</v>
      </c>
      <c r="C12" s="2">
        <v>1</v>
      </c>
      <c r="D12" s="2">
        <v>10004</v>
      </c>
      <c r="E12" s="67" t="s">
        <v>1481</v>
      </c>
      <c r="F12" s="67" t="s">
        <v>1482</v>
      </c>
      <c r="G12" s="67" t="s">
        <v>1483</v>
      </c>
      <c r="H12" s="92" t="s">
        <v>826</v>
      </c>
      <c r="I12" s="137" t="s">
        <v>1484</v>
      </c>
      <c r="J12" s="67" t="s">
        <v>734</v>
      </c>
      <c r="K12" s="67" t="s">
        <v>735</v>
      </c>
      <c r="L12" s="67" t="s">
        <v>3804</v>
      </c>
      <c r="M12" s="12" t="s">
        <v>3805</v>
      </c>
      <c r="N12" s="67" t="s">
        <v>453</v>
      </c>
      <c r="O12" s="67" t="s">
        <v>454</v>
      </c>
      <c r="P12" s="67" t="s">
        <v>611</v>
      </c>
      <c r="Q12" s="92" t="s">
        <v>1487</v>
      </c>
      <c r="R12" s="67" t="s">
        <v>1488</v>
      </c>
      <c r="S12" s="138" t="s">
        <v>1489</v>
      </c>
      <c r="T12" s="67" t="s">
        <v>611</v>
      </c>
      <c r="U12" s="67" t="s">
        <v>1040</v>
      </c>
      <c r="V12" s="67" t="s">
        <v>614</v>
      </c>
      <c r="W12" s="67" t="s">
        <v>614</v>
      </c>
      <c r="X12" s="67" t="s">
        <v>1482</v>
      </c>
      <c r="Y12" s="67" t="s">
        <v>1483</v>
      </c>
      <c r="Z12" s="139" t="s">
        <v>1484</v>
      </c>
      <c r="AA12" s="137" t="s">
        <v>1485</v>
      </c>
      <c r="AB12" s="67" t="s">
        <v>614</v>
      </c>
      <c r="AC12" s="67" t="s">
        <v>614</v>
      </c>
      <c r="AD12" s="67" t="s">
        <v>614</v>
      </c>
      <c r="AE12" s="67" t="s">
        <v>614</v>
      </c>
      <c r="AF12" s="67" t="s">
        <v>614</v>
      </c>
      <c r="AG12" s="67" t="s">
        <v>614</v>
      </c>
      <c r="AH12" s="67" t="s">
        <v>614</v>
      </c>
      <c r="AI12" s="67" t="s">
        <v>614</v>
      </c>
      <c r="AJ12" s="67" t="s">
        <v>614</v>
      </c>
      <c r="AK12" s="67" t="s">
        <v>614</v>
      </c>
      <c r="AL12" s="67" t="s">
        <v>614</v>
      </c>
      <c r="AM12" s="67" t="s">
        <v>614</v>
      </c>
      <c r="AN12" s="67" t="s">
        <v>614</v>
      </c>
      <c r="AO12" s="67" t="s">
        <v>614</v>
      </c>
      <c r="AP12" s="67" t="s">
        <v>614</v>
      </c>
      <c r="AQ12" s="67" t="s">
        <v>614</v>
      </c>
      <c r="AR12" s="67" t="s">
        <v>614</v>
      </c>
      <c r="AS12" s="67" t="s">
        <v>614</v>
      </c>
      <c r="AT12" s="67" t="s">
        <v>614</v>
      </c>
      <c r="AU12" s="67" t="s">
        <v>614</v>
      </c>
      <c r="AV12" s="67" t="s">
        <v>614</v>
      </c>
      <c r="AW12" s="67" t="s">
        <v>614</v>
      </c>
      <c r="AX12" s="67" t="s">
        <v>614</v>
      </c>
      <c r="AY12" s="67" t="s">
        <v>614</v>
      </c>
      <c r="AZ12" s="67" t="s">
        <v>614</v>
      </c>
      <c r="BA12" s="67" t="s">
        <v>836</v>
      </c>
      <c r="BB12" s="67" t="s">
        <v>1490</v>
      </c>
      <c r="BC12" s="67" t="s">
        <v>1491</v>
      </c>
      <c r="BD12" s="67" t="s">
        <v>1492</v>
      </c>
      <c r="BE12" s="67" t="s">
        <v>1493</v>
      </c>
      <c r="BF12" s="67" t="s">
        <v>1494</v>
      </c>
      <c r="BG12" s="67" t="s">
        <v>455</v>
      </c>
      <c r="BH12" s="92" t="s">
        <v>3806</v>
      </c>
      <c r="BI12" s="67" t="s">
        <v>836</v>
      </c>
      <c r="BJ12" s="67" t="s">
        <v>1388</v>
      </c>
      <c r="BK12" s="67" t="s">
        <v>837</v>
      </c>
      <c r="BL12" s="67" t="s">
        <v>1495</v>
      </c>
      <c r="BM12" s="140"/>
      <c r="BN12" s="140"/>
      <c r="BO12" s="140"/>
      <c r="BP12" s="69" t="s">
        <v>4438</v>
      </c>
      <c r="BQ12" s="67" t="s">
        <v>844</v>
      </c>
      <c r="BR12" s="67" t="s">
        <v>614</v>
      </c>
      <c r="BS12" s="67" t="s">
        <v>614</v>
      </c>
      <c r="BT12" s="67" t="s">
        <v>611</v>
      </c>
      <c r="BU12" s="67" t="s">
        <v>475</v>
      </c>
      <c r="BV12" s="67" t="s">
        <v>476</v>
      </c>
      <c r="BW12" s="67" t="s">
        <v>1496</v>
      </c>
      <c r="BX12" s="67" t="s">
        <v>883</v>
      </c>
      <c r="BY12" s="67" t="s">
        <v>1497</v>
      </c>
      <c r="BZ12" s="67" t="s">
        <v>1498</v>
      </c>
      <c r="CA12" s="67" t="s">
        <v>611</v>
      </c>
      <c r="CB12" s="67" t="s">
        <v>611</v>
      </c>
      <c r="CC12" s="67" t="s">
        <v>1499</v>
      </c>
      <c r="CD12" s="67" t="s">
        <v>1500</v>
      </c>
      <c r="CE12" s="67" t="s">
        <v>3807</v>
      </c>
      <c r="CF12" s="67" t="s">
        <v>611</v>
      </c>
      <c r="CG12" s="67" t="s">
        <v>1501</v>
      </c>
      <c r="CH12" s="67" t="s">
        <v>1001</v>
      </c>
      <c r="CI12" s="67" t="s">
        <v>1002</v>
      </c>
      <c r="CJ12" s="67" t="s">
        <v>1030</v>
      </c>
      <c r="CK12" s="67" t="s">
        <v>614</v>
      </c>
      <c r="CL12" s="67" t="s">
        <v>614</v>
      </c>
      <c r="CM12" s="67" t="s">
        <v>614</v>
      </c>
      <c r="CN12" s="67" t="s">
        <v>614</v>
      </c>
      <c r="CO12" s="67" t="s">
        <v>614</v>
      </c>
      <c r="CP12" s="67" t="s">
        <v>614</v>
      </c>
      <c r="CQ12" s="67" t="s">
        <v>614</v>
      </c>
      <c r="CR12" s="67" t="s">
        <v>614</v>
      </c>
      <c r="CS12" s="67" t="s">
        <v>614</v>
      </c>
      <c r="CT12" s="92" t="s">
        <v>2527</v>
      </c>
      <c r="CU12" s="92" t="s">
        <v>2528</v>
      </c>
      <c r="CV12" s="144" t="s">
        <v>4439</v>
      </c>
    </row>
    <row r="13" spans="1:100" ht="15.75" customHeight="1">
      <c r="A13" s="2">
        <v>311</v>
      </c>
      <c r="B13" s="2" t="str">
        <f t="shared" si="0"/>
        <v>車両移動式 カメラ画像計測およびレーザ計測サービス</v>
      </c>
      <c r="C13" s="2">
        <v>1</v>
      </c>
      <c r="D13" s="2">
        <v>10004</v>
      </c>
      <c r="E13" s="67" t="s">
        <v>1502</v>
      </c>
      <c r="F13" s="67" t="s">
        <v>1503</v>
      </c>
      <c r="G13" s="67" t="s">
        <v>1504</v>
      </c>
      <c r="H13" s="92" t="s">
        <v>826</v>
      </c>
      <c r="I13" s="137" t="s">
        <v>1505</v>
      </c>
      <c r="J13" s="67" t="s">
        <v>587</v>
      </c>
      <c r="K13" s="67" t="s">
        <v>490</v>
      </c>
      <c r="L13" s="67" t="s">
        <v>1506</v>
      </c>
      <c r="M13" s="12" t="s">
        <v>3808</v>
      </c>
      <c r="N13" s="67" t="s">
        <v>453</v>
      </c>
      <c r="O13" s="67" t="s">
        <v>454</v>
      </c>
      <c r="P13" s="67" t="s">
        <v>1508</v>
      </c>
      <c r="Q13" s="67" t="s">
        <v>3809</v>
      </c>
      <c r="R13" s="67" t="s">
        <v>1509</v>
      </c>
      <c r="S13" s="138" t="s">
        <v>455</v>
      </c>
      <c r="T13" s="92" t="s">
        <v>455</v>
      </c>
      <c r="U13" s="92" t="s">
        <v>990</v>
      </c>
      <c r="V13" s="67" t="s">
        <v>1510</v>
      </c>
      <c r="W13" s="67" t="s">
        <v>1511</v>
      </c>
      <c r="X13" s="67" t="s">
        <v>1503</v>
      </c>
      <c r="Y13" s="67" t="s">
        <v>1504</v>
      </c>
      <c r="Z13" s="139" t="s">
        <v>1505</v>
      </c>
      <c r="AA13" s="137" t="s">
        <v>1506</v>
      </c>
      <c r="AB13" s="67" t="s">
        <v>1512</v>
      </c>
      <c r="AC13" s="67" t="s">
        <v>1513</v>
      </c>
      <c r="AD13" s="67" t="s">
        <v>1514</v>
      </c>
      <c r="AE13" s="67" t="s">
        <v>1515</v>
      </c>
      <c r="AF13" s="67" t="s">
        <v>1516</v>
      </c>
      <c r="AG13" s="139" t="s">
        <v>1517</v>
      </c>
      <c r="AH13" s="67" t="s">
        <v>611</v>
      </c>
      <c r="AI13" s="67" t="s">
        <v>611</v>
      </c>
      <c r="AJ13" s="67" t="s">
        <v>611</v>
      </c>
      <c r="AK13" s="67" t="s">
        <v>611</v>
      </c>
      <c r="AL13" s="67" t="s">
        <v>611</v>
      </c>
      <c r="AM13" s="139" t="s">
        <v>611</v>
      </c>
      <c r="AN13" s="67" t="s">
        <v>611</v>
      </c>
      <c r="AO13" s="67" t="s">
        <v>611</v>
      </c>
      <c r="AP13" s="67" t="s">
        <v>611</v>
      </c>
      <c r="AQ13" s="67" t="s">
        <v>611</v>
      </c>
      <c r="AR13" s="67" t="s">
        <v>611</v>
      </c>
      <c r="AS13" s="67" t="s">
        <v>611</v>
      </c>
      <c r="AT13" s="67" t="s">
        <v>611</v>
      </c>
      <c r="AU13" s="67" t="s">
        <v>611</v>
      </c>
      <c r="AV13" s="67" t="s">
        <v>611</v>
      </c>
      <c r="AW13" s="67" t="s">
        <v>611</v>
      </c>
      <c r="AX13" s="67" t="s">
        <v>611</v>
      </c>
      <c r="AY13" s="67" t="s">
        <v>611</v>
      </c>
      <c r="AZ13" s="67" t="s">
        <v>611</v>
      </c>
      <c r="BA13" s="67" t="s">
        <v>836</v>
      </c>
      <c r="BB13" s="63" t="s">
        <v>4440</v>
      </c>
      <c r="BC13" s="67" t="s">
        <v>1518</v>
      </c>
      <c r="BD13" s="67" t="s">
        <v>1519</v>
      </c>
      <c r="BE13" s="67" t="s">
        <v>1439</v>
      </c>
      <c r="BF13" s="67" t="s">
        <v>3810</v>
      </c>
      <c r="BG13" s="67" t="s">
        <v>1520</v>
      </c>
      <c r="BH13" s="67" t="s">
        <v>1521</v>
      </c>
      <c r="BI13" s="67" t="s">
        <v>836</v>
      </c>
      <c r="BJ13" s="67" t="s">
        <v>1420</v>
      </c>
      <c r="BK13" s="67" t="s">
        <v>837</v>
      </c>
      <c r="BL13" s="67" t="s">
        <v>1522</v>
      </c>
      <c r="BM13" s="140"/>
      <c r="BN13" s="140"/>
      <c r="BO13" s="140"/>
      <c r="BP13" s="67" t="s">
        <v>474</v>
      </c>
      <c r="BQ13" s="67" t="s">
        <v>844</v>
      </c>
      <c r="BR13" s="67" t="s">
        <v>614</v>
      </c>
      <c r="BS13" s="67" t="s">
        <v>614</v>
      </c>
      <c r="BT13" s="67" t="s">
        <v>611</v>
      </c>
      <c r="BU13" s="67" t="s">
        <v>1342</v>
      </c>
      <c r="BV13" s="67" t="s">
        <v>1109</v>
      </c>
      <c r="BW13" s="67" t="s">
        <v>611</v>
      </c>
      <c r="BX13" s="67" t="s">
        <v>883</v>
      </c>
      <c r="BY13" s="67" t="s">
        <v>1523</v>
      </c>
      <c r="BZ13" s="67" t="s">
        <v>1524</v>
      </c>
      <c r="CA13" s="67" t="s">
        <v>1525</v>
      </c>
      <c r="CB13" s="67" t="s">
        <v>1526</v>
      </c>
      <c r="CC13" s="67" t="s">
        <v>1527</v>
      </c>
      <c r="CD13" s="67" t="s">
        <v>611</v>
      </c>
      <c r="CE13" s="67" t="s">
        <v>455</v>
      </c>
      <c r="CF13" s="92" t="s">
        <v>1528</v>
      </c>
      <c r="CG13" s="67" t="s">
        <v>1529</v>
      </c>
      <c r="CH13" s="92" t="s">
        <v>1001</v>
      </c>
      <c r="CI13" s="67" t="s">
        <v>1002</v>
      </c>
      <c r="CJ13" s="67" t="s">
        <v>1030</v>
      </c>
      <c r="CK13" s="67" t="s">
        <v>614</v>
      </c>
      <c r="CL13" s="67" t="s">
        <v>614</v>
      </c>
      <c r="CM13" s="67" t="s">
        <v>614</v>
      </c>
      <c r="CN13" s="67" t="s">
        <v>614</v>
      </c>
      <c r="CO13" s="67" t="s">
        <v>614</v>
      </c>
      <c r="CP13" s="67" t="s">
        <v>614</v>
      </c>
      <c r="CQ13" s="67" t="s">
        <v>614</v>
      </c>
      <c r="CR13" s="67" t="s">
        <v>614</v>
      </c>
      <c r="CS13" s="67" t="s">
        <v>614</v>
      </c>
      <c r="CT13" s="92" t="s">
        <v>2501</v>
      </c>
      <c r="CU13" s="92" t="s">
        <v>2502</v>
      </c>
      <c r="CV13" s="92" t="s">
        <v>2503</v>
      </c>
    </row>
    <row r="14" spans="1:100" ht="15.75" customHeight="1">
      <c r="A14" s="2">
        <v>312</v>
      </c>
      <c r="B14" s="2" t="str">
        <f t="shared" si="0"/>
        <v>地盤変動監視</v>
      </c>
      <c r="C14" s="2">
        <v>1</v>
      </c>
      <c r="D14" s="2">
        <v>10004</v>
      </c>
      <c r="E14" s="67" t="s">
        <v>1530</v>
      </c>
      <c r="F14" s="67" t="s">
        <v>1514</v>
      </c>
      <c r="G14" s="67" t="s">
        <v>1515</v>
      </c>
      <c r="H14" s="92" t="s">
        <v>826</v>
      </c>
      <c r="I14" s="137" t="s">
        <v>1516</v>
      </c>
      <c r="J14" s="67" t="s">
        <v>734</v>
      </c>
      <c r="K14" s="67" t="s">
        <v>735</v>
      </c>
      <c r="L14" s="67" t="s">
        <v>3811</v>
      </c>
      <c r="M14" s="12" t="s">
        <v>3812</v>
      </c>
      <c r="N14" s="67" t="s">
        <v>453</v>
      </c>
      <c r="O14" s="67" t="s">
        <v>454</v>
      </c>
      <c r="P14" s="67" t="s">
        <v>611</v>
      </c>
      <c r="Q14" s="92" t="s">
        <v>1532</v>
      </c>
      <c r="R14" s="67" t="s">
        <v>1533</v>
      </c>
      <c r="S14" s="92" t="s">
        <v>1534</v>
      </c>
      <c r="T14" s="67" t="s">
        <v>611</v>
      </c>
      <c r="U14" s="67" t="s">
        <v>1040</v>
      </c>
      <c r="V14" s="67" t="s">
        <v>614</v>
      </c>
      <c r="W14" s="67" t="s">
        <v>614</v>
      </c>
      <c r="X14" s="67" t="s">
        <v>1514</v>
      </c>
      <c r="Y14" s="67" t="s">
        <v>1515</v>
      </c>
      <c r="Z14" s="139">
        <v>4010001008772</v>
      </c>
      <c r="AA14" s="137" t="s">
        <v>1531</v>
      </c>
      <c r="AB14" s="67" t="s">
        <v>614</v>
      </c>
      <c r="AC14" s="67" t="s">
        <v>614</v>
      </c>
      <c r="AD14" s="67" t="s">
        <v>614</v>
      </c>
      <c r="AE14" s="67" t="s">
        <v>614</v>
      </c>
      <c r="AF14" s="67" t="s">
        <v>614</v>
      </c>
      <c r="AG14" s="67" t="s">
        <v>614</v>
      </c>
      <c r="AH14" s="67" t="s">
        <v>614</v>
      </c>
      <c r="AI14" s="67" t="s">
        <v>614</v>
      </c>
      <c r="AJ14" s="67" t="s">
        <v>614</v>
      </c>
      <c r="AK14" s="67" t="s">
        <v>614</v>
      </c>
      <c r="AL14" s="67" t="s">
        <v>614</v>
      </c>
      <c r="AM14" s="67" t="s">
        <v>614</v>
      </c>
      <c r="AN14" s="67" t="s">
        <v>614</v>
      </c>
      <c r="AO14" s="67" t="s">
        <v>614</v>
      </c>
      <c r="AP14" s="67" t="s">
        <v>614</v>
      </c>
      <c r="AQ14" s="67" t="s">
        <v>614</v>
      </c>
      <c r="AR14" s="67" t="s">
        <v>614</v>
      </c>
      <c r="AS14" s="67" t="s">
        <v>614</v>
      </c>
      <c r="AT14" s="67" t="s">
        <v>614</v>
      </c>
      <c r="AU14" s="67" t="s">
        <v>614</v>
      </c>
      <c r="AV14" s="67" t="s">
        <v>614</v>
      </c>
      <c r="AW14" s="67" t="s">
        <v>614</v>
      </c>
      <c r="AX14" s="67" t="s">
        <v>614</v>
      </c>
      <c r="AY14" s="67" t="s">
        <v>614</v>
      </c>
      <c r="AZ14" s="67" t="s">
        <v>614</v>
      </c>
      <c r="BA14" s="67" t="s">
        <v>836</v>
      </c>
      <c r="BB14" s="67" t="s">
        <v>1535</v>
      </c>
      <c r="BC14" s="67" t="s">
        <v>1536</v>
      </c>
      <c r="BD14" s="67" t="s">
        <v>1537</v>
      </c>
      <c r="BE14" s="67" t="s">
        <v>1538</v>
      </c>
      <c r="BF14" s="67" t="s">
        <v>1539</v>
      </c>
      <c r="BG14" s="67" t="s">
        <v>1540</v>
      </c>
      <c r="BH14" s="67" t="s">
        <v>1541</v>
      </c>
      <c r="BI14" s="67" t="s">
        <v>836</v>
      </c>
      <c r="BJ14" s="67" t="s">
        <v>1388</v>
      </c>
      <c r="BK14" s="67" t="s">
        <v>837</v>
      </c>
      <c r="BL14" s="67" t="s">
        <v>1542</v>
      </c>
      <c r="BM14" s="140"/>
      <c r="BN14" s="140"/>
      <c r="BO14" s="140"/>
      <c r="BP14" s="67" t="s">
        <v>473</v>
      </c>
      <c r="BQ14" s="67" t="s">
        <v>844</v>
      </c>
      <c r="BR14" s="67" t="s">
        <v>614</v>
      </c>
      <c r="BS14" s="67" t="s">
        <v>614</v>
      </c>
      <c r="BT14" s="67" t="s">
        <v>611</v>
      </c>
      <c r="BU14" s="67" t="s">
        <v>640</v>
      </c>
      <c r="BV14" s="67" t="s">
        <v>476</v>
      </c>
      <c r="BW14" s="67" t="s">
        <v>611</v>
      </c>
      <c r="BX14" s="67" t="s">
        <v>1475</v>
      </c>
      <c r="BY14" s="67" t="s">
        <v>863</v>
      </c>
      <c r="BZ14" s="67" t="s">
        <v>1543</v>
      </c>
      <c r="CA14" s="67" t="s">
        <v>1544</v>
      </c>
      <c r="CB14" s="67" t="s">
        <v>1545</v>
      </c>
      <c r="CC14" s="67" t="s">
        <v>611</v>
      </c>
      <c r="CD14" s="67" t="s">
        <v>611</v>
      </c>
      <c r="CE14" s="67" t="s">
        <v>3813</v>
      </c>
      <c r="CF14" s="67" t="s">
        <v>611</v>
      </c>
      <c r="CG14" s="67" t="s">
        <v>1546</v>
      </c>
      <c r="CH14" s="67" t="s">
        <v>1001</v>
      </c>
      <c r="CI14" s="67" t="s">
        <v>1002</v>
      </c>
      <c r="CJ14" s="67" t="s">
        <v>1547</v>
      </c>
      <c r="CK14" s="67" t="s">
        <v>614</v>
      </c>
      <c r="CL14" s="67" t="s">
        <v>614</v>
      </c>
      <c r="CM14" s="67" t="s">
        <v>614</v>
      </c>
      <c r="CN14" s="67" t="s">
        <v>614</v>
      </c>
      <c r="CO14" s="67" t="s">
        <v>614</v>
      </c>
      <c r="CP14" s="67" t="s">
        <v>614</v>
      </c>
      <c r="CQ14" s="67" t="s">
        <v>614</v>
      </c>
      <c r="CR14" s="67" t="s">
        <v>614</v>
      </c>
      <c r="CS14" s="67" t="s">
        <v>614</v>
      </c>
      <c r="CT14" s="92" t="s">
        <v>1548</v>
      </c>
      <c r="CU14" s="92" t="s">
        <v>1549</v>
      </c>
      <c r="CV14" s="92" t="s">
        <v>1550</v>
      </c>
    </row>
    <row r="15" spans="1:100" ht="15.75" customHeight="1">
      <c r="A15" s="2">
        <v>313</v>
      </c>
      <c r="B15" s="2" t="str">
        <f t="shared" si="0"/>
        <v>垂直離着陸型VTOLドローンを活用した広域調査ソリューション</v>
      </c>
      <c r="C15" s="2">
        <v>1</v>
      </c>
      <c r="D15" s="2">
        <v>10004</v>
      </c>
      <c r="E15" s="67" t="s">
        <v>1551</v>
      </c>
      <c r="F15" s="67" t="s">
        <v>1552</v>
      </c>
      <c r="G15" s="67" t="s">
        <v>1553</v>
      </c>
      <c r="H15" s="92" t="s">
        <v>826</v>
      </c>
      <c r="I15" s="137" t="s">
        <v>1554</v>
      </c>
      <c r="J15" s="67" t="s">
        <v>514</v>
      </c>
      <c r="K15" s="67" t="s">
        <v>985</v>
      </c>
      <c r="L15" s="67" t="s">
        <v>3814</v>
      </c>
      <c r="M15" s="12" t="s">
        <v>3815</v>
      </c>
      <c r="N15" s="67" t="s">
        <v>543</v>
      </c>
      <c r="O15" s="67" t="s">
        <v>454</v>
      </c>
      <c r="P15" s="67" t="s">
        <v>611</v>
      </c>
      <c r="Q15" s="92" t="s">
        <v>1556</v>
      </c>
      <c r="R15" s="67" t="s">
        <v>1557</v>
      </c>
      <c r="S15" s="92" t="s">
        <v>1558</v>
      </c>
      <c r="T15" s="67" t="s">
        <v>1559</v>
      </c>
      <c r="U15" s="67" t="s">
        <v>990</v>
      </c>
      <c r="V15" s="67" t="s">
        <v>1560</v>
      </c>
      <c r="W15" s="67" t="s">
        <v>1561</v>
      </c>
      <c r="X15" s="67" t="s">
        <v>1552</v>
      </c>
      <c r="Y15" s="67" t="s">
        <v>1553</v>
      </c>
      <c r="Z15" s="139" t="s">
        <v>1554</v>
      </c>
      <c r="AA15" s="137" t="s">
        <v>1555</v>
      </c>
      <c r="AB15" s="67" t="s">
        <v>1562</v>
      </c>
      <c r="AC15" s="67" t="s">
        <v>611</v>
      </c>
      <c r="AD15" s="67" t="s">
        <v>1552</v>
      </c>
      <c r="AE15" s="67" t="s">
        <v>1553</v>
      </c>
      <c r="AF15" s="67" t="s">
        <v>1554</v>
      </c>
      <c r="AG15" s="139" t="s">
        <v>1555</v>
      </c>
      <c r="AH15" s="67" t="s">
        <v>611</v>
      </c>
      <c r="AI15" s="67" t="s">
        <v>611</v>
      </c>
      <c r="AJ15" s="67" t="s">
        <v>611</v>
      </c>
      <c r="AK15" s="67" t="s">
        <v>611</v>
      </c>
      <c r="AL15" s="67" t="s">
        <v>611</v>
      </c>
      <c r="AM15" s="139" t="s">
        <v>611</v>
      </c>
      <c r="AN15" s="67" t="s">
        <v>611</v>
      </c>
      <c r="AO15" s="67" t="s">
        <v>611</v>
      </c>
      <c r="AP15" s="67" t="s">
        <v>611</v>
      </c>
      <c r="AQ15" s="67" t="s">
        <v>611</v>
      </c>
      <c r="AR15" s="67" t="s">
        <v>611</v>
      </c>
      <c r="AS15" s="67" t="s">
        <v>611</v>
      </c>
      <c r="AT15" s="67" t="s">
        <v>611</v>
      </c>
      <c r="AU15" s="67" t="s">
        <v>611</v>
      </c>
      <c r="AV15" s="67" t="s">
        <v>611</v>
      </c>
      <c r="AW15" s="67" t="s">
        <v>611</v>
      </c>
      <c r="AX15" s="67" t="s">
        <v>611</v>
      </c>
      <c r="AY15" s="67" t="s">
        <v>611</v>
      </c>
      <c r="AZ15" s="67" t="s">
        <v>611</v>
      </c>
      <c r="BA15" s="67" t="s">
        <v>836</v>
      </c>
      <c r="BB15" s="67" t="s">
        <v>1563</v>
      </c>
      <c r="BC15" s="67" t="s">
        <v>1564</v>
      </c>
      <c r="BD15" s="67" t="s">
        <v>1384</v>
      </c>
      <c r="BE15" s="67" t="s">
        <v>1439</v>
      </c>
      <c r="BF15" s="67" t="s">
        <v>1565</v>
      </c>
      <c r="BG15" s="67" t="s">
        <v>3816</v>
      </c>
      <c r="BH15" s="92" t="s">
        <v>1566</v>
      </c>
      <c r="BI15" s="67" t="s">
        <v>836</v>
      </c>
      <c r="BJ15" s="67" t="s">
        <v>1420</v>
      </c>
      <c r="BK15" s="67" t="s">
        <v>837</v>
      </c>
      <c r="BL15" s="67" t="s">
        <v>1567</v>
      </c>
      <c r="BM15" s="140"/>
      <c r="BN15" s="140"/>
      <c r="BO15" s="140"/>
      <c r="BP15" s="67" t="s">
        <v>474</v>
      </c>
      <c r="BQ15" s="67" t="s">
        <v>844</v>
      </c>
      <c r="BR15" s="67" t="s">
        <v>614</v>
      </c>
      <c r="BS15" s="67" t="s">
        <v>614</v>
      </c>
      <c r="BT15" s="67" t="s">
        <v>611</v>
      </c>
      <c r="BU15" s="67" t="s">
        <v>475</v>
      </c>
      <c r="BV15" s="67" t="s">
        <v>1568</v>
      </c>
      <c r="BW15" s="92" t="s">
        <v>611</v>
      </c>
      <c r="BX15" s="67" t="s">
        <v>1046</v>
      </c>
      <c r="BY15" s="67" t="s">
        <v>1255</v>
      </c>
      <c r="BZ15" s="67" t="s">
        <v>1569</v>
      </c>
      <c r="CA15" s="67" t="s">
        <v>1570</v>
      </c>
      <c r="CB15" s="67" t="s">
        <v>611</v>
      </c>
      <c r="CC15" s="67" t="s">
        <v>1571</v>
      </c>
      <c r="CD15" s="67" t="s">
        <v>1572</v>
      </c>
      <c r="CE15" s="67" t="s">
        <v>1573</v>
      </c>
      <c r="CF15" s="67" t="s">
        <v>1574</v>
      </c>
      <c r="CG15" s="67" t="s">
        <v>1575</v>
      </c>
      <c r="CH15" s="67" t="s">
        <v>1001</v>
      </c>
      <c r="CI15" s="67" t="s">
        <v>1002</v>
      </c>
      <c r="CJ15" s="67" t="s">
        <v>3817</v>
      </c>
      <c r="CK15" s="67" t="s">
        <v>614</v>
      </c>
      <c r="CL15" s="67" t="s">
        <v>614</v>
      </c>
      <c r="CM15" s="67" t="s">
        <v>614</v>
      </c>
      <c r="CN15" s="67" t="s">
        <v>614</v>
      </c>
      <c r="CO15" s="67" t="s">
        <v>614</v>
      </c>
      <c r="CP15" s="67" t="s">
        <v>614</v>
      </c>
      <c r="CQ15" s="67" t="s">
        <v>614</v>
      </c>
      <c r="CR15" s="67" t="s">
        <v>614</v>
      </c>
      <c r="CS15" s="67" t="s">
        <v>614</v>
      </c>
      <c r="CT15" s="92" t="s">
        <v>3818</v>
      </c>
      <c r="CU15" s="92" t="s">
        <v>3819</v>
      </c>
      <c r="CV15" s="92" t="s">
        <v>1576</v>
      </c>
    </row>
    <row r="16" spans="1:100" ht="15.75" customHeight="1">
      <c r="A16" s="2">
        <v>314</v>
      </c>
      <c r="B16" s="2" t="str">
        <f t="shared" si="0"/>
        <v>衛星データによる農地利用状況調査の効率化アプリ
「アクタバ」</v>
      </c>
      <c r="C16" s="2">
        <v>1</v>
      </c>
      <c r="D16" s="2">
        <v>10004</v>
      </c>
      <c r="E16" s="67" t="s">
        <v>1577</v>
      </c>
      <c r="F16" s="67" t="s">
        <v>1578</v>
      </c>
      <c r="G16" s="67" t="s">
        <v>1579</v>
      </c>
      <c r="H16" s="92" t="s">
        <v>826</v>
      </c>
      <c r="I16" s="137" t="s">
        <v>1580</v>
      </c>
      <c r="J16" s="67" t="s">
        <v>451</v>
      </c>
      <c r="K16" s="67" t="s">
        <v>985</v>
      </c>
      <c r="L16" s="67" t="s">
        <v>1581</v>
      </c>
      <c r="M16" s="12" t="s">
        <v>3820</v>
      </c>
      <c r="N16" s="67" t="s">
        <v>1211</v>
      </c>
      <c r="O16" s="67" t="s">
        <v>454</v>
      </c>
      <c r="P16" s="67" t="s">
        <v>611</v>
      </c>
      <c r="Q16" s="92" t="s">
        <v>1582</v>
      </c>
      <c r="R16" s="67" t="s">
        <v>1583</v>
      </c>
      <c r="S16" s="92" t="s">
        <v>611</v>
      </c>
      <c r="T16" s="67" t="s">
        <v>611</v>
      </c>
      <c r="U16" s="67" t="s">
        <v>990</v>
      </c>
      <c r="V16" s="67" t="s">
        <v>1584</v>
      </c>
      <c r="W16" s="67" t="s">
        <v>611</v>
      </c>
      <c r="X16" s="67" t="s">
        <v>1585</v>
      </c>
      <c r="Y16" s="67" t="s">
        <v>1586</v>
      </c>
      <c r="Z16" s="139" t="s">
        <v>1015</v>
      </c>
      <c r="AA16" s="137" t="s">
        <v>1587</v>
      </c>
      <c r="AB16" s="67" t="s">
        <v>1588</v>
      </c>
      <c r="AC16" s="67" t="s">
        <v>611</v>
      </c>
      <c r="AD16" s="67" t="s">
        <v>1578</v>
      </c>
      <c r="AE16" s="67" t="s">
        <v>1579</v>
      </c>
      <c r="AF16" s="67" t="s">
        <v>1580</v>
      </c>
      <c r="AG16" s="139" t="s">
        <v>1581</v>
      </c>
      <c r="AH16" s="67" t="s">
        <v>611</v>
      </c>
      <c r="AI16" s="67" t="s">
        <v>611</v>
      </c>
      <c r="AJ16" s="67" t="s">
        <v>611</v>
      </c>
      <c r="AK16" s="67" t="s">
        <v>611</v>
      </c>
      <c r="AL16" s="67" t="s">
        <v>611</v>
      </c>
      <c r="AM16" s="139" t="s">
        <v>611</v>
      </c>
      <c r="AN16" s="67" t="s">
        <v>611</v>
      </c>
      <c r="AO16" s="67" t="s">
        <v>611</v>
      </c>
      <c r="AP16" s="67" t="s">
        <v>611</v>
      </c>
      <c r="AQ16" s="67" t="s">
        <v>611</v>
      </c>
      <c r="AR16" s="67" t="s">
        <v>611</v>
      </c>
      <c r="AS16" s="67" t="s">
        <v>611</v>
      </c>
      <c r="AT16" s="67" t="s">
        <v>611</v>
      </c>
      <c r="AU16" s="67" t="s">
        <v>611</v>
      </c>
      <c r="AV16" s="67" t="s">
        <v>611</v>
      </c>
      <c r="AW16" s="67" t="s">
        <v>611</v>
      </c>
      <c r="AX16" s="67" t="s">
        <v>611</v>
      </c>
      <c r="AY16" s="67" t="s">
        <v>611</v>
      </c>
      <c r="AZ16" s="67" t="s">
        <v>611</v>
      </c>
      <c r="BA16" s="67" t="s">
        <v>836</v>
      </c>
      <c r="BB16" s="67" t="s">
        <v>1589</v>
      </c>
      <c r="BC16" s="67" t="s">
        <v>1590</v>
      </c>
      <c r="BD16" s="67" t="s">
        <v>1384</v>
      </c>
      <c r="BE16" s="67" t="s">
        <v>1493</v>
      </c>
      <c r="BF16" s="67" t="s">
        <v>1591</v>
      </c>
      <c r="BG16" s="67" t="s">
        <v>1592</v>
      </c>
      <c r="BH16" s="67" t="s">
        <v>1593</v>
      </c>
      <c r="BI16" s="67" t="s">
        <v>836</v>
      </c>
      <c r="BJ16" s="67" t="s">
        <v>1388</v>
      </c>
      <c r="BK16" s="67" t="s">
        <v>837</v>
      </c>
      <c r="BL16" s="67" t="s">
        <v>1594</v>
      </c>
      <c r="BM16" s="140"/>
      <c r="BN16" s="140"/>
      <c r="BO16" s="140"/>
      <c r="BP16" s="67" t="s">
        <v>473</v>
      </c>
      <c r="BQ16" s="67" t="s">
        <v>844</v>
      </c>
      <c r="BR16" s="67" t="s">
        <v>614</v>
      </c>
      <c r="BS16" s="67" t="s">
        <v>614</v>
      </c>
      <c r="BT16" s="67" t="s">
        <v>611</v>
      </c>
      <c r="BU16" s="67" t="s">
        <v>640</v>
      </c>
      <c r="BV16" s="67" t="s">
        <v>476</v>
      </c>
      <c r="BW16" s="67" t="s">
        <v>611</v>
      </c>
      <c r="BX16" s="67" t="s">
        <v>1595</v>
      </c>
      <c r="BY16" s="67" t="s">
        <v>1595</v>
      </c>
      <c r="BZ16" s="67" t="s">
        <v>1596</v>
      </c>
      <c r="CA16" s="67" t="s">
        <v>611</v>
      </c>
      <c r="CB16" s="67" t="s">
        <v>611</v>
      </c>
      <c r="CC16" s="67" t="s">
        <v>611</v>
      </c>
      <c r="CD16" s="67" t="s">
        <v>611</v>
      </c>
      <c r="CE16" s="67" t="s">
        <v>611</v>
      </c>
      <c r="CF16" s="67" t="s">
        <v>611</v>
      </c>
      <c r="CG16" s="67" t="s">
        <v>1597</v>
      </c>
      <c r="CH16" s="67" t="s">
        <v>1001</v>
      </c>
      <c r="CI16" s="67" t="s">
        <v>1002</v>
      </c>
      <c r="CJ16" s="67" t="s">
        <v>1030</v>
      </c>
      <c r="CK16" s="67" t="s">
        <v>614</v>
      </c>
      <c r="CL16" s="67" t="s">
        <v>614</v>
      </c>
      <c r="CM16" s="67" t="s">
        <v>614</v>
      </c>
      <c r="CN16" s="67" t="s">
        <v>614</v>
      </c>
      <c r="CO16" s="67" t="s">
        <v>614</v>
      </c>
      <c r="CP16" s="67" t="s">
        <v>614</v>
      </c>
      <c r="CQ16" s="67" t="s">
        <v>614</v>
      </c>
      <c r="CR16" s="67" t="s">
        <v>614</v>
      </c>
      <c r="CS16" s="67" t="s">
        <v>614</v>
      </c>
      <c r="CT16" s="92" t="s">
        <v>3821</v>
      </c>
      <c r="CU16" s="92" t="s">
        <v>3822</v>
      </c>
      <c r="CV16" s="92" t="s">
        <v>3823</v>
      </c>
    </row>
    <row r="17" spans="1:100" ht="15.75" customHeight="1">
      <c r="A17" s="2">
        <v>315</v>
      </c>
      <c r="B17" s="2" t="str">
        <f t="shared" si="0"/>
        <v>衛星データによる経営所得安定対策に掛かる作付け調査の効率化アプリ
「デタバ」</v>
      </c>
      <c r="C17" s="2">
        <v>1</v>
      </c>
      <c r="D17" s="2">
        <v>10004</v>
      </c>
      <c r="E17" s="67" t="s">
        <v>1598</v>
      </c>
      <c r="F17" s="67" t="s">
        <v>1578</v>
      </c>
      <c r="G17" s="67" t="s">
        <v>1579</v>
      </c>
      <c r="H17" s="92" t="s">
        <v>826</v>
      </c>
      <c r="I17" s="137" t="s">
        <v>1580</v>
      </c>
      <c r="J17" s="67" t="s">
        <v>451</v>
      </c>
      <c r="K17" s="67" t="s">
        <v>985</v>
      </c>
      <c r="L17" s="67" t="s">
        <v>1581</v>
      </c>
      <c r="M17" s="12" t="s">
        <v>3820</v>
      </c>
      <c r="N17" s="67" t="s">
        <v>1211</v>
      </c>
      <c r="O17" s="67" t="s">
        <v>454</v>
      </c>
      <c r="P17" s="67" t="s">
        <v>611</v>
      </c>
      <c r="Q17" s="92" t="s">
        <v>1599</v>
      </c>
      <c r="R17" s="67" t="s">
        <v>1600</v>
      </c>
      <c r="S17" s="92" t="s">
        <v>611</v>
      </c>
      <c r="T17" s="67" t="s">
        <v>611</v>
      </c>
      <c r="U17" s="67" t="s">
        <v>990</v>
      </c>
      <c r="V17" s="67" t="s">
        <v>1584</v>
      </c>
      <c r="W17" s="67" t="s">
        <v>611</v>
      </c>
      <c r="X17" s="67" t="s">
        <v>1585</v>
      </c>
      <c r="Y17" s="67" t="s">
        <v>1586</v>
      </c>
      <c r="Z17" s="139" t="s">
        <v>1015</v>
      </c>
      <c r="AA17" s="137" t="s">
        <v>1587</v>
      </c>
      <c r="AB17" s="67" t="s">
        <v>1601</v>
      </c>
      <c r="AC17" s="67" t="s">
        <v>611</v>
      </c>
      <c r="AD17" s="67" t="s">
        <v>1578</v>
      </c>
      <c r="AE17" s="67" t="s">
        <v>1579</v>
      </c>
      <c r="AF17" s="67" t="s">
        <v>1580</v>
      </c>
      <c r="AG17" s="139" t="s">
        <v>1581</v>
      </c>
      <c r="AH17" s="67" t="s">
        <v>611</v>
      </c>
      <c r="AI17" s="67" t="s">
        <v>611</v>
      </c>
      <c r="AJ17" s="67" t="s">
        <v>611</v>
      </c>
      <c r="AK17" s="67" t="s">
        <v>611</v>
      </c>
      <c r="AL17" s="67" t="s">
        <v>611</v>
      </c>
      <c r="AM17" s="139" t="s">
        <v>611</v>
      </c>
      <c r="AN17" s="67" t="s">
        <v>611</v>
      </c>
      <c r="AO17" s="67" t="s">
        <v>611</v>
      </c>
      <c r="AP17" s="67" t="s">
        <v>611</v>
      </c>
      <c r="AQ17" s="67" t="s">
        <v>611</v>
      </c>
      <c r="AR17" s="67" t="s">
        <v>611</v>
      </c>
      <c r="AS17" s="67" t="s">
        <v>611</v>
      </c>
      <c r="AT17" s="67" t="s">
        <v>611</v>
      </c>
      <c r="AU17" s="67" t="s">
        <v>611</v>
      </c>
      <c r="AV17" s="67" t="s">
        <v>611</v>
      </c>
      <c r="AW17" s="67" t="s">
        <v>611</v>
      </c>
      <c r="AX17" s="67" t="s">
        <v>611</v>
      </c>
      <c r="AY17" s="67" t="s">
        <v>611</v>
      </c>
      <c r="AZ17" s="67" t="s">
        <v>611</v>
      </c>
      <c r="BA17" s="67" t="s">
        <v>836</v>
      </c>
      <c r="BB17" s="67" t="s">
        <v>1589</v>
      </c>
      <c r="BC17" s="67" t="s">
        <v>1590</v>
      </c>
      <c r="BD17" s="67" t="s">
        <v>1384</v>
      </c>
      <c r="BE17" s="67" t="s">
        <v>1493</v>
      </c>
      <c r="BF17" s="67" t="s">
        <v>1591</v>
      </c>
      <c r="BG17" s="67" t="s">
        <v>1592</v>
      </c>
      <c r="BH17" s="67" t="s">
        <v>1593</v>
      </c>
      <c r="BI17" s="67" t="s">
        <v>836</v>
      </c>
      <c r="BJ17" s="67" t="s">
        <v>1388</v>
      </c>
      <c r="BK17" s="67" t="s">
        <v>837</v>
      </c>
      <c r="BL17" s="67" t="s">
        <v>1602</v>
      </c>
      <c r="BM17" s="140"/>
      <c r="BN17" s="140"/>
      <c r="BO17" s="140"/>
      <c r="BP17" s="67" t="s">
        <v>473</v>
      </c>
      <c r="BQ17" s="67" t="s">
        <v>844</v>
      </c>
      <c r="BR17" s="67" t="s">
        <v>614</v>
      </c>
      <c r="BS17" s="67" t="s">
        <v>614</v>
      </c>
      <c r="BT17" s="67" t="s">
        <v>611</v>
      </c>
      <c r="BU17" s="67" t="s">
        <v>640</v>
      </c>
      <c r="BV17" s="67" t="s">
        <v>476</v>
      </c>
      <c r="BW17" s="67" t="s">
        <v>611</v>
      </c>
      <c r="BX17" s="67" t="s">
        <v>1298</v>
      </c>
      <c r="BY17" s="67" t="s">
        <v>1298</v>
      </c>
      <c r="BZ17" s="67" t="s">
        <v>1603</v>
      </c>
      <c r="CA17" s="67" t="s">
        <v>611</v>
      </c>
      <c r="CB17" s="67" t="s">
        <v>611</v>
      </c>
      <c r="CC17" s="67" t="s">
        <v>611</v>
      </c>
      <c r="CD17" s="67" t="s">
        <v>611</v>
      </c>
      <c r="CE17" s="67" t="s">
        <v>611</v>
      </c>
      <c r="CF17" s="67" t="s">
        <v>611</v>
      </c>
      <c r="CG17" s="67" t="s">
        <v>611</v>
      </c>
      <c r="CH17" s="67" t="s">
        <v>1001</v>
      </c>
      <c r="CI17" s="67" t="s">
        <v>1002</v>
      </c>
      <c r="CJ17" s="67" t="s">
        <v>1030</v>
      </c>
      <c r="CK17" s="67" t="s">
        <v>614</v>
      </c>
      <c r="CL17" s="67" t="s">
        <v>614</v>
      </c>
      <c r="CM17" s="67" t="s">
        <v>614</v>
      </c>
      <c r="CN17" s="67" t="s">
        <v>614</v>
      </c>
      <c r="CO17" s="67" t="s">
        <v>614</v>
      </c>
      <c r="CP17" s="67" t="s">
        <v>614</v>
      </c>
      <c r="CQ17" s="67" t="s">
        <v>614</v>
      </c>
      <c r="CR17" s="67" t="s">
        <v>614</v>
      </c>
      <c r="CS17" s="67" t="s">
        <v>614</v>
      </c>
      <c r="CT17" s="92" t="s">
        <v>3821</v>
      </c>
      <c r="CU17" s="92" t="s">
        <v>3822</v>
      </c>
      <c r="CV17" s="92" t="s">
        <v>3823</v>
      </c>
    </row>
    <row r="18" spans="1:100" ht="15.75" customHeight="1">
      <c r="A18" s="2">
        <v>316</v>
      </c>
      <c r="B18" s="2" t="str">
        <f t="shared" si="0"/>
        <v>宇宙ビッグデータを活用した水道管漏水リスク管理業務システム「天地人コンパス 宇宙水道局」</v>
      </c>
      <c r="C18" s="2">
        <v>1</v>
      </c>
      <c r="D18" s="2">
        <v>10004</v>
      </c>
      <c r="E18" s="67" t="s">
        <v>1604</v>
      </c>
      <c r="F18" s="75" t="s">
        <v>1605</v>
      </c>
      <c r="G18" s="67" t="s">
        <v>1606</v>
      </c>
      <c r="H18" s="92" t="s">
        <v>826</v>
      </c>
      <c r="I18" s="137" t="s">
        <v>1607</v>
      </c>
      <c r="J18" s="67" t="s">
        <v>514</v>
      </c>
      <c r="K18" s="67" t="s">
        <v>985</v>
      </c>
      <c r="L18" s="67" t="s">
        <v>3824</v>
      </c>
      <c r="M18" s="12" t="s">
        <v>3825</v>
      </c>
      <c r="N18" s="67" t="s">
        <v>453</v>
      </c>
      <c r="O18" s="67" t="s">
        <v>454</v>
      </c>
      <c r="P18" s="67" t="s">
        <v>611</v>
      </c>
      <c r="Q18" s="92" t="s">
        <v>1609</v>
      </c>
      <c r="R18" s="67" t="s">
        <v>1610</v>
      </c>
      <c r="S18" s="92" t="s">
        <v>611</v>
      </c>
      <c r="T18" s="67" t="s">
        <v>611</v>
      </c>
      <c r="U18" s="67" t="s">
        <v>1040</v>
      </c>
      <c r="V18" s="67" t="s">
        <v>614</v>
      </c>
      <c r="W18" s="67" t="s">
        <v>614</v>
      </c>
      <c r="X18" s="67" t="s">
        <v>1605</v>
      </c>
      <c r="Y18" s="67" t="s">
        <v>1606</v>
      </c>
      <c r="Z18" s="139" t="s">
        <v>1607</v>
      </c>
      <c r="AA18" s="137" t="s">
        <v>1608</v>
      </c>
      <c r="AB18" s="67" t="s">
        <v>614</v>
      </c>
      <c r="AC18" s="67" t="s">
        <v>614</v>
      </c>
      <c r="AD18" s="67" t="s">
        <v>614</v>
      </c>
      <c r="AE18" s="67" t="s">
        <v>614</v>
      </c>
      <c r="AF18" s="67" t="s">
        <v>614</v>
      </c>
      <c r="AG18" s="67" t="s">
        <v>614</v>
      </c>
      <c r="AH18" s="67" t="s">
        <v>614</v>
      </c>
      <c r="AI18" s="67" t="s">
        <v>614</v>
      </c>
      <c r="AJ18" s="67" t="s">
        <v>614</v>
      </c>
      <c r="AK18" s="67" t="s">
        <v>614</v>
      </c>
      <c r="AL18" s="67" t="s">
        <v>614</v>
      </c>
      <c r="AM18" s="67" t="s">
        <v>614</v>
      </c>
      <c r="AN18" s="67" t="s">
        <v>614</v>
      </c>
      <c r="AO18" s="67" t="s">
        <v>614</v>
      </c>
      <c r="AP18" s="67" t="s">
        <v>614</v>
      </c>
      <c r="AQ18" s="67" t="s">
        <v>614</v>
      </c>
      <c r="AR18" s="67" t="s">
        <v>614</v>
      </c>
      <c r="AS18" s="67" t="s">
        <v>614</v>
      </c>
      <c r="AT18" s="67" t="s">
        <v>614</v>
      </c>
      <c r="AU18" s="67" t="s">
        <v>614</v>
      </c>
      <c r="AV18" s="67" t="s">
        <v>614</v>
      </c>
      <c r="AW18" s="67" t="s">
        <v>614</v>
      </c>
      <c r="AX18" s="67" t="s">
        <v>614</v>
      </c>
      <c r="AY18" s="67" t="s">
        <v>614</v>
      </c>
      <c r="AZ18" s="67" t="s">
        <v>614</v>
      </c>
      <c r="BA18" s="67" t="s">
        <v>840</v>
      </c>
      <c r="BB18" s="67" t="s">
        <v>614</v>
      </c>
      <c r="BC18" s="67" t="s">
        <v>614</v>
      </c>
      <c r="BD18" s="67" t="s">
        <v>614</v>
      </c>
      <c r="BE18" s="67" t="s">
        <v>614</v>
      </c>
      <c r="BF18" s="67" t="s">
        <v>614</v>
      </c>
      <c r="BG18" s="67" t="s">
        <v>614</v>
      </c>
      <c r="BH18" s="67" t="s">
        <v>614</v>
      </c>
      <c r="BI18" s="67" t="s">
        <v>836</v>
      </c>
      <c r="BJ18" s="67" t="s">
        <v>1611</v>
      </c>
      <c r="BK18" s="67" t="s">
        <v>837</v>
      </c>
      <c r="BL18" s="67" t="s">
        <v>1612</v>
      </c>
      <c r="BM18" s="140"/>
      <c r="BN18" s="140"/>
      <c r="BO18" s="140"/>
      <c r="BP18" s="67" t="s">
        <v>473</v>
      </c>
      <c r="BQ18" s="67" t="s">
        <v>844</v>
      </c>
      <c r="BR18" s="67" t="s">
        <v>614</v>
      </c>
      <c r="BS18" s="67" t="s">
        <v>614</v>
      </c>
      <c r="BT18" s="67" t="s">
        <v>611</v>
      </c>
      <c r="BU18" s="67" t="s">
        <v>475</v>
      </c>
      <c r="BV18" s="67" t="s">
        <v>476</v>
      </c>
      <c r="BW18" s="3" t="s">
        <v>3826</v>
      </c>
      <c r="BX18" s="145" t="s">
        <v>1613</v>
      </c>
      <c r="BY18" s="67" t="s">
        <v>1613</v>
      </c>
      <c r="BZ18" s="67" t="s">
        <v>1614</v>
      </c>
      <c r="CA18" s="67" t="s">
        <v>1615</v>
      </c>
      <c r="CB18" s="67" t="s">
        <v>611</v>
      </c>
      <c r="CC18" s="67" t="s">
        <v>1616</v>
      </c>
      <c r="CD18" s="67" t="s">
        <v>3827</v>
      </c>
      <c r="CE18" s="67" t="s">
        <v>611</v>
      </c>
      <c r="CF18" s="67" t="s">
        <v>3828</v>
      </c>
      <c r="CG18" s="67" t="s">
        <v>1617</v>
      </c>
      <c r="CH18" s="67" t="s">
        <v>1001</v>
      </c>
      <c r="CI18" s="67" t="s">
        <v>1002</v>
      </c>
      <c r="CJ18" s="67" t="s">
        <v>1618</v>
      </c>
      <c r="CK18" s="67" t="s">
        <v>614</v>
      </c>
      <c r="CL18" s="67" t="s">
        <v>614</v>
      </c>
      <c r="CM18" s="67" t="s">
        <v>614</v>
      </c>
      <c r="CN18" s="67" t="s">
        <v>614</v>
      </c>
      <c r="CO18" s="67" t="s">
        <v>614</v>
      </c>
      <c r="CP18" s="67" t="s">
        <v>614</v>
      </c>
      <c r="CQ18" s="67" t="s">
        <v>614</v>
      </c>
      <c r="CR18" s="67" t="s">
        <v>614</v>
      </c>
      <c r="CS18" s="67" t="s">
        <v>614</v>
      </c>
      <c r="CT18" s="92" t="s">
        <v>4441</v>
      </c>
      <c r="CU18" s="92" t="s">
        <v>4442</v>
      </c>
      <c r="CV18" s="92" t="s">
        <v>1619</v>
      </c>
    </row>
    <row r="19" spans="1:100" ht="15.75" customHeight="1">
      <c r="A19" s="2">
        <v>317</v>
      </c>
      <c r="B19" s="2" t="str">
        <f t="shared" si="0"/>
        <v>Parrot社製ドローンANAFi Aiに関する以下のサービスを展開
・機体販売
・空撮、遠隔映像転送、写真測量サービス
・ドローンスクール「ANAFi Aiマスター講習」の提供</v>
      </c>
      <c r="C19" s="2">
        <v>1</v>
      </c>
      <c r="D19" s="2">
        <v>10004</v>
      </c>
      <c r="E19" s="67" t="s">
        <v>1620</v>
      </c>
      <c r="F19" s="67" t="s">
        <v>1621</v>
      </c>
      <c r="G19" s="67" t="s">
        <v>1622</v>
      </c>
      <c r="H19" s="92" t="s">
        <v>826</v>
      </c>
      <c r="I19" s="137" t="s">
        <v>1623</v>
      </c>
      <c r="J19" s="67" t="s">
        <v>451</v>
      </c>
      <c r="K19" s="67" t="s">
        <v>735</v>
      </c>
      <c r="L19" s="67" t="s">
        <v>1624</v>
      </c>
      <c r="M19" s="12" t="s">
        <v>3829</v>
      </c>
      <c r="N19" s="67" t="s">
        <v>453</v>
      </c>
      <c r="O19" s="67" t="s">
        <v>454</v>
      </c>
      <c r="P19" s="67" t="s">
        <v>611</v>
      </c>
      <c r="Q19" s="92" t="s">
        <v>3830</v>
      </c>
      <c r="R19" s="67" t="s">
        <v>1626</v>
      </c>
      <c r="S19" s="92" t="s">
        <v>611</v>
      </c>
      <c r="T19" s="67" t="s">
        <v>611</v>
      </c>
      <c r="U19" s="67" t="s">
        <v>1040</v>
      </c>
      <c r="V19" s="67" t="s">
        <v>614</v>
      </c>
      <c r="W19" s="67" t="s">
        <v>614</v>
      </c>
      <c r="X19" s="67" t="s">
        <v>1627</v>
      </c>
      <c r="Y19" s="67" t="s">
        <v>1628</v>
      </c>
      <c r="Z19" s="139" t="s">
        <v>1015</v>
      </c>
      <c r="AA19" s="137" t="s">
        <v>1629</v>
      </c>
      <c r="AB19" s="67" t="s">
        <v>614</v>
      </c>
      <c r="AC19" s="67" t="s">
        <v>614</v>
      </c>
      <c r="AD19" s="67" t="s">
        <v>614</v>
      </c>
      <c r="AE19" s="67" t="s">
        <v>614</v>
      </c>
      <c r="AF19" s="67" t="s">
        <v>614</v>
      </c>
      <c r="AG19" s="67" t="s">
        <v>614</v>
      </c>
      <c r="AH19" s="67" t="s">
        <v>614</v>
      </c>
      <c r="AI19" s="67" t="s">
        <v>614</v>
      </c>
      <c r="AJ19" s="67" t="s">
        <v>614</v>
      </c>
      <c r="AK19" s="67" t="s">
        <v>614</v>
      </c>
      <c r="AL19" s="67" t="s">
        <v>614</v>
      </c>
      <c r="AM19" s="67" t="s">
        <v>614</v>
      </c>
      <c r="AN19" s="67" t="s">
        <v>614</v>
      </c>
      <c r="AO19" s="67" t="s">
        <v>614</v>
      </c>
      <c r="AP19" s="67" t="s">
        <v>614</v>
      </c>
      <c r="AQ19" s="67" t="s">
        <v>614</v>
      </c>
      <c r="AR19" s="67" t="s">
        <v>614</v>
      </c>
      <c r="AS19" s="67" t="s">
        <v>614</v>
      </c>
      <c r="AT19" s="67" t="s">
        <v>614</v>
      </c>
      <c r="AU19" s="67" t="s">
        <v>614</v>
      </c>
      <c r="AV19" s="67" t="s">
        <v>614</v>
      </c>
      <c r="AW19" s="67" t="s">
        <v>614</v>
      </c>
      <c r="AX19" s="67" t="s">
        <v>614</v>
      </c>
      <c r="AY19" s="67" t="s">
        <v>614</v>
      </c>
      <c r="AZ19" s="67" t="s">
        <v>614</v>
      </c>
      <c r="BA19" s="67" t="s">
        <v>836</v>
      </c>
      <c r="BB19" s="67" t="s">
        <v>1383</v>
      </c>
      <c r="BC19" s="67" t="s">
        <v>1630</v>
      </c>
      <c r="BD19" s="67" t="s">
        <v>1384</v>
      </c>
      <c r="BE19" s="67" t="s">
        <v>1439</v>
      </c>
      <c r="BF19" s="67" t="s">
        <v>1631</v>
      </c>
      <c r="BG19" s="67" t="s">
        <v>3831</v>
      </c>
      <c r="BH19" s="92" t="s">
        <v>1632</v>
      </c>
      <c r="BI19" s="67" t="s">
        <v>840</v>
      </c>
      <c r="BJ19" s="67" t="s">
        <v>614</v>
      </c>
      <c r="BK19" s="67" t="s">
        <v>614</v>
      </c>
      <c r="BL19" s="67" t="s">
        <v>614</v>
      </c>
      <c r="BM19" s="140"/>
      <c r="BN19" s="140"/>
      <c r="BO19" s="140"/>
      <c r="BP19" s="67" t="s">
        <v>474</v>
      </c>
      <c r="BQ19" s="67" t="s">
        <v>844</v>
      </c>
      <c r="BR19" s="67" t="s">
        <v>614</v>
      </c>
      <c r="BS19" s="67" t="s">
        <v>614</v>
      </c>
      <c r="BT19" s="67" t="s">
        <v>611</v>
      </c>
      <c r="BU19" s="67" t="s">
        <v>475</v>
      </c>
      <c r="BV19" s="67" t="s">
        <v>1633</v>
      </c>
      <c r="BW19" s="92" t="s">
        <v>611</v>
      </c>
      <c r="BX19" s="67" t="s">
        <v>1634</v>
      </c>
      <c r="BY19" s="67" t="s">
        <v>1635</v>
      </c>
      <c r="BZ19" s="67" t="s">
        <v>1636</v>
      </c>
      <c r="CA19" s="67" t="s">
        <v>1637</v>
      </c>
      <c r="CB19" s="67" t="s">
        <v>3832</v>
      </c>
      <c r="CC19" s="67" t="s">
        <v>1638</v>
      </c>
      <c r="CD19" s="67" t="s">
        <v>611</v>
      </c>
      <c r="CE19" s="67" t="s">
        <v>611</v>
      </c>
      <c r="CF19" s="67" t="s">
        <v>1639</v>
      </c>
      <c r="CG19" s="67" t="s">
        <v>1640</v>
      </c>
      <c r="CH19" s="67" t="s">
        <v>1001</v>
      </c>
      <c r="CI19" s="67" t="s">
        <v>1002</v>
      </c>
      <c r="CJ19" s="67" t="s">
        <v>1030</v>
      </c>
      <c r="CK19" s="67" t="s">
        <v>614</v>
      </c>
      <c r="CL19" s="67" t="s">
        <v>614</v>
      </c>
      <c r="CM19" s="67" t="s">
        <v>614</v>
      </c>
      <c r="CN19" s="67" t="s">
        <v>614</v>
      </c>
      <c r="CO19" s="67" t="s">
        <v>614</v>
      </c>
      <c r="CP19" s="67" t="s">
        <v>614</v>
      </c>
      <c r="CQ19" s="67" t="s">
        <v>614</v>
      </c>
      <c r="CR19" s="67" t="s">
        <v>614</v>
      </c>
      <c r="CS19" s="67" t="s">
        <v>614</v>
      </c>
      <c r="CT19" s="92" t="s">
        <v>3833</v>
      </c>
      <c r="CU19" s="92" t="s">
        <v>3834</v>
      </c>
      <c r="CV19" s="92" t="s">
        <v>3033</v>
      </c>
    </row>
    <row r="20" spans="1:100" ht="15.75" customHeight="1">
      <c r="A20" s="2">
        <v>318</v>
      </c>
      <c r="B20" s="2" t="str">
        <f t="shared" si="0"/>
        <v>Parrot社製ドローンANAFi USAに関する以下のサービスを展開
・機体販売
・空撮、遠隔映像転送、写真測量サービス
・ドローンスクール「ANAFi USAマスター講習」の提供</v>
      </c>
      <c r="C20" s="112">
        <v>2</v>
      </c>
      <c r="D20" s="2">
        <v>10004</v>
      </c>
      <c r="E20" s="67" t="s">
        <v>1641</v>
      </c>
      <c r="F20" s="67" t="s">
        <v>1621</v>
      </c>
      <c r="G20" s="67" t="s">
        <v>1622</v>
      </c>
      <c r="H20" s="92" t="s">
        <v>826</v>
      </c>
      <c r="I20" s="137" t="s">
        <v>1623</v>
      </c>
      <c r="J20" s="67" t="s">
        <v>451</v>
      </c>
      <c r="K20" s="67" t="s">
        <v>735</v>
      </c>
      <c r="L20" s="67" t="s">
        <v>1624</v>
      </c>
      <c r="M20" s="12" t="s">
        <v>3829</v>
      </c>
      <c r="N20" s="67" t="s">
        <v>453</v>
      </c>
      <c r="O20" s="67" t="s">
        <v>454</v>
      </c>
      <c r="P20" s="67" t="s">
        <v>611</v>
      </c>
      <c r="Q20" s="92" t="s">
        <v>3835</v>
      </c>
      <c r="R20" s="67" t="s">
        <v>1626</v>
      </c>
      <c r="S20" s="138" t="s">
        <v>611</v>
      </c>
      <c r="T20" s="67" t="s">
        <v>611</v>
      </c>
      <c r="U20" s="67" t="s">
        <v>1040</v>
      </c>
      <c r="V20" s="67" t="s">
        <v>614</v>
      </c>
      <c r="W20" s="67" t="s">
        <v>614</v>
      </c>
      <c r="X20" s="67" t="s">
        <v>1627</v>
      </c>
      <c r="Y20" s="67" t="s">
        <v>1628</v>
      </c>
      <c r="Z20" s="139" t="s">
        <v>1015</v>
      </c>
      <c r="AA20" s="137" t="s">
        <v>1629</v>
      </c>
      <c r="AB20" s="67" t="s">
        <v>614</v>
      </c>
      <c r="AC20" s="67" t="s">
        <v>614</v>
      </c>
      <c r="AD20" s="67" t="s">
        <v>614</v>
      </c>
      <c r="AE20" s="67" t="s">
        <v>614</v>
      </c>
      <c r="AF20" s="67" t="s">
        <v>614</v>
      </c>
      <c r="AG20" s="67" t="s">
        <v>614</v>
      </c>
      <c r="AH20" s="67" t="s">
        <v>614</v>
      </c>
      <c r="AI20" s="67" t="s">
        <v>614</v>
      </c>
      <c r="AJ20" s="67" t="s">
        <v>614</v>
      </c>
      <c r="AK20" s="67" t="s">
        <v>614</v>
      </c>
      <c r="AL20" s="67" t="s">
        <v>614</v>
      </c>
      <c r="AM20" s="67" t="s">
        <v>614</v>
      </c>
      <c r="AN20" s="67" t="s">
        <v>614</v>
      </c>
      <c r="AO20" s="67" t="s">
        <v>614</v>
      </c>
      <c r="AP20" s="67" t="s">
        <v>614</v>
      </c>
      <c r="AQ20" s="67" t="s">
        <v>614</v>
      </c>
      <c r="AR20" s="67" t="s">
        <v>614</v>
      </c>
      <c r="AS20" s="67" t="s">
        <v>614</v>
      </c>
      <c r="AT20" s="67" t="s">
        <v>614</v>
      </c>
      <c r="AU20" s="67" t="s">
        <v>614</v>
      </c>
      <c r="AV20" s="67" t="s">
        <v>614</v>
      </c>
      <c r="AW20" s="67" t="s">
        <v>614</v>
      </c>
      <c r="AX20" s="67" t="s">
        <v>614</v>
      </c>
      <c r="AY20" s="67" t="s">
        <v>614</v>
      </c>
      <c r="AZ20" s="67" t="s">
        <v>614</v>
      </c>
      <c r="BA20" s="67" t="s">
        <v>836</v>
      </c>
      <c r="BB20" s="67" t="s">
        <v>1383</v>
      </c>
      <c r="BC20" s="67" t="s">
        <v>1630</v>
      </c>
      <c r="BD20" s="67" t="s">
        <v>1384</v>
      </c>
      <c r="BE20" s="67" t="s">
        <v>1439</v>
      </c>
      <c r="BF20" s="67" t="s">
        <v>1642</v>
      </c>
      <c r="BG20" s="67" t="s">
        <v>3836</v>
      </c>
      <c r="BH20" s="92" t="s">
        <v>3837</v>
      </c>
      <c r="BI20" s="92" t="s">
        <v>840</v>
      </c>
      <c r="BJ20" s="67" t="s">
        <v>614</v>
      </c>
      <c r="BK20" s="67" t="s">
        <v>614</v>
      </c>
      <c r="BL20" s="67" t="s">
        <v>614</v>
      </c>
      <c r="BM20" s="67" t="s">
        <v>4443</v>
      </c>
      <c r="BN20" s="63" t="s">
        <v>3628</v>
      </c>
      <c r="BO20" s="63" t="s">
        <v>3628</v>
      </c>
      <c r="BP20" s="67" t="s">
        <v>474</v>
      </c>
      <c r="BQ20" s="67" t="s">
        <v>844</v>
      </c>
      <c r="BR20" s="67" t="s">
        <v>614</v>
      </c>
      <c r="BS20" s="67" t="s">
        <v>614</v>
      </c>
      <c r="BT20" s="67" t="s">
        <v>611</v>
      </c>
      <c r="BU20" s="67" t="s">
        <v>475</v>
      </c>
      <c r="BV20" s="67" t="s">
        <v>1633</v>
      </c>
      <c r="BW20" s="92" t="s">
        <v>611</v>
      </c>
      <c r="BX20" s="67" t="s">
        <v>1643</v>
      </c>
      <c r="BY20" s="67" t="s">
        <v>1644</v>
      </c>
      <c r="BZ20" s="67" t="s">
        <v>1645</v>
      </c>
      <c r="CA20" s="67" t="s">
        <v>1646</v>
      </c>
      <c r="CB20" s="67" t="s">
        <v>611</v>
      </c>
      <c r="CC20" s="67" t="s">
        <v>1647</v>
      </c>
      <c r="CD20" s="67" t="s">
        <v>611</v>
      </c>
      <c r="CE20" s="67" t="s">
        <v>611</v>
      </c>
      <c r="CF20" s="67" t="s">
        <v>1648</v>
      </c>
      <c r="CG20" s="67" t="s">
        <v>1649</v>
      </c>
      <c r="CH20" s="67" t="s">
        <v>1001</v>
      </c>
      <c r="CI20" s="67" t="s">
        <v>1002</v>
      </c>
      <c r="CJ20" s="67" t="s">
        <v>1030</v>
      </c>
      <c r="CK20" s="67" t="s">
        <v>614</v>
      </c>
      <c r="CL20" s="67" t="s">
        <v>614</v>
      </c>
      <c r="CM20" s="67" t="s">
        <v>614</v>
      </c>
      <c r="CN20" s="67" t="s">
        <v>614</v>
      </c>
      <c r="CO20" s="67" t="s">
        <v>614</v>
      </c>
      <c r="CP20" s="67" t="s">
        <v>614</v>
      </c>
      <c r="CQ20" s="67" t="s">
        <v>614</v>
      </c>
      <c r="CR20" s="67" t="s">
        <v>614</v>
      </c>
      <c r="CS20" s="67" t="s">
        <v>614</v>
      </c>
      <c r="CT20" s="92" t="s">
        <v>3833</v>
      </c>
      <c r="CU20" s="92" t="s">
        <v>3834</v>
      </c>
      <c r="CV20" s="92" t="s">
        <v>3838</v>
      </c>
    </row>
    <row r="21" spans="1:100" ht="15.75" customHeight="1">
      <c r="A21" s="2">
        <v>319</v>
      </c>
      <c r="B21" s="2" t="str">
        <f t="shared" si="0"/>
        <v>電磁波センサ（地中レーダー）による目に見えない地中可視化サービス</v>
      </c>
      <c r="C21" s="2">
        <v>1</v>
      </c>
      <c r="D21" s="2">
        <v>10004</v>
      </c>
      <c r="E21" s="67" t="s">
        <v>1650</v>
      </c>
      <c r="F21" s="67" t="s">
        <v>1651</v>
      </c>
      <c r="G21" s="67" t="s">
        <v>1652</v>
      </c>
      <c r="H21" s="92" t="s">
        <v>826</v>
      </c>
      <c r="I21" s="137" t="s">
        <v>1653</v>
      </c>
      <c r="J21" s="67" t="s">
        <v>587</v>
      </c>
      <c r="K21" s="67" t="s">
        <v>490</v>
      </c>
      <c r="L21" s="67" t="s">
        <v>1654</v>
      </c>
      <c r="M21" s="12" t="s">
        <v>3839</v>
      </c>
      <c r="N21" s="67" t="s">
        <v>453</v>
      </c>
      <c r="O21" s="67" t="s">
        <v>454</v>
      </c>
      <c r="P21" s="67" t="s">
        <v>611</v>
      </c>
      <c r="Q21" s="92" t="s">
        <v>1656</v>
      </c>
      <c r="R21" s="67" t="s">
        <v>3840</v>
      </c>
      <c r="S21" s="92" t="s">
        <v>611</v>
      </c>
      <c r="T21" s="67" t="s">
        <v>455</v>
      </c>
      <c r="U21" s="92" t="s">
        <v>990</v>
      </c>
      <c r="V21" s="67" t="s">
        <v>1657</v>
      </c>
      <c r="W21" s="146" t="s">
        <v>611</v>
      </c>
      <c r="X21" s="67" t="s">
        <v>1651</v>
      </c>
      <c r="Y21" s="67" t="s">
        <v>1652</v>
      </c>
      <c r="Z21" s="139" t="s">
        <v>1653</v>
      </c>
      <c r="AA21" s="137" t="s">
        <v>1654</v>
      </c>
      <c r="AB21" s="67" t="s">
        <v>1658</v>
      </c>
      <c r="AC21" s="146" t="s">
        <v>611</v>
      </c>
      <c r="AD21" s="67" t="s">
        <v>1651</v>
      </c>
      <c r="AE21" s="67" t="s">
        <v>1652</v>
      </c>
      <c r="AF21" s="67" t="s">
        <v>1653</v>
      </c>
      <c r="AG21" s="139" t="s">
        <v>1654</v>
      </c>
      <c r="AH21" s="67" t="s">
        <v>1659</v>
      </c>
      <c r="AI21" s="147" t="s">
        <v>611</v>
      </c>
      <c r="AJ21" s="67" t="s">
        <v>1651</v>
      </c>
      <c r="AK21" s="67" t="s">
        <v>1652</v>
      </c>
      <c r="AL21" s="67" t="s">
        <v>1653</v>
      </c>
      <c r="AM21" s="139" t="s">
        <v>1654</v>
      </c>
      <c r="AN21" s="67" t="s">
        <v>1660</v>
      </c>
      <c r="AO21" s="146" t="s">
        <v>611</v>
      </c>
      <c r="AP21" s="67" t="s">
        <v>1651</v>
      </c>
      <c r="AQ21" s="146" t="s">
        <v>1652</v>
      </c>
      <c r="AR21" s="146" t="s">
        <v>1653</v>
      </c>
      <c r="AS21" s="148" t="s">
        <v>1654</v>
      </c>
      <c r="AT21" s="146" t="s">
        <v>611</v>
      </c>
      <c r="AU21" s="67" t="s">
        <v>611</v>
      </c>
      <c r="AV21" s="67" t="s">
        <v>611</v>
      </c>
      <c r="AW21" s="67" t="s">
        <v>611</v>
      </c>
      <c r="AX21" s="67" t="s">
        <v>611</v>
      </c>
      <c r="AY21" s="67" t="s">
        <v>611</v>
      </c>
      <c r="AZ21" s="67" t="s">
        <v>611</v>
      </c>
      <c r="BA21" s="67" t="s">
        <v>836</v>
      </c>
      <c r="BB21" s="67" t="s">
        <v>1661</v>
      </c>
      <c r="BC21" s="67" t="s">
        <v>1491</v>
      </c>
      <c r="BD21" s="67" t="s">
        <v>1662</v>
      </c>
      <c r="BE21" s="67" t="s">
        <v>1439</v>
      </c>
      <c r="BF21" s="67" t="s">
        <v>1663</v>
      </c>
      <c r="BG21" s="67" t="s">
        <v>1664</v>
      </c>
      <c r="BH21" s="67" t="s">
        <v>1665</v>
      </c>
      <c r="BI21" s="67" t="s">
        <v>836</v>
      </c>
      <c r="BJ21" s="67" t="s">
        <v>1666</v>
      </c>
      <c r="BK21" s="67" t="s">
        <v>837</v>
      </c>
      <c r="BL21" s="67" t="s">
        <v>1667</v>
      </c>
      <c r="BM21" s="140"/>
      <c r="BN21" s="140"/>
      <c r="BO21" s="140"/>
      <c r="BP21" s="67" t="s">
        <v>474</v>
      </c>
      <c r="BQ21" s="67" t="s">
        <v>844</v>
      </c>
      <c r="BR21" s="67" t="s">
        <v>614</v>
      </c>
      <c r="BS21" s="67" t="s">
        <v>614</v>
      </c>
      <c r="BT21" s="67" t="s">
        <v>611</v>
      </c>
      <c r="BU21" s="67" t="s">
        <v>640</v>
      </c>
      <c r="BV21" s="67" t="s">
        <v>476</v>
      </c>
      <c r="BW21" s="67" t="s">
        <v>611</v>
      </c>
      <c r="BX21" s="67" t="s">
        <v>1668</v>
      </c>
      <c r="BY21" s="67" t="s">
        <v>1523</v>
      </c>
      <c r="BZ21" s="67" t="s">
        <v>1669</v>
      </c>
      <c r="CA21" s="67" t="s">
        <v>1670</v>
      </c>
      <c r="CB21" s="67" t="s">
        <v>611</v>
      </c>
      <c r="CC21" s="67" t="s">
        <v>1671</v>
      </c>
      <c r="CD21" s="3" t="s">
        <v>3841</v>
      </c>
      <c r="CE21" s="147" t="s">
        <v>611</v>
      </c>
      <c r="CF21" s="67" t="s">
        <v>1672</v>
      </c>
      <c r="CG21" s="3" t="s">
        <v>3842</v>
      </c>
      <c r="CH21" s="147" t="s">
        <v>1001</v>
      </c>
      <c r="CI21" s="67" t="s">
        <v>1002</v>
      </c>
      <c r="CJ21" s="67" t="s">
        <v>1030</v>
      </c>
      <c r="CK21" s="67" t="s">
        <v>614</v>
      </c>
      <c r="CL21" s="67" t="s">
        <v>614</v>
      </c>
      <c r="CM21" s="67" t="s">
        <v>614</v>
      </c>
      <c r="CN21" s="67" t="s">
        <v>614</v>
      </c>
      <c r="CO21" s="67" t="s">
        <v>614</v>
      </c>
      <c r="CP21" s="67" t="s">
        <v>614</v>
      </c>
      <c r="CQ21" s="67" t="s">
        <v>614</v>
      </c>
      <c r="CR21" s="67" t="s">
        <v>614</v>
      </c>
      <c r="CS21" s="67" t="s">
        <v>614</v>
      </c>
      <c r="CT21" s="92" t="s">
        <v>2648</v>
      </c>
      <c r="CU21" s="92" t="s">
        <v>2649</v>
      </c>
      <c r="CV21" s="92" t="s">
        <v>3843</v>
      </c>
    </row>
    <row r="22" spans="1:100" ht="15.75" customHeight="1">
      <c r="A22" s="2">
        <v>320</v>
      </c>
      <c r="B22" s="2" t="str">
        <f t="shared" si="0"/>
        <v xml:space="preserve">Skydio社製ドローンSkydio2+に関する以下のサービスを展開
・機体販売
・インフラ点検などの飛行請負い
・ドローンスクール「Skydio認定講習」の提供
</v>
      </c>
      <c r="C22" s="2">
        <v>1</v>
      </c>
      <c r="D22" s="2">
        <v>10004</v>
      </c>
      <c r="E22" s="92" t="s">
        <v>3844</v>
      </c>
      <c r="F22" s="67" t="s">
        <v>1621</v>
      </c>
      <c r="G22" s="67" t="s">
        <v>1622</v>
      </c>
      <c r="H22" s="92" t="s">
        <v>826</v>
      </c>
      <c r="I22" s="137" t="s">
        <v>1623</v>
      </c>
      <c r="J22" s="67" t="s">
        <v>451</v>
      </c>
      <c r="K22" s="67" t="s">
        <v>735</v>
      </c>
      <c r="L22" s="67" t="s">
        <v>1624</v>
      </c>
      <c r="M22" s="12" t="s">
        <v>3829</v>
      </c>
      <c r="N22" s="67" t="s">
        <v>1673</v>
      </c>
      <c r="O22" s="67" t="s">
        <v>454</v>
      </c>
      <c r="P22" s="130" t="s">
        <v>611</v>
      </c>
      <c r="Q22" s="92" t="s">
        <v>1674</v>
      </c>
      <c r="R22" s="67" t="s">
        <v>1675</v>
      </c>
      <c r="S22" s="92" t="s">
        <v>611</v>
      </c>
      <c r="T22" s="67" t="s">
        <v>1676</v>
      </c>
      <c r="U22" s="67" t="s">
        <v>1040</v>
      </c>
      <c r="V22" s="67" t="s">
        <v>614</v>
      </c>
      <c r="W22" s="67" t="s">
        <v>614</v>
      </c>
      <c r="X22" s="67" t="s">
        <v>1689</v>
      </c>
      <c r="Y22" s="130" t="s">
        <v>1187</v>
      </c>
      <c r="Z22" s="139" t="s">
        <v>1015</v>
      </c>
      <c r="AA22" s="137" t="s">
        <v>3845</v>
      </c>
      <c r="AB22" s="67" t="s">
        <v>614</v>
      </c>
      <c r="AC22" s="67" t="s">
        <v>614</v>
      </c>
      <c r="AD22" s="67" t="s">
        <v>614</v>
      </c>
      <c r="AE22" s="67" t="s">
        <v>614</v>
      </c>
      <c r="AF22" s="67" t="s">
        <v>614</v>
      </c>
      <c r="AG22" s="67" t="s">
        <v>614</v>
      </c>
      <c r="AH22" s="67" t="s">
        <v>614</v>
      </c>
      <c r="AI22" s="67" t="s">
        <v>614</v>
      </c>
      <c r="AJ22" s="67" t="s">
        <v>614</v>
      </c>
      <c r="AK22" s="67" t="s">
        <v>614</v>
      </c>
      <c r="AL22" s="67" t="s">
        <v>614</v>
      </c>
      <c r="AM22" s="67" t="s">
        <v>614</v>
      </c>
      <c r="AN22" s="67" t="s">
        <v>614</v>
      </c>
      <c r="AO22" s="67" t="s">
        <v>614</v>
      </c>
      <c r="AP22" s="67" t="s">
        <v>614</v>
      </c>
      <c r="AQ22" s="67" t="s">
        <v>614</v>
      </c>
      <c r="AR22" s="67" t="s">
        <v>614</v>
      </c>
      <c r="AS22" s="67" t="s">
        <v>614</v>
      </c>
      <c r="AT22" s="67" t="s">
        <v>614</v>
      </c>
      <c r="AU22" s="67" t="s">
        <v>614</v>
      </c>
      <c r="AV22" s="67" t="s">
        <v>614</v>
      </c>
      <c r="AW22" s="67" t="s">
        <v>614</v>
      </c>
      <c r="AX22" s="67" t="s">
        <v>614</v>
      </c>
      <c r="AY22" s="67" t="s">
        <v>614</v>
      </c>
      <c r="AZ22" s="67" t="s">
        <v>614</v>
      </c>
      <c r="BA22" s="67" t="s">
        <v>836</v>
      </c>
      <c r="BB22" s="67" t="s">
        <v>1383</v>
      </c>
      <c r="BC22" s="67" t="s">
        <v>1630</v>
      </c>
      <c r="BD22" s="67" t="s">
        <v>1384</v>
      </c>
      <c r="BE22" s="67" t="s">
        <v>1439</v>
      </c>
      <c r="BF22" s="67" t="s">
        <v>1677</v>
      </c>
      <c r="BG22" s="67" t="s">
        <v>3846</v>
      </c>
      <c r="BH22" s="92" t="s">
        <v>1678</v>
      </c>
      <c r="BI22" s="67" t="s">
        <v>840</v>
      </c>
      <c r="BJ22" s="67" t="s">
        <v>614</v>
      </c>
      <c r="BK22" s="67" t="s">
        <v>614</v>
      </c>
      <c r="BL22" s="67" t="s">
        <v>614</v>
      </c>
      <c r="BM22" s="140"/>
      <c r="BN22" s="140"/>
      <c r="BO22" s="140"/>
      <c r="BP22" s="67" t="s">
        <v>474</v>
      </c>
      <c r="BQ22" s="67" t="s">
        <v>844</v>
      </c>
      <c r="BR22" s="67" t="s">
        <v>614</v>
      </c>
      <c r="BS22" s="67" t="s">
        <v>614</v>
      </c>
      <c r="BT22" s="67" t="s">
        <v>611</v>
      </c>
      <c r="BU22" s="67" t="s">
        <v>501</v>
      </c>
      <c r="BV22" s="67" t="s">
        <v>1679</v>
      </c>
      <c r="BW22" s="92" t="s">
        <v>611</v>
      </c>
      <c r="BX22" s="67" t="s">
        <v>1680</v>
      </c>
      <c r="BY22" s="67" t="s">
        <v>1681</v>
      </c>
      <c r="BZ22" s="67" t="s">
        <v>3847</v>
      </c>
      <c r="CA22" s="67" t="s">
        <v>3848</v>
      </c>
      <c r="CB22" s="67" t="s">
        <v>3849</v>
      </c>
      <c r="CC22" s="92" t="s">
        <v>3850</v>
      </c>
      <c r="CD22" s="92" t="s">
        <v>611</v>
      </c>
      <c r="CE22" s="67" t="s">
        <v>611</v>
      </c>
      <c r="CF22" s="67" t="s">
        <v>1682</v>
      </c>
      <c r="CG22" s="67" t="s">
        <v>3851</v>
      </c>
      <c r="CH22" s="67" t="s">
        <v>1001</v>
      </c>
      <c r="CI22" s="67" t="s">
        <v>1002</v>
      </c>
      <c r="CJ22" s="67" t="s">
        <v>1030</v>
      </c>
      <c r="CK22" s="67" t="s">
        <v>614</v>
      </c>
      <c r="CL22" s="67" t="s">
        <v>614</v>
      </c>
      <c r="CM22" s="67" t="s">
        <v>614</v>
      </c>
      <c r="CN22" s="67" t="s">
        <v>614</v>
      </c>
      <c r="CO22" s="67" t="s">
        <v>614</v>
      </c>
      <c r="CP22" s="67" t="s">
        <v>614</v>
      </c>
      <c r="CQ22" s="67" t="s">
        <v>614</v>
      </c>
      <c r="CR22" s="67" t="s">
        <v>614</v>
      </c>
      <c r="CS22" s="67" t="s">
        <v>614</v>
      </c>
      <c r="CT22" s="92" t="s">
        <v>3833</v>
      </c>
      <c r="CU22" s="92" t="s">
        <v>3834</v>
      </c>
      <c r="CV22" s="92" t="s">
        <v>3838</v>
      </c>
    </row>
    <row r="23" spans="1:100" ht="15.75" customHeight="1">
      <c r="A23" s="2">
        <v>321</v>
      </c>
      <c r="B23" s="2" t="str">
        <f t="shared" si="0"/>
        <v>自律飛行型ドローン Skydioを用いた記録および実装支援</v>
      </c>
      <c r="C23" s="2">
        <v>1</v>
      </c>
      <c r="D23" s="2">
        <v>10004</v>
      </c>
      <c r="E23" s="67" t="s">
        <v>1683</v>
      </c>
      <c r="F23" s="67" t="s">
        <v>1164</v>
      </c>
      <c r="G23" s="67" t="s">
        <v>1165</v>
      </c>
      <c r="H23" s="92" t="s">
        <v>826</v>
      </c>
      <c r="I23" s="137" t="s">
        <v>1684</v>
      </c>
      <c r="J23" s="67" t="s">
        <v>734</v>
      </c>
      <c r="K23" s="67" t="s">
        <v>735</v>
      </c>
      <c r="L23" s="67" t="s">
        <v>3713</v>
      </c>
      <c r="M23" s="12" t="s">
        <v>3714</v>
      </c>
      <c r="N23" s="67" t="s">
        <v>453</v>
      </c>
      <c r="O23" s="67" t="s">
        <v>454</v>
      </c>
      <c r="P23" s="67" t="s">
        <v>611</v>
      </c>
      <c r="Q23" s="92" t="s">
        <v>1685</v>
      </c>
      <c r="R23" s="67" t="s">
        <v>1686</v>
      </c>
      <c r="S23" s="92" t="s">
        <v>1687</v>
      </c>
      <c r="T23" s="92" t="s">
        <v>1676</v>
      </c>
      <c r="U23" s="67" t="s">
        <v>990</v>
      </c>
      <c r="V23" s="67" t="s">
        <v>1683</v>
      </c>
      <c r="W23" s="67" t="s">
        <v>611</v>
      </c>
      <c r="X23" s="67" t="s">
        <v>1164</v>
      </c>
      <c r="Y23" s="67" t="s">
        <v>1165</v>
      </c>
      <c r="Z23" s="139" t="s">
        <v>1684</v>
      </c>
      <c r="AA23" s="137" t="s">
        <v>1169</v>
      </c>
      <c r="AB23" s="67" t="s">
        <v>1688</v>
      </c>
      <c r="AC23" s="67" t="s">
        <v>611</v>
      </c>
      <c r="AD23" s="67" t="s">
        <v>1689</v>
      </c>
      <c r="AE23" s="63" t="s">
        <v>1187</v>
      </c>
      <c r="AF23" s="67" t="s">
        <v>1015</v>
      </c>
      <c r="AG23" s="139" t="s">
        <v>1172</v>
      </c>
      <c r="AH23" s="145" t="s">
        <v>1690</v>
      </c>
      <c r="AI23" s="67" t="s">
        <v>611</v>
      </c>
      <c r="AJ23" s="67" t="s">
        <v>1689</v>
      </c>
      <c r="AK23" s="63" t="s">
        <v>1187</v>
      </c>
      <c r="AL23" s="67" t="s">
        <v>1015</v>
      </c>
      <c r="AM23" s="139" t="s">
        <v>1172</v>
      </c>
      <c r="AN23" s="67" t="s">
        <v>611</v>
      </c>
      <c r="AO23" s="67" t="s">
        <v>611</v>
      </c>
      <c r="AP23" s="67" t="s">
        <v>611</v>
      </c>
      <c r="AQ23" s="67" t="s">
        <v>611</v>
      </c>
      <c r="AR23" s="67" t="s">
        <v>611</v>
      </c>
      <c r="AS23" s="67" t="s">
        <v>611</v>
      </c>
      <c r="AT23" s="67" t="s">
        <v>611</v>
      </c>
      <c r="AU23" s="67" t="s">
        <v>611</v>
      </c>
      <c r="AV23" s="67" t="s">
        <v>611</v>
      </c>
      <c r="AW23" s="67" t="s">
        <v>611</v>
      </c>
      <c r="AX23" s="67" t="s">
        <v>611</v>
      </c>
      <c r="AY23" s="67" t="s">
        <v>611</v>
      </c>
      <c r="AZ23" s="67" t="s">
        <v>611</v>
      </c>
      <c r="BA23" s="67" t="s">
        <v>836</v>
      </c>
      <c r="BB23" s="67" t="s">
        <v>1383</v>
      </c>
      <c r="BC23" s="67" t="s">
        <v>3852</v>
      </c>
      <c r="BD23" s="67" t="s">
        <v>1384</v>
      </c>
      <c r="BE23" s="67" t="s">
        <v>3853</v>
      </c>
      <c r="BF23" s="67" t="s">
        <v>1691</v>
      </c>
      <c r="BG23" s="67" t="s">
        <v>3854</v>
      </c>
      <c r="BH23" s="67" t="s">
        <v>3855</v>
      </c>
      <c r="BI23" s="67" t="s">
        <v>836</v>
      </c>
      <c r="BJ23" s="67" t="s">
        <v>1420</v>
      </c>
      <c r="BK23" s="67" t="s">
        <v>1143</v>
      </c>
      <c r="BL23" s="67" t="s">
        <v>1692</v>
      </c>
      <c r="BM23" s="140"/>
      <c r="BN23" s="140"/>
      <c r="BO23" s="140"/>
      <c r="BP23" s="67" t="s">
        <v>474</v>
      </c>
      <c r="BQ23" s="67" t="s">
        <v>844</v>
      </c>
      <c r="BR23" s="67" t="s">
        <v>614</v>
      </c>
      <c r="BS23" s="67" t="s">
        <v>614</v>
      </c>
      <c r="BT23" s="67" t="s">
        <v>611</v>
      </c>
      <c r="BU23" s="67" t="s">
        <v>501</v>
      </c>
      <c r="BV23" s="67" t="s">
        <v>1175</v>
      </c>
      <c r="BW23" s="92" t="s">
        <v>611</v>
      </c>
      <c r="BX23" s="67" t="s">
        <v>1046</v>
      </c>
      <c r="BY23" s="67" t="s">
        <v>862</v>
      </c>
      <c r="BZ23" s="67" t="s">
        <v>1693</v>
      </c>
      <c r="CA23" s="67" t="s">
        <v>1694</v>
      </c>
      <c r="CB23" s="67" t="s">
        <v>611</v>
      </c>
      <c r="CC23" s="67" t="s">
        <v>1176</v>
      </c>
      <c r="CD23" s="67" t="s">
        <v>611</v>
      </c>
      <c r="CE23" s="67" t="s">
        <v>611</v>
      </c>
      <c r="CF23" s="67" t="s">
        <v>1695</v>
      </c>
      <c r="CG23" s="67" t="s">
        <v>3856</v>
      </c>
      <c r="CH23" s="67" t="s">
        <v>1001</v>
      </c>
      <c r="CI23" s="67" t="s">
        <v>1002</v>
      </c>
      <c r="CJ23" s="67" t="s">
        <v>1178</v>
      </c>
      <c r="CK23" s="67" t="s">
        <v>614</v>
      </c>
      <c r="CL23" s="67" t="s">
        <v>614</v>
      </c>
      <c r="CM23" s="67" t="s">
        <v>614</v>
      </c>
      <c r="CN23" s="67" t="s">
        <v>614</v>
      </c>
      <c r="CO23" s="67" t="s">
        <v>614</v>
      </c>
      <c r="CP23" s="67" t="s">
        <v>614</v>
      </c>
      <c r="CQ23" s="67" t="s">
        <v>614</v>
      </c>
      <c r="CR23" s="67" t="s">
        <v>614</v>
      </c>
      <c r="CS23" s="67" t="s">
        <v>614</v>
      </c>
      <c r="CT23" s="92" t="s">
        <v>3717</v>
      </c>
      <c r="CU23" s="92" t="s">
        <v>3718</v>
      </c>
      <c r="CV23" s="92" t="s">
        <v>2360</v>
      </c>
    </row>
    <row r="24" spans="1:100" ht="15.75" customHeight="1">
      <c r="A24" s="2">
        <v>322</v>
      </c>
      <c r="B24" s="2" t="str">
        <f t="shared" si="0"/>
        <v>Skydio X2</v>
      </c>
      <c r="C24" s="2">
        <v>1</v>
      </c>
      <c r="D24" s="2">
        <v>10004</v>
      </c>
      <c r="E24" s="67" t="s">
        <v>1697</v>
      </c>
      <c r="F24" s="67" t="s">
        <v>1186</v>
      </c>
      <c r="G24" s="67" t="s">
        <v>1187</v>
      </c>
      <c r="H24" s="92" t="s">
        <v>1698</v>
      </c>
      <c r="I24" s="137" t="s">
        <v>1699</v>
      </c>
      <c r="J24" s="67" t="s">
        <v>451</v>
      </c>
      <c r="K24" s="67" t="s">
        <v>985</v>
      </c>
      <c r="L24" s="67" t="s">
        <v>3857</v>
      </c>
      <c r="M24" s="12" t="s">
        <v>3858</v>
      </c>
      <c r="N24" s="67" t="s">
        <v>492</v>
      </c>
      <c r="O24" s="67" t="s">
        <v>454</v>
      </c>
      <c r="P24" s="67" t="s">
        <v>611</v>
      </c>
      <c r="Q24" s="92" t="s">
        <v>1700</v>
      </c>
      <c r="R24" s="67" t="s">
        <v>1701</v>
      </c>
      <c r="S24" s="92" t="s">
        <v>611</v>
      </c>
      <c r="T24" s="67" t="s">
        <v>1676</v>
      </c>
      <c r="U24" s="67" t="s">
        <v>990</v>
      </c>
      <c r="V24" s="67" t="s">
        <v>1702</v>
      </c>
      <c r="W24" s="67" t="s">
        <v>611</v>
      </c>
      <c r="X24" s="67" t="s">
        <v>1689</v>
      </c>
      <c r="Y24" s="63" t="s">
        <v>1187</v>
      </c>
      <c r="Z24" s="139" t="s">
        <v>1015</v>
      </c>
      <c r="AA24" s="137" t="s">
        <v>1172</v>
      </c>
      <c r="AB24" s="67" t="s">
        <v>1703</v>
      </c>
      <c r="AC24" s="67" t="s">
        <v>611</v>
      </c>
      <c r="AD24" s="67" t="s">
        <v>1689</v>
      </c>
      <c r="AE24" s="63" t="s">
        <v>1187</v>
      </c>
      <c r="AF24" s="67" t="s">
        <v>1015</v>
      </c>
      <c r="AG24" s="139" t="s">
        <v>1172</v>
      </c>
      <c r="AH24" s="67" t="s">
        <v>1704</v>
      </c>
      <c r="AI24" s="67" t="s">
        <v>611</v>
      </c>
      <c r="AJ24" s="67" t="s">
        <v>1689</v>
      </c>
      <c r="AK24" s="63" t="s">
        <v>1187</v>
      </c>
      <c r="AL24" s="67" t="s">
        <v>1015</v>
      </c>
      <c r="AM24" s="139" t="s">
        <v>1172</v>
      </c>
      <c r="AN24" s="67" t="s">
        <v>611</v>
      </c>
      <c r="AO24" s="67" t="s">
        <v>611</v>
      </c>
      <c r="AP24" s="67" t="s">
        <v>611</v>
      </c>
      <c r="AQ24" s="67" t="s">
        <v>611</v>
      </c>
      <c r="AR24" s="67" t="s">
        <v>611</v>
      </c>
      <c r="AS24" s="67" t="s">
        <v>611</v>
      </c>
      <c r="AT24" s="67" t="s">
        <v>611</v>
      </c>
      <c r="AU24" s="67" t="s">
        <v>611</v>
      </c>
      <c r="AV24" s="67" t="s">
        <v>611</v>
      </c>
      <c r="AW24" s="67" t="s">
        <v>611</v>
      </c>
      <c r="AX24" s="67" t="s">
        <v>611</v>
      </c>
      <c r="AY24" s="67" t="s">
        <v>611</v>
      </c>
      <c r="AZ24" s="67" t="s">
        <v>611</v>
      </c>
      <c r="BA24" s="67" t="s">
        <v>836</v>
      </c>
      <c r="BB24" s="67" t="s">
        <v>1705</v>
      </c>
      <c r="BC24" s="67" t="s">
        <v>1415</v>
      </c>
      <c r="BD24" s="67" t="s">
        <v>1706</v>
      </c>
      <c r="BE24" s="67" t="s">
        <v>1439</v>
      </c>
      <c r="BF24" s="130" t="s">
        <v>3859</v>
      </c>
      <c r="BG24" s="92" t="s">
        <v>3860</v>
      </c>
      <c r="BH24" s="130" t="s">
        <v>1707</v>
      </c>
      <c r="BI24" s="67" t="s">
        <v>840</v>
      </c>
      <c r="BJ24" s="67" t="s">
        <v>614</v>
      </c>
      <c r="BK24" s="67" t="s">
        <v>614</v>
      </c>
      <c r="BL24" s="67" t="s">
        <v>614</v>
      </c>
      <c r="BM24" s="140"/>
      <c r="BN24" s="140"/>
      <c r="BO24" s="140"/>
      <c r="BP24" s="67" t="s">
        <v>473</v>
      </c>
      <c r="BQ24" s="67" t="s">
        <v>844</v>
      </c>
      <c r="BR24" s="67" t="s">
        <v>614</v>
      </c>
      <c r="BS24" s="67" t="s">
        <v>614</v>
      </c>
      <c r="BT24" s="67" t="s">
        <v>611</v>
      </c>
      <c r="BU24" s="67" t="s">
        <v>501</v>
      </c>
      <c r="BV24" s="67" t="s">
        <v>1679</v>
      </c>
      <c r="BW24" s="92" t="s">
        <v>1708</v>
      </c>
      <c r="BX24" s="67" t="s">
        <v>1709</v>
      </c>
      <c r="BY24" s="67" t="s">
        <v>1710</v>
      </c>
      <c r="BZ24" s="67" t="s">
        <v>1711</v>
      </c>
      <c r="CA24" s="67" t="s">
        <v>1712</v>
      </c>
      <c r="CB24" s="67" t="s">
        <v>611</v>
      </c>
      <c r="CC24" s="67" t="s">
        <v>611</v>
      </c>
      <c r="CD24" s="67" t="s">
        <v>611</v>
      </c>
      <c r="CE24" s="67" t="s">
        <v>1713</v>
      </c>
      <c r="CF24" s="67" t="s">
        <v>1714</v>
      </c>
      <c r="CG24" s="67" t="s">
        <v>1715</v>
      </c>
      <c r="CH24" s="67" t="s">
        <v>1716</v>
      </c>
      <c r="CI24" s="67" t="s">
        <v>1717</v>
      </c>
      <c r="CJ24" s="67" t="s">
        <v>1718</v>
      </c>
      <c r="CK24" s="92" t="s">
        <v>1719</v>
      </c>
      <c r="CL24" s="149" t="s">
        <v>1719</v>
      </c>
      <c r="CM24" s="149" t="s">
        <v>1720</v>
      </c>
      <c r="CN24" s="149" t="s">
        <v>1720</v>
      </c>
      <c r="CO24" s="149" t="s">
        <v>492</v>
      </c>
      <c r="CP24" s="67" t="s">
        <v>1721</v>
      </c>
      <c r="CQ24" s="67" t="s">
        <v>1722</v>
      </c>
      <c r="CR24" s="67" t="s">
        <v>1689</v>
      </c>
      <c r="CS24" s="67" t="s">
        <v>1720</v>
      </c>
      <c r="CT24" s="149" t="s">
        <v>3861</v>
      </c>
      <c r="CU24" s="92" t="s">
        <v>3862</v>
      </c>
      <c r="CV24" s="92" t="s">
        <v>1723</v>
      </c>
    </row>
    <row r="25" spans="1:100" ht="15.75" customHeight="1">
      <c r="A25" s="2">
        <v>323</v>
      </c>
      <c r="B25" s="2" t="str">
        <f t="shared" si="0"/>
        <v>AIによる家屋異動調査サービス</v>
      </c>
      <c r="C25" s="2">
        <v>1</v>
      </c>
      <c r="D25" s="2">
        <v>10004</v>
      </c>
      <c r="E25" s="67" t="s">
        <v>1724</v>
      </c>
      <c r="F25" s="67" t="s">
        <v>1725</v>
      </c>
      <c r="G25" s="67" t="s">
        <v>1726</v>
      </c>
      <c r="H25" s="92" t="s">
        <v>826</v>
      </c>
      <c r="I25" s="137" t="s">
        <v>1727</v>
      </c>
      <c r="J25" s="67" t="s">
        <v>734</v>
      </c>
      <c r="K25" s="67" t="s">
        <v>735</v>
      </c>
      <c r="L25" s="67" t="s">
        <v>1728</v>
      </c>
      <c r="M25" s="12" t="s">
        <v>3863</v>
      </c>
      <c r="N25" s="67" t="s">
        <v>453</v>
      </c>
      <c r="O25" s="67" t="s">
        <v>454</v>
      </c>
      <c r="P25" s="67" t="s">
        <v>611</v>
      </c>
      <c r="Q25" s="92" t="s">
        <v>1730</v>
      </c>
      <c r="R25" s="67" t="s">
        <v>1731</v>
      </c>
      <c r="S25" s="92" t="s">
        <v>611</v>
      </c>
      <c r="T25" s="67" t="s">
        <v>611</v>
      </c>
      <c r="U25" s="67" t="s">
        <v>990</v>
      </c>
      <c r="V25" s="67" t="s">
        <v>65</v>
      </c>
      <c r="W25" s="92" t="s">
        <v>611</v>
      </c>
      <c r="X25" s="67" t="s">
        <v>1725</v>
      </c>
      <c r="Y25" s="67" t="s">
        <v>1726</v>
      </c>
      <c r="Z25" s="139" t="s">
        <v>1727</v>
      </c>
      <c r="AA25" s="137" t="s">
        <v>1728</v>
      </c>
      <c r="AB25" s="67" t="s">
        <v>1732</v>
      </c>
      <c r="AC25" s="67" t="s">
        <v>611</v>
      </c>
      <c r="AD25" s="67" t="s">
        <v>1725</v>
      </c>
      <c r="AE25" s="67" t="s">
        <v>1726</v>
      </c>
      <c r="AF25" s="67" t="s">
        <v>1727</v>
      </c>
      <c r="AG25" s="139" t="s">
        <v>1728</v>
      </c>
      <c r="AH25" s="67" t="s">
        <v>1733</v>
      </c>
      <c r="AI25" s="67" t="s">
        <v>611</v>
      </c>
      <c r="AJ25" s="67" t="s">
        <v>1725</v>
      </c>
      <c r="AK25" s="67" t="s">
        <v>1726</v>
      </c>
      <c r="AL25" s="67">
        <v>5013201004656</v>
      </c>
      <c r="AM25" s="139" t="s">
        <v>1728</v>
      </c>
      <c r="AN25" s="67" t="s">
        <v>1734</v>
      </c>
      <c r="AO25" s="67" t="s">
        <v>611</v>
      </c>
      <c r="AP25" s="67" t="s">
        <v>1725</v>
      </c>
      <c r="AQ25" s="67" t="s">
        <v>1726</v>
      </c>
      <c r="AR25" s="67" t="s">
        <v>1727</v>
      </c>
      <c r="AS25" s="67" t="s">
        <v>1728</v>
      </c>
      <c r="AT25" s="67" t="s">
        <v>611</v>
      </c>
      <c r="AU25" s="67" t="s">
        <v>611</v>
      </c>
      <c r="AV25" s="67" t="s">
        <v>611</v>
      </c>
      <c r="AW25" s="67" t="s">
        <v>611</v>
      </c>
      <c r="AX25" s="67" t="s">
        <v>611</v>
      </c>
      <c r="AY25" s="67" t="s">
        <v>611</v>
      </c>
      <c r="AZ25" s="67" t="s">
        <v>611</v>
      </c>
      <c r="BA25" s="67" t="s">
        <v>836</v>
      </c>
      <c r="BB25" s="67" t="s">
        <v>1735</v>
      </c>
      <c r="BC25" s="67" t="s">
        <v>1736</v>
      </c>
      <c r="BD25" s="67" t="s">
        <v>1384</v>
      </c>
      <c r="BE25" s="67" t="s">
        <v>1439</v>
      </c>
      <c r="BF25" s="67" t="s">
        <v>1737</v>
      </c>
      <c r="BG25" s="67" t="s">
        <v>1738</v>
      </c>
      <c r="BH25" s="67" t="s">
        <v>1738</v>
      </c>
      <c r="BI25" s="67" t="s">
        <v>836</v>
      </c>
      <c r="BJ25" s="67" t="s">
        <v>1348</v>
      </c>
      <c r="BK25" s="67" t="s">
        <v>837</v>
      </c>
      <c r="BL25" s="67" t="s">
        <v>1739</v>
      </c>
      <c r="BM25" s="140"/>
      <c r="BN25" s="140"/>
      <c r="BO25" s="140"/>
      <c r="BP25" s="67" t="s">
        <v>473</v>
      </c>
      <c r="BQ25" s="67" t="s">
        <v>844</v>
      </c>
      <c r="BR25" s="67" t="s">
        <v>614</v>
      </c>
      <c r="BS25" s="67" t="s">
        <v>614</v>
      </c>
      <c r="BT25" s="67" t="s">
        <v>455</v>
      </c>
      <c r="BU25" s="92" t="s">
        <v>475</v>
      </c>
      <c r="BV25" s="67" t="s">
        <v>1109</v>
      </c>
      <c r="BW25" s="92" t="s">
        <v>611</v>
      </c>
      <c r="BX25" s="67" t="s">
        <v>1046</v>
      </c>
      <c r="BY25" s="67" t="s">
        <v>1046</v>
      </c>
      <c r="BZ25" s="67" t="s">
        <v>1740</v>
      </c>
      <c r="CA25" s="67" t="s">
        <v>611</v>
      </c>
      <c r="CB25" s="67" t="s">
        <v>611</v>
      </c>
      <c r="CC25" s="67" t="s">
        <v>1741</v>
      </c>
      <c r="CD25" s="67" t="s">
        <v>3864</v>
      </c>
      <c r="CE25" s="92" t="s">
        <v>611</v>
      </c>
      <c r="CF25" s="67" t="s">
        <v>611</v>
      </c>
      <c r="CG25" s="67" t="s">
        <v>611</v>
      </c>
      <c r="CH25" s="67" t="s">
        <v>1001</v>
      </c>
      <c r="CI25" s="67" t="s">
        <v>1002</v>
      </c>
      <c r="CJ25" s="67" t="s">
        <v>1742</v>
      </c>
      <c r="CK25" s="92" t="s">
        <v>614</v>
      </c>
      <c r="CL25" s="67" t="s">
        <v>614</v>
      </c>
      <c r="CM25" s="67" t="s">
        <v>614</v>
      </c>
      <c r="CN25" s="67" t="s">
        <v>614</v>
      </c>
      <c r="CO25" s="67" t="s">
        <v>614</v>
      </c>
      <c r="CP25" s="67" t="s">
        <v>614</v>
      </c>
      <c r="CQ25" s="67" t="s">
        <v>614</v>
      </c>
      <c r="CR25" s="67" t="s">
        <v>614</v>
      </c>
      <c r="CS25" s="67" t="s">
        <v>614</v>
      </c>
      <c r="CT25" s="92" t="s">
        <v>1743</v>
      </c>
      <c r="CU25" s="92" t="s">
        <v>1744</v>
      </c>
      <c r="CV25" s="92" t="s">
        <v>3865</v>
      </c>
    </row>
    <row r="26" spans="1:100" ht="15.75" customHeight="1">
      <c r="A26" s="2">
        <v>324</v>
      </c>
      <c r="B26" s="2" t="str">
        <f t="shared" si="0"/>
        <v>ドローン搭載型グリーンレーザスキャナ（TDOT3 GREEN）及びハイブリッドドローンによる計測・解析</v>
      </c>
      <c r="C26" s="2">
        <v>1</v>
      </c>
      <c r="D26" s="2">
        <v>10004</v>
      </c>
      <c r="E26" s="67" t="s">
        <v>1745</v>
      </c>
      <c r="F26" s="67" t="s">
        <v>1725</v>
      </c>
      <c r="G26" s="67" t="s">
        <v>1726</v>
      </c>
      <c r="H26" s="92" t="s">
        <v>826</v>
      </c>
      <c r="I26" s="137" t="s">
        <v>1727</v>
      </c>
      <c r="J26" s="67" t="s">
        <v>734</v>
      </c>
      <c r="K26" s="67" t="s">
        <v>735</v>
      </c>
      <c r="L26" s="67" t="s">
        <v>1728</v>
      </c>
      <c r="M26" s="12" t="s">
        <v>3863</v>
      </c>
      <c r="N26" s="67" t="s">
        <v>453</v>
      </c>
      <c r="O26" s="67" t="s">
        <v>454</v>
      </c>
      <c r="P26" s="67" t="s">
        <v>611</v>
      </c>
      <c r="Q26" s="92" t="s">
        <v>1746</v>
      </c>
      <c r="R26" s="67" t="s">
        <v>1747</v>
      </c>
      <c r="S26" s="92" t="s">
        <v>1748</v>
      </c>
      <c r="T26" s="67" t="s">
        <v>611</v>
      </c>
      <c r="U26" s="67" t="s">
        <v>990</v>
      </c>
      <c r="V26" s="67" t="s">
        <v>1749</v>
      </c>
      <c r="W26" s="67" t="s">
        <v>611</v>
      </c>
      <c r="X26" s="67" t="s">
        <v>1750</v>
      </c>
      <c r="Y26" s="67" t="s">
        <v>1751</v>
      </c>
      <c r="Z26" s="139" t="s">
        <v>1752</v>
      </c>
      <c r="AA26" s="137" t="s">
        <v>4444</v>
      </c>
      <c r="AB26" s="92" t="s">
        <v>611</v>
      </c>
      <c r="AC26" s="67" t="s">
        <v>611</v>
      </c>
      <c r="AD26" s="67" t="s">
        <v>611</v>
      </c>
      <c r="AE26" s="67" t="s">
        <v>611</v>
      </c>
      <c r="AF26" s="67" t="s">
        <v>611</v>
      </c>
      <c r="AG26" s="139" t="s">
        <v>611</v>
      </c>
      <c r="AH26" s="67" t="s">
        <v>611</v>
      </c>
      <c r="AI26" s="67" t="s">
        <v>611</v>
      </c>
      <c r="AJ26" s="67" t="s">
        <v>611</v>
      </c>
      <c r="AK26" s="67" t="s">
        <v>611</v>
      </c>
      <c r="AL26" s="67" t="s">
        <v>611</v>
      </c>
      <c r="AM26" s="139" t="s">
        <v>611</v>
      </c>
      <c r="AN26" s="67" t="s">
        <v>611</v>
      </c>
      <c r="AO26" s="67" t="s">
        <v>611</v>
      </c>
      <c r="AP26" s="67" t="s">
        <v>611</v>
      </c>
      <c r="AQ26" s="67" t="s">
        <v>611</v>
      </c>
      <c r="AR26" s="67" t="s">
        <v>611</v>
      </c>
      <c r="AS26" s="67" t="s">
        <v>611</v>
      </c>
      <c r="AT26" s="67" t="s">
        <v>611</v>
      </c>
      <c r="AU26" s="67" t="s">
        <v>611</v>
      </c>
      <c r="AV26" s="67" t="s">
        <v>611</v>
      </c>
      <c r="AW26" s="67" t="s">
        <v>611</v>
      </c>
      <c r="AX26" s="67" t="s">
        <v>611</v>
      </c>
      <c r="AY26" s="67" t="s">
        <v>611</v>
      </c>
      <c r="AZ26" s="67" t="s">
        <v>611</v>
      </c>
      <c r="BA26" s="67" t="s">
        <v>836</v>
      </c>
      <c r="BB26" s="67" t="s">
        <v>1753</v>
      </c>
      <c r="BC26" s="67" t="s">
        <v>1754</v>
      </c>
      <c r="BD26" s="67" t="s">
        <v>1755</v>
      </c>
      <c r="BE26" s="67" t="s">
        <v>1756</v>
      </c>
      <c r="BF26" s="67" t="s">
        <v>1757</v>
      </c>
      <c r="BG26" s="67" t="s">
        <v>3866</v>
      </c>
      <c r="BH26" s="67" t="s">
        <v>3867</v>
      </c>
      <c r="BI26" s="92" t="s">
        <v>836</v>
      </c>
      <c r="BJ26" s="67" t="s">
        <v>1348</v>
      </c>
      <c r="BK26" s="67" t="s">
        <v>837</v>
      </c>
      <c r="BL26" s="67" t="s">
        <v>1758</v>
      </c>
      <c r="BM26" s="140"/>
      <c r="BN26" s="140"/>
      <c r="BO26" s="140"/>
      <c r="BP26" s="67" t="s">
        <v>473</v>
      </c>
      <c r="BQ26" s="67" t="s">
        <v>844</v>
      </c>
      <c r="BR26" s="67" t="s">
        <v>614</v>
      </c>
      <c r="BS26" s="67" t="s">
        <v>614</v>
      </c>
      <c r="BT26" s="67" t="s">
        <v>611</v>
      </c>
      <c r="BU26" s="67" t="s">
        <v>475</v>
      </c>
      <c r="BV26" s="67" t="s">
        <v>1109</v>
      </c>
      <c r="BW26" s="92" t="s">
        <v>611</v>
      </c>
      <c r="BX26" s="67" t="s">
        <v>1759</v>
      </c>
      <c r="BY26" s="67" t="s">
        <v>1760</v>
      </c>
      <c r="BZ26" s="67" t="s">
        <v>1761</v>
      </c>
      <c r="CA26" s="67" t="s">
        <v>611</v>
      </c>
      <c r="CB26" s="67" t="s">
        <v>611</v>
      </c>
      <c r="CC26" s="67" t="s">
        <v>1762</v>
      </c>
      <c r="CD26" s="67" t="s">
        <v>455</v>
      </c>
      <c r="CE26" s="67" t="s">
        <v>1763</v>
      </c>
      <c r="CF26" s="67" t="s">
        <v>1764</v>
      </c>
      <c r="CG26" s="67" t="s">
        <v>3868</v>
      </c>
      <c r="CH26" s="130" t="s">
        <v>1001</v>
      </c>
      <c r="CI26" s="67" t="s">
        <v>1002</v>
      </c>
      <c r="CJ26" s="67" t="s">
        <v>1765</v>
      </c>
      <c r="CK26" s="92" t="s">
        <v>614</v>
      </c>
      <c r="CL26" s="67" t="s">
        <v>614</v>
      </c>
      <c r="CM26" s="67" t="s">
        <v>614</v>
      </c>
      <c r="CN26" s="67" t="s">
        <v>614</v>
      </c>
      <c r="CO26" s="67" t="s">
        <v>614</v>
      </c>
      <c r="CP26" s="67" t="s">
        <v>614</v>
      </c>
      <c r="CQ26" s="67" t="s">
        <v>614</v>
      </c>
      <c r="CR26" s="67" t="s">
        <v>614</v>
      </c>
      <c r="CS26" s="67" t="s">
        <v>614</v>
      </c>
      <c r="CT26" s="92" t="s">
        <v>3869</v>
      </c>
      <c r="CU26" s="92" t="s">
        <v>3870</v>
      </c>
      <c r="CV26" s="92" t="s">
        <v>1766</v>
      </c>
    </row>
    <row r="27" spans="1:100" ht="15.75" customHeight="1">
      <c r="A27" s="2">
        <v>325</v>
      </c>
      <c r="B27" s="2" t="str">
        <f t="shared" si="0"/>
        <v>Skydio X10</v>
      </c>
      <c r="C27" s="2">
        <v>1</v>
      </c>
      <c r="D27" s="2">
        <v>10004</v>
      </c>
      <c r="E27" s="67" t="s">
        <v>1767</v>
      </c>
      <c r="F27" s="67" t="s">
        <v>1186</v>
      </c>
      <c r="G27" s="67" t="s">
        <v>1187</v>
      </c>
      <c r="H27" s="67" t="s">
        <v>1698</v>
      </c>
      <c r="I27" s="137" t="s">
        <v>1699</v>
      </c>
      <c r="J27" s="67" t="s">
        <v>451</v>
      </c>
      <c r="K27" s="67" t="s">
        <v>985</v>
      </c>
      <c r="L27" s="67" t="s">
        <v>3857</v>
      </c>
      <c r="M27" s="12" t="s">
        <v>3858</v>
      </c>
      <c r="N27" s="67" t="s">
        <v>492</v>
      </c>
      <c r="O27" s="67" t="s">
        <v>454</v>
      </c>
      <c r="P27" s="67" t="s">
        <v>611</v>
      </c>
      <c r="Q27" s="92" t="s">
        <v>1768</v>
      </c>
      <c r="R27" s="67" t="s">
        <v>1769</v>
      </c>
      <c r="S27" s="67" t="s">
        <v>611</v>
      </c>
      <c r="T27" s="67" t="s">
        <v>1770</v>
      </c>
      <c r="U27" s="67" t="s">
        <v>990</v>
      </c>
      <c r="V27" s="67" t="s">
        <v>1702</v>
      </c>
      <c r="W27" s="67" t="s">
        <v>611</v>
      </c>
      <c r="X27" s="67" t="s">
        <v>1689</v>
      </c>
      <c r="Y27" s="63" t="s">
        <v>1187</v>
      </c>
      <c r="Z27" s="139" t="s">
        <v>1015</v>
      </c>
      <c r="AA27" s="137" t="s">
        <v>1172</v>
      </c>
      <c r="AB27" s="67" t="s">
        <v>1771</v>
      </c>
      <c r="AC27" s="67" t="s">
        <v>611</v>
      </c>
      <c r="AD27" s="67" t="s">
        <v>1689</v>
      </c>
      <c r="AE27" s="63" t="s">
        <v>1187</v>
      </c>
      <c r="AF27" s="67" t="s">
        <v>1015</v>
      </c>
      <c r="AG27" s="139" t="s">
        <v>1172</v>
      </c>
      <c r="AH27" s="67" t="s">
        <v>1772</v>
      </c>
      <c r="AI27" s="67" t="s">
        <v>611</v>
      </c>
      <c r="AJ27" s="67" t="s">
        <v>1689</v>
      </c>
      <c r="AK27" s="63" t="s">
        <v>1187</v>
      </c>
      <c r="AL27" s="67" t="s">
        <v>1015</v>
      </c>
      <c r="AM27" s="139" t="s">
        <v>1172</v>
      </c>
      <c r="AN27" s="67" t="s">
        <v>1773</v>
      </c>
      <c r="AO27" s="67" t="s">
        <v>611</v>
      </c>
      <c r="AP27" s="67" t="s">
        <v>611</v>
      </c>
      <c r="AQ27" s="67" t="s">
        <v>611</v>
      </c>
      <c r="AR27" s="67" t="s">
        <v>611</v>
      </c>
      <c r="AS27" s="67" t="s">
        <v>611</v>
      </c>
      <c r="AT27" s="67" t="s">
        <v>611</v>
      </c>
      <c r="AU27" s="67" t="s">
        <v>611</v>
      </c>
      <c r="AV27" s="67" t="s">
        <v>611</v>
      </c>
      <c r="AW27" s="67" t="s">
        <v>611</v>
      </c>
      <c r="AX27" s="67" t="s">
        <v>611</v>
      </c>
      <c r="AY27" s="67" t="s">
        <v>611</v>
      </c>
      <c r="AZ27" s="67" t="s">
        <v>611</v>
      </c>
      <c r="BA27" s="67" t="s">
        <v>836</v>
      </c>
      <c r="BB27" s="67" t="s">
        <v>1774</v>
      </c>
      <c r="BC27" s="67" t="s">
        <v>1630</v>
      </c>
      <c r="BD27" s="67" t="s">
        <v>1706</v>
      </c>
      <c r="BE27" s="67" t="s">
        <v>3871</v>
      </c>
      <c r="BF27" s="67" t="s">
        <v>1775</v>
      </c>
      <c r="BG27" s="92" t="s">
        <v>3872</v>
      </c>
      <c r="BH27" s="130" t="s">
        <v>1776</v>
      </c>
      <c r="BI27" s="67" t="s">
        <v>836</v>
      </c>
      <c r="BJ27" s="67" t="s">
        <v>455</v>
      </c>
      <c r="BK27" s="92" t="s">
        <v>837</v>
      </c>
      <c r="BL27" s="67" t="s">
        <v>1777</v>
      </c>
      <c r="BM27" s="140"/>
      <c r="BN27" s="140"/>
      <c r="BO27" s="140"/>
      <c r="BP27" s="67" t="s">
        <v>473</v>
      </c>
      <c r="BQ27" s="67" t="s">
        <v>844</v>
      </c>
      <c r="BR27" s="67" t="s">
        <v>614</v>
      </c>
      <c r="BS27" s="67" t="s">
        <v>614</v>
      </c>
      <c r="BT27" s="67" t="s">
        <v>611</v>
      </c>
      <c r="BU27" s="67" t="s">
        <v>501</v>
      </c>
      <c r="BV27" s="67" t="s">
        <v>1679</v>
      </c>
      <c r="BW27" s="92" t="s">
        <v>1708</v>
      </c>
      <c r="BX27" s="67" t="s">
        <v>1778</v>
      </c>
      <c r="BY27" s="67" t="s">
        <v>1779</v>
      </c>
      <c r="BZ27" s="67" t="s">
        <v>1780</v>
      </c>
      <c r="CA27" s="67" t="s">
        <v>611</v>
      </c>
      <c r="CB27" s="67" t="s">
        <v>611</v>
      </c>
      <c r="CC27" s="67" t="s">
        <v>611</v>
      </c>
      <c r="CD27" s="67" t="s">
        <v>611</v>
      </c>
      <c r="CE27" s="67" t="s">
        <v>1713</v>
      </c>
      <c r="CF27" s="67" t="s">
        <v>1714</v>
      </c>
      <c r="CG27" s="67" t="s">
        <v>1781</v>
      </c>
      <c r="CH27" s="67" t="s">
        <v>1716</v>
      </c>
      <c r="CI27" s="67" t="s">
        <v>1717</v>
      </c>
      <c r="CJ27" s="67" t="s">
        <v>1718</v>
      </c>
      <c r="CK27" s="92" t="s">
        <v>1719</v>
      </c>
      <c r="CL27" s="149" t="s">
        <v>1720</v>
      </c>
      <c r="CM27" s="149" t="s">
        <v>1720</v>
      </c>
      <c r="CN27" s="149" t="s">
        <v>1720</v>
      </c>
      <c r="CO27" s="149" t="s">
        <v>492</v>
      </c>
      <c r="CP27" s="67" t="s">
        <v>1721</v>
      </c>
      <c r="CQ27" s="67" t="s">
        <v>1722</v>
      </c>
      <c r="CR27" s="92" t="s">
        <v>1689</v>
      </c>
      <c r="CS27" s="92" t="s">
        <v>1720</v>
      </c>
      <c r="CT27" s="150" t="s">
        <v>3873</v>
      </c>
      <c r="CU27" s="92" t="s">
        <v>3862</v>
      </c>
      <c r="CV27" s="92" t="s">
        <v>1723</v>
      </c>
    </row>
    <row r="28" spans="1:100" ht="15.75" customHeight="1">
      <c r="A28" s="2">
        <v>326</v>
      </c>
      <c r="B28" s="2" t="str">
        <f t="shared" si="0"/>
        <v xml:space="preserve">Skydio Dock / Skydio Remote Ops
</v>
      </c>
      <c r="C28" s="2">
        <v>1</v>
      </c>
      <c r="D28" s="2">
        <v>10004</v>
      </c>
      <c r="E28" s="67" t="s">
        <v>1783</v>
      </c>
      <c r="F28" s="67" t="s">
        <v>1186</v>
      </c>
      <c r="G28" s="67" t="s">
        <v>1187</v>
      </c>
      <c r="H28" s="67" t="s">
        <v>1698</v>
      </c>
      <c r="I28" s="137" t="s">
        <v>1699</v>
      </c>
      <c r="J28" s="67" t="s">
        <v>451</v>
      </c>
      <c r="K28" s="67" t="s">
        <v>985</v>
      </c>
      <c r="L28" s="67" t="s">
        <v>3857</v>
      </c>
      <c r="M28" s="151" t="s">
        <v>3858</v>
      </c>
      <c r="N28" s="67" t="s">
        <v>492</v>
      </c>
      <c r="O28" s="67" t="s">
        <v>454</v>
      </c>
      <c r="P28" s="67" t="s">
        <v>611</v>
      </c>
      <c r="Q28" s="92" t="s">
        <v>1784</v>
      </c>
      <c r="R28" s="67" t="s">
        <v>1785</v>
      </c>
      <c r="S28" s="92" t="s">
        <v>611</v>
      </c>
      <c r="T28" s="67" t="s">
        <v>1786</v>
      </c>
      <c r="U28" s="67" t="s">
        <v>990</v>
      </c>
      <c r="V28" s="67" t="s">
        <v>1702</v>
      </c>
      <c r="W28" s="67" t="s">
        <v>611</v>
      </c>
      <c r="X28" s="67" t="s">
        <v>1689</v>
      </c>
      <c r="Y28" s="63" t="s">
        <v>1187</v>
      </c>
      <c r="Z28" s="139" t="s">
        <v>1015</v>
      </c>
      <c r="AA28" s="137" t="s">
        <v>1172</v>
      </c>
      <c r="AB28" s="67" t="s">
        <v>1787</v>
      </c>
      <c r="AC28" s="67" t="s">
        <v>611</v>
      </c>
      <c r="AD28" s="67" t="s">
        <v>1689</v>
      </c>
      <c r="AE28" s="63" t="s">
        <v>1187</v>
      </c>
      <c r="AF28" s="67" t="s">
        <v>1015</v>
      </c>
      <c r="AG28" s="139" t="s">
        <v>1172</v>
      </c>
      <c r="AH28" s="67" t="s">
        <v>1788</v>
      </c>
      <c r="AI28" s="67" t="s">
        <v>611</v>
      </c>
      <c r="AJ28" s="67" t="s">
        <v>1689</v>
      </c>
      <c r="AK28" s="63" t="s">
        <v>1187</v>
      </c>
      <c r="AL28" s="67" t="s">
        <v>1015</v>
      </c>
      <c r="AM28" s="139" t="s">
        <v>1172</v>
      </c>
      <c r="AN28" s="67" t="s">
        <v>1789</v>
      </c>
      <c r="AO28" s="67" t="s">
        <v>611</v>
      </c>
      <c r="AP28" s="67" t="s">
        <v>611</v>
      </c>
      <c r="AQ28" s="67" t="s">
        <v>611</v>
      </c>
      <c r="AR28" s="67" t="s">
        <v>611</v>
      </c>
      <c r="AS28" s="67" t="s">
        <v>611</v>
      </c>
      <c r="AT28" s="67" t="s">
        <v>611</v>
      </c>
      <c r="AU28" s="67" t="s">
        <v>611</v>
      </c>
      <c r="AV28" s="67" t="s">
        <v>611</v>
      </c>
      <c r="AW28" s="67" t="s">
        <v>611</v>
      </c>
      <c r="AX28" s="67" t="s">
        <v>611</v>
      </c>
      <c r="AY28" s="67" t="s">
        <v>611</v>
      </c>
      <c r="AZ28" s="67" t="s">
        <v>611</v>
      </c>
      <c r="BA28" s="67" t="s">
        <v>836</v>
      </c>
      <c r="BB28" s="67" t="s">
        <v>1790</v>
      </c>
      <c r="BC28" s="67" t="s">
        <v>1415</v>
      </c>
      <c r="BD28" s="67" t="s">
        <v>1384</v>
      </c>
      <c r="BE28" s="67" t="s">
        <v>3871</v>
      </c>
      <c r="BF28" s="67" t="s">
        <v>1791</v>
      </c>
      <c r="BG28" s="92" t="s">
        <v>1792</v>
      </c>
      <c r="BH28" s="67" t="s">
        <v>1793</v>
      </c>
      <c r="BI28" s="67" t="s">
        <v>836</v>
      </c>
      <c r="BJ28" s="67" t="s">
        <v>611</v>
      </c>
      <c r="BK28" s="92" t="s">
        <v>837</v>
      </c>
      <c r="BL28" s="67" t="s">
        <v>1794</v>
      </c>
      <c r="BM28" s="140"/>
      <c r="BN28" s="140"/>
      <c r="BO28" s="140"/>
      <c r="BP28" s="67" t="s">
        <v>473</v>
      </c>
      <c r="BQ28" s="67" t="s">
        <v>844</v>
      </c>
      <c r="BR28" s="67" t="s">
        <v>614</v>
      </c>
      <c r="BS28" s="67" t="s">
        <v>614</v>
      </c>
      <c r="BT28" s="67" t="s">
        <v>611</v>
      </c>
      <c r="BU28" s="67" t="s">
        <v>501</v>
      </c>
      <c r="BV28" s="67" t="s">
        <v>1795</v>
      </c>
      <c r="BW28" s="92" t="s">
        <v>1708</v>
      </c>
      <c r="BX28" s="67" t="s">
        <v>1796</v>
      </c>
      <c r="BY28" s="67" t="s">
        <v>1710</v>
      </c>
      <c r="BZ28" s="67" t="s">
        <v>1797</v>
      </c>
      <c r="CA28" s="67" t="s">
        <v>1798</v>
      </c>
      <c r="CB28" s="67" t="s">
        <v>1799</v>
      </c>
      <c r="CC28" s="67" t="s">
        <v>611</v>
      </c>
      <c r="CD28" s="67" t="s">
        <v>611</v>
      </c>
      <c r="CE28" s="67" t="s">
        <v>1713</v>
      </c>
      <c r="CF28" s="67" t="s">
        <v>1714</v>
      </c>
      <c r="CG28" s="67" t="s">
        <v>1800</v>
      </c>
      <c r="CH28" s="67" t="s">
        <v>1716</v>
      </c>
      <c r="CI28" s="92" t="s">
        <v>1717</v>
      </c>
      <c r="CJ28" s="92" t="s">
        <v>1718</v>
      </c>
      <c r="CK28" s="92" t="s">
        <v>1720</v>
      </c>
      <c r="CL28" s="149" t="s">
        <v>1720</v>
      </c>
      <c r="CM28" s="149" t="s">
        <v>1720</v>
      </c>
      <c r="CN28" s="149" t="s">
        <v>1720</v>
      </c>
      <c r="CO28" s="149" t="s">
        <v>492</v>
      </c>
      <c r="CP28" s="67" t="s">
        <v>1721</v>
      </c>
      <c r="CQ28" s="67" t="s">
        <v>1722</v>
      </c>
      <c r="CR28" s="92" t="s">
        <v>1689</v>
      </c>
      <c r="CS28" s="92" t="s">
        <v>1720</v>
      </c>
      <c r="CT28" s="150" t="s">
        <v>3861</v>
      </c>
      <c r="CU28" s="92" t="s">
        <v>3862</v>
      </c>
      <c r="CV28" s="92" t="s">
        <v>1782</v>
      </c>
    </row>
    <row r="29" spans="1:100" ht="15.75" customHeight="1">
      <c r="A29" s="2">
        <v>327</v>
      </c>
      <c r="B29" s="2" t="str">
        <f t="shared" si="0"/>
        <v>更新度優先マップ</v>
      </c>
      <c r="C29" s="2">
        <v>1</v>
      </c>
      <c r="D29" s="2">
        <v>10004</v>
      </c>
      <c r="E29" s="67" t="s">
        <v>1801</v>
      </c>
      <c r="F29" s="67" t="s">
        <v>1725</v>
      </c>
      <c r="G29" s="67" t="s">
        <v>1726</v>
      </c>
      <c r="H29" s="92" t="s">
        <v>826</v>
      </c>
      <c r="I29" s="137" t="s">
        <v>1727</v>
      </c>
      <c r="J29" s="67" t="s">
        <v>734</v>
      </c>
      <c r="K29" s="67" t="s">
        <v>735</v>
      </c>
      <c r="L29" s="67" t="s">
        <v>1728</v>
      </c>
      <c r="M29" s="12" t="s">
        <v>3863</v>
      </c>
      <c r="N29" s="67" t="s">
        <v>453</v>
      </c>
      <c r="O29" s="67" t="s">
        <v>454</v>
      </c>
      <c r="P29" s="67" t="s">
        <v>611</v>
      </c>
      <c r="Q29" s="92" t="s">
        <v>1802</v>
      </c>
      <c r="R29" s="67" t="s">
        <v>1803</v>
      </c>
      <c r="S29" s="92" t="s">
        <v>611</v>
      </c>
      <c r="T29" s="67" t="s">
        <v>611</v>
      </c>
      <c r="U29" s="67" t="s">
        <v>990</v>
      </c>
      <c r="V29" s="67" t="s">
        <v>65</v>
      </c>
      <c r="W29" s="67" t="s">
        <v>611</v>
      </c>
      <c r="X29" s="67" t="s">
        <v>1725</v>
      </c>
      <c r="Y29" s="67" t="s">
        <v>1726</v>
      </c>
      <c r="Z29" s="139" t="s">
        <v>1727</v>
      </c>
      <c r="AA29" s="137" t="s">
        <v>1728</v>
      </c>
      <c r="AB29" s="67" t="s">
        <v>1732</v>
      </c>
      <c r="AC29" s="67" t="s">
        <v>611</v>
      </c>
      <c r="AD29" s="67" t="s">
        <v>1725</v>
      </c>
      <c r="AE29" s="67" t="s">
        <v>1726</v>
      </c>
      <c r="AF29" s="67" t="s">
        <v>1727</v>
      </c>
      <c r="AG29" s="139" t="s">
        <v>1728</v>
      </c>
      <c r="AH29" s="67" t="s">
        <v>1734</v>
      </c>
      <c r="AI29" s="67" t="s">
        <v>611</v>
      </c>
      <c r="AJ29" s="67" t="s">
        <v>1725</v>
      </c>
      <c r="AK29" s="67" t="s">
        <v>1726</v>
      </c>
      <c r="AL29" s="67" t="s">
        <v>1727</v>
      </c>
      <c r="AM29" s="139" t="s">
        <v>1728</v>
      </c>
      <c r="AN29" s="67" t="s">
        <v>611</v>
      </c>
      <c r="AO29" s="67" t="s">
        <v>611</v>
      </c>
      <c r="AP29" s="67" t="s">
        <v>611</v>
      </c>
      <c r="AQ29" s="67" t="s">
        <v>611</v>
      </c>
      <c r="AR29" s="67" t="s">
        <v>611</v>
      </c>
      <c r="AS29" s="67" t="s">
        <v>611</v>
      </c>
      <c r="AT29" s="67" t="s">
        <v>611</v>
      </c>
      <c r="AU29" s="67" t="s">
        <v>611</v>
      </c>
      <c r="AV29" s="67" t="s">
        <v>611</v>
      </c>
      <c r="AW29" s="67" t="s">
        <v>611</v>
      </c>
      <c r="AX29" s="67" t="s">
        <v>611</v>
      </c>
      <c r="AY29" s="67" t="s">
        <v>611</v>
      </c>
      <c r="AZ29" s="67" t="s">
        <v>611</v>
      </c>
      <c r="BA29" s="67" t="s">
        <v>840</v>
      </c>
      <c r="BB29" s="67" t="s">
        <v>614</v>
      </c>
      <c r="BC29" s="67" t="s">
        <v>614</v>
      </c>
      <c r="BD29" s="67" t="s">
        <v>614</v>
      </c>
      <c r="BE29" s="67" t="s">
        <v>614</v>
      </c>
      <c r="BF29" s="67" t="s">
        <v>614</v>
      </c>
      <c r="BG29" s="67" t="s">
        <v>614</v>
      </c>
      <c r="BH29" s="67" t="s">
        <v>614</v>
      </c>
      <c r="BI29" s="67" t="s">
        <v>836</v>
      </c>
      <c r="BJ29" s="67" t="s">
        <v>1348</v>
      </c>
      <c r="BK29" s="67" t="s">
        <v>837</v>
      </c>
      <c r="BL29" s="67" t="s">
        <v>1804</v>
      </c>
      <c r="BM29" s="140"/>
      <c r="BN29" s="140"/>
      <c r="BO29" s="140"/>
      <c r="BP29" s="67" t="s">
        <v>473</v>
      </c>
      <c r="BQ29" s="67" t="s">
        <v>844</v>
      </c>
      <c r="BR29" s="67" t="s">
        <v>614</v>
      </c>
      <c r="BS29" s="67" t="s">
        <v>614</v>
      </c>
      <c r="BT29" s="67" t="s">
        <v>611</v>
      </c>
      <c r="BU29" s="67" t="s">
        <v>475</v>
      </c>
      <c r="BV29" s="67" t="s">
        <v>476</v>
      </c>
      <c r="BW29" s="67" t="s">
        <v>611</v>
      </c>
      <c r="BX29" s="67" t="s">
        <v>911</v>
      </c>
      <c r="BY29" s="67" t="s">
        <v>911</v>
      </c>
      <c r="BZ29" s="67" t="s">
        <v>1459</v>
      </c>
      <c r="CA29" s="67" t="s">
        <v>611</v>
      </c>
      <c r="CB29" s="67" t="s">
        <v>611</v>
      </c>
      <c r="CC29" s="67" t="s">
        <v>1805</v>
      </c>
      <c r="CD29" s="67" t="s">
        <v>611</v>
      </c>
      <c r="CE29" s="67" t="s">
        <v>611</v>
      </c>
      <c r="CF29" s="67" t="s">
        <v>611</v>
      </c>
      <c r="CG29" s="67" t="s">
        <v>611</v>
      </c>
      <c r="CH29" s="67" t="s">
        <v>1001</v>
      </c>
      <c r="CI29" s="67" t="s">
        <v>1002</v>
      </c>
      <c r="CJ29" s="67" t="s">
        <v>1742</v>
      </c>
      <c r="CK29" s="67" t="s">
        <v>614</v>
      </c>
      <c r="CL29" s="67" t="s">
        <v>614</v>
      </c>
      <c r="CM29" s="67" t="s">
        <v>614</v>
      </c>
      <c r="CN29" s="67" t="s">
        <v>614</v>
      </c>
      <c r="CO29" s="67" t="s">
        <v>614</v>
      </c>
      <c r="CP29" s="67" t="s">
        <v>614</v>
      </c>
      <c r="CQ29" s="67" t="s">
        <v>614</v>
      </c>
      <c r="CR29" s="67" t="s">
        <v>614</v>
      </c>
      <c r="CS29" s="67" t="s">
        <v>614</v>
      </c>
      <c r="CT29" s="92" t="s">
        <v>1806</v>
      </c>
      <c r="CU29" s="92" t="s">
        <v>1807</v>
      </c>
      <c r="CV29" s="92" t="s">
        <v>3865</v>
      </c>
    </row>
    <row r="30" spans="1:100" ht="15.75" customHeight="1">
      <c r="A30" s="2">
        <v>328</v>
      </c>
      <c r="B30" s="2" t="str">
        <f t="shared" si="0"/>
        <v>MiteMiru森林（森林変化情報提供サービス）</v>
      </c>
      <c r="C30" s="2">
        <v>1</v>
      </c>
      <c r="D30" s="2">
        <v>10004</v>
      </c>
      <c r="E30" s="67" t="s">
        <v>1808</v>
      </c>
      <c r="F30" s="67" t="s">
        <v>1725</v>
      </c>
      <c r="G30" s="67" t="s">
        <v>1726</v>
      </c>
      <c r="H30" s="92" t="s">
        <v>826</v>
      </c>
      <c r="I30" s="137" t="s">
        <v>1727</v>
      </c>
      <c r="J30" s="67" t="s">
        <v>734</v>
      </c>
      <c r="K30" s="67" t="s">
        <v>735</v>
      </c>
      <c r="L30" s="67" t="s">
        <v>1728</v>
      </c>
      <c r="M30" s="12" t="s">
        <v>3863</v>
      </c>
      <c r="N30" s="67" t="s">
        <v>453</v>
      </c>
      <c r="O30" s="67" t="s">
        <v>454</v>
      </c>
      <c r="P30" s="67" t="s">
        <v>611</v>
      </c>
      <c r="Q30" s="92" t="s">
        <v>1809</v>
      </c>
      <c r="R30" s="67" t="s">
        <v>1810</v>
      </c>
      <c r="S30" s="92" t="s">
        <v>1811</v>
      </c>
      <c r="T30" s="67" t="s">
        <v>611</v>
      </c>
      <c r="U30" s="67" t="s">
        <v>990</v>
      </c>
      <c r="V30" s="67" t="s">
        <v>65</v>
      </c>
      <c r="W30" s="67" t="s">
        <v>611</v>
      </c>
      <c r="X30" s="67" t="s">
        <v>1725</v>
      </c>
      <c r="Y30" s="67" t="s">
        <v>1726</v>
      </c>
      <c r="Z30" s="139" t="s">
        <v>1727</v>
      </c>
      <c r="AA30" s="137" t="s">
        <v>1728</v>
      </c>
      <c r="AB30" s="67" t="s">
        <v>1732</v>
      </c>
      <c r="AC30" s="67" t="s">
        <v>611</v>
      </c>
      <c r="AD30" s="67" t="s">
        <v>1725</v>
      </c>
      <c r="AE30" s="67" t="s">
        <v>1726</v>
      </c>
      <c r="AF30" s="67" t="s">
        <v>1727</v>
      </c>
      <c r="AG30" s="139" t="s">
        <v>1728</v>
      </c>
      <c r="AH30" s="67" t="s">
        <v>1812</v>
      </c>
      <c r="AI30" s="67" t="s">
        <v>611</v>
      </c>
      <c r="AJ30" s="67" t="s">
        <v>1725</v>
      </c>
      <c r="AK30" s="67" t="s">
        <v>1726</v>
      </c>
      <c r="AL30" s="67" t="s">
        <v>1727</v>
      </c>
      <c r="AM30" s="139" t="s">
        <v>1728</v>
      </c>
      <c r="AN30" s="67" t="s">
        <v>1813</v>
      </c>
      <c r="AO30" s="67" t="s">
        <v>611</v>
      </c>
      <c r="AP30" s="67" t="s">
        <v>1725</v>
      </c>
      <c r="AQ30" s="67" t="s">
        <v>1726</v>
      </c>
      <c r="AR30" s="67" t="s">
        <v>1727</v>
      </c>
      <c r="AS30" s="67" t="s">
        <v>1728</v>
      </c>
      <c r="AT30" s="67" t="s">
        <v>611</v>
      </c>
      <c r="AU30" s="67" t="s">
        <v>611</v>
      </c>
      <c r="AV30" s="67" t="s">
        <v>611</v>
      </c>
      <c r="AW30" s="67" t="s">
        <v>611</v>
      </c>
      <c r="AX30" s="67" t="s">
        <v>611</v>
      </c>
      <c r="AY30" s="67" t="s">
        <v>611</v>
      </c>
      <c r="AZ30" s="67" t="s">
        <v>611</v>
      </c>
      <c r="BA30" s="67" t="s">
        <v>836</v>
      </c>
      <c r="BB30" s="67" t="s">
        <v>1814</v>
      </c>
      <c r="BC30" s="67" t="s">
        <v>1815</v>
      </c>
      <c r="BD30" s="67" t="s">
        <v>1384</v>
      </c>
      <c r="BE30" s="67" t="s">
        <v>1816</v>
      </c>
      <c r="BF30" s="67" t="s">
        <v>1817</v>
      </c>
      <c r="BG30" s="67" t="s">
        <v>1818</v>
      </c>
      <c r="BH30" s="67" t="s">
        <v>1819</v>
      </c>
      <c r="BI30" s="67" t="s">
        <v>836</v>
      </c>
      <c r="BJ30" s="67" t="s">
        <v>1348</v>
      </c>
      <c r="BK30" s="67" t="s">
        <v>837</v>
      </c>
      <c r="BL30" s="67" t="s">
        <v>1820</v>
      </c>
      <c r="BM30" s="140"/>
      <c r="BN30" s="140"/>
      <c r="BO30" s="140"/>
      <c r="BP30" s="67" t="s">
        <v>473</v>
      </c>
      <c r="BQ30" s="67" t="s">
        <v>844</v>
      </c>
      <c r="BR30" s="67" t="s">
        <v>614</v>
      </c>
      <c r="BS30" s="67" t="s">
        <v>614</v>
      </c>
      <c r="BT30" s="67" t="s">
        <v>611</v>
      </c>
      <c r="BU30" s="67" t="s">
        <v>475</v>
      </c>
      <c r="BV30" s="67" t="s">
        <v>476</v>
      </c>
      <c r="BW30" s="67" t="s">
        <v>3874</v>
      </c>
      <c r="BX30" s="67" t="s">
        <v>1821</v>
      </c>
      <c r="BY30" s="67" t="s">
        <v>1821</v>
      </c>
      <c r="BZ30" s="67" t="s">
        <v>1822</v>
      </c>
      <c r="CA30" s="67" t="s">
        <v>611</v>
      </c>
      <c r="CB30" s="67" t="s">
        <v>611</v>
      </c>
      <c r="CC30" s="67" t="s">
        <v>1823</v>
      </c>
      <c r="CD30" s="67" t="s">
        <v>611</v>
      </c>
      <c r="CE30" s="67" t="s">
        <v>1811</v>
      </c>
      <c r="CF30" s="67" t="s">
        <v>1824</v>
      </c>
      <c r="CG30" s="67" t="s">
        <v>1825</v>
      </c>
      <c r="CH30" s="67" t="s">
        <v>1001</v>
      </c>
      <c r="CI30" s="67" t="s">
        <v>1002</v>
      </c>
      <c r="CJ30" s="67" t="s">
        <v>1826</v>
      </c>
      <c r="CK30" s="67" t="s">
        <v>614</v>
      </c>
      <c r="CL30" s="67" t="s">
        <v>614</v>
      </c>
      <c r="CM30" s="67" t="s">
        <v>614</v>
      </c>
      <c r="CN30" s="67" t="s">
        <v>614</v>
      </c>
      <c r="CO30" s="67" t="s">
        <v>614</v>
      </c>
      <c r="CP30" s="67" t="s">
        <v>614</v>
      </c>
      <c r="CQ30" s="67" t="s">
        <v>614</v>
      </c>
      <c r="CR30" s="67" t="s">
        <v>614</v>
      </c>
      <c r="CS30" s="67" t="s">
        <v>614</v>
      </c>
      <c r="CT30" s="92" t="s">
        <v>3875</v>
      </c>
      <c r="CU30" s="92" t="s">
        <v>3876</v>
      </c>
      <c r="CV30" s="92" t="s">
        <v>3865</v>
      </c>
    </row>
    <row r="31" spans="1:100" ht="15.75" customHeight="1">
      <c r="A31" s="2">
        <v>329</v>
      </c>
      <c r="B31" s="2" t="str">
        <f t="shared" si="0"/>
        <v>衛星による変動モニタリング（山間部の地盤変動監視）</v>
      </c>
      <c r="C31" s="2">
        <v>1</v>
      </c>
      <c r="D31" s="2">
        <v>10004</v>
      </c>
      <c r="E31" s="67" t="s">
        <v>1827</v>
      </c>
      <c r="F31" s="67" t="s">
        <v>1725</v>
      </c>
      <c r="G31" s="67" t="s">
        <v>1726</v>
      </c>
      <c r="H31" s="67" t="s">
        <v>826</v>
      </c>
      <c r="I31" s="137" t="s">
        <v>1727</v>
      </c>
      <c r="J31" s="67" t="s">
        <v>734</v>
      </c>
      <c r="K31" s="67" t="s">
        <v>735</v>
      </c>
      <c r="L31" s="67" t="s">
        <v>1728</v>
      </c>
      <c r="M31" s="12" t="s">
        <v>3863</v>
      </c>
      <c r="N31" s="67" t="s">
        <v>453</v>
      </c>
      <c r="O31" s="67" t="s">
        <v>454</v>
      </c>
      <c r="P31" s="67" t="s">
        <v>611</v>
      </c>
      <c r="Q31" s="67" t="s">
        <v>1828</v>
      </c>
      <c r="R31" s="67" t="s">
        <v>1829</v>
      </c>
      <c r="S31" s="67" t="s">
        <v>3877</v>
      </c>
      <c r="T31" s="67" t="s">
        <v>611</v>
      </c>
      <c r="U31" s="67" t="s">
        <v>990</v>
      </c>
      <c r="V31" s="67" t="s">
        <v>65</v>
      </c>
      <c r="W31" s="67" t="s">
        <v>611</v>
      </c>
      <c r="X31" s="67" t="s">
        <v>1725</v>
      </c>
      <c r="Y31" s="67" t="s">
        <v>1726</v>
      </c>
      <c r="Z31" s="139" t="s">
        <v>1727</v>
      </c>
      <c r="AA31" s="137" t="s">
        <v>1728</v>
      </c>
      <c r="AB31" s="67" t="s">
        <v>1830</v>
      </c>
      <c r="AC31" s="67" t="s">
        <v>611</v>
      </c>
      <c r="AD31" s="67" t="s">
        <v>1725</v>
      </c>
      <c r="AE31" s="67" t="s">
        <v>1726</v>
      </c>
      <c r="AF31" s="67" t="s">
        <v>1727</v>
      </c>
      <c r="AG31" s="139" t="s">
        <v>1728</v>
      </c>
      <c r="AH31" s="67" t="s">
        <v>1831</v>
      </c>
      <c r="AI31" s="67" t="s">
        <v>611</v>
      </c>
      <c r="AJ31" s="67" t="s">
        <v>1832</v>
      </c>
      <c r="AK31" s="67" t="s">
        <v>1833</v>
      </c>
      <c r="AL31" s="67" t="s">
        <v>1834</v>
      </c>
      <c r="AM31" s="139" t="s">
        <v>1835</v>
      </c>
      <c r="AN31" s="67" t="s">
        <v>611</v>
      </c>
      <c r="AO31" s="67" t="s">
        <v>611</v>
      </c>
      <c r="AP31" s="67" t="s">
        <v>611</v>
      </c>
      <c r="AQ31" s="67" t="s">
        <v>611</v>
      </c>
      <c r="AR31" s="67" t="s">
        <v>611</v>
      </c>
      <c r="AS31" s="67" t="s">
        <v>611</v>
      </c>
      <c r="AT31" s="67" t="s">
        <v>611</v>
      </c>
      <c r="AU31" s="67" t="s">
        <v>611</v>
      </c>
      <c r="AV31" s="67" t="s">
        <v>611</v>
      </c>
      <c r="AW31" s="67" t="s">
        <v>611</v>
      </c>
      <c r="AX31" s="67" t="s">
        <v>611</v>
      </c>
      <c r="AY31" s="67" t="s">
        <v>611</v>
      </c>
      <c r="AZ31" s="67" t="s">
        <v>611</v>
      </c>
      <c r="BA31" s="67" t="s">
        <v>836</v>
      </c>
      <c r="BB31" s="67" t="s">
        <v>1836</v>
      </c>
      <c r="BC31" s="67" t="s">
        <v>1815</v>
      </c>
      <c r="BD31" s="67" t="s">
        <v>1384</v>
      </c>
      <c r="BE31" s="67" t="s">
        <v>1816</v>
      </c>
      <c r="BF31" s="67" t="s">
        <v>1837</v>
      </c>
      <c r="BG31" s="67" t="s">
        <v>3878</v>
      </c>
      <c r="BH31" s="130" t="s">
        <v>1838</v>
      </c>
      <c r="BI31" s="67" t="s">
        <v>836</v>
      </c>
      <c r="BJ31" s="67" t="s">
        <v>1348</v>
      </c>
      <c r="BK31" s="67" t="s">
        <v>837</v>
      </c>
      <c r="BL31" s="67" t="s">
        <v>1839</v>
      </c>
      <c r="BM31" s="140"/>
      <c r="BN31" s="140"/>
      <c r="BO31" s="140"/>
      <c r="BP31" s="67" t="s">
        <v>473</v>
      </c>
      <c r="BQ31" s="67" t="s">
        <v>844</v>
      </c>
      <c r="BR31" s="67" t="s">
        <v>614</v>
      </c>
      <c r="BS31" s="67" t="s">
        <v>614</v>
      </c>
      <c r="BT31" s="67" t="s">
        <v>611</v>
      </c>
      <c r="BU31" s="67" t="s">
        <v>475</v>
      </c>
      <c r="BV31" s="67" t="s">
        <v>476</v>
      </c>
      <c r="BW31" s="67" t="s">
        <v>611</v>
      </c>
      <c r="BX31" s="67" t="s">
        <v>1391</v>
      </c>
      <c r="BY31" s="67" t="s">
        <v>1391</v>
      </c>
      <c r="BZ31" s="67" t="s">
        <v>455</v>
      </c>
      <c r="CA31" s="67" t="s">
        <v>611</v>
      </c>
      <c r="CB31" s="67" t="s">
        <v>611</v>
      </c>
      <c r="CC31" s="67" t="s">
        <v>1805</v>
      </c>
      <c r="CD31" s="67" t="s">
        <v>611</v>
      </c>
      <c r="CE31" s="67" t="s">
        <v>1840</v>
      </c>
      <c r="CF31" s="67" t="s">
        <v>1841</v>
      </c>
      <c r="CG31" s="67" t="s">
        <v>611</v>
      </c>
      <c r="CH31" s="67" t="s">
        <v>1001</v>
      </c>
      <c r="CI31" s="67" t="s">
        <v>1002</v>
      </c>
      <c r="CJ31" s="67" t="s">
        <v>1742</v>
      </c>
      <c r="CK31" s="67" t="s">
        <v>614</v>
      </c>
      <c r="CL31" s="67" t="s">
        <v>614</v>
      </c>
      <c r="CM31" s="67" t="s">
        <v>614</v>
      </c>
      <c r="CN31" s="67" t="s">
        <v>614</v>
      </c>
      <c r="CO31" s="67" t="s">
        <v>614</v>
      </c>
      <c r="CP31" s="67" t="s">
        <v>614</v>
      </c>
      <c r="CQ31" s="67" t="s">
        <v>614</v>
      </c>
      <c r="CR31" s="67" t="s">
        <v>614</v>
      </c>
      <c r="CS31" s="67" t="s">
        <v>614</v>
      </c>
      <c r="CT31" s="67" t="s">
        <v>1806</v>
      </c>
      <c r="CU31" s="67" t="s">
        <v>3879</v>
      </c>
      <c r="CV31" s="67" t="s">
        <v>3865</v>
      </c>
    </row>
    <row r="32" spans="1:100" ht="15.75" customHeight="1">
      <c r="A32" s="2">
        <v>330</v>
      </c>
      <c r="B32" s="2" t="str">
        <f t="shared" si="0"/>
        <v>地下工事の地盤沈下モニタリング</v>
      </c>
      <c r="C32" s="2">
        <v>1</v>
      </c>
      <c r="D32" s="2">
        <v>10004</v>
      </c>
      <c r="E32" s="67" t="s">
        <v>1842</v>
      </c>
      <c r="F32" s="67" t="s">
        <v>1725</v>
      </c>
      <c r="G32" s="67" t="s">
        <v>1726</v>
      </c>
      <c r="H32" s="92" t="s">
        <v>826</v>
      </c>
      <c r="I32" s="137" t="s">
        <v>1727</v>
      </c>
      <c r="J32" s="67" t="s">
        <v>734</v>
      </c>
      <c r="K32" s="67" t="s">
        <v>735</v>
      </c>
      <c r="L32" s="67" t="s">
        <v>1728</v>
      </c>
      <c r="M32" s="12" t="s">
        <v>3863</v>
      </c>
      <c r="N32" s="67" t="s">
        <v>453</v>
      </c>
      <c r="O32" s="67" t="s">
        <v>454</v>
      </c>
      <c r="P32" s="67" t="s">
        <v>611</v>
      </c>
      <c r="Q32" s="92" t="s">
        <v>1843</v>
      </c>
      <c r="R32" s="67" t="s">
        <v>1844</v>
      </c>
      <c r="S32" s="92" t="s">
        <v>611</v>
      </c>
      <c r="T32" s="67" t="s">
        <v>455</v>
      </c>
      <c r="U32" s="92" t="s">
        <v>990</v>
      </c>
      <c r="V32" s="67" t="s">
        <v>65</v>
      </c>
      <c r="W32" s="67" t="s">
        <v>611</v>
      </c>
      <c r="X32" s="67" t="s">
        <v>1725</v>
      </c>
      <c r="Y32" s="67" t="s">
        <v>1726</v>
      </c>
      <c r="Z32" s="139" t="s">
        <v>1727</v>
      </c>
      <c r="AA32" s="137" t="s">
        <v>1728</v>
      </c>
      <c r="AB32" s="67" t="s">
        <v>1830</v>
      </c>
      <c r="AC32" s="67" t="s">
        <v>611</v>
      </c>
      <c r="AD32" s="67" t="s">
        <v>1725</v>
      </c>
      <c r="AE32" s="67" t="s">
        <v>1726</v>
      </c>
      <c r="AF32" s="67" t="s">
        <v>1727</v>
      </c>
      <c r="AG32" s="139" t="s">
        <v>1728</v>
      </c>
      <c r="AH32" s="67" t="s">
        <v>1845</v>
      </c>
      <c r="AI32" s="67" t="s">
        <v>611</v>
      </c>
      <c r="AJ32" s="67" t="s">
        <v>1725</v>
      </c>
      <c r="AK32" s="67" t="s">
        <v>1726</v>
      </c>
      <c r="AL32" s="67" t="s">
        <v>1727</v>
      </c>
      <c r="AM32" s="139" t="s">
        <v>1728</v>
      </c>
      <c r="AN32" s="67" t="s">
        <v>1846</v>
      </c>
      <c r="AO32" s="67" t="s">
        <v>611</v>
      </c>
      <c r="AP32" s="67" t="s">
        <v>1725</v>
      </c>
      <c r="AQ32" s="67" t="s">
        <v>1726</v>
      </c>
      <c r="AR32" s="67" t="s">
        <v>1727</v>
      </c>
      <c r="AS32" s="67" t="s">
        <v>1728</v>
      </c>
      <c r="AT32" s="67" t="s">
        <v>611</v>
      </c>
      <c r="AU32" s="67" t="s">
        <v>611</v>
      </c>
      <c r="AV32" s="67" t="s">
        <v>611</v>
      </c>
      <c r="AW32" s="67" t="s">
        <v>611</v>
      </c>
      <c r="AX32" s="67" t="s">
        <v>611</v>
      </c>
      <c r="AY32" s="67" t="s">
        <v>611</v>
      </c>
      <c r="AZ32" s="67" t="s">
        <v>611</v>
      </c>
      <c r="BA32" s="67" t="s">
        <v>836</v>
      </c>
      <c r="BB32" s="67" t="s">
        <v>1847</v>
      </c>
      <c r="BC32" s="67" t="s">
        <v>1848</v>
      </c>
      <c r="BD32" s="67" t="s">
        <v>1384</v>
      </c>
      <c r="BE32" s="67" t="s">
        <v>1849</v>
      </c>
      <c r="BF32" s="67" t="s">
        <v>1850</v>
      </c>
      <c r="BG32" s="67" t="s">
        <v>1851</v>
      </c>
      <c r="BH32" s="67" t="s">
        <v>1852</v>
      </c>
      <c r="BI32" s="67" t="s">
        <v>836</v>
      </c>
      <c r="BJ32" s="67" t="s">
        <v>1348</v>
      </c>
      <c r="BK32" s="67" t="s">
        <v>837</v>
      </c>
      <c r="BL32" s="67" t="s">
        <v>1853</v>
      </c>
      <c r="BM32" s="140"/>
      <c r="BN32" s="140"/>
      <c r="BO32" s="140"/>
      <c r="BP32" s="67" t="s">
        <v>473</v>
      </c>
      <c r="BQ32" s="67" t="s">
        <v>844</v>
      </c>
      <c r="BR32" s="67" t="s">
        <v>614</v>
      </c>
      <c r="BS32" s="67" t="s">
        <v>614</v>
      </c>
      <c r="BT32" s="67" t="s">
        <v>611</v>
      </c>
      <c r="BU32" s="67" t="s">
        <v>475</v>
      </c>
      <c r="BV32" s="67" t="s">
        <v>476</v>
      </c>
      <c r="BW32" s="67" t="s">
        <v>611</v>
      </c>
      <c r="BX32" s="67" t="s">
        <v>862</v>
      </c>
      <c r="BY32" s="67" t="s">
        <v>862</v>
      </c>
      <c r="BZ32" s="67" t="s">
        <v>1854</v>
      </c>
      <c r="CA32" s="67" t="s">
        <v>611</v>
      </c>
      <c r="CB32" s="67" t="s">
        <v>611</v>
      </c>
      <c r="CC32" s="67" t="s">
        <v>611</v>
      </c>
      <c r="CD32" s="67" t="s">
        <v>611</v>
      </c>
      <c r="CE32" s="67" t="s">
        <v>611</v>
      </c>
      <c r="CF32" s="67" t="s">
        <v>611</v>
      </c>
      <c r="CG32" s="67" t="s">
        <v>1855</v>
      </c>
      <c r="CH32" s="92" t="s">
        <v>1001</v>
      </c>
      <c r="CI32" s="67" t="s">
        <v>1002</v>
      </c>
      <c r="CJ32" s="67" t="s">
        <v>1742</v>
      </c>
      <c r="CK32" s="67" t="s">
        <v>614</v>
      </c>
      <c r="CL32" s="67" t="s">
        <v>614</v>
      </c>
      <c r="CM32" s="67" t="s">
        <v>614</v>
      </c>
      <c r="CN32" s="67" t="s">
        <v>614</v>
      </c>
      <c r="CO32" s="67" t="s">
        <v>614</v>
      </c>
      <c r="CP32" s="67" t="s">
        <v>614</v>
      </c>
      <c r="CQ32" s="67" t="s">
        <v>614</v>
      </c>
      <c r="CR32" s="67" t="s">
        <v>614</v>
      </c>
      <c r="CS32" s="67" t="s">
        <v>614</v>
      </c>
      <c r="CT32" s="92" t="s">
        <v>1856</v>
      </c>
      <c r="CU32" s="92" t="s">
        <v>1857</v>
      </c>
      <c r="CV32" s="92" t="s">
        <v>3865</v>
      </c>
    </row>
    <row r="33" spans="1:100" ht="15.75" customHeight="1">
      <c r="A33" s="2">
        <v>331</v>
      </c>
      <c r="B33" s="2" t="str">
        <f t="shared" si="0"/>
        <v xml:space="preserve">Skydio 3D Scan
</v>
      </c>
      <c r="C33" s="2">
        <v>1</v>
      </c>
      <c r="D33" s="2">
        <v>10004</v>
      </c>
      <c r="E33" s="67" t="s">
        <v>1858</v>
      </c>
      <c r="F33" s="67" t="s">
        <v>1186</v>
      </c>
      <c r="G33" s="67" t="s">
        <v>1187</v>
      </c>
      <c r="H33" s="92" t="s">
        <v>1859</v>
      </c>
      <c r="I33" s="137" t="s">
        <v>1699</v>
      </c>
      <c r="J33" s="67" t="s">
        <v>451</v>
      </c>
      <c r="K33" s="67" t="s">
        <v>985</v>
      </c>
      <c r="L33" s="67" t="s">
        <v>3857</v>
      </c>
      <c r="M33" s="12" t="s">
        <v>3858</v>
      </c>
      <c r="N33" s="67" t="s">
        <v>492</v>
      </c>
      <c r="O33" s="67" t="s">
        <v>454</v>
      </c>
      <c r="P33" s="67" t="s">
        <v>611</v>
      </c>
      <c r="Q33" s="92" t="s">
        <v>1860</v>
      </c>
      <c r="R33" s="67" t="s">
        <v>1861</v>
      </c>
      <c r="S33" s="92" t="s">
        <v>611</v>
      </c>
      <c r="T33" s="67" t="s">
        <v>1786</v>
      </c>
      <c r="U33" s="92" t="s">
        <v>990</v>
      </c>
      <c r="V33" s="67" t="s">
        <v>1702</v>
      </c>
      <c r="W33" s="67" t="s">
        <v>611</v>
      </c>
      <c r="X33" s="67" t="s">
        <v>1689</v>
      </c>
      <c r="Y33" s="63" t="s">
        <v>1187</v>
      </c>
      <c r="Z33" s="139" t="s">
        <v>1015</v>
      </c>
      <c r="AA33" s="137" t="s">
        <v>1172</v>
      </c>
      <c r="AB33" s="67" t="s">
        <v>1862</v>
      </c>
      <c r="AC33" s="67" t="s">
        <v>611</v>
      </c>
      <c r="AD33" s="67" t="s">
        <v>1689</v>
      </c>
      <c r="AE33" s="63" t="s">
        <v>1187</v>
      </c>
      <c r="AF33" s="67" t="s">
        <v>1015</v>
      </c>
      <c r="AG33" s="139" t="s">
        <v>1172</v>
      </c>
      <c r="AH33" s="67" t="s">
        <v>611</v>
      </c>
      <c r="AI33" s="67" t="s">
        <v>611</v>
      </c>
      <c r="AJ33" s="67" t="s">
        <v>611</v>
      </c>
      <c r="AK33" s="67" t="s">
        <v>611</v>
      </c>
      <c r="AL33" s="67" t="s">
        <v>611</v>
      </c>
      <c r="AM33" s="139" t="s">
        <v>611</v>
      </c>
      <c r="AN33" s="67" t="s">
        <v>611</v>
      </c>
      <c r="AO33" s="67" t="s">
        <v>611</v>
      </c>
      <c r="AP33" s="67" t="s">
        <v>611</v>
      </c>
      <c r="AQ33" s="67" t="s">
        <v>611</v>
      </c>
      <c r="AR33" s="67" t="s">
        <v>611</v>
      </c>
      <c r="AS33" s="67" t="s">
        <v>611</v>
      </c>
      <c r="AT33" s="67" t="s">
        <v>611</v>
      </c>
      <c r="AU33" s="67" t="s">
        <v>611</v>
      </c>
      <c r="AV33" s="67" t="s">
        <v>611</v>
      </c>
      <c r="AW33" s="67" t="s">
        <v>611</v>
      </c>
      <c r="AX33" s="67" t="s">
        <v>611</v>
      </c>
      <c r="AY33" s="67" t="s">
        <v>611</v>
      </c>
      <c r="AZ33" s="67" t="s">
        <v>611</v>
      </c>
      <c r="BA33" s="67" t="s">
        <v>836</v>
      </c>
      <c r="BB33" s="67" t="s">
        <v>1863</v>
      </c>
      <c r="BC33" s="67" t="s">
        <v>1864</v>
      </c>
      <c r="BD33" s="67" t="s">
        <v>1384</v>
      </c>
      <c r="BE33" s="67" t="s">
        <v>3871</v>
      </c>
      <c r="BF33" s="67" t="s">
        <v>1865</v>
      </c>
      <c r="BG33" s="67" t="s">
        <v>1866</v>
      </c>
      <c r="BH33" s="67" t="s">
        <v>1867</v>
      </c>
      <c r="BI33" s="67" t="s">
        <v>836</v>
      </c>
      <c r="BJ33" s="67" t="s">
        <v>1868</v>
      </c>
      <c r="BK33" s="67" t="s">
        <v>837</v>
      </c>
      <c r="BL33" s="67" t="s">
        <v>1869</v>
      </c>
      <c r="BM33" s="140"/>
      <c r="BN33" s="140"/>
      <c r="BO33" s="140"/>
      <c r="BP33" s="67" t="s">
        <v>473</v>
      </c>
      <c r="BQ33" s="67" t="s">
        <v>844</v>
      </c>
      <c r="BR33" s="67" t="s">
        <v>614</v>
      </c>
      <c r="BS33" s="67" t="s">
        <v>614</v>
      </c>
      <c r="BT33" s="67" t="s">
        <v>611</v>
      </c>
      <c r="BU33" s="67" t="s">
        <v>501</v>
      </c>
      <c r="BV33" s="67" t="s">
        <v>1679</v>
      </c>
      <c r="BW33" s="92" t="s">
        <v>1708</v>
      </c>
      <c r="BX33" s="67" t="s">
        <v>1870</v>
      </c>
      <c r="BY33" s="67" t="s">
        <v>1871</v>
      </c>
      <c r="BZ33" s="67" t="s">
        <v>1872</v>
      </c>
      <c r="CA33" s="67" t="s">
        <v>1873</v>
      </c>
      <c r="CB33" s="67" t="s">
        <v>611</v>
      </c>
      <c r="CC33" s="67" t="s">
        <v>611</v>
      </c>
      <c r="CD33" s="67" t="s">
        <v>611</v>
      </c>
      <c r="CE33" s="67" t="s">
        <v>1713</v>
      </c>
      <c r="CF33" s="67" t="s">
        <v>1714</v>
      </c>
      <c r="CG33" s="67" t="s">
        <v>1874</v>
      </c>
      <c r="CH33" s="67" t="s">
        <v>1716</v>
      </c>
      <c r="CI33" s="67" t="s">
        <v>1717</v>
      </c>
      <c r="CJ33" s="67" t="s">
        <v>1718</v>
      </c>
      <c r="CK33" s="67" t="s">
        <v>1720</v>
      </c>
      <c r="CL33" s="149" t="s">
        <v>1720</v>
      </c>
      <c r="CM33" s="149" t="s">
        <v>1720</v>
      </c>
      <c r="CN33" s="149" t="s">
        <v>1720</v>
      </c>
      <c r="CO33" s="149" t="s">
        <v>492</v>
      </c>
      <c r="CP33" s="67" t="s">
        <v>1721</v>
      </c>
      <c r="CQ33" s="67" t="s">
        <v>1722</v>
      </c>
      <c r="CR33" s="92" t="s">
        <v>1689</v>
      </c>
      <c r="CS33" s="92">
        <v>0</v>
      </c>
      <c r="CT33" s="150" t="s">
        <v>3861</v>
      </c>
      <c r="CU33" s="92" t="s">
        <v>3862</v>
      </c>
      <c r="CV33" s="92" t="s">
        <v>1723</v>
      </c>
    </row>
    <row r="34" spans="1:100" ht="15.75" customHeight="1">
      <c r="A34" s="2">
        <v>332</v>
      </c>
      <c r="B34" s="2" t="str">
        <f t="shared" si="0"/>
        <v>Skydio 2+</v>
      </c>
      <c r="C34" s="2">
        <v>1</v>
      </c>
      <c r="D34" s="2">
        <v>10004</v>
      </c>
      <c r="E34" s="67" t="s">
        <v>1875</v>
      </c>
      <c r="F34" s="67" t="s">
        <v>1186</v>
      </c>
      <c r="G34" s="67" t="s">
        <v>1187</v>
      </c>
      <c r="H34" s="92" t="s">
        <v>1859</v>
      </c>
      <c r="I34" s="137" t="s">
        <v>1699</v>
      </c>
      <c r="J34" s="67" t="s">
        <v>451</v>
      </c>
      <c r="K34" s="67" t="s">
        <v>985</v>
      </c>
      <c r="L34" s="67" t="s">
        <v>3857</v>
      </c>
      <c r="M34" s="12" t="s">
        <v>3858</v>
      </c>
      <c r="N34" s="67" t="s">
        <v>492</v>
      </c>
      <c r="O34" s="67" t="s">
        <v>454</v>
      </c>
      <c r="P34" s="67" t="s">
        <v>611</v>
      </c>
      <c r="Q34" s="92" t="s">
        <v>1876</v>
      </c>
      <c r="R34" s="67" t="s">
        <v>1877</v>
      </c>
      <c r="S34" s="92" t="s">
        <v>611</v>
      </c>
      <c r="T34" s="67" t="s">
        <v>1676</v>
      </c>
      <c r="U34" s="67" t="s">
        <v>990</v>
      </c>
      <c r="V34" s="67" t="s">
        <v>1702</v>
      </c>
      <c r="W34" s="67" t="s">
        <v>611</v>
      </c>
      <c r="X34" s="67" t="s">
        <v>1689</v>
      </c>
      <c r="Y34" s="63" t="s">
        <v>1187</v>
      </c>
      <c r="Z34" s="139" t="s">
        <v>1015</v>
      </c>
      <c r="AA34" s="137" t="s">
        <v>1172</v>
      </c>
      <c r="AB34" s="67" t="s">
        <v>1703</v>
      </c>
      <c r="AC34" s="67" t="s">
        <v>611</v>
      </c>
      <c r="AD34" s="67" t="s">
        <v>1689</v>
      </c>
      <c r="AE34" s="63" t="s">
        <v>1187</v>
      </c>
      <c r="AF34" s="67" t="s">
        <v>1015</v>
      </c>
      <c r="AG34" s="139" t="s">
        <v>1172</v>
      </c>
      <c r="AH34" s="67" t="s">
        <v>611</v>
      </c>
      <c r="AI34" s="67" t="s">
        <v>611</v>
      </c>
      <c r="AJ34" s="67" t="s">
        <v>611</v>
      </c>
      <c r="AK34" s="67" t="s">
        <v>611</v>
      </c>
      <c r="AL34" s="67" t="s">
        <v>611</v>
      </c>
      <c r="AM34" s="139" t="s">
        <v>611</v>
      </c>
      <c r="AN34" s="67" t="s">
        <v>611</v>
      </c>
      <c r="AO34" s="67" t="s">
        <v>611</v>
      </c>
      <c r="AP34" s="67" t="s">
        <v>611</v>
      </c>
      <c r="AQ34" s="67" t="s">
        <v>611</v>
      </c>
      <c r="AR34" s="67" t="s">
        <v>611</v>
      </c>
      <c r="AS34" s="67" t="s">
        <v>611</v>
      </c>
      <c r="AT34" s="67" t="s">
        <v>611</v>
      </c>
      <c r="AU34" s="67" t="s">
        <v>611</v>
      </c>
      <c r="AV34" s="67" t="s">
        <v>611</v>
      </c>
      <c r="AW34" s="67" t="s">
        <v>611</v>
      </c>
      <c r="AX34" s="67" t="s">
        <v>611</v>
      </c>
      <c r="AY34" s="67" t="s">
        <v>611</v>
      </c>
      <c r="AZ34" s="67" t="s">
        <v>611</v>
      </c>
      <c r="BA34" s="67" t="s">
        <v>836</v>
      </c>
      <c r="BB34" s="67" t="s">
        <v>1705</v>
      </c>
      <c r="BC34" s="67" t="s">
        <v>1415</v>
      </c>
      <c r="BD34" s="67" t="s">
        <v>1384</v>
      </c>
      <c r="BE34" s="67" t="s">
        <v>3871</v>
      </c>
      <c r="BF34" s="67" t="s">
        <v>1878</v>
      </c>
      <c r="BG34" s="67" t="s">
        <v>3880</v>
      </c>
      <c r="BH34" s="92" t="s">
        <v>3881</v>
      </c>
      <c r="BI34" s="92" t="s">
        <v>840</v>
      </c>
      <c r="BJ34" s="67" t="s">
        <v>614</v>
      </c>
      <c r="BK34" s="67" t="s">
        <v>614</v>
      </c>
      <c r="BL34" s="67" t="s">
        <v>614</v>
      </c>
      <c r="BM34" s="140"/>
      <c r="BN34" s="140"/>
      <c r="BO34" s="140"/>
      <c r="BP34" s="67" t="s">
        <v>473</v>
      </c>
      <c r="BQ34" s="67" t="s">
        <v>844</v>
      </c>
      <c r="BR34" s="152" t="s">
        <v>614</v>
      </c>
      <c r="BS34" s="152" t="s">
        <v>614</v>
      </c>
      <c r="BT34" s="152" t="s">
        <v>611</v>
      </c>
      <c r="BU34" s="152" t="s">
        <v>501</v>
      </c>
      <c r="BV34" s="67" t="s">
        <v>1679</v>
      </c>
      <c r="BW34" s="92" t="s">
        <v>1708</v>
      </c>
      <c r="BX34" s="67" t="s">
        <v>1879</v>
      </c>
      <c r="BY34" s="67" t="s">
        <v>1709</v>
      </c>
      <c r="BZ34" s="67" t="s">
        <v>3882</v>
      </c>
      <c r="CA34" s="3" t="s">
        <v>3883</v>
      </c>
      <c r="CB34" s="67" t="s">
        <v>1880</v>
      </c>
      <c r="CC34" s="67" t="s">
        <v>611</v>
      </c>
      <c r="CD34" s="67" t="s">
        <v>611</v>
      </c>
      <c r="CE34" s="67" t="s">
        <v>1713</v>
      </c>
      <c r="CF34" s="67" t="s">
        <v>1714</v>
      </c>
      <c r="CG34" s="67" t="s">
        <v>1881</v>
      </c>
      <c r="CH34" s="67" t="s">
        <v>1716</v>
      </c>
      <c r="CI34" s="67" t="s">
        <v>1717</v>
      </c>
      <c r="CJ34" s="67" t="s">
        <v>1718</v>
      </c>
      <c r="CK34" s="67" t="s">
        <v>1720</v>
      </c>
      <c r="CL34" s="149" t="s">
        <v>1720</v>
      </c>
      <c r="CM34" s="149" t="s">
        <v>1720</v>
      </c>
      <c r="CN34" s="149" t="s">
        <v>1720</v>
      </c>
      <c r="CO34" s="149" t="s">
        <v>492</v>
      </c>
      <c r="CP34" s="67" t="s">
        <v>1721</v>
      </c>
      <c r="CQ34" s="67" t="s">
        <v>1722</v>
      </c>
      <c r="CR34" s="92" t="s">
        <v>1689</v>
      </c>
      <c r="CS34" s="92">
        <v>0</v>
      </c>
      <c r="CT34" s="150" t="s">
        <v>3884</v>
      </c>
      <c r="CU34" s="92" t="s">
        <v>3862</v>
      </c>
      <c r="CV34" s="92" t="s">
        <v>1782</v>
      </c>
    </row>
    <row r="35" spans="1:100" ht="15.75" customHeight="1">
      <c r="A35" s="2">
        <v>333</v>
      </c>
      <c r="B35" s="2" t="str">
        <f t="shared" si="0"/>
        <v>衛星SARによる地盤変位監視サービス</v>
      </c>
      <c r="C35" s="2">
        <v>1</v>
      </c>
      <c r="D35" s="2">
        <v>10004</v>
      </c>
      <c r="E35" s="67" t="s">
        <v>1882</v>
      </c>
      <c r="F35" s="67" t="s">
        <v>1482</v>
      </c>
      <c r="G35" s="67" t="s">
        <v>1483</v>
      </c>
      <c r="H35" s="92" t="s">
        <v>826</v>
      </c>
      <c r="I35" s="137" t="s">
        <v>1484</v>
      </c>
      <c r="J35" s="67" t="s">
        <v>734</v>
      </c>
      <c r="K35" s="67" t="s">
        <v>735</v>
      </c>
      <c r="L35" s="67" t="s">
        <v>3804</v>
      </c>
      <c r="M35" s="12" t="s">
        <v>3805</v>
      </c>
      <c r="N35" s="67" t="s">
        <v>453</v>
      </c>
      <c r="O35" s="67" t="s">
        <v>454</v>
      </c>
      <c r="P35" s="67" t="s">
        <v>611</v>
      </c>
      <c r="Q35" s="92" t="s">
        <v>1883</v>
      </c>
      <c r="R35" s="67" t="s">
        <v>1488</v>
      </c>
      <c r="S35" s="92" t="s">
        <v>1884</v>
      </c>
      <c r="T35" s="67" t="s">
        <v>611</v>
      </c>
      <c r="U35" s="67" t="s">
        <v>1040</v>
      </c>
      <c r="V35" s="67" t="s">
        <v>614</v>
      </c>
      <c r="W35" s="67" t="s">
        <v>614</v>
      </c>
      <c r="X35" s="67" t="s">
        <v>1482</v>
      </c>
      <c r="Y35" s="67" t="s">
        <v>1483</v>
      </c>
      <c r="Z35" s="139" t="s">
        <v>1484</v>
      </c>
      <c r="AA35" s="137" t="s">
        <v>1485</v>
      </c>
      <c r="AB35" s="67" t="s">
        <v>614</v>
      </c>
      <c r="AC35" s="67" t="s">
        <v>614</v>
      </c>
      <c r="AD35" s="67" t="s">
        <v>614</v>
      </c>
      <c r="AE35" s="67" t="s">
        <v>614</v>
      </c>
      <c r="AF35" s="67" t="s">
        <v>614</v>
      </c>
      <c r="AG35" s="67" t="s">
        <v>614</v>
      </c>
      <c r="AH35" s="67" t="s">
        <v>614</v>
      </c>
      <c r="AI35" s="67" t="s">
        <v>614</v>
      </c>
      <c r="AJ35" s="67" t="s">
        <v>614</v>
      </c>
      <c r="AK35" s="67" t="s">
        <v>614</v>
      </c>
      <c r="AL35" s="67" t="s">
        <v>614</v>
      </c>
      <c r="AM35" s="67" t="s">
        <v>614</v>
      </c>
      <c r="AN35" s="67" t="s">
        <v>614</v>
      </c>
      <c r="AO35" s="67" t="s">
        <v>614</v>
      </c>
      <c r="AP35" s="67" t="s">
        <v>614</v>
      </c>
      <c r="AQ35" s="67" t="s">
        <v>614</v>
      </c>
      <c r="AR35" s="67" t="s">
        <v>614</v>
      </c>
      <c r="AS35" s="67" t="s">
        <v>614</v>
      </c>
      <c r="AT35" s="67" t="s">
        <v>614</v>
      </c>
      <c r="AU35" s="67" t="s">
        <v>614</v>
      </c>
      <c r="AV35" s="67" t="s">
        <v>614</v>
      </c>
      <c r="AW35" s="67" t="s">
        <v>614</v>
      </c>
      <c r="AX35" s="67" t="s">
        <v>614</v>
      </c>
      <c r="AY35" s="67" t="s">
        <v>614</v>
      </c>
      <c r="AZ35" s="67" t="s">
        <v>614</v>
      </c>
      <c r="BA35" s="67" t="s">
        <v>840</v>
      </c>
      <c r="BB35" s="67" t="s">
        <v>614</v>
      </c>
      <c r="BC35" s="67" t="s">
        <v>614</v>
      </c>
      <c r="BD35" s="67" t="s">
        <v>614</v>
      </c>
      <c r="BE35" s="67" t="s">
        <v>614</v>
      </c>
      <c r="BF35" s="67" t="s">
        <v>614</v>
      </c>
      <c r="BG35" s="67" t="s">
        <v>614</v>
      </c>
      <c r="BH35" s="67" t="s">
        <v>614</v>
      </c>
      <c r="BI35" s="67" t="s">
        <v>836</v>
      </c>
      <c r="BJ35" s="67" t="s">
        <v>1348</v>
      </c>
      <c r="BK35" s="67" t="s">
        <v>837</v>
      </c>
      <c r="BL35" s="67" t="s">
        <v>1885</v>
      </c>
      <c r="BM35" s="140"/>
      <c r="BN35" s="140"/>
      <c r="BO35" s="140"/>
      <c r="BP35" s="69" t="s">
        <v>4438</v>
      </c>
      <c r="BQ35" s="67" t="s">
        <v>844</v>
      </c>
      <c r="BR35" s="152" t="s">
        <v>614</v>
      </c>
      <c r="BS35" s="152" t="s">
        <v>614</v>
      </c>
      <c r="BT35" s="152" t="s">
        <v>611</v>
      </c>
      <c r="BU35" s="152" t="s">
        <v>475</v>
      </c>
      <c r="BV35" s="67" t="s">
        <v>1109</v>
      </c>
      <c r="BW35" s="67" t="s">
        <v>611</v>
      </c>
      <c r="BX35" s="67" t="s">
        <v>1886</v>
      </c>
      <c r="BY35" s="67" t="s">
        <v>1887</v>
      </c>
      <c r="BZ35" s="67" t="s">
        <v>1888</v>
      </c>
      <c r="CA35" s="67" t="s">
        <v>611</v>
      </c>
      <c r="CB35" s="67" t="s">
        <v>611</v>
      </c>
      <c r="CC35" s="67" t="s">
        <v>1889</v>
      </c>
      <c r="CD35" s="67" t="s">
        <v>1890</v>
      </c>
      <c r="CE35" s="67" t="s">
        <v>1884</v>
      </c>
      <c r="CF35" s="67" t="s">
        <v>611</v>
      </c>
      <c r="CG35" s="67" t="s">
        <v>1891</v>
      </c>
      <c r="CH35" s="67" t="s">
        <v>1001</v>
      </c>
      <c r="CI35" s="67" t="s">
        <v>1002</v>
      </c>
      <c r="CJ35" s="67" t="s">
        <v>1030</v>
      </c>
      <c r="CK35" s="67" t="s">
        <v>614</v>
      </c>
      <c r="CL35" s="67" t="s">
        <v>614</v>
      </c>
      <c r="CM35" s="67" t="s">
        <v>614</v>
      </c>
      <c r="CN35" s="67" t="s">
        <v>614</v>
      </c>
      <c r="CO35" s="67" t="s">
        <v>614</v>
      </c>
      <c r="CP35" s="67" t="s">
        <v>614</v>
      </c>
      <c r="CQ35" s="67" t="s">
        <v>614</v>
      </c>
      <c r="CR35" s="67" t="s">
        <v>614</v>
      </c>
      <c r="CS35" s="67" t="s">
        <v>614</v>
      </c>
      <c r="CT35" s="92" t="s">
        <v>2527</v>
      </c>
      <c r="CU35" s="92" t="s">
        <v>2528</v>
      </c>
      <c r="CV35" s="114" t="s">
        <v>4439</v>
      </c>
    </row>
    <row r="36" spans="1:100" ht="15.75" customHeight="1">
      <c r="A36" s="2">
        <v>334</v>
      </c>
      <c r="B36" s="2" t="str">
        <f t="shared" si="0"/>
        <v>衛星SARによる災害時浸水範囲・浸水深早期把握サービス</v>
      </c>
      <c r="C36" s="2">
        <v>1</v>
      </c>
      <c r="D36" s="2">
        <v>10004</v>
      </c>
      <c r="E36" s="67" t="s">
        <v>1892</v>
      </c>
      <c r="F36" s="67" t="s">
        <v>1482</v>
      </c>
      <c r="G36" s="67" t="s">
        <v>1483</v>
      </c>
      <c r="H36" s="92" t="s">
        <v>826</v>
      </c>
      <c r="I36" s="137" t="s">
        <v>1484</v>
      </c>
      <c r="J36" s="67" t="s">
        <v>734</v>
      </c>
      <c r="K36" s="67" t="s">
        <v>735</v>
      </c>
      <c r="L36" s="67" t="s">
        <v>3804</v>
      </c>
      <c r="M36" s="12" t="s">
        <v>3805</v>
      </c>
      <c r="N36" s="67" t="s">
        <v>453</v>
      </c>
      <c r="O36" s="67" t="s">
        <v>454</v>
      </c>
      <c r="P36" s="67" t="s">
        <v>611</v>
      </c>
      <c r="Q36" s="92" t="s">
        <v>1893</v>
      </c>
      <c r="R36" s="67" t="s">
        <v>1894</v>
      </c>
      <c r="S36" s="138" t="s">
        <v>611</v>
      </c>
      <c r="T36" s="67" t="s">
        <v>611</v>
      </c>
      <c r="U36" s="67" t="s">
        <v>1040</v>
      </c>
      <c r="V36" s="67" t="s">
        <v>614</v>
      </c>
      <c r="W36" s="67" t="s">
        <v>614</v>
      </c>
      <c r="X36" s="67" t="s">
        <v>1482</v>
      </c>
      <c r="Y36" s="67" t="s">
        <v>1483</v>
      </c>
      <c r="Z36" s="139" t="s">
        <v>1484</v>
      </c>
      <c r="AA36" s="137" t="s">
        <v>1485</v>
      </c>
      <c r="AB36" s="67" t="s">
        <v>614</v>
      </c>
      <c r="AC36" s="67" t="s">
        <v>614</v>
      </c>
      <c r="AD36" s="67" t="s">
        <v>614</v>
      </c>
      <c r="AE36" s="67" t="s">
        <v>614</v>
      </c>
      <c r="AF36" s="67" t="s">
        <v>614</v>
      </c>
      <c r="AG36" s="67" t="s">
        <v>614</v>
      </c>
      <c r="AH36" s="67" t="s">
        <v>614</v>
      </c>
      <c r="AI36" s="67" t="s">
        <v>614</v>
      </c>
      <c r="AJ36" s="67" t="s">
        <v>614</v>
      </c>
      <c r="AK36" s="67" t="s">
        <v>614</v>
      </c>
      <c r="AL36" s="67" t="s">
        <v>614</v>
      </c>
      <c r="AM36" s="67" t="s">
        <v>614</v>
      </c>
      <c r="AN36" s="67" t="s">
        <v>614</v>
      </c>
      <c r="AO36" s="67" t="s">
        <v>614</v>
      </c>
      <c r="AP36" s="67" t="s">
        <v>614</v>
      </c>
      <c r="AQ36" s="67" t="s">
        <v>614</v>
      </c>
      <c r="AR36" s="67" t="s">
        <v>614</v>
      </c>
      <c r="AS36" s="67" t="s">
        <v>614</v>
      </c>
      <c r="AT36" s="67" t="s">
        <v>614</v>
      </c>
      <c r="AU36" s="67" t="s">
        <v>614</v>
      </c>
      <c r="AV36" s="67" t="s">
        <v>614</v>
      </c>
      <c r="AW36" s="67" t="s">
        <v>614</v>
      </c>
      <c r="AX36" s="67" t="s">
        <v>614</v>
      </c>
      <c r="AY36" s="67" t="s">
        <v>614</v>
      </c>
      <c r="AZ36" s="67" t="s">
        <v>614</v>
      </c>
      <c r="BA36" s="67" t="s">
        <v>840</v>
      </c>
      <c r="BB36" s="67" t="s">
        <v>614</v>
      </c>
      <c r="BC36" s="67" t="s">
        <v>614</v>
      </c>
      <c r="BD36" s="67" t="s">
        <v>614</v>
      </c>
      <c r="BE36" s="67" t="s">
        <v>614</v>
      </c>
      <c r="BF36" s="67" t="s">
        <v>614</v>
      </c>
      <c r="BG36" s="67" t="s">
        <v>614</v>
      </c>
      <c r="BH36" s="67" t="s">
        <v>614</v>
      </c>
      <c r="BI36" s="67" t="s">
        <v>836</v>
      </c>
      <c r="BJ36" s="67" t="s">
        <v>1348</v>
      </c>
      <c r="BK36" s="67" t="s">
        <v>837</v>
      </c>
      <c r="BL36" s="67" t="s">
        <v>1895</v>
      </c>
      <c r="BM36" s="140"/>
      <c r="BN36" s="140"/>
      <c r="BO36" s="140"/>
      <c r="BP36" s="69" t="s">
        <v>4438</v>
      </c>
      <c r="BQ36" s="67" t="s">
        <v>844</v>
      </c>
      <c r="BR36" s="152" t="s">
        <v>614</v>
      </c>
      <c r="BS36" s="152" t="s">
        <v>614</v>
      </c>
      <c r="BT36" s="152" t="s">
        <v>611</v>
      </c>
      <c r="BU36" s="152" t="s">
        <v>475</v>
      </c>
      <c r="BV36" s="67" t="s">
        <v>1109</v>
      </c>
      <c r="BW36" s="67" t="s">
        <v>611</v>
      </c>
      <c r="BX36" s="67" t="s">
        <v>1896</v>
      </c>
      <c r="BY36" s="67" t="s">
        <v>1897</v>
      </c>
      <c r="BZ36" s="67" t="s">
        <v>1898</v>
      </c>
      <c r="CA36" s="67" t="s">
        <v>611</v>
      </c>
      <c r="CB36" s="67" t="s">
        <v>611</v>
      </c>
      <c r="CC36" s="67" t="s">
        <v>1889</v>
      </c>
      <c r="CD36" s="67" t="s">
        <v>1899</v>
      </c>
      <c r="CE36" s="67" t="s">
        <v>611</v>
      </c>
      <c r="CF36" s="67" t="s">
        <v>611</v>
      </c>
      <c r="CG36" s="67" t="s">
        <v>1900</v>
      </c>
      <c r="CH36" s="67" t="s">
        <v>1001</v>
      </c>
      <c r="CI36" s="67" t="s">
        <v>1002</v>
      </c>
      <c r="CJ36" s="67" t="s">
        <v>1030</v>
      </c>
      <c r="CK36" s="67" t="s">
        <v>614</v>
      </c>
      <c r="CL36" s="67" t="s">
        <v>614</v>
      </c>
      <c r="CM36" s="67" t="s">
        <v>614</v>
      </c>
      <c r="CN36" s="67" t="s">
        <v>614</v>
      </c>
      <c r="CO36" s="67" t="s">
        <v>614</v>
      </c>
      <c r="CP36" s="67" t="s">
        <v>614</v>
      </c>
      <c r="CQ36" s="67" t="s">
        <v>614</v>
      </c>
      <c r="CR36" s="67" t="s">
        <v>614</v>
      </c>
      <c r="CS36" s="67" t="s">
        <v>614</v>
      </c>
      <c r="CT36" s="92" t="s">
        <v>2527</v>
      </c>
      <c r="CU36" s="92" t="s">
        <v>2528</v>
      </c>
      <c r="CV36" s="114" t="s">
        <v>4439</v>
      </c>
    </row>
    <row r="37" spans="1:100" ht="15.75" customHeight="1">
      <c r="A37" s="2">
        <v>335</v>
      </c>
      <c r="B37" s="2" t="str">
        <f t="shared" si="0"/>
        <v>歩くだけで毎木調査等が可能。バックパック式LiDAR「mapry LA03」</v>
      </c>
      <c r="C37" s="2">
        <v>1</v>
      </c>
      <c r="D37" s="2">
        <v>10004</v>
      </c>
      <c r="E37" s="67" t="s">
        <v>1901</v>
      </c>
      <c r="F37" s="67" t="s">
        <v>1902</v>
      </c>
      <c r="G37" s="67" t="s">
        <v>1903</v>
      </c>
      <c r="H37" s="92" t="s">
        <v>826</v>
      </c>
      <c r="I37" s="137" t="s">
        <v>1904</v>
      </c>
      <c r="J37" s="67" t="s">
        <v>451</v>
      </c>
      <c r="K37" s="67" t="s">
        <v>515</v>
      </c>
      <c r="L37" s="67" t="s">
        <v>1905</v>
      </c>
      <c r="M37" s="12" t="s">
        <v>3885</v>
      </c>
      <c r="N37" s="67" t="s">
        <v>1906</v>
      </c>
      <c r="O37" s="67" t="s">
        <v>454</v>
      </c>
      <c r="P37" s="67" t="s">
        <v>611</v>
      </c>
      <c r="Q37" s="92" t="s">
        <v>1907</v>
      </c>
      <c r="R37" s="67" t="s">
        <v>1908</v>
      </c>
      <c r="S37" s="153" t="s">
        <v>611</v>
      </c>
      <c r="T37" s="67" t="s">
        <v>611</v>
      </c>
      <c r="U37" s="67" t="s">
        <v>1040</v>
      </c>
      <c r="V37" s="67" t="s">
        <v>614</v>
      </c>
      <c r="W37" s="67" t="s">
        <v>614</v>
      </c>
      <c r="X37" s="67" t="s">
        <v>1902</v>
      </c>
      <c r="Y37" s="67" t="s">
        <v>1903</v>
      </c>
      <c r="Z37" s="139" t="s">
        <v>1904</v>
      </c>
      <c r="AA37" s="137" t="s">
        <v>1909</v>
      </c>
      <c r="AB37" s="67" t="s">
        <v>614</v>
      </c>
      <c r="AC37" s="67" t="s">
        <v>614</v>
      </c>
      <c r="AD37" s="67" t="s">
        <v>614</v>
      </c>
      <c r="AE37" s="67" t="s">
        <v>614</v>
      </c>
      <c r="AF37" s="67" t="s">
        <v>614</v>
      </c>
      <c r="AG37" s="67" t="s">
        <v>614</v>
      </c>
      <c r="AH37" s="67" t="s">
        <v>614</v>
      </c>
      <c r="AI37" s="67" t="s">
        <v>614</v>
      </c>
      <c r="AJ37" s="67" t="s">
        <v>614</v>
      </c>
      <c r="AK37" s="67" t="s">
        <v>614</v>
      </c>
      <c r="AL37" s="67" t="s">
        <v>614</v>
      </c>
      <c r="AM37" s="67" t="s">
        <v>614</v>
      </c>
      <c r="AN37" s="67" t="s">
        <v>614</v>
      </c>
      <c r="AO37" s="67" t="s">
        <v>614</v>
      </c>
      <c r="AP37" s="67" t="s">
        <v>614</v>
      </c>
      <c r="AQ37" s="67" t="s">
        <v>614</v>
      </c>
      <c r="AR37" s="67" t="s">
        <v>614</v>
      </c>
      <c r="AS37" s="67" t="s">
        <v>614</v>
      </c>
      <c r="AT37" s="67" t="s">
        <v>614</v>
      </c>
      <c r="AU37" s="67" t="s">
        <v>614</v>
      </c>
      <c r="AV37" s="67" t="s">
        <v>614</v>
      </c>
      <c r="AW37" s="67" t="s">
        <v>614</v>
      </c>
      <c r="AX37" s="67" t="s">
        <v>614</v>
      </c>
      <c r="AY37" s="67" t="s">
        <v>614</v>
      </c>
      <c r="AZ37" s="67" t="s">
        <v>614</v>
      </c>
      <c r="BA37" s="67" t="s">
        <v>836</v>
      </c>
      <c r="BB37" s="67" t="s">
        <v>1910</v>
      </c>
      <c r="BC37" s="67" t="s">
        <v>1491</v>
      </c>
      <c r="BD37" s="67" t="s">
        <v>1519</v>
      </c>
      <c r="BE37" s="67" t="s">
        <v>1439</v>
      </c>
      <c r="BF37" s="67" t="s">
        <v>1911</v>
      </c>
      <c r="BG37" s="67" t="s">
        <v>455</v>
      </c>
      <c r="BH37" s="92" t="s">
        <v>3886</v>
      </c>
      <c r="BI37" s="92" t="s">
        <v>836</v>
      </c>
      <c r="BJ37" s="67" t="s">
        <v>1420</v>
      </c>
      <c r="BK37" s="67" t="s">
        <v>837</v>
      </c>
      <c r="BL37" s="67" t="s">
        <v>1912</v>
      </c>
      <c r="BM37" s="140"/>
      <c r="BN37" s="140"/>
      <c r="BO37" s="140"/>
      <c r="BP37" s="67" t="s">
        <v>473</v>
      </c>
      <c r="BQ37" s="67" t="s">
        <v>844</v>
      </c>
      <c r="BR37" s="152" t="s">
        <v>614</v>
      </c>
      <c r="BS37" s="152" t="s">
        <v>614</v>
      </c>
      <c r="BT37" s="152" t="s">
        <v>611</v>
      </c>
      <c r="BU37" s="152" t="s">
        <v>640</v>
      </c>
      <c r="BV37" s="63" t="s">
        <v>4445</v>
      </c>
      <c r="BW37" s="67" t="s">
        <v>611</v>
      </c>
      <c r="BX37" s="67" t="s">
        <v>481</v>
      </c>
      <c r="BY37" s="67" t="s">
        <v>1913</v>
      </c>
      <c r="BZ37" s="67" t="s">
        <v>1914</v>
      </c>
      <c r="CA37" s="67" t="s">
        <v>611</v>
      </c>
      <c r="CB37" s="67" t="s">
        <v>611</v>
      </c>
      <c r="CC37" s="67" t="s">
        <v>611</v>
      </c>
      <c r="CD37" s="67" t="s">
        <v>611</v>
      </c>
      <c r="CE37" s="67" t="s">
        <v>611</v>
      </c>
      <c r="CF37" s="67" t="s">
        <v>611</v>
      </c>
      <c r="CG37" s="67" t="s">
        <v>1915</v>
      </c>
      <c r="CH37" s="67" t="s">
        <v>1001</v>
      </c>
      <c r="CI37" s="67" t="s">
        <v>1002</v>
      </c>
      <c r="CJ37" s="67" t="s">
        <v>1916</v>
      </c>
      <c r="CK37" s="67" t="s">
        <v>614</v>
      </c>
      <c r="CL37" s="67" t="s">
        <v>614</v>
      </c>
      <c r="CM37" s="67" t="s">
        <v>614</v>
      </c>
      <c r="CN37" s="67" t="s">
        <v>614</v>
      </c>
      <c r="CO37" s="67" t="s">
        <v>614</v>
      </c>
      <c r="CP37" s="67" t="s">
        <v>614</v>
      </c>
      <c r="CQ37" s="67" t="s">
        <v>614</v>
      </c>
      <c r="CR37" s="67" t="s">
        <v>614</v>
      </c>
      <c r="CS37" s="67" t="s">
        <v>614</v>
      </c>
      <c r="CT37" s="92" t="s">
        <v>3887</v>
      </c>
      <c r="CU37" s="92" t="s">
        <v>3888</v>
      </c>
      <c r="CV37" s="92" t="s">
        <v>1917</v>
      </c>
    </row>
    <row r="38" spans="1:100" ht="15.75" customHeight="1">
      <c r="A38" s="2">
        <v>336</v>
      </c>
      <c r="B38" s="2" t="str">
        <f t="shared" si="0"/>
        <v>浸水検知ソリューション「SUIJIN」(スイジン)</v>
      </c>
      <c r="C38" s="2">
        <v>1</v>
      </c>
      <c r="D38" s="2">
        <v>10004</v>
      </c>
      <c r="E38" s="67" t="s">
        <v>1918</v>
      </c>
      <c r="F38" s="67" t="s">
        <v>1919</v>
      </c>
      <c r="G38" s="67" t="s">
        <v>1920</v>
      </c>
      <c r="H38" s="92" t="s">
        <v>826</v>
      </c>
      <c r="I38" s="137">
        <v>6130001012562</v>
      </c>
      <c r="J38" s="67" t="s">
        <v>734</v>
      </c>
      <c r="K38" s="67" t="s">
        <v>735</v>
      </c>
      <c r="L38" s="67" t="s">
        <v>1921</v>
      </c>
      <c r="M38" s="12" t="s">
        <v>3889</v>
      </c>
      <c r="N38" s="67" t="s">
        <v>543</v>
      </c>
      <c r="O38" s="67" t="s">
        <v>454</v>
      </c>
      <c r="P38" s="67" t="s">
        <v>611</v>
      </c>
      <c r="Q38" s="67" t="s">
        <v>1922</v>
      </c>
      <c r="R38" s="73" t="s">
        <v>4446</v>
      </c>
      <c r="S38" s="138" t="s">
        <v>611</v>
      </c>
      <c r="T38" s="67" t="s">
        <v>1923</v>
      </c>
      <c r="U38" s="67" t="s">
        <v>1040</v>
      </c>
      <c r="V38" s="67" t="s">
        <v>614</v>
      </c>
      <c r="W38" s="67" t="s">
        <v>614</v>
      </c>
      <c r="X38" s="67" t="s">
        <v>1924</v>
      </c>
      <c r="Y38" s="67" t="s">
        <v>1925</v>
      </c>
      <c r="Z38" s="139">
        <v>1180001067276</v>
      </c>
      <c r="AA38" s="137" t="s">
        <v>1926</v>
      </c>
      <c r="AB38" s="67" t="s">
        <v>614</v>
      </c>
      <c r="AC38" s="67" t="s">
        <v>614</v>
      </c>
      <c r="AD38" s="67" t="s">
        <v>614</v>
      </c>
      <c r="AE38" s="67" t="s">
        <v>614</v>
      </c>
      <c r="AF38" s="67" t="s">
        <v>614</v>
      </c>
      <c r="AG38" s="67" t="s">
        <v>614</v>
      </c>
      <c r="AH38" s="67" t="s">
        <v>614</v>
      </c>
      <c r="AI38" s="67" t="s">
        <v>614</v>
      </c>
      <c r="AJ38" s="67" t="s">
        <v>614</v>
      </c>
      <c r="AK38" s="67" t="s">
        <v>614</v>
      </c>
      <c r="AL38" s="67" t="s">
        <v>614</v>
      </c>
      <c r="AM38" s="67" t="s">
        <v>614</v>
      </c>
      <c r="AN38" s="67" t="s">
        <v>614</v>
      </c>
      <c r="AO38" s="67" t="s">
        <v>614</v>
      </c>
      <c r="AP38" s="67" t="s">
        <v>614</v>
      </c>
      <c r="AQ38" s="67" t="s">
        <v>614</v>
      </c>
      <c r="AR38" s="67" t="s">
        <v>614</v>
      </c>
      <c r="AS38" s="67" t="s">
        <v>614</v>
      </c>
      <c r="AT38" s="67" t="s">
        <v>614</v>
      </c>
      <c r="AU38" s="67" t="s">
        <v>614</v>
      </c>
      <c r="AV38" s="67" t="s">
        <v>614</v>
      </c>
      <c r="AW38" s="67" t="s">
        <v>614</v>
      </c>
      <c r="AX38" s="67" t="s">
        <v>614</v>
      </c>
      <c r="AY38" s="67" t="s">
        <v>614</v>
      </c>
      <c r="AZ38" s="67" t="s">
        <v>614</v>
      </c>
      <c r="BA38" s="67" t="s">
        <v>836</v>
      </c>
      <c r="BB38" s="67" t="s">
        <v>1814</v>
      </c>
      <c r="BC38" s="67" t="s">
        <v>1491</v>
      </c>
      <c r="BD38" s="67" t="s">
        <v>1927</v>
      </c>
      <c r="BE38" s="67" t="s">
        <v>1493</v>
      </c>
      <c r="BF38" s="67" t="s">
        <v>1928</v>
      </c>
      <c r="BG38" s="67" t="s">
        <v>3890</v>
      </c>
      <c r="BH38" s="67" t="s">
        <v>3891</v>
      </c>
      <c r="BI38" s="92" t="s">
        <v>840</v>
      </c>
      <c r="BJ38" s="67" t="s">
        <v>614</v>
      </c>
      <c r="BK38" s="67" t="s">
        <v>614</v>
      </c>
      <c r="BL38" s="67" t="s">
        <v>614</v>
      </c>
      <c r="BM38" s="140"/>
      <c r="BN38" s="140"/>
      <c r="BO38" s="140"/>
      <c r="BP38" s="67" t="s">
        <v>474</v>
      </c>
      <c r="BQ38" s="67" t="s">
        <v>844</v>
      </c>
      <c r="BR38" s="152" t="s">
        <v>614</v>
      </c>
      <c r="BS38" s="152" t="s">
        <v>614</v>
      </c>
      <c r="BT38" s="152" t="s">
        <v>611</v>
      </c>
      <c r="BU38" s="152" t="s">
        <v>475</v>
      </c>
      <c r="BV38" s="67" t="s">
        <v>1633</v>
      </c>
      <c r="BW38" s="67" t="s">
        <v>611</v>
      </c>
      <c r="BX38" s="67" t="s">
        <v>1929</v>
      </c>
      <c r="BY38" s="67" t="s">
        <v>1930</v>
      </c>
      <c r="BZ38" s="67" t="s">
        <v>3892</v>
      </c>
      <c r="CA38" s="67" t="s">
        <v>611</v>
      </c>
      <c r="CB38" s="67" t="s">
        <v>611</v>
      </c>
      <c r="CC38" s="67" t="s">
        <v>611</v>
      </c>
      <c r="CD38" s="67" t="s">
        <v>611</v>
      </c>
      <c r="CE38" s="67" t="s">
        <v>611</v>
      </c>
      <c r="CF38" s="67" t="s">
        <v>611</v>
      </c>
      <c r="CG38" s="67" t="s">
        <v>1931</v>
      </c>
      <c r="CH38" s="67" t="s">
        <v>1001</v>
      </c>
      <c r="CI38" s="67" t="s">
        <v>1002</v>
      </c>
      <c r="CJ38" s="67" t="s">
        <v>1030</v>
      </c>
      <c r="CK38" s="67" t="s">
        <v>614</v>
      </c>
      <c r="CL38" s="67" t="s">
        <v>614</v>
      </c>
      <c r="CM38" s="67" t="s">
        <v>614</v>
      </c>
      <c r="CN38" s="67" t="s">
        <v>614</v>
      </c>
      <c r="CO38" s="67" t="s">
        <v>614</v>
      </c>
      <c r="CP38" s="67" t="s">
        <v>614</v>
      </c>
      <c r="CQ38" s="67" t="s">
        <v>614</v>
      </c>
      <c r="CR38" s="67" t="s">
        <v>614</v>
      </c>
      <c r="CS38" s="67" t="s">
        <v>614</v>
      </c>
      <c r="CT38" s="67" t="s">
        <v>3893</v>
      </c>
      <c r="CU38" s="92" t="s">
        <v>3894</v>
      </c>
      <c r="CV38" s="92" t="s">
        <v>1932</v>
      </c>
    </row>
    <row r="39" spans="1:100" ht="15.75" customHeight="1">
      <c r="A39" s="2">
        <v>337</v>
      </c>
      <c r="B39" s="2" t="str">
        <f t="shared" si="0"/>
        <v>Safie Connect（ドローン等様々な機器の映像をリアルタイム伝送するルーター）</v>
      </c>
      <c r="C39" s="2">
        <v>1</v>
      </c>
      <c r="D39" s="2">
        <v>10004</v>
      </c>
      <c r="E39" s="3" t="s">
        <v>3895</v>
      </c>
      <c r="F39" s="67" t="s">
        <v>1194</v>
      </c>
      <c r="G39" s="67" t="s">
        <v>1195</v>
      </c>
      <c r="H39" s="92" t="s">
        <v>826</v>
      </c>
      <c r="I39" s="137" t="s">
        <v>1933</v>
      </c>
      <c r="J39" s="67" t="s">
        <v>734</v>
      </c>
      <c r="K39" s="67" t="s">
        <v>735</v>
      </c>
      <c r="L39" s="67" t="s">
        <v>3726</v>
      </c>
      <c r="M39" s="12" t="s">
        <v>3727</v>
      </c>
      <c r="N39" s="67" t="s">
        <v>543</v>
      </c>
      <c r="O39" s="67" t="s">
        <v>454</v>
      </c>
      <c r="P39" s="67" t="s">
        <v>611</v>
      </c>
      <c r="Q39" s="67" t="s">
        <v>1934</v>
      </c>
      <c r="R39" s="67" t="s">
        <v>1935</v>
      </c>
      <c r="S39" s="92" t="s">
        <v>455</v>
      </c>
      <c r="T39" s="92" t="s">
        <v>455</v>
      </c>
      <c r="U39" s="92" t="s">
        <v>990</v>
      </c>
      <c r="V39" s="67" t="s">
        <v>4447</v>
      </c>
      <c r="W39" s="67" t="s">
        <v>611</v>
      </c>
      <c r="X39" s="67" t="s">
        <v>1936</v>
      </c>
      <c r="Y39" s="67" t="s">
        <v>1937</v>
      </c>
      <c r="Z39" s="139">
        <v>4130001000049</v>
      </c>
      <c r="AA39" s="137" t="s">
        <v>1938</v>
      </c>
      <c r="AB39" s="67" t="s">
        <v>611</v>
      </c>
      <c r="AC39" s="67" t="s">
        <v>611</v>
      </c>
      <c r="AD39" s="67" t="s">
        <v>611</v>
      </c>
      <c r="AE39" s="67" t="s">
        <v>611</v>
      </c>
      <c r="AF39" s="67" t="s">
        <v>611</v>
      </c>
      <c r="AG39" s="139" t="s">
        <v>611</v>
      </c>
      <c r="AH39" s="67" t="s">
        <v>611</v>
      </c>
      <c r="AI39" s="67" t="s">
        <v>611</v>
      </c>
      <c r="AJ39" s="67" t="s">
        <v>611</v>
      </c>
      <c r="AK39" s="67" t="s">
        <v>611</v>
      </c>
      <c r="AL39" s="67" t="s">
        <v>611</v>
      </c>
      <c r="AM39" s="139" t="s">
        <v>611</v>
      </c>
      <c r="AN39" s="67" t="s">
        <v>611</v>
      </c>
      <c r="AO39" s="67" t="s">
        <v>611</v>
      </c>
      <c r="AP39" s="67" t="s">
        <v>611</v>
      </c>
      <c r="AQ39" s="67" t="s">
        <v>611</v>
      </c>
      <c r="AR39" s="67" t="s">
        <v>611</v>
      </c>
      <c r="AS39" s="67" t="s">
        <v>611</v>
      </c>
      <c r="AT39" s="67" t="s">
        <v>611</v>
      </c>
      <c r="AU39" s="67" t="s">
        <v>611</v>
      </c>
      <c r="AV39" s="67" t="s">
        <v>611</v>
      </c>
      <c r="AW39" s="67" t="s">
        <v>611</v>
      </c>
      <c r="AX39" s="67" t="s">
        <v>611</v>
      </c>
      <c r="AY39" s="67" t="s">
        <v>611</v>
      </c>
      <c r="AZ39" s="67" t="s">
        <v>611</v>
      </c>
      <c r="BA39" s="67" t="s">
        <v>836</v>
      </c>
      <c r="BB39" s="67" t="s">
        <v>1383</v>
      </c>
      <c r="BC39" s="67" t="s">
        <v>1939</v>
      </c>
      <c r="BD39" s="67" t="s">
        <v>1939</v>
      </c>
      <c r="BE39" s="67" t="s">
        <v>1493</v>
      </c>
      <c r="BF39" s="67" t="s">
        <v>1940</v>
      </c>
      <c r="BG39" s="67" t="s">
        <v>455</v>
      </c>
      <c r="BH39" s="92" t="s">
        <v>3896</v>
      </c>
      <c r="BI39" s="144" t="s">
        <v>836</v>
      </c>
      <c r="BJ39" s="154" t="s">
        <v>4448</v>
      </c>
      <c r="BK39" s="69" t="s">
        <v>3046</v>
      </c>
      <c r="BL39" s="69" t="s">
        <v>3047</v>
      </c>
      <c r="BM39" s="140"/>
      <c r="BN39" s="140"/>
      <c r="BO39" s="140"/>
      <c r="BP39" s="69" t="s">
        <v>4449</v>
      </c>
      <c r="BQ39" s="92" t="s">
        <v>844</v>
      </c>
      <c r="BR39" s="152" t="s">
        <v>614</v>
      </c>
      <c r="BS39" s="152" t="s">
        <v>614</v>
      </c>
      <c r="BT39" s="152" t="s">
        <v>611</v>
      </c>
      <c r="BU39" s="152" t="s">
        <v>1342</v>
      </c>
      <c r="BV39" s="67" t="s">
        <v>476</v>
      </c>
      <c r="BW39" s="3" t="s">
        <v>3897</v>
      </c>
      <c r="BX39" s="67" t="s">
        <v>1941</v>
      </c>
      <c r="BY39" s="67" t="s">
        <v>862</v>
      </c>
      <c r="BZ39" s="67" t="s">
        <v>1942</v>
      </c>
      <c r="CA39" s="67" t="s">
        <v>611</v>
      </c>
      <c r="CB39" s="67" t="s">
        <v>611</v>
      </c>
      <c r="CC39" s="67" t="s">
        <v>1202</v>
      </c>
      <c r="CD39" s="144" t="s">
        <v>4450</v>
      </c>
      <c r="CE39" s="67" t="s">
        <v>1353</v>
      </c>
      <c r="CF39" s="67" t="s">
        <v>1943</v>
      </c>
      <c r="CG39" s="67" t="s">
        <v>1944</v>
      </c>
      <c r="CH39" s="67" t="s">
        <v>1001</v>
      </c>
      <c r="CI39" s="67" t="s">
        <v>1002</v>
      </c>
      <c r="CJ39" s="67" t="s">
        <v>1945</v>
      </c>
      <c r="CK39" s="67" t="s">
        <v>614</v>
      </c>
      <c r="CL39" s="67" t="s">
        <v>614</v>
      </c>
      <c r="CM39" s="67" t="s">
        <v>614</v>
      </c>
      <c r="CN39" s="67" t="s">
        <v>614</v>
      </c>
      <c r="CO39" s="67" t="s">
        <v>614</v>
      </c>
      <c r="CP39" s="67" t="s">
        <v>614</v>
      </c>
      <c r="CQ39" s="67" t="s">
        <v>614</v>
      </c>
      <c r="CR39" s="67" t="s">
        <v>614</v>
      </c>
      <c r="CS39" s="67" t="s">
        <v>614</v>
      </c>
      <c r="CT39" s="92" t="s">
        <v>1206</v>
      </c>
      <c r="CU39" s="92" t="s">
        <v>3732</v>
      </c>
      <c r="CV39" s="92" t="s">
        <v>3054</v>
      </c>
    </row>
    <row r="40" spans="1:100" ht="15.75" customHeight="1">
      <c r="A40" s="2">
        <v>338</v>
      </c>
      <c r="B40" s="2" t="str">
        <f t="shared" si="0"/>
        <v>Safie GO PTZ Plus（LTE搭載・屋外向けGPS搭載PTZカメラ（NETIS登録））</v>
      </c>
      <c r="C40" s="2">
        <v>1</v>
      </c>
      <c r="D40" s="2">
        <v>10004</v>
      </c>
      <c r="E40" s="67" t="s">
        <v>1946</v>
      </c>
      <c r="F40" s="67" t="s">
        <v>1194</v>
      </c>
      <c r="G40" s="67" t="s">
        <v>1195</v>
      </c>
      <c r="H40" s="92" t="s">
        <v>826</v>
      </c>
      <c r="I40" s="137" t="s">
        <v>1933</v>
      </c>
      <c r="J40" s="67" t="s">
        <v>734</v>
      </c>
      <c r="K40" s="67" t="s">
        <v>735</v>
      </c>
      <c r="L40" s="67" t="s">
        <v>3726</v>
      </c>
      <c r="M40" s="12" t="s">
        <v>3727</v>
      </c>
      <c r="N40" s="67" t="s">
        <v>543</v>
      </c>
      <c r="O40" s="67" t="s">
        <v>454</v>
      </c>
      <c r="P40" s="67" t="s">
        <v>611</v>
      </c>
      <c r="Q40" s="92" t="s">
        <v>1947</v>
      </c>
      <c r="R40" s="67" t="s">
        <v>1948</v>
      </c>
      <c r="S40" s="138" t="s">
        <v>455</v>
      </c>
      <c r="T40" s="92" t="s">
        <v>455</v>
      </c>
      <c r="U40" s="92" t="s">
        <v>1040</v>
      </c>
      <c r="V40" s="67" t="s">
        <v>614</v>
      </c>
      <c r="W40" s="67" t="s">
        <v>614</v>
      </c>
      <c r="X40" s="67" t="s">
        <v>1949</v>
      </c>
      <c r="Y40" s="67" t="s">
        <v>1950</v>
      </c>
      <c r="Z40" s="139">
        <v>1010001200456</v>
      </c>
      <c r="AA40" s="137" t="s">
        <v>1951</v>
      </c>
      <c r="AB40" s="67" t="s">
        <v>614</v>
      </c>
      <c r="AC40" s="67" t="s">
        <v>614</v>
      </c>
      <c r="AD40" s="67" t="s">
        <v>614</v>
      </c>
      <c r="AE40" s="67" t="s">
        <v>614</v>
      </c>
      <c r="AF40" s="67" t="s">
        <v>614</v>
      </c>
      <c r="AG40" s="67" t="s">
        <v>614</v>
      </c>
      <c r="AH40" s="67" t="s">
        <v>614</v>
      </c>
      <c r="AI40" s="67" t="s">
        <v>614</v>
      </c>
      <c r="AJ40" s="67" t="s">
        <v>614</v>
      </c>
      <c r="AK40" s="67" t="s">
        <v>614</v>
      </c>
      <c r="AL40" s="67" t="s">
        <v>614</v>
      </c>
      <c r="AM40" s="67" t="s">
        <v>614</v>
      </c>
      <c r="AN40" s="67" t="s">
        <v>614</v>
      </c>
      <c r="AO40" s="67" t="s">
        <v>614</v>
      </c>
      <c r="AP40" s="67" t="s">
        <v>614</v>
      </c>
      <c r="AQ40" s="67" t="s">
        <v>614</v>
      </c>
      <c r="AR40" s="67" t="s">
        <v>614</v>
      </c>
      <c r="AS40" s="67" t="s">
        <v>614</v>
      </c>
      <c r="AT40" s="67" t="s">
        <v>614</v>
      </c>
      <c r="AU40" s="67" t="s">
        <v>614</v>
      </c>
      <c r="AV40" s="67" t="s">
        <v>614</v>
      </c>
      <c r="AW40" s="67" t="s">
        <v>614</v>
      </c>
      <c r="AX40" s="67" t="s">
        <v>614</v>
      </c>
      <c r="AY40" s="67" t="s">
        <v>614</v>
      </c>
      <c r="AZ40" s="67" t="s">
        <v>614</v>
      </c>
      <c r="BA40" s="67" t="s">
        <v>836</v>
      </c>
      <c r="BB40" s="67" t="s">
        <v>1383</v>
      </c>
      <c r="BC40" s="67" t="s">
        <v>1952</v>
      </c>
      <c r="BD40" s="67" t="s">
        <v>1384</v>
      </c>
      <c r="BE40" s="67" t="s">
        <v>1493</v>
      </c>
      <c r="BF40" s="67" t="s">
        <v>1953</v>
      </c>
      <c r="BG40" s="67" t="s">
        <v>455</v>
      </c>
      <c r="BH40" s="92" t="s">
        <v>3898</v>
      </c>
      <c r="BI40" s="69" t="s">
        <v>4451</v>
      </c>
      <c r="BJ40" s="154" t="s">
        <v>4448</v>
      </c>
      <c r="BK40" s="69" t="s">
        <v>3046</v>
      </c>
      <c r="BL40" s="69" t="s">
        <v>3047</v>
      </c>
      <c r="BM40" s="140"/>
      <c r="BN40" s="140"/>
      <c r="BO40" s="140"/>
      <c r="BP40" s="69" t="s">
        <v>4449</v>
      </c>
      <c r="BQ40" s="92" t="s">
        <v>844</v>
      </c>
      <c r="BR40" s="152" t="s">
        <v>614</v>
      </c>
      <c r="BS40" s="152" t="s">
        <v>614</v>
      </c>
      <c r="BT40" s="152" t="s">
        <v>611</v>
      </c>
      <c r="BU40" s="152" t="s">
        <v>1342</v>
      </c>
      <c r="BV40" s="67" t="s">
        <v>476</v>
      </c>
      <c r="BW40" s="62" t="s">
        <v>1200</v>
      </c>
      <c r="BX40" s="67" t="s">
        <v>1941</v>
      </c>
      <c r="BY40" s="67" t="s">
        <v>862</v>
      </c>
      <c r="BZ40" s="67" t="s">
        <v>1954</v>
      </c>
      <c r="CA40" s="67" t="s">
        <v>611</v>
      </c>
      <c r="CB40" s="67" t="s">
        <v>611</v>
      </c>
      <c r="CC40" s="67" t="s">
        <v>1202</v>
      </c>
      <c r="CD40" s="144" t="s">
        <v>4452</v>
      </c>
      <c r="CE40" s="67" t="s">
        <v>1353</v>
      </c>
      <c r="CF40" s="67" t="s">
        <v>1955</v>
      </c>
      <c r="CG40" s="67" t="s">
        <v>3899</v>
      </c>
      <c r="CH40" s="92" t="s">
        <v>1001</v>
      </c>
      <c r="CI40" s="67" t="s">
        <v>1002</v>
      </c>
      <c r="CJ40" s="67" t="s">
        <v>1945</v>
      </c>
      <c r="CK40" s="67" t="s">
        <v>614</v>
      </c>
      <c r="CL40" s="67" t="s">
        <v>614</v>
      </c>
      <c r="CM40" s="67" t="s">
        <v>614</v>
      </c>
      <c r="CN40" s="67" t="s">
        <v>614</v>
      </c>
      <c r="CO40" s="67" t="s">
        <v>614</v>
      </c>
      <c r="CP40" s="67" t="s">
        <v>614</v>
      </c>
      <c r="CQ40" s="67" t="s">
        <v>614</v>
      </c>
      <c r="CR40" s="67" t="s">
        <v>614</v>
      </c>
      <c r="CS40" s="67" t="s">
        <v>614</v>
      </c>
      <c r="CT40" s="92" t="s">
        <v>1206</v>
      </c>
      <c r="CU40" s="92" t="s">
        <v>3732</v>
      </c>
      <c r="CV40" s="92" t="s">
        <v>3900</v>
      </c>
    </row>
    <row r="41" spans="1:100" ht="15.75" customHeight="1">
      <c r="A41" s="2">
        <v>339</v>
      </c>
      <c r="B41" s="2" t="str">
        <f t="shared" si="0"/>
        <v>Safie GO 180（LTE搭載・屋外向け広角(180°)カメラ（NETIS登録））</v>
      </c>
      <c r="C41" s="2">
        <v>1</v>
      </c>
      <c r="D41" s="2">
        <v>10004</v>
      </c>
      <c r="E41" s="67" t="s">
        <v>1956</v>
      </c>
      <c r="F41" s="67" t="s">
        <v>1194</v>
      </c>
      <c r="G41" s="67" t="s">
        <v>1195</v>
      </c>
      <c r="H41" s="92" t="s">
        <v>826</v>
      </c>
      <c r="I41" s="137" t="s">
        <v>1933</v>
      </c>
      <c r="J41" s="67" t="s">
        <v>734</v>
      </c>
      <c r="K41" s="67" t="s">
        <v>735</v>
      </c>
      <c r="L41" s="67" t="s">
        <v>3726</v>
      </c>
      <c r="M41" s="12" t="s">
        <v>3727</v>
      </c>
      <c r="N41" s="67" t="s">
        <v>543</v>
      </c>
      <c r="O41" s="67" t="s">
        <v>454</v>
      </c>
      <c r="P41" s="67" t="s">
        <v>611</v>
      </c>
      <c r="Q41" s="92" t="s">
        <v>1947</v>
      </c>
      <c r="R41" s="67" t="s">
        <v>1948</v>
      </c>
      <c r="S41" s="92" t="s">
        <v>455</v>
      </c>
      <c r="T41" s="92" t="s">
        <v>455</v>
      </c>
      <c r="U41" s="92" t="s">
        <v>1040</v>
      </c>
      <c r="V41" s="67" t="s">
        <v>614</v>
      </c>
      <c r="W41" s="67" t="s">
        <v>614</v>
      </c>
      <c r="X41" s="67" t="s">
        <v>1949</v>
      </c>
      <c r="Y41" s="67" t="s">
        <v>1950</v>
      </c>
      <c r="Z41" s="139" t="s">
        <v>1957</v>
      </c>
      <c r="AA41" s="137" t="s">
        <v>1951</v>
      </c>
      <c r="AB41" s="67" t="s">
        <v>614</v>
      </c>
      <c r="AC41" s="67" t="s">
        <v>614</v>
      </c>
      <c r="AD41" s="67" t="s">
        <v>614</v>
      </c>
      <c r="AE41" s="67" t="s">
        <v>614</v>
      </c>
      <c r="AF41" s="67" t="s">
        <v>614</v>
      </c>
      <c r="AG41" s="67" t="s">
        <v>614</v>
      </c>
      <c r="AH41" s="67" t="s">
        <v>614</v>
      </c>
      <c r="AI41" s="67" t="s">
        <v>614</v>
      </c>
      <c r="AJ41" s="67" t="s">
        <v>614</v>
      </c>
      <c r="AK41" s="67" t="s">
        <v>614</v>
      </c>
      <c r="AL41" s="67" t="s">
        <v>614</v>
      </c>
      <c r="AM41" s="67" t="s">
        <v>614</v>
      </c>
      <c r="AN41" s="67" t="s">
        <v>614</v>
      </c>
      <c r="AO41" s="67" t="s">
        <v>614</v>
      </c>
      <c r="AP41" s="67" t="s">
        <v>614</v>
      </c>
      <c r="AQ41" s="67" t="s">
        <v>614</v>
      </c>
      <c r="AR41" s="67" t="s">
        <v>614</v>
      </c>
      <c r="AS41" s="67" t="s">
        <v>614</v>
      </c>
      <c r="AT41" s="67" t="s">
        <v>614</v>
      </c>
      <c r="AU41" s="67" t="s">
        <v>614</v>
      </c>
      <c r="AV41" s="67" t="s">
        <v>614</v>
      </c>
      <c r="AW41" s="67" t="s">
        <v>614</v>
      </c>
      <c r="AX41" s="67" t="s">
        <v>614</v>
      </c>
      <c r="AY41" s="67" t="s">
        <v>614</v>
      </c>
      <c r="AZ41" s="67" t="s">
        <v>614</v>
      </c>
      <c r="BA41" s="67" t="s">
        <v>836</v>
      </c>
      <c r="BB41" s="67" t="s">
        <v>1383</v>
      </c>
      <c r="BC41" s="67" t="s">
        <v>1952</v>
      </c>
      <c r="BD41" s="67" t="s">
        <v>1384</v>
      </c>
      <c r="BE41" s="67" t="s">
        <v>1493</v>
      </c>
      <c r="BF41" s="67" t="s">
        <v>1958</v>
      </c>
      <c r="BG41" s="67" t="s">
        <v>455</v>
      </c>
      <c r="BH41" s="92" t="s">
        <v>3901</v>
      </c>
      <c r="BI41" s="69" t="s">
        <v>4451</v>
      </c>
      <c r="BJ41" s="154" t="s">
        <v>4448</v>
      </c>
      <c r="BK41" s="69" t="s">
        <v>3046</v>
      </c>
      <c r="BL41" s="69" t="s">
        <v>3047</v>
      </c>
      <c r="BM41" s="140"/>
      <c r="BN41" s="140"/>
      <c r="BO41" s="140"/>
      <c r="BP41" s="69" t="s">
        <v>4449</v>
      </c>
      <c r="BQ41" s="92" t="s">
        <v>844</v>
      </c>
      <c r="BR41" s="152" t="s">
        <v>614</v>
      </c>
      <c r="BS41" s="152" t="s">
        <v>614</v>
      </c>
      <c r="BT41" s="152" t="s">
        <v>611</v>
      </c>
      <c r="BU41" s="152" t="s">
        <v>1342</v>
      </c>
      <c r="BV41" s="67" t="s">
        <v>476</v>
      </c>
      <c r="BW41" s="67" t="s">
        <v>1200</v>
      </c>
      <c r="BX41" s="67" t="s">
        <v>1941</v>
      </c>
      <c r="BY41" s="67" t="s">
        <v>862</v>
      </c>
      <c r="BZ41" s="67" t="s">
        <v>1959</v>
      </c>
      <c r="CA41" s="67" t="s">
        <v>611</v>
      </c>
      <c r="CB41" s="67" t="s">
        <v>611</v>
      </c>
      <c r="CC41" s="67" t="s">
        <v>1202</v>
      </c>
      <c r="CD41" s="69" t="s">
        <v>4453</v>
      </c>
      <c r="CE41" s="67" t="s">
        <v>1353</v>
      </c>
      <c r="CF41" s="67" t="s">
        <v>1955</v>
      </c>
      <c r="CG41" s="67" t="s">
        <v>3899</v>
      </c>
      <c r="CH41" s="92" t="s">
        <v>1001</v>
      </c>
      <c r="CI41" s="67" t="s">
        <v>1002</v>
      </c>
      <c r="CJ41" s="67" t="s">
        <v>1945</v>
      </c>
      <c r="CK41" s="67" t="s">
        <v>614</v>
      </c>
      <c r="CL41" s="67" t="s">
        <v>614</v>
      </c>
      <c r="CM41" s="67" t="s">
        <v>614</v>
      </c>
      <c r="CN41" s="67" t="s">
        <v>614</v>
      </c>
      <c r="CO41" s="67" t="s">
        <v>614</v>
      </c>
      <c r="CP41" s="67" t="s">
        <v>614</v>
      </c>
      <c r="CQ41" s="67" t="s">
        <v>614</v>
      </c>
      <c r="CR41" s="67" t="s">
        <v>614</v>
      </c>
      <c r="CS41" s="67" t="s">
        <v>614</v>
      </c>
      <c r="CT41" s="92" t="s">
        <v>1960</v>
      </c>
      <c r="CU41" s="92" t="s">
        <v>3732</v>
      </c>
      <c r="CV41" s="92" t="s">
        <v>3900</v>
      </c>
    </row>
    <row r="42" spans="1:100" ht="15.75" customHeight="1">
      <c r="A42" s="2">
        <v>340</v>
      </c>
      <c r="B42" s="2" t="str">
        <f t="shared" si="0"/>
        <v>Safie GO 360（LTE搭載・屋外向け広角(360°)カメラ（NETIS登録））</v>
      </c>
      <c r="C42" s="2">
        <v>1</v>
      </c>
      <c r="D42" s="2">
        <v>10004</v>
      </c>
      <c r="E42" s="192" t="s">
        <v>4882</v>
      </c>
      <c r="F42" s="67" t="s">
        <v>1194</v>
      </c>
      <c r="G42" s="67" t="s">
        <v>1195</v>
      </c>
      <c r="H42" s="92" t="s">
        <v>826</v>
      </c>
      <c r="I42" s="137" t="s">
        <v>1933</v>
      </c>
      <c r="J42" s="67" t="s">
        <v>734</v>
      </c>
      <c r="K42" s="67" t="s">
        <v>735</v>
      </c>
      <c r="L42" s="67" t="s">
        <v>3726</v>
      </c>
      <c r="M42" s="12" t="s">
        <v>3727</v>
      </c>
      <c r="N42" s="67" t="s">
        <v>543</v>
      </c>
      <c r="O42" s="67" t="s">
        <v>454</v>
      </c>
      <c r="P42" s="75" t="s">
        <v>611</v>
      </c>
      <c r="Q42" s="92" t="s">
        <v>1947</v>
      </c>
      <c r="R42" s="67" t="s">
        <v>1948</v>
      </c>
      <c r="S42" s="92" t="s">
        <v>455</v>
      </c>
      <c r="T42" s="92" t="s">
        <v>455</v>
      </c>
      <c r="U42" s="92" t="s">
        <v>1040</v>
      </c>
      <c r="V42" s="67" t="s">
        <v>614</v>
      </c>
      <c r="W42" s="67" t="s">
        <v>614</v>
      </c>
      <c r="X42" s="67" t="s">
        <v>1961</v>
      </c>
      <c r="Y42" s="67" t="s">
        <v>1962</v>
      </c>
      <c r="Z42" s="139" t="s">
        <v>1015</v>
      </c>
      <c r="AA42" s="3" t="s">
        <v>3902</v>
      </c>
      <c r="AB42" s="92" t="s">
        <v>614</v>
      </c>
      <c r="AC42" s="67" t="s">
        <v>614</v>
      </c>
      <c r="AD42" s="67" t="s">
        <v>614</v>
      </c>
      <c r="AE42" s="67" t="s">
        <v>614</v>
      </c>
      <c r="AF42" s="67" t="s">
        <v>614</v>
      </c>
      <c r="AG42" s="67" t="s">
        <v>614</v>
      </c>
      <c r="AH42" s="67" t="s">
        <v>614</v>
      </c>
      <c r="AI42" s="67" t="s">
        <v>614</v>
      </c>
      <c r="AJ42" s="67" t="s">
        <v>614</v>
      </c>
      <c r="AK42" s="67" t="s">
        <v>614</v>
      </c>
      <c r="AL42" s="67" t="s">
        <v>614</v>
      </c>
      <c r="AM42" s="67" t="s">
        <v>614</v>
      </c>
      <c r="AN42" s="67" t="s">
        <v>614</v>
      </c>
      <c r="AO42" s="67" t="s">
        <v>614</v>
      </c>
      <c r="AP42" s="67" t="s">
        <v>614</v>
      </c>
      <c r="AQ42" s="67" t="s">
        <v>614</v>
      </c>
      <c r="AR42" s="67" t="s">
        <v>614</v>
      </c>
      <c r="AS42" s="67" t="s">
        <v>614</v>
      </c>
      <c r="AT42" s="67" t="s">
        <v>614</v>
      </c>
      <c r="AU42" s="67" t="s">
        <v>614</v>
      </c>
      <c r="AV42" s="67" t="s">
        <v>614</v>
      </c>
      <c r="AW42" s="67" t="s">
        <v>614</v>
      </c>
      <c r="AX42" s="67" t="s">
        <v>614</v>
      </c>
      <c r="AY42" s="67" t="s">
        <v>614</v>
      </c>
      <c r="AZ42" s="67" t="s">
        <v>614</v>
      </c>
      <c r="BA42" s="67" t="s">
        <v>836</v>
      </c>
      <c r="BB42" s="67" t="s">
        <v>1383</v>
      </c>
      <c r="BC42" s="67" t="s">
        <v>1952</v>
      </c>
      <c r="BD42" s="67" t="s">
        <v>1384</v>
      </c>
      <c r="BE42" s="67" t="s">
        <v>1493</v>
      </c>
      <c r="BF42" s="67" t="s">
        <v>1963</v>
      </c>
      <c r="BG42" s="67" t="s">
        <v>455</v>
      </c>
      <c r="BH42" s="92" t="s">
        <v>3903</v>
      </c>
      <c r="BI42" s="69" t="s">
        <v>4451</v>
      </c>
      <c r="BJ42" s="154" t="s">
        <v>4448</v>
      </c>
      <c r="BK42" s="69" t="s">
        <v>3046</v>
      </c>
      <c r="BL42" s="69" t="s">
        <v>3047</v>
      </c>
      <c r="BM42" s="140"/>
      <c r="BN42" s="140"/>
      <c r="BO42" s="140"/>
      <c r="BP42" s="69" t="s">
        <v>4449</v>
      </c>
      <c r="BQ42" s="92" t="s">
        <v>844</v>
      </c>
      <c r="BR42" s="152" t="s">
        <v>614</v>
      </c>
      <c r="BS42" s="152" t="s">
        <v>614</v>
      </c>
      <c r="BT42" s="152" t="s">
        <v>611</v>
      </c>
      <c r="BU42" s="152" t="s">
        <v>1342</v>
      </c>
      <c r="BV42" s="67" t="s">
        <v>476</v>
      </c>
      <c r="BW42" s="67" t="s">
        <v>1200</v>
      </c>
      <c r="BX42" s="67" t="s">
        <v>1941</v>
      </c>
      <c r="BY42" s="67" t="s">
        <v>862</v>
      </c>
      <c r="BZ42" s="67" t="s">
        <v>1964</v>
      </c>
      <c r="CA42" s="67" t="s">
        <v>611</v>
      </c>
      <c r="CB42" s="67" t="s">
        <v>611</v>
      </c>
      <c r="CC42" s="67" t="s">
        <v>1202</v>
      </c>
      <c r="CD42" s="69" t="s">
        <v>4453</v>
      </c>
      <c r="CE42" s="67" t="s">
        <v>1353</v>
      </c>
      <c r="CF42" s="67" t="s">
        <v>1955</v>
      </c>
      <c r="CG42" s="194" t="s">
        <v>4883</v>
      </c>
      <c r="CH42" s="92" t="s">
        <v>1001</v>
      </c>
      <c r="CI42" s="67" t="s">
        <v>1002</v>
      </c>
      <c r="CJ42" s="67" t="s">
        <v>1945</v>
      </c>
      <c r="CK42" s="67" t="s">
        <v>614</v>
      </c>
      <c r="CL42" s="67" t="s">
        <v>614</v>
      </c>
      <c r="CM42" s="67" t="s">
        <v>614</v>
      </c>
      <c r="CN42" s="67" t="s">
        <v>614</v>
      </c>
      <c r="CO42" s="67" t="s">
        <v>614</v>
      </c>
      <c r="CP42" s="67" t="s">
        <v>614</v>
      </c>
      <c r="CQ42" s="67" t="s">
        <v>614</v>
      </c>
      <c r="CR42" s="67" t="s">
        <v>614</v>
      </c>
      <c r="CS42" s="67" t="s">
        <v>614</v>
      </c>
      <c r="CT42" s="92" t="s">
        <v>1206</v>
      </c>
      <c r="CU42" s="92" t="s">
        <v>3732</v>
      </c>
      <c r="CV42" s="92" t="s">
        <v>3900</v>
      </c>
    </row>
    <row r="43" spans="1:100" ht="15.75" customHeight="1">
      <c r="A43" s="2">
        <v>341</v>
      </c>
      <c r="B43" s="2" t="str">
        <f t="shared" si="0"/>
        <v>ドローン搭載用小型軽量電動ウインチ</v>
      </c>
      <c r="C43" s="2"/>
      <c r="D43" s="2">
        <v>10004</v>
      </c>
      <c r="E43" s="67" t="s">
        <v>1965</v>
      </c>
      <c r="F43" s="67" t="s">
        <v>1966</v>
      </c>
      <c r="G43" s="67" t="s">
        <v>1967</v>
      </c>
      <c r="H43" s="92" t="s">
        <v>826</v>
      </c>
      <c r="I43" s="137">
        <v>7180001034964</v>
      </c>
      <c r="J43" s="67" t="s">
        <v>734</v>
      </c>
      <c r="K43" s="67" t="s">
        <v>735</v>
      </c>
      <c r="L43" s="67" t="s">
        <v>1968</v>
      </c>
      <c r="M43" s="73" t="s">
        <v>3909</v>
      </c>
      <c r="N43" s="67" t="s">
        <v>543</v>
      </c>
      <c r="O43" s="67" t="s">
        <v>454</v>
      </c>
      <c r="P43" s="67" t="s">
        <v>1969</v>
      </c>
      <c r="Q43" s="67" t="s">
        <v>1970</v>
      </c>
      <c r="R43" s="67" t="s">
        <v>1971</v>
      </c>
      <c r="S43" s="12" t="s">
        <v>611</v>
      </c>
      <c r="T43" s="67" t="s">
        <v>611</v>
      </c>
      <c r="U43" s="67" t="s">
        <v>1040</v>
      </c>
      <c r="V43" s="67" t="s">
        <v>614</v>
      </c>
      <c r="W43" s="155" t="s">
        <v>614</v>
      </c>
      <c r="X43" s="155" t="s">
        <v>1972</v>
      </c>
      <c r="Y43" s="67" t="s">
        <v>1973</v>
      </c>
      <c r="Z43" s="139">
        <v>5012701003630</v>
      </c>
      <c r="AA43" s="137" t="s">
        <v>1974</v>
      </c>
      <c r="AB43" s="67" t="s">
        <v>614</v>
      </c>
      <c r="AC43" s="67" t="s">
        <v>614</v>
      </c>
      <c r="AD43" s="67" t="s">
        <v>614</v>
      </c>
      <c r="AE43" s="67" t="s">
        <v>614</v>
      </c>
      <c r="AF43" s="67" t="s">
        <v>614</v>
      </c>
      <c r="AG43" s="67" t="s">
        <v>614</v>
      </c>
      <c r="AH43" s="67" t="s">
        <v>614</v>
      </c>
      <c r="AI43" s="67" t="s">
        <v>614</v>
      </c>
      <c r="AJ43" s="67" t="s">
        <v>614</v>
      </c>
      <c r="AK43" s="67" t="s">
        <v>614</v>
      </c>
      <c r="AL43" s="67" t="s">
        <v>614</v>
      </c>
      <c r="AM43" s="67" t="s">
        <v>614</v>
      </c>
      <c r="AN43" s="67" t="s">
        <v>614</v>
      </c>
      <c r="AO43" s="67" t="s">
        <v>614</v>
      </c>
      <c r="AP43" s="67" t="s">
        <v>614</v>
      </c>
      <c r="AQ43" s="67" t="s">
        <v>614</v>
      </c>
      <c r="AR43" s="67" t="s">
        <v>614</v>
      </c>
      <c r="AS43" s="67" t="s">
        <v>614</v>
      </c>
      <c r="AT43" s="67" t="s">
        <v>614</v>
      </c>
      <c r="AU43" s="67" t="s">
        <v>614</v>
      </c>
      <c r="AV43" s="67" t="s">
        <v>614</v>
      </c>
      <c r="AW43" s="67" t="s">
        <v>614</v>
      </c>
      <c r="AX43" s="67" t="s">
        <v>614</v>
      </c>
      <c r="AY43" s="67" t="s">
        <v>614</v>
      </c>
      <c r="AZ43" s="67" t="s">
        <v>614</v>
      </c>
      <c r="BA43" s="67" t="s">
        <v>840</v>
      </c>
      <c r="BB43" s="67" t="s">
        <v>614</v>
      </c>
      <c r="BC43" s="67" t="s">
        <v>614</v>
      </c>
      <c r="BD43" s="67" t="s">
        <v>614</v>
      </c>
      <c r="BE43" s="67" t="s">
        <v>614</v>
      </c>
      <c r="BF43" s="67" t="s">
        <v>614</v>
      </c>
      <c r="BG43" s="67" t="s">
        <v>614</v>
      </c>
      <c r="BH43" s="67" t="s">
        <v>614</v>
      </c>
      <c r="BI43" s="67" t="s">
        <v>840</v>
      </c>
      <c r="BJ43" s="67" t="s">
        <v>614</v>
      </c>
      <c r="BK43" s="67" t="s">
        <v>614</v>
      </c>
      <c r="BL43" s="67" t="s">
        <v>614</v>
      </c>
      <c r="BM43" s="140"/>
      <c r="BN43" s="140"/>
      <c r="BO43" s="140"/>
      <c r="BP43" s="67" t="s">
        <v>474</v>
      </c>
      <c r="BQ43" s="67" t="s">
        <v>844</v>
      </c>
      <c r="BR43" s="67" t="s">
        <v>614</v>
      </c>
      <c r="BS43" s="67" t="s">
        <v>614</v>
      </c>
      <c r="BT43" s="67" t="s">
        <v>455</v>
      </c>
      <c r="BU43" s="92" t="s">
        <v>640</v>
      </c>
      <c r="BV43" s="67" t="s">
        <v>476</v>
      </c>
      <c r="BW43" s="67" t="s">
        <v>611</v>
      </c>
      <c r="BX43" s="67" t="s">
        <v>1046</v>
      </c>
      <c r="BY43" s="67" t="s">
        <v>1975</v>
      </c>
      <c r="BZ43" s="67" t="s">
        <v>3904</v>
      </c>
      <c r="CA43" s="67" t="s">
        <v>611</v>
      </c>
      <c r="CB43" s="67" t="s">
        <v>611</v>
      </c>
      <c r="CC43" s="67" t="s">
        <v>611</v>
      </c>
      <c r="CD43" s="67" t="s">
        <v>1976</v>
      </c>
      <c r="CE43" s="67" t="s">
        <v>455</v>
      </c>
      <c r="CF43" s="92" t="s">
        <v>3905</v>
      </c>
      <c r="CG43" s="67" t="s">
        <v>1977</v>
      </c>
      <c r="CH43" s="67" t="s">
        <v>1001</v>
      </c>
      <c r="CI43" s="67" t="s">
        <v>1002</v>
      </c>
      <c r="CJ43" s="67" t="s">
        <v>1030</v>
      </c>
      <c r="CK43" s="67" t="s">
        <v>614</v>
      </c>
      <c r="CL43" s="67" t="s">
        <v>614</v>
      </c>
      <c r="CM43" s="67" t="s">
        <v>614</v>
      </c>
      <c r="CN43" s="67" t="s">
        <v>614</v>
      </c>
      <c r="CO43" s="67" t="s">
        <v>614</v>
      </c>
      <c r="CP43" s="67" t="s">
        <v>614</v>
      </c>
      <c r="CQ43" s="67" t="s">
        <v>614</v>
      </c>
      <c r="CR43" s="67" t="s">
        <v>614</v>
      </c>
      <c r="CS43" s="67" t="s">
        <v>614</v>
      </c>
      <c r="CT43" s="92" t="s">
        <v>3906</v>
      </c>
      <c r="CU43" s="92" t="s">
        <v>3907</v>
      </c>
      <c r="CV43" s="92" t="s">
        <v>3908</v>
      </c>
    </row>
    <row r="44" spans="1:100" s="120" customFormat="1" ht="15.75" customHeight="1">
      <c r="A44" s="112">
        <v>342</v>
      </c>
      <c r="B44" s="112" t="str">
        <f t="shared" si="0"/>
        <v>D-Resilio 災害時エリアモニタリング自動化ドローン</v>
      </c>
      <c r="C44" s="112">
        <v>2</v>
      </c>
      <c r="D44" s="112">
        <v>10004</v>
      </c>
      <c r="E44" s="114" t="s">
        <v>4454</v>
      </c>
      <c r="F44" s="114" t="s">
        <v>4455</v>
      </c>
      <c r="G44" s="114" t="s">
        <v>4456</v>
      </c>
      <c r="H44" s="114" t="s">
        <v>826</v>
      </c>
      <c r="I44" s="115">
        <v>6010601062093</v>
      </c>
      <c r="J44" s="114" t="s">
        <v>734</v>
      </c>
      <c r="K44" s="114" t="s">
        <v>735</v>
      </c>
      <c r="L44" s="114" t="s">
        <v>4457</v>
      </c>
      <c r="M44" s="13" t="s">
        <v>4864</v>
      </c>
      <c r="N44" s="114" t="s">
        <v>4402</v>
      </c>
      <c r="O44" s="114" t="s">
        <v>4315</v>
      </c>
      <c r="P44" s="116" t="s">
        <v>4429</v>
      </c>
      <c r="Q44" s="114" t="s">
        <v>4458</v>
      </c>
      <c r="R44" s="114" t="s">
        <v>4459</v>
      </c>
      <c r="S44" s="69" t="s">
        <v>4460</v>
      </c>
      <c r="T44" s="69" t="s">
        <v>4460</v>
      </c>
      <c r="U44" s="114" t="s">
        <v>1040</v>
      </c>
      <c r="V44" s="114" t="s">
        <v>4345</v>
      </c>
      <c r="W44" s="114" t="s">
        <v>4345</v>
      </c>
      <c r="X44" s="116" t="s">
        <v>4461</v>
      </c>
      <c r="Y44" s="116" t="s">
        <v>4456</v>
      </c>
      <c r="Z44" s="156">
        <v>6010601062093</v>
      </c>
      <c r="AA44" s="157" t="s">
        <v>4457</v>
      </c>
      <c r="AB44" s="118" t="s">
        <v>4284</v>
      </c>
      <c r="AC44" s="118" t="s">
        <v>4284</v>
      </c>
      <c r="AD44" s="118" t="s">
        <v>4284</v>
      </c>
      <c r="AE44" s="118" t="s">
        <v>4284</v>
      </c>
      <c r="AF44" s="118" t="s">
        <v>4284</v>
      </c>
      <c r="AG44" s="118" t="s">
        <v>4284</v>
      </c>
      <c r="AH44" s="118" t="s">
        <v>4284</v>
      </c>
      <c r="AI44" s="118" t="s">
        <v>4284</v>
      </c>
      <c r="AJ44" s="118" t="s">
        <v>4284</v>
      </c>
      <c r="AK44" s="118" t="s">
        <v>4284</v>
      </c>
      <c r="AL44" s="118" t="s">
        <v>4284</v>
      </c>
      <c r="AM44" s="118" t="s">
        <v>4284</v>
      </c>
      <c r="AN44" s="118" t="s">
        <v>4284</v>
      </c>
      <c r="AO44" s="118" t="s">
        <v>4284</v>
      </c>
      <c r="AP44" s="114" t="s">
        <v>4345</v>
      </c>
      <c r="AQ44" s="114" t="s">
        <v>4345</v>
      </c>
      <c r="AR44" s="114" t="s">
        <v>4345</v>
      </c>
      <c r="AS44" s="114" t="s">
        <v>4345</v>
      </c>
      <c r="AT44" s="114" t="s">
        <v>4345</v>
      </c>
      <c r="AU44" s="114" t="s">
        <v>4345</v>
      </c>
      <c r="AV44" s="114" t="s">
        <v>4345</v>
      </c>
      <c r="AW44" s="114" t="s">
        <v>4345</v>
      </c>
      <c r="AX44" s="114" t="s">
        <v>4345</v>
      </c>
      <c r="AY44" s="114" t="s">
        <v>4345</v>
      </c>
      <c r="AZ44" s="114" t="s">
        <v>4345</v>
      </c>
      <c r="BA44" s="114" t="s">
        <v>836</v>
      </c>
      <c r="BB44" s="114" t="s">
        <v>4462</v>
      </c>
      <c r="BC44" s="114" t="s">
        <v>4463</v>
      </c>
      <c r="BD44" s="114" t="s">
        <v>4464</v>
      </c>
      <c r="BE44" s="114" t="s">
        <v>4465</v>
      </c>
      <c r="BF44" s="116" t="s">
        <v>4466</v>
      </c>
      <c r="BG44" s="158" t="s">
        <v>4467</v>
      </c>
      <c r="BH44" s="114" t="s">
        <v>4468</v>
      </c>
      <c r="BI44" s="114" t="s">
        <v>836</v>
      </c>
      <c r="BJ44" s="114" t="s">
        <v>4469</v>
      </c>
      <c r="BK44" s="114" t="s">
        <v>1143</v>
      </c>
      <c r="BL44" s="116" t="s">
        <v>4470</v>
      </c>
      <c r="BM44" s="114" t="s">
        <v>4471</v>
      </c>
      <c r="BN44" s="114" t="s">
        <v>4472</v>
      </c>
      <c r="BO44" s="114" t="s">
        <v>4473</v>
      </c>
      <c r="BP44" s="114" t="s">
        <v>4289</v>
      </c>
      <c r="BQ44" s="114" t="s">
        <v>844</v>
      </c>
      <c r="BR44" s="114" t="s">
        <v>4345</v>
      </c>
      <c r="BS44" s="114" t="s">
        <v>4474</v>
      </c>
      <c r="BT44" s="114" t="s">
        <v>4473</v>
      </c>
      <c r="BU44" s="116" t="s">
        <v>4475</v>
      </c>
      <c r="BV44" s="114" t="s">
        <v>1109</v>
      </c>
      <c r="BW44" s="118" t="s">
        <v>4284</v>
      </c>
      <c r="BX44" s="116" t="s">
        <v>4476</v>
      </c>
      <c r="BY44" s="116" t="s">
        <v>4476</v>
      </c>
      <c r="BZ44" s="116" t="s">
        <v>4477</v>
      </c>
      <c r="CA44" s="114" t="s">
        <v>4473</v>
      </c>
      <c r="CB44" s="114" t="s">
        <v>4473</v>
      </c>
      <c r="CC44" s="114" t="s">
        <v>4478</v>
      </c>
      <c r="CD44" s="114" t="s">
        <v>4473</v>
      </c>
      <c r="CE44" s="114" t="s">
        <v>4473</v>
      </c>
      <c r="CF44" s="114" t="s">
        <v>4473</v>
      </c>
      <c r="CG44" s="114" t="s">
        <v>4479</v>
      </c>
      <c r="CH44" s="114" t="s">
        <v>1001</v>
      </c>
      <c r="CI44" s="114" t="s">
        <v>1002</v>
      </c>
      <c r="CJ44" s="114" t="s">
        <v>4480</v>
      </c>
      <c r="CK44" s="114" t="s">
        <v>4345</v>
      </c>
      <c r="CL44" s="114" t="s">
        <v>4474</v>
      </c>
      <c r="CM44" s="114" t="s">
        <v>4474</v>
      </c>
      <c r="CN44" s="114" t="s">
        <v>4474</v>
      </c>
      <c r="CO44" s="114" t="s">
        <v>4474</v>
      </c>
      <c r="CP44" s="114" t="s">
        <v>4474</v>
      </c>
      <c r="CQ44" s="114" t="s">
        <v>4474</v>
      </c>
      <c r="CR44" s="114" t="s">
        <v>4474</v>
      </c>
      <c r="CS44" s="114" t="s">
        <v>4474</v>
      </c>
      <c r="CT44" s="194" t="s">
        <v>4875</v>
      </c>
      <c r="CU44" s="194" t="s">
        <v>4877</v>
      </c>
      <c r="CV44" s="114" t="s">
        <v>4866</v>
      </c>
    </row>
    <row r="45" spans="1:100" s="120" customFormat="1" ht="15.75" customHeight="1">
      <c r="A45" s="112">
        <v>343</v>
      </c>
      <c r="B45" s="112" t="str">
        <f t="shared" si="0"/>
        <v>D-Resilio 連携基盤</v>
      </c>
      <c r="C45" s="112">
        <v>2</v>
      </c>
      <c r="D45" s="112">
        <v>10004</v>
      </c>
      <c r="E45" s="114" t="s">
        <v>4481</v>
      </c>
      <c r="F45" s="114" t="s">
        <v>4461</v>
      </c>
      <c r="G45" s="114" t="s">
        <v>4456</v>
      </c>
      <c r="H45" s="114" t="s">
        <v>826</v>
      </c>
      <c r="I45" s="115">
        <v>6010601062093</v>
      </c>
      <c r="J45" s="114" t="s">
        <v>734</v>
      </c>
      <c r="K45" s="114" t="s">
        <v>735</v>
      </c>
      <c r="L45" s="114" t="s">
        <v>4457</v>
      </c>
      <c r="M45" s="13" t="s">
        <v>4864</v>
      </c>
      <c r="N45" s="114" t="s">
        <v>4402</v>
      </c>
      <c r="O45" s="114" t="s">
        <v>454</v>
      </c>
      <c r="P45" s="114" t="s">
        <v>4371</v>
      </c>
      <c r="Q45" s="114" t="s">
        <v>4482</v>
      </c>
      <c r="R45" s="71" t="s">
        <v>4865</v>
      </c>
      <c r="S45" s="69" t="s">
        <v>4460</v>
      </c>
      <c r="T45" s="69" t="s">
        <v>4460</v>
      </c>
      <c r="U45" s="114" t="s">
        <v>1040</v>
      </c>
      <c r="V45" s="114" t="s">
        <v>4345</v>
      </c>
      <c r="W45" s="114" t="s">
        <v>4345</v>
      </c>
      <c r="X45" s="114" t="s">
        <v>4461</v>
      </c>
      <c r="Y45" s="114" t="s">
        <v>4456</v>
      </c>
      <c r="Z45" s="115">
        <v>6010601062093</v>
      </c>
      <c r="AA45" s="119" t="s">
        <v>4457</v>
      </c>
      <c r="AB45" s="118" t="s">
        <v>4284</v>
      </c>
      <c r="AC45" s="118" t="s">
        <v>4284</v>
      </c>
      <c r="AD45" s="118" t="s">
        <v>4284</v>
      </c>
      <c r="AE45" s="118" t="s">
        <v>4284</v>
      </c>
      <c r="AF45" s="118" t="s">
        <v>4284</v>
      </c>
      <c r="AG45" s="118" t="s">
        <v>4284</v>
      </c>
      <c r="AH45" s="118" t="s">
        <v>4284</v>
      </c>
      <c r="AI45" s="118" t="s">
        <v>4284</v>
      </c>
      <c r="AJ45" s="118" t="s">
        <v>4284</v>
      </c>
      <c r="AK45" s="118" t="s">
        <v>4284</v>
      </c>
      <c r="AL45" s="118" t="s">
        <v>4284</v>
      </c>
      <c r="AM45" s="118" t="s">
        <v>4284</v>
      </c>
      <c r="AN45" s="118" t="s">
        <v>4284</v>
      </c>
      <c r="AO45" s="118" t="s">
        <v>4284</v>
      </c>
      <c r="AP45" s="114" t="s">
        <v>4345</v>
      </c>
      <c r="AQ45" s="114" t="s">
        <v>4345</v>
      </c>
      <c r="AR45" s="114" t="s">
        <v>4345</v>
      </c>
      <c r="AS45" s="114" t="s">
        <v>4345</v>
      </c>
      <c r="AT45" s="114" t="s">
        <v>4345</v>
      </c>
      <c r="AU45" s="114" t="s">
        <v>4345</v>
      </c>
      <c r="AV45" s="114" t="s">
        <v>4345</v>
      </c>
      <c r="AW45" s="114" t="s">
        <v>4345</v>
      </c>
      <c r="AX45" s="114" t="s">
        <v>4345</v>
      </c>
      <c r="AY45" s="114" t="s">
        <v>4345</v>
      </c>
      <c r="AZ45" s="114" t="s">
        <v>4345</v>
      </c>
      <c r="BA45" s="114" t="s">
        <v>4344</v>
      </c>
      <c r="BB45" s="116" t="s">
        <v>4284</v>
      </c>
      <c r="BC45" s="114" t="s">
        <v>4474</v>
      </c>
      <c r="BD45" s="114" t="s">
        <v>4474</v>
      </c>
      <c r="BE45" s="114" t="s">
        <v>4474</v>
      </c>
      <c r="BF45" s="114" t="s">
        <v>4474</v>
      </c>
      <c r="BG45" s="114" t="s">
        <v>4474</v>
      </c>
      <c r="BH45" s="114" t="s">
        <v>4474</v>
      </c>
      <c r="BI45" s="114" t="s">
        <v>836</v>
      </c>
      <c r="BJ45" s="118" t="s">
        <v>4483</v>
      </c>
      <c r="BK45" s="116" t="s">
        <v>837</v>
      </c>
      <c r="BL45" s="116" t="s">
        <v>4484</v>
      </c>
      <c r="BM45" s="114" t="s">
        <v>4473</v>
      </c>
      <c r="BN45" s="114" t="s">
        <v>4473</v>
      </c>
      <c r="BO45" s="114" t="s">
        <v>4473</v>
      </c>
      <c r="BP45" s="114" t="s">
        <v>4289</v>
      </c>
      <c r="BQ45" s="114" t="s">
        <v>844</v>
      </c>
      <c r="BR45" s="114" t="s">
        <v>4345</v>
      </c>
      <c r="BS45" s="114" t="s">
        <v>4474</v>
      </c>
      <c r="BT45" s="114" t="s">
        <v>4473</v>
      </c>
      <c r="BU45" s="114" t="s">
        <v>4475</v>
      </c>
      <c r="BV45" s="114" t="s">
        <v>476</v>
      </c>
      <c r="BW45" s="118" t="s">
        <v>3628</v>
      </c>
      <c r="BX45" s="114" t="s">
        <v>2044</v>
      </c>
      <c r="BY45" s="114" t="s">
        <v>2044</v>
      </c>
      <c r="BZ45" s="114" t="s">
        <v>481</v>
      </c>
      <c r="CA45" s="114" t="s">
        <v>4473</v>
      </c>
      <c r="CB45" s="114" t="s">
        <v>4473</v>
      </c>
      <c r="CC45" s="114" t="s">
        <v>4485</v>
      </c>
      <c r="CD45" s="114" t="s">
        <v>4473</v>
      </c>
      <c r="CE45" s="114" t="s">
        <v>4473</v>
      </c>
      <c r="CF45" s="114" t="s">
        <v>4473</v>
      </c>
      <c r="CG45" s="193" t="s">
        <v>4874</v>
      </c>
      <c r="CH45" s="114" t="s">
        <v>1001</v>
      </c>
      <c r="CI45" s="114" t="s">
        <v>1002</v>
      </c>
      <c r="CJ45" s="114" t="s">
        <v>4486</v>
      </c>
      <c r="CK45" s="114" t="s">
        <v>4345</v>
      </c>
      <c r="CL45" s="114" t="s">
        <v>4474</v>
      </c>
      <c r="CM45" s="114" t="s">
        <v>4474</v>
      </c>
      <c r="CN45" s="114" t="s">
        <v>4474</v>
      </c>
      <c r="CO45" s="114" t="s">
        <v>4474</v>
      </c>
      <c r="CP45" s="114" t="s">
        <v>4474</v>
      </c>
      <c r="CQ45" s="114" t="s">
        <v>4474</v>
      </c>
      <c r="CR45" s="114" t="s">
        <v>4474</v>
      </c>
      <c r="CS45" s="114" t="s">
        <v>4474</v>
      </c>
      <c r="CT45" s="195" t="s">
        <v>4876</v>
      </c>
      <c r="CU45" s="194" t="s">
        <v>4878</v>
      </c>
      <c r="CV45" s="114" t="s">
        <v>4867</v>
      </c>
    </row>
    <row r="46" spans="1:100" ht="15.75" customHeight="1">
      <c r="A46" s="2"/>
      <c r="B46" s="2"/>
      <c r="C46" s="2"/>
      <c r="D46" s="2"/>
      <c r="E46" s="2"/>
      <c r="F46" s="2"/>
      <c r="G46" s="2"/>
      <c r="H46" s="2"/>
      <c r="I46" s="2"/>
    </row>
    <row r="47" spans="1:100" ht="15.75" customHeight="1">
      <c r="A47" s="2"/>
      <c r="B47" s="2"/>
      <c r="C47" s="2"/>
      <c r="D47" s="2"/>
      <c r="E47" s="2"/>
      <c r="F47" s="2"/>
      <c r="G47" s="2"/>
      <c r="H47" s="2"/>
      <c r="I47" s="2"/>
    </row>
    <row r="48" spans="1:100"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5.75" customHeight="1">
      <c r="A64" s="2"/>
      <c r="B64" s="2"/>
      <c r="C64" s="2"/>
      <c r="D64" s="2"/>
      <c r="E64" s="2"/>
      <c r="F64" s="2"/>
      <c r="G64" s="2"/>
      <c r="H64" s="2"/>
      <c r="I64" s="2"/>
    </row>
    <row r="65" spans="1:9" ht="15.75" customHeight="1">
      <c r="A65" s="2"/>
      <c r="B65" s="2"/>
      <c r="C65" s="2"/>
      <c r="D65" s="2"/>
      <c r="E65" s="2"/>
      <c r="F65" s="2"/>
      <c r="G65" s="2"/>
      <c r="H65" s="2"/>
      <c r="I65" s="2"/>
    </row>
    <row r="66" spans="1:9" ht="15.75" customHeight="1">
      <c r="A66" s="2"/>
      <c r="B66" s="2"/>
      <c r="C66" s="2"/>
      <c r="D66" s="2"/>
      <c r="E66" s="2"/>
      <c r="F66" s="2"/>
      <c r="G66" s="2"/>
      <c r="H66" s="2"/>
      <c r="I66" s="2"/>
    </row>
    <row r="67" spans="1:9" ht="15.75" customHeight="1">
      <c r="A67" s="2"/>
      <c r="B67" s="2"/>
      <c r="C67" s="2"/>
      <c r="D67" s="2"/>
      <c r="E67" s="2"/>
      <c r="F67" s="2"/>
      <c r="G67" s="2"/>
      <c r="H67" s="2"/>
      <c r="I67" s="2"/>
    </row>
    <row r="68" spans="1:9" ht="15.75" customHeight="1">
      <c r="A68" s="2"/>
      <c r="B68" s="2"/>
      <c r="C68" s="2"/>
      <c r="D68" s="2"/>
      <c r="E68" s="2"/>
      <c r="F68" s="2"/>
      <c r="G68" s="2"/>
      <c r="H68" s="2"/>
      <c r="I68" s="2"/>
    </row>
    <row r="69" spans="1:9" ht="15.75" customHeight="1">
      <c r="A69" s="2"/>
      <c r="B69" s="2"/>
      <c r="C69" s="2"/>
      <c r="D69" s="2"/>
      <c r="E69" s="2"/>
      <c r="F69" s="2"/>
      <c r="G69" s="2"/>
      <c r="H69" s="2"/>
      <c r="I69" s="2"/>
    </row>
    <row r="70" spans="1:9" ht="15.75" customHeight="1">
      <c r="A70" s="2"/>
      <c r="B70" s="2"/>
      <c r="C70" s="2"/>
      <c r="D70" s="2"/>
      <c r="E70" s="2"/>
      <c r="F70" s="2"/>
      <c r="G70" s="2"/>
      <c r="H70" s="2"/>
      <c r="I70" s="2"/>
    </row>
    <row r="71" spans="1:9" ht="15.75" customHeight="1">
      <c r="A71" s="2"/>
      <c r="B71" s="2"/>
      <c r="C71" s="2"/>
      <c r="D71" s="2"/>
      <c r="E71" s="2"/>
      <c r="F71" s="2"/>
      <c r="G71" s="2"/>
      <c r="H71" s="2"/>
      <c r="I71" s="2"/>
    </row>
    <row r="72" spans="1:9" ht="15.75" customHeight="1">
      <c r="A72" s="2"/>
      <c r="B72" s="2"/>
      <c r="C72" s="2"/>
      <c r="D72" s="2"/>
      <c r="E72" s="2"/>
      <c r="F72" s="2"/>
      <c r="G72" s="2"/>
      <c r="H72" s="2"/>
      <c r="I72" s="2"/>
    </row>
    <row r="73" spans="1:9" ht="15.75" customHeight="1">
      <c r="A73" s="2"/>
      <c r="B73" s="2"/>
      <c r="C73" s="2"/>
      <c r="D73" s="2"/>
      <c r="E73" s="2"/>
      <c r="F73" s="2"/>
      <c r="G73" s="2"/>
      <c r="H73" s="2"/>
      <c r="I73" s="2"/>
    </row>
    <row r="74" spans="1:9" ht="15.75" customHeight="1">
      <c r="A74" s="2"/>
      <c r="B74" s="2"/>
      <c r="C74" s="2"/>
      <c r="D74" s="2"/>
      <c r="E74" s="2"/>
      <c r="F74" s="2"/>
      <c r="G74" s="2"/>
      <c r="H74" s="2"/>
      <c r="I74" s="2"/>
    </row>
    <row r="75" spans="1:9" ht="15.75" customHeight="1">
      <c r="A75" s="2"/>
      <c r="B75" s="2"/>
      <c r="C75" s="2"/>
      <c r="D75" s="2"/>
      <c r="E75" s="2"/>
      <c r="F75" s="2"/>
      <c r="G75" s="2"/>
      <c r="H75" s="2"/>
      <c r="I75" s="2"/>
    </row>
    <row r="76" spans="1:9" ht="15.75" customHeight="1">
      <c r="A76" s="2"/>
      <c r="B76" s="2"/>
      <c r="C76" s="2"/>
      <c r="D76" s="2"/>
      <c r="E76" s="2"/>
      <c r="F76" s="2"/>
      <c r="G76" s="2"/>
      <c r="H76" s="2"/>
      <c r="I76" s="2"/>
    </row>
    <row r="77" spans="1:9" ht="15.75" customHeight="1">
      <c r="A77" s="2"/>
      <c r="B77" s="2"/>
      <c r="C77" s="2"/>
      <c r="D77" s="2"/>
      <c r="E77" s="2"/>
      <c r="F77" s="2"/>
      <c r="G77" s="2"/>
      <c r="H77" s="2"/>
      <c r="I77" s="2"/>
    </row>
    <row r="78" spans="1:9" ht="15.75" customHeight="1">
      <c r="A78" s="2"/>
      <c r="B78" s="2"/>
      <c r="C78" s="2"/>
      <c r="D78" s="2"/>
      <c r="E78" s="2"/>
      <c r="F78" s="2"/>
      <c r="G78" s="2"/>
      <c r="H78" s="2"/>
      <c r="I78" s="2"/>
    </row>
    <row r="79" spans="1:9" ht="15.75" customHeight="1">
      <c r="A79" s="2"/>
      <c r="B79" s="2"/>
      <c r="C79" s="2"/>
      <c r="D79" s="2"/>
      <c r="E79" s="2"/>
      <c r="F79" s="2"/>
      <c r="G79" s="2"/>
      <c r="H79" s="2"/>
      <c r="I79" s="2"/>
    </row>
    <row r="80" spans="1:9" ht="15.75" customHeight="1">
      <c r="A80" s="2"/>
      <c r="B80" s="2"/>
      <c r="C80" s="2"/>
      <c r="D80" s="2"/>
      <c r="E80" s="2"/>
      <c r="F80" s="2"/>
      <c r="G80" s="2"/>
      <c r="H80" s="2"/>
      <c r="I80" s="2"/>
    </row>
    <row r="81" spans="1:9" ht="15.75" customHeight="1">
      <c r="A81" s="2"/>
      <c r="B81" s="2"/>
      <c r="C81" s="2"/>
      <c r="D81" s="2"/>
      <c r="E81" s="2"/>
      <c r="F81" s="2"/>
      <c r="G81" s="2"/>
      <c r="H81" s="2"/>
      <c r="I81" s="2"/>
    </row>
    <row r="82" spans="1:9" ht="15.75" customHeight="1">
      <c r="A82" s="2"/>
      <c r="B82" s="2"/>
      <c r="C82" s="2"/>
      <c r="D82" s="2"/>
      <c r="E82" s="2"/>
      <c r="F82" s="2"/>
      <c r="G82" s="2"/>
      <c r="H82" s="2"/>
      <c r="I82" s="2"/>
    </row>
    <row r="83" spans="1:9" ht="15.75" customHeight="1">
      <c r="A83" s="2"/>
      <c r="B83" s="2"/>
      <c r="C83" s="2"/>
      <c r="D83" s="2"/>
      <c r="E83" s="2"/>
      <c r="F83" s="2"/>
      <c r="G83" s="2"/>
      <c r="H83" s="2"/>
      <c r="I83" s="2"/>
    </row>
    <row r="84" spans="1:9" ht="15.75" customHeight="1">
      <c r="A84" s="2"/>
      <c r="B84" s="2"/>
      <c r="C84" s="2"/>
      <c r="D84" s="2"/>
      <c r="E84" s="2"/>
      <c r="F84" s="2"/>
      <c r="G84" s="2"/>
      <c r="H84" s="2"/>
      <c r="I84" s="2"/>
    </row>
    <row r="85" spans="1:9" ht="15.75" customHeight="1">
      <c r="A85" s="2"/>
      <c r="B85" s="2"/>
      <c r="C85" s="2"/>
      <c r="D85" s="2"/>
      <c r="E85" s="2"/>
      <c r="F85" s="2"/>
      <c r="G85" s="2"/>
      <c r="H85" s="2"/>
      <c r="I85" s="2"/>
    </row>
    <row r="86" spans="1:9" ht="15.75" customHeight="1">
      <c r="A86" s="2"/>
      <c r="B86" s="2"/>
      <c r="C86" s="2"/>
      <c r="D86" s="2"/>
      <c r="E86" s="2"/>
      <c r="F86" s="2"/>
      <c r="G86" s="2"/>
      <c r="H86" s="2"/>
      <c r="I86" s="2"/>
    </row>
    <row r="87" spans="1:9" ht="15.75" customHeight="1">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row r="975" spans="1:9" ht="12.75">
      <c r="A975" s="2"/>
      <c r="B975" s="2"/>
      <c r="C975" s="2"/>
      <c r="D975" s="2"/>
      <c r="E975" s="2"/>
      <c r="F975" s="2"/>
      <c r="G975" s="2"/>
      <c r="H975" s="2"/>
      <c r="I975" s="2"/>
    </row>
    <row r="976" spans="1:9" ht="12.75">
      <c r="A976" s="2"/>
      <c r="B976" s="2"/>
      <c r="C976" s="2"/>
      <c r="D976" s="2"/>
      <c r="E976" s="2"/>
      <c r="F976" s="2"/>
      <c r="G976" s="2"/>
      <c r="H976" s="2"/>
      <c r="I976" s="2"/>
    </row>
    <row r="977" spans="1:9" ht="12.75">
      <c r="A977" s="2"/>
      <c r="B977" s="2"/>
      <c r="C977" s="2"/>
      <c r="D977" s="2"/>
      <c r="E977" s="2"/>
      <c r="F977" s="2"/>
      <c r="G977" s="2"/>
      <c r="H977" s="2"/>
      <c r="I977" s="2"/>
    </row>
    <row r="978" spans="1:9" ht="12.75">
      <c r="A978" s="2"/>
      <c r="B978" s="2"/>
      <c r="C978" s="2"/>
      <c r="D978" s="2"/>
      <c r="E978" s="2"/>
      <c r="F978" s="2"/>
      <c r="G978" s="2"/>
      <c r="H978" s="2"/>
      <c r="I978" s="2"/>
    </row>
    <row r="979" spans="1:9" ht="12.75">
      <c r="A979" s="2"/>
      <c r="B979" s="2"/>
      <c r="C979" s="2"/>
      <c r="D979" s="2"/>
      <c r="E979" s="2"/>
      <c r="F979" s="2"/>
      <c r="G979" s="2"/>
      <c r="H979" s="2"/>
      <c r="I979" s="2"/>
    </row>
    <row r="980" spans="1:9" ht="12.75">
      <c r="A980" s="2"/>
      <c r="B980" s="2"/>
      <c r="C980" s="2"/>
      <c r="D980" s="2"/>
      <c r="E980" s="2"/>
      <c r="F980" s="2"/>
      <c r="G980" s="2"/>
      <c r="H980" s="2"/>
      <c r="I980" s="2"/>
    </row>
    <row r="981" spans="1:9" ht="12.75">
      <c r="A981" s="2"/>
      <c r="B981" s="2"/>
      <c r="C981" s="2"/>
      <c r="D981" s="2"/>
      <c r="E981" s="2"/>
      <c r="F981" s="2"/>
      <c r="G981" s="2"/>
      <c r="H981" s="2"/>
      <c r="I981" s="2"/>
    </row>
    <row r="982" spans="1:9" ht="12.75">
      <c r="A982" s="2"/>
      <c r="B982" s="2"/>
      <c r="C982" s="2"/>
      <c r="D982" s="2"/>
      <c r="E982" s="2"/>
      <c r="F982" s="2"/>
      <c r="G982" s="2"/>
      <c r="H982" s="2"/>
      <c r="I982" s="2"/>
    </row>
    <row r="983" spans="1:9" ht="12.75">
      <c r="A983" s="2"/>
      <c r="B983" s="2"/>
      <c r="C983" s="2"/>
      <c r="D983" s="2"/>
      <c r="E983" s="2"/>
      <c r="F983" s="2"/>
      <c r="G983" s="2"/>
      <c r="H983" s="2"/>
      <c r="I983" s="2"/>
    </row>
    <row r="984" spans="1:9" ht="12.75">
      <c r="A984" s="2"/>
      <c r="B984" s="2"/>
      <c r="C984" s="2"/>
      <c r="D984" s="2"/>
      <c r="E984" s="2"/>
      <c r="F984" s="2"/>
      <c r="G984" s="2"/>
      <c r="H984" s="2"/>
      <c r="I984" s="2"/>
    </row>
    <row r="985" spans="1:9" ht="12.75">
      <c r="A985" s="2"/>
      <c r="B985" s="2"/>
      <c r="C985" s="2"/>
      <c r="D985" s="2"/>
      <c r="E985" s="2"/>
      <c r="F985" s="2"/>
      <c r="G985" s="2"/>
      <c r="H985" s="2"/>
      <c r="I985" s="2"/>
    </row>
    <row r="986" spans="1:9" ht="12.75">
      <c r="A986" s="2"/>
      <c r="B986" s="2"/>
      <c r="C986" s="2"/>
      <c r="D986" s="2"/>
      <c r="E986" s="2"/>
      <c r="F986" s="2"/>
      <c r="G986" s="2"/>
      <c r="H986" s="2"/>
      <c r="I986" s="2"/>
    </row>
    <row r="987" spans="1:9" ht="12.75">
      <c r="A987" s="2"/>
      <c r="B987" s="2"/>
      <c r="C987" s="2"/>
      <c r="D987" s="2"/>
      <c r="E987" s="2"/>
      <c r="F987" s="2"/>
      <c r="G987" s="2"/>
      <c r="H987" s="2"/>
      <c r="I987" s="2"/>
    </row>
    <row r="988" spans="1:9" ht="12.75">
      <c r="A988" s="2"/>
      <c r="B988" s="2"/>
      <c r="C988" s="2"/>
      <c r="D988" s="2"/>
      <c r="E988" s="2"/>
      <c r="F988" s="2"/>
      <c r="G988" s="2"/>
      <c r="H988" s="2"/>
      <c r="I988" s="2"/>
    </row>
    <row r="989" spans="1:9" ht="12.75">
      <c r="A989" s="2"/>
      <c r="B989" s="2"/>
      <c r="C989" s="2"/>
      <c r="D989" s="2"/>
      <c r="E989" s="2"/>
      <c r="F989" s="2"/>
      <c r="G989" s="2"/>
      <c r="H989" s="2"/>
      <c r="I989" s="2"/>
    </row>
    <row r="990" spans="1:9" ht="12.75">
      <c r="A990" s="2"/>
      <c r="B990" s="2"/>
      <c r="C990" s="2"/>
      <c r="D990" s="2"/>
      <c r="E990" s="2"/>
      <c r="F990" s="2"/>
      <c r="G990" s="2"/>
      <c r="H990" s="2"/>
      <c r="I990" s="2"/>
    </row>
    <row r="991" spans="1:9" ht="12.75">
      <c r="A991" s="2"/>
      <c r="B991" s="2"/>
      <c r="C991" s="2"/>
      <c r="D991" s="2"/>
      <c r="E991" s="2"/>
      <c r="F991" s="2"/>
      <c r="G991" s="2"/>
      <c r="H991" s="2"/>
      <c r="I991" s="2"/>
    </row>
    <row r="992" spans="1:9" ht="12.75">
      <c r="A992" s="2"/>
      <c r="B992" s="2"/>
      <c r="C992" s="2"/>
      <c r="D992" s="2"/>
      <c r="E992" s="2"/>
      <c r="F992" s="2"/>
      <c r="G992" s="2"/>
      <c r="H992" s="2"/>
      <c r="I992" s="2"/>
    </row>
    <row r="993" spans="1:9" ht="12.75">
      <c r="A993" s="2"/>
      <c r="B993" s="2"/>
      <c r="C993" s="2"/>
      <c r="D993" s="2"/>
      <c r="E993" s="2"/>
      <c r="F993" s="2"/>
      <c r="G993" s="2"/>
      <c r="H993" s="2"/>
      <c r="I993" s="2"/>
    </row>
    <row r="994" spans="1:9" ht="12.75">
      <c r="A994" s="2"/>
      <c r="B994" s="2"/>
      <c r="C994" s="2"/>
      <c r="D994" s="2"/>
      <c r="E994" s="2"/>
      <c r="F994" s="2"/>
      <c r="G994" s="2"/>
      <c r="H994" s="2"/>
      <c r="I994" s="2"/>
    </row>
    <row r="995" spans="1:9" ht="12.75">
      <c r="A995" s="2"/>
      <c r="B995" s="2"/>
      <c r="C995" s="2"/>
      <c r="D995" s="2"/>
      <c r="E995" s="2"/>
      <c r="F995" s="2"/>
      <c r="G995" s="2"/>
      <c r="H995" s="2"/>
      <c r="I995" s="2"/>
    </row>
    <row r="996" spans="1:9" ht="12.75">
      <c r="A996" s="2"/>
      <c r="B996" s="2"/>
      <c r="C996" s="2"/>
      <c r="D996" s="2"/>
      <c r="E996" s="2"/>
      <c r="F996" s="2"/>
      <c r="G996" s="2"/>
      <c r="H996" s="2"/>
      <c r="I996" s="2"/>
    </row>
    <row r="997" spans="1:9" ht="12.75">
      <c r="A997" s="2"/>
      <c r="B997" s="2"/>
      <c r="C997" s="2"/>
      <c r="D997" s="2"/>
      <c r="E997" s="2"/>
      <c r="F997" s="2"/>
      <c r="G997" s="2"/>
      <c r="H997" s="2"/>
      <c r="I997" s="2"/>
    </row>
    <row r="998" spans="1:9" ht="12.75">
      <c r="A998" s="2"/>
      <c r="B998" s="2"/>
      <c r="C998" s="2"/>
      <c r="D998" s="2"/>
      <c r="E998" s="2"/>
      <c r="F998" s="2"/>
      <c r="G998" s="2"/>
      <c r="H998" s="2"/>
      <c r="I998" s="2"/>
    </row>
  </sheetData>
  <phoneticPr fontId="3"/>
  <hyperlinks>
    <hyperlink ref="M43" r:id="rId1" xr:uid="{2A59EFA1-6EC2-4FD6-AED4-AA8A155DE5B4}"/>
    <hyperlink ref="M44" r:id="rId2" xr:uid="{1A87C4AB-2D63-4CAE-97B2-D36DF5C6517D}"/>
    <hyperlink ref="M45" r:id="rId3" xr:uid="{FBEC9A89-13BB-428F-9DB1-0D2EF8CC137B}"/>
    <hyperlink ref="R38" r:id="rId4" xr:uid="{EE4CEF1F-BDDF-4170-83D1-4FFE5E428F0D}"/>
    <hyperlink ref="R45" r:id="rId5" xr:uid="{F35D9FA6-DF36-4E2A-BE56-0119D01037CF}"/>
  </hyperlinks>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C6D6-71EF-4CDB-8E83-264E1F6FB9B4}">
  <sheetPr>
    <outlinePr summaryBelow="0" summaryRight="0"/>
  </sheetPr>
  <dimension ref="A1:CY974"/>
  <sheetViews>
    <sheetView zoomScaleNormal="100" workbookViewId="0">
      <pane ySplit="2" topLeftCell="A3" activePane="bottomLeft" state="frozen"/>
      <selection pane="bottomLeft" activeCell="AD26" sqref="AD26"/>
    </sheetView>
  </sheetViews>
  <sheetFormatPr defaultColWidth="12.5703125" defaultRowHeight="15.75" customHeight="1"/>
  <cols>
    <col min="1" max="1" width="12.7109375" bestFit="1" customWidth="1"/>
    <col min="3" max="4" width="12.7109375" bestFit="1" customWidth="1"/>
    <col min="9" max="9" width="17" customWidth="1"/>
    <col min="13" max="13" width="64.5703125" customWidth="1"/>
    <col min="26" max="26" width="18" bestFit="1" customWidth="1"/>
    <col min="32" max="32" width="18" bestFit="1" customWidth="1"/>
  </cols>
  <sheetData>
    <row r="1" spans="1:103" ht="15.75" customHeight="1">
      <c r="A1" s="2" t="s">
        <v>224</v>
      </c>
      <c r="B1" s="2" t="s">
        <v>370</v>
      </c>
      <c r="C1" s="2" t="s">
        <v>371</v>
      </c>
      <c r="D1" s="2" t="s">
        <v>343</v>
      </c>
      <c r="E1" s="37" t="s">
        <v>779</v>
      </c>
      <c r="F1" s="34" t="s">
        <v>780</v>
      </c>
      <c r="G1" s="34"/>
      <c r="H1" s="35"/>
      <c r="I1" s="35"/>
      <c r="J1" s="35"/>
      <c r="K1" s="35"/>
      <c r="L1" s="35"/>
      <c r="M1" s="35"/>
      <c r="N1" s="35"/>
      <c r="O1" s="35"/>
      <c r="P1" s="34"/>
      <c r="Q1" s="34"/>
      <c r="R1" s="34"/>
      <c r="S1" s="34"/>
      <c r="T1" s="35"/>
      <c r="U1" s="35" t="s">
        <v>781</v>
      </c>
      <c r="V1" s="36"/>
      <c r="W1" s="34"/>
      <c r="X1" s="35"/>
      <c r="Y1" s="35"/>
      <c r="Z1" s="35"/>
      <c r="AA1" s="35"/>
      <c r="AB1" s="37"/>
      <c r="AC1" s="35"/>
      <c r="AD1" s="35"/>
      <c r="AE1" s="34"/>
      <c r="AF1" s="38"/>
      <c r="AG1" s="35"/>
      <c r="AH1" s="35"/>
      <c r="AI1" s="34"/>
      <c r="AJ1" s="35"/>
      <c r="AK1" s="35"/>
      <c r="AL1" s="35"/>
      <c r="AM1" s="34"/>
      <c r="AN1" s="35"/>
      <c r="AO1" s="35"/>
      <c r="AP1" s="34"/>
      <c r="AQ1" s="35"/>
      <c r="AR1" s="35"/>
      <c r="AS1" s="35"/>
      <c r="AT1" s="34"/>
      <c r="AU1" s="35"/>
      <c r="AV1" s="34"/>
      <c r="AW1" s="35"/>
      <c r="AX1" s="35"/>
      <c r="AY1" s="35"/>
      <c r="AZ1" s="35"/>
      <c r="BA1" s="35" t="s">
        <v>1978</v>
      </c>
      <c r="BB1" s="46"/>
      <c r="BC1" s="34"/>
      <c r="BD1" s="34"/>
      <c r="BE1" s="35"/>
      <c r="BF1" s="35"/>
      <c r="BG1" s="35"/>
      <c r="BH1" s="35"/>
      <c r="BI1" s="35" t="s">
        <v>1979</v>
      </c>
      <c r="BJ1" s="46"/>
      <c r="BK1" s="35"/>
      <c r="BL1" s="35"/>
      <c r="BM1" s="35"/>
      <c r="BN1" s="34" t="s">
        <v>1980</v>
      </c>
      <c r="BO1" s="35"/>
      <c r="BP1" s="34"/>
      <c r="BQ1" s="35"/>
      <c r="BR1" s="159" t="s">
        <v>4337</v>
      </c>
      <c r="BS1" s="35" t="s">
        <v>381</v>
      </c>
      <c r="BT1" s="35"/>
      <c r="BU1" s="35"/>
      <c r="BV1" s="35"/>
      <c r="BW1" s="34"/>
      <c r="BX1" s="35"/>
      <c r="BY1" s="35"/>
      <c r="BZ1" s="35"/>
      <c r="CA1" s="35" t="s">
        <v>788</v>
      </c>
      <c r="CB1" s="34"/>
      <c r="CC1" s="35"/>
      <c r="CD1" s="35"/>
      <c r="CE1" s="35"/>
      <c r="CF1" s="34" t="s">
        <v>920</v>
      </c>
      <c r="CG1" s="34"/>
      <c r="CH1" s="34"/>
      <c r="CI1" s="34"/>
      <c r="CJ1" s="34"/>
      <c r="CK1" s="34" t="s">
        <v>921</v>
      </c>
      <c r="CL1" s="34"/>
      <c r="CM1" s="34"/>
      <c r="CN1" s="34"/>
      <c r="CO1" s="34"/>
      <c r="CP1" s="34"/>
      <c r="CQ1" s="34"/>
      <c r="CR1" s="34"/>
      <c r="CS1" s="35"/>
      <c r="CT1" s="34"/>
      <c r="CU1" s="34"/>
      <c r="CV1" s="61"/>
      <c r="CW1" s="61" t="s">
        <v>791</v>
      </c>
      <c r="CX1" s="61"/>
      <c r="CY1" s="61"/>
    </row>
    <row r="2" spans="1:103" ht="15.75" customHeight="1">
      <c r="A2" s="2"/>
      <c r="B2" s="2"/>
      <c r="C2" s="2"/>
      <c r="D2" s="2"/>
      <c r="E2" s="37" t="s">
        <v>372</v>
      </c>
      <c r="F2" s="57" t="s">
        <v>386</v>
      </c>
      <c r="G2" s="37" t="s">
        <v>792</v>
      </c>
      <c r="H2" s="37" t="s">
        <v>922</v>
      </c>
      <c r="I2" s="37" t="s">
        <v>387</v>
      </c>
      <c r="J2" s="37" t="s">
        <v>388</v>
      </c>
      <c r="K2" s="37" t="s">
        <v>389</v>
      </c>
      <c r="L2" s="37" t="s">
        <v>390</v>
      </c>
      <c r="M2" s="37" t="s">
        <v>391</v>
      </c>
      <c r="N2" s="37" t="s">
        <v>392</v>
      </c>
      <c r="O2" s="37" t="s">
        <v>393</v>
      </c>
      <c r="P2" s="37" t="s">
        <v>394</v>
      </c>
      <c r="Q2" s="37" t="s">
        <v>1981</v>
      </c>
      <c r="R2" s="46" t="s">
        <v>396</v>
      </c>
      <c r="S2" s="46" t="s">
        <v>397</v>
      </c>
      <c r="T2" s="37" t="s">
        <v>398</v>
      </c>
      <c r="U2" s="37" t="s">
        <v>923</v>
      </c>
      <c r="V2" s="39" t="s">
        <v>924</v>
      </c>
      <c r="W2" s="37" t="s">
        <v>925</v>
      </c>
      <c r="X2" s="37" t="s">
        <v>926</v>
      </c>
      <c r="Y2" s="37" t="s">
        <v>927</v>
      </c>
      <c r="Z2" s="37" t="s">
        <v>928</v>
      </c>
      <c r="AA2" s="37" t="s">
        <v>929</v>
      </c>
      <c r="AB2" s="37" t="s">
        <v>930</v>
      </c>
      <c r="AC2" s="37" t="s">
        <v>931</v>
      </c>
      <c r="AD2" s="37" t="s">
        <v>932</v>
      </c>
      <c r="AE2" s="37" t="s">
        <v>933</v>
      </c>
      <c r="AF2" s="37" t="s">
        <v>934</v>
      </c>
      <c r="AG2" s="37" t="s">
        <v>935</v>
      </c>
      <c r="AH2" s="37" t="s">
        <v>936</v>
      </c>
      <c r="AI2" s="37" t="s">
        <v>937</v>
      </c>
      <c r="AJ2" s="37" t="s">
        <v>938</v>
      </c>
      <c r="AK2" s="37" t="s">
        <v>939</v>
      </c>
      <c r="AL2" s="37" t="s">
        <v>940</v>
      </c>
      <c r="AM2" s="37" t="s">
        <v>941</v>
      </c>
      <c r="AN2" s="37" t="s">
        <v>942</v>
      </c>
      <c r="AO2" s="37" t="s">
        <v>943</v>
      </c>
      <c r="AP2" s="37" t="s">
        <v>1982</v>
      </c>
      <c r="AQ2" s="37" t="s">
        <v>945</v>
      </c>
      <c r="AR2" s="37" t="s">
        <v>946</v>
      </c>
      <c r="AS2" s="37" t="s">
        <v>947</v>
      </c>
      <c r="AT2" s="37" t="s">
        <v>1983</v>
      </c>
      <c r="AU2" s="37" t="s">
        <v>949</v>
      </c>
      <c r="AV2" s="37" t="s">
        <v>950</v>
      </c>
      <c r="AW2" s="37" t="s">
        <v>951</v>
      </c>
      <c r="AX2" s="37" t="s">
        <v>1984</v>
      </c>
      <c r="AY2" s="37" t="s">
        <v>953</v>
      </c>
      <c r="AZ2" s="37" t="s">
        <v>954</v>
      </c>
      <c r="BA2" s="37" t="s">
        <v>1985</v>
      </c>
      <c r="BB2" s="37" t="s">
        <v>1986</v>
      </c>
      <c r="BC2" s="37" t="s">
        <v>1987</v>
      </c>
      <c r="BD2" s="37" t="s">
        <v>1988</v>
      </c>
      <c r="BE2" s="37" t="s">
        <v>1989</v>
      </c>
      <c r="BF2" s="37" t="s">
        <v>1990</v>
      </c>
      <c r="BG2" s="37" t="s">
        <v>1991</v>
      </c>
      <c r="BH2" s="37" t="s">
        <v>1992</v>
      </c>
      <c r="BI2" s="37" t="s">
        <v>1993</v>
      </c>
      <c r="BJ2" s="37" t="s">
        <v>1994</v>
      </c>
      <c r="BK2" s="37" t="s">
        <v>1995</v>
      </c>
      <c r="BL2" s="37" t="s">
        <v>1996</v>
      </c>
      <c r="BM2" s="37" t="s">
        <v>1997</v>
      </c>
      <c r="BN2" s="37" t="s">
        <v>1998</v>
      </c>
      <c r="BO2" s="37" t="s">
        <v>1999</v>
      </c>
      <c r="BP2" s="37" t="s">
        <v>2000</v>
      </c>
      <c r="BQ2" s="37" t="s">
        <v>2001</v>
      </c>
      <c r="BR2" s="46" t="s">
        <v>4487</v>
      </c>
      <c r="BS2" s="37" t="s">
        <v>2002</v>
      </c>
      <c r="BT2" s="37" t="s">
        <v>2003</v>
      </c>
      <c r="BU2" s="37" t="s">
        <v>2004</v>
      </c>
      <c r="BV2" s="37" t="s">
        <v>2005</v>
      </c>
      <c r="BW2" s="37" t="s">
        <v>428</v>
      </c>
      <c r="BX2" s="37" t="s">
        <v>2006</v>
      </c>
      <c r="BY2" s="37" t="s">
        <v>430</v>
      </c>
      <c r="BZ2" s="37" t="s">
        <v>431</v>
      </c>
      <c r="CA2" s="37" t="s">
        <v>432</v>
      </c>
      <c r="CB2" s="37" t="s">
        <v>965</v>
      </c>
      <c r="CC2" s="37" t="s">
        <v>966</v>
      </c>
      <c r="CD2" s="37" t="s">
        <v>967</v>
      </c>
      <c r="CE2" s="37" t="s">
        <v>968</v>
      </c>
      <c r="CF2" s="58" t="s">
        <v>819</v>
      </c>
      <c r="CG2" s="37" t="s">
        <v>437</v>
      </c>
      <c r="CH2" s="37" t="s">
        <v>969</v>
      </c>
      <c r="CI2" s="37" t="s">
        <v>439</v>
      </c>
      <c r="CJ2" s="37" t="s">
        <v>820</v>
      </c>
      <c r="CK2" s="37" t="s">
        <v>970</v>
      </c>
      <c r="CL2" s="37" t="s">
        <v>971</v>
      </c>
      <c r="CM2" s="37" t="s">
        <v>972</v>
      </c>
      <c r="CN2" s="37" t="s">
        <v>973</v>
      </c>
      <c r="CO2" s="37" t="s">
        <v>974</v>
      </c>
      <c r="CP2" s="37" t="s">
        <v>975</v>
      </c>
      <c r="CQ2" s="37" t="s">
        <v>976</v>
      </c>
      <c r="CR2" s="37" t="s">
        <v>977</v>
      </c>
      <c r="CS2" s="37" t="s">
        <v>978</v>
      </c>
      <c r="CT2" s="37" t="s">
        <v>979</v>
      </c>
      <c r="CU2" s="37" t="s">
        <v>980</v>
      </c>
      <c r="CV2" s="61" t="s">
        <v>981</v>
      </c>
      <c r="CW2" s="61" t="s">
        <v>821</v>
      </c>
      <c r="CX2" s="61" t="s">
        <v>822</v>
      </c>
      <c r="CY2" s="61" t="s">
        <v>447</v>
      </c>
    </row>
    <row r="3" spans="1:103" ht="15.75" customHeight="1">
      <c r="A3" s="2">
        <v>401</v>
      </c>
      <c r="B3" s="2" t="str">
        <f>E3</f>
        <v>AMBL(アンブル)画像AI分析</v>
      </c>
      <c r="C3" s="2">
        <v>1</v>
      </c>
      <c r="D3" s="2">
        <v>10005</v>
      </c>
      <c r="E3" s="11" t="s">
        <v>1300</v>
      </c>
      <c r="F3" s="33" t="s">
        <v>1301</v>
      </c>
      <c r="G3" s="33" t="s">
        <v>1302</v>
      </c>
      <c r="H3" s="11" t="s">
        <v>826</v>
      </c>
      <c r="I3" s="40">
        <v>8013201016723</v>
      </c>
      <c r="J3" s="33" t="s">
        <v>828</v>
      </c>
      <c r="K3" s="33" t="s">
        <v>985</v>
      </c>
      <c r="L3" s="33" t="s">
        <v>3770</v>
      </c>
      <c r="M3" s="12" t="s">
        <v>1305</v>
      </c>
      <c r="N3" s="33" t="s">
        <v>543</v>
      </c>
      <c r="O3" s="33" t="s">
        <v>454</v>
      </c>
      <c r="P3" s="11" t="s">
        <v>611</v>
      </c>
      <c r="Q3" s="33" t="s">
        <v>2007</v>
      </c>
      <c r="R3" s="33" t="s">
        <v>1307</v>
      </c>
      <c r="S3" s="41" t="s">
        <v>611</v>
      </c>
      <c r="T3" s="33" t="s">
        <v>611</v>
      </c>
      <c r="U3" s="11" t="s">
        <v>1040</v>
      </c>
      <c r="V3" s="33" t="s">
        <v>614</v>
      </c>
      <c r="W3" s="33" t="s">
        <v>614</v>
      </c>
      <c r="X3" s="33" t="s">
        <v>1301</v>
      </c>
      <c r="Y3" s="33" t="s">
        <v>1302</v>
      </c>
      <c r="Z3" s="33">
        <v>8013201016723</v>
      </c>
      <c r="AA3" s="40" t="s">
        <v>1304</v>
      </c>
      <c r="AB3" s="33" t="s">
        <v>614</v>
      </c>
      <c r="AC3" s="33" t="s">
        <v>614</v>
      </c>
      <c r="AD3" s="33" t="s">
        <v>614</v>
      </c>
      <c r="AE3" s="33" t="s">
        <v>614</v>
      </c>
      <c r="AF3" s="33" t="s">
        <v>614</v>
      </c>
      <c r="AG3" s="33" t="s">
        <v>614</v>
      </c>
      <c r="AH3" s="33" t="s">
        <v>614</v>
      </c>
      <c r="AI3" s="33" t="s">
        <v>614</v>
      </c>
      <c r="AJ3" s="33" t="s">
        <v>614</v>
      </c>
      <c r="AK3" s="33" t="s">
        <v>614</v>
      </c>
      <c r="AL3" s="33" t="s">
        <v>614</v>
      </c>
      <c r="AM3" s="33" t="s">
        <v>614</v>
      </c>
      <c r="AN3" s="33" t="s">
        <v>614</v>
      </c>
      <c r="AO3" s="33" t="s">
        <v>614</v>
      </c>
      <c r="AP3" s="33" t="s">
        <v>614</v>
      </c>
      <c r="AQ3" s="33" t="s">
        <v>614</v>
      </c>
      <c r="AR3" s="33" t="s">
        <v>614</v>
      </c>
      <c r="AS3" s="33" t="s">
        <v>614</v>
      </c>
      <c r="AT3" s="33" t="s">
        <v>614</v>
      </c>
      <c r="AU3" s="33" t="s">
        <v>614</v>
      </c>
      <c r="AV3" s="33" t="s">
        <v>614</v>
      </c>
      <c r="AW3" s="33" t="s">
        <v>614</v>
      </c>
      <c r="AX3" s="33" t="s">
        <v>614</v>
      </c>
      <c r="AY3" s="33" t="s">
        <v>614</v>
      </c>
      <c r="AZ3" s="33" t="s">
        <v>614</v>
      </c>
      <c r="BA3" s="33" t="s">
        <v>840</v>
      </c>
      <c r="BB3" s="33" t="s">
        <v>614</v>
      </c>
      <c r="BC3" s="33" t="s">
        <v>614</v>
      </c>
      <c r="BD3" s="33" t="s">
        <v>614</v>
      </c>
      <c r="BE3" s="33" t="s">
        <v>614</v>
      </c>
      <c r="BF3" s="33" t="s">
        <v>614</v>
      </c>
      <c r="BG3" s="33" t="s">
        <v>614</v>
      </c>
      <c r="BH3" s="33" t="s">
        <v>614</v>
      </c>
      <c r="BI3" s="33" t="s">
        <v>836</v>
      </c>
      <c r="BJ3" s="33" t="s">
        <v>2008</v>
      </c>
      <c r="BK3" s="33" t="s">
        <v>2009</v>
      </c>
      <c r="BL3" s="33" t="s">
        <v>837</v>
      </c>
      <c r="BM3" s="33" t="s">
        <v>2010</v>
      </c>
      <c r="BN3" s="33" t="s">
        <v>836</v>
      </c>
      <c r="BO3" s="33" t="s">
        <v>2011</v>
      </c>
      <c r="BP3" s="33" t="s">
        <v>2012</v>
      </c>
      <c r="BQ3" s="33" t="s">
        <v>2013</v>
      </c>
      <c r="BR3" s="160"/>
      <c r="BS3" s="11" t="s">
        <v>2014</v>
      </c>
      <c r="BT3" s="33" t="s">
        <v>844</v>
      </c>
      <c r="BU3" s="33" t="s">
        <v>614</v>
      </c>
      <c r="BV3" s="33" t="s">
        <v>614</v>
      </c>
      <c r="BW3" s="33" t="s">
        <v>611</v>
      </c>
      <c r="BX3" s="33" t="s">
        <v>2015</v>
      </c>
      <c r="BY3" s="33" t="s">
        <v>1109</v>
      </c>
      <c r="BZ3" s="33" t="s">
        <v>3910</v>
      </c>
      <c r="CA3" s="33" t="s">
        <v>862</v>
      </c>
      <c r="CB3" s="33" t="s">
        <v>848</v>
      </c>
      <c r="CC3" s="11" t="s">
        <v>2016</v>
      </c>
      <c r="CD3" s="33" t="s">
        <v>611</v>
      </c>
      <c r="CE3" s="33" t="s">
        <v>611</v>
      </c>
      <c r="CF3" s="33" t="s">
        <v>3911</v>
      </c>
      <c r="CG3" s="33" t="s">
        <v>611</v>
      </c>
      <c r="CH3" s="33" t="s">
        <v>611</v>
      </c>
      <c r="CI3" s="33" t="s">
        <v>611</v>
      </c>
      <c r="CJ3" s="11" t="s">
        <v>2017</v>
      </c>
      <c r="CK3" s="33" t="s">
        <v>1001</v>
      </c>
      <c r="CL3" s="33" t="s">
        <v>1002</v>
      </c>
      <c r="CM3" s="33" t="s">
        <v>1314</v>
      </c>
      <c r="CN3" s="33" t="s">
        <v>614</v>
      </c>
      <c r="CO3" s="33" t="s">
        <v>614</v>
      </c>
      <c r="CP3" s="33" t="s">
        <v>614</v>
      </c>
      <c r="CQ3" s="33" t="s">
        <v>614</v>
      </c>
      <c r="CR3" s="11" t="s">
        <v>614</v>
      </c>
      <c r="CS3" s="11" t="s">
        <v>614</v>
      </c>
      <c r="CT3" s="11" t="s">
        <v>614</v>
      </c>
      <c r="CU3" s="11" t="s">
        <v>614</v>
      </c>
      <c r="CV3" t="s">
        <v>614</v>
      </c>
      <c r="CW3" t="s">
        <v>1315</v>
      </c>
      <c r="CX3" t="s">
        <v>1316</v>
      </c>
      <c r="CY3" s="161" t="s">
        <v>1317</v>
      </c>
    </row>
    <row r="4" spans="1:103" ht="15.75" customHeight="1">
      <c r="A4" s="2">
        <v>402</v>
      </c>
      <c r="B4" s="2" t="str">
        <f t="shared" ref="B4:B22" si="0">E4</f>
        <v>GAUDiEYE</v>
      </c>
      <c r="C4" s="2">
        <v>1</v>
      </c>
      <c r="D4" s="2">
        <v>10005</v>
      </c>
      <c r="E4" s="33" t="s">
        <v>2018</v>
      </c>
      <c r="F4" s="33" t="s">
        <v>2019</v>
      </c>
      <c r="G4" s="33" t="s">
        <v>2020</v>
      </c>
      <c r="H4" s="11" t="s">
        <v>826</v>
      </c>
      <c r="I4" s="40" t="s">
        <v>2021</v>
      </c>
      <c r="J4" s="33" t="s">
        <v>451</v>
      </c>
      <c r="K4" s="33" t="s">
        <v>985</v>
      </c>
      <c r="L4" s="33" t="s">
        <v>3912</v>
      </c>
      <c r="M4" s="12" t="s">
        <v>2022</v>
      </c>
      <c r="N4" s="33" t="s">
        <v>492</v>
      </c>
      <c r="O4" s="33" t="s">
        <v>454</v>
      </c>
      <c r="P4" s="33" t="s">
        <v>611</v>
      </c>
      <c r="Q4" s="11" t="s">
        <v>2023</v>
      </c>
      <c r="R4" s="33" t="s">
        <v>2024</v>
      </c>
      <c r="S4" s="41" t="s">
        <v>611</v>
      </c>
      <c r="T4" s="33" t="s">
        <v>611</v>
      </c>
      <c r="U4" s="33" t="s">
        <v>990</v>
      </c>
      <c r="V4" s="33" t="s">
        <v>2025</v>
      </c>
      <c r="W4" s="33" t="s">
        <v>2026</v>
      </c>
      <c r="X4" s="33" t="s">
        <v>2027</v>
      </c>
      <c r="Y4" s="33" t="s">
        <v>2028</v>
      </c>
      <c r="Z4" s="33" t="s">
        <v>1015</v>
      </c>
      <c r="AA4" s="40" t="s">
        <v>2029</v>
      </c>
      <c r="AB4" s="33" t="s">
        <v>2030</v>
      </c>
      <c r="AC4" s="33" t="s">
        <v>611</v>
      </c>
      <c r="AD4" s="33" t="s">
        <v>2019</v>
      </c>
      <c r="AE4" s="33" t="s">
        <v>2020</v>
      </c>
      <c r="AF4" s="33">
        <v>2020001121337</v>
      </c>
      <c r="AG4" s="33" t="s">
        <v>2031</v>
      </c>
      <c r="AH4" s="33" t="s">
        <v>611</v>
      </c>
      <c r="AI4" s="33" t="s">
        <v>611</v>
      </c>
      <c r="AJ4" s="33" t="s">
        <v>611</v>
      </c>
      <c r="AK4" s="33" t="s">
        <v>611</v>
      </c>
      <c r="AL4" s="33" t="s">
        <v>611</v>
      </c>
      <c r="AM4" s="33" t="s">
        <v>611</v>
      </c>
      <c r="AN4" s="33" t="s">
        <v>611</v>
      </c>
      <c r="AO4" s="33" t="s">
        <v>611</v>
      </c>
      <c r="AP4" s="33" t="s">
        <v>611</v>
      </c>
      <c r="AQ4" s="33" t="s">
        <v>611</v>
      </c>
      <c r="AR4" s="33" t="s">
        <v>611</v>
      </c>
      <c r="AS4" s="33" t="s">
        <v>611</v>
      </c>
      <c r="AT4" s="33" t="s">
        <v>611</v>
      </c>
      <c r="AU4" s="33" t="s">
        <v>611</v>
      </c>
      <c r="AV4" s="33" t="s">
        <v>611</v>
      </c>
      <c r="AW4" s="33" t="s">
        <v>611</v>
      </c>
      <c r="AX4" s="33" t="s">
        <v>611</v>
      </c>
      <c r="AY4" s="33" t="s">
        <v>611</v>
      </c>
      <c r="AZ4" s="33" t="s">
        <v>611</v>
      </c>
      <c r="BA4" s="33" t="s">
        <v>836</v>
      </c>
      <c r="BB4" s="33" t="s">
        <v>2032</v>
      </c>
      <c r="BC4" s="33" t="s">
        <v>2033</v>
      </c>
      <c r="BD4" s="33" t="s">
        <v>2034</v>
      </c>
      <c r="BE4" s="33" t="s">
        <v>837</v>
      </c>
      <c r="BF4" s="33" t="s">
        <v>2035</v>
      </c>
      <c r="BG4" s="33" t="s">
        <v>2036</v>
      </c>
      <c r="BH4" s="33" t="s">
        <v>2037</v>
      </c>
      <c r="BI4" s="33" t="s">
        <v>836</v>
      </c>
      <c r="BJ4" s="33" t="s">
        <v>2038</v>
      </c>
      <c r="BK4" s="33" t="s">
        <v>2039</v>
      </c>
      <c r="BL4" s="33" t="s">
        <v>837</v>
      </c>
      <c r="BM4" s="33" t="s">
        <v>2040</v>
      </c>
      <c r="BN4" s="33" t="s">
        <v>836</v>
      </c>
      <c r="BO4" s="33" t="s">
        <v>2011</v>
      </c>
      <c r="BP4" s="33" t="s">
        <v>2012</v>
      </c>
      <c r="BQ4" s="33" t="s">
        <v>2041</v>
      </c>
      <c r="BR4" s="160"/>
      <c r="BS4" s="33" t="s">
        <v>2014</v>
      </c>
      <c r="BT4" s="33" t="s">
        <v>844</v>
      </c>
      <c r="BU4" s="33" t="s">
        <v>614</v>
      </c>
      <c r="BV4" s="33" t="s">
        <v>614</v>
      </c>
      <c r="BW4" s="33" t="s">
        <v>611</v>
      </c>
      <c r="BX4" s="33" t="s">
        <v>2042</v>
      </c>
      <c r="BY4" s="33" t="s">
        <v>476</v>
      </c>
      <c r="BZ4" s="33" t="s">
        <v>2043</v>
      </c>
      <c r="CA4" s="33" t="s">
        <v>998</v>
      </c>
      <c r="CB4" s="33" t="s">
        <v>2044</v>
      </c>
      <c r="CC4" s="33" t="s">
        <v>3913</v>
      </c>
      <c r="CD4" s="33" t="s">
        <v>3914</v>
      </c>
      <c r="CE4" s="33" t="s">
        <v>611</v>
      </c>
      <c r="CF4" s="33" t="s">
        <v>611</v>
      </c>
      <c r="CG4" s="33" t="s">
        <v>611</v>
      </c>
      <c r="CH4" s="33" t="s">
        <v>611</v>
      </c>
      <c r="CI4" s="33" t="s">
        <v>611</v>
      </c>
      <c r="CJ4" s="33" t="s">
        <v>611</v>
      </c>
      <c r="CK4" s="33" t="s">
        <v>1001</v>
      </c>
      <c r="CL4" s="33" t="s">
        <v>1002</v>
      </c>
      <c r="CM4" s="33" t="s">
        <v>1030</v>
      </c>
      <c r="CN4" s="33" t="s">
        <v>614</v>
      </c>
      <c r="CO4" s="33" t="s">
        <v>614</v>
      </c>
      <c r="CP4" s="33" t="s">
        <v>614</v>
      </c>
      <c r="CQ4" s="33" t="s">
        <v>614</v>
      </c>
      <c r="CR4" s="11" t="s">
        <v>614</v>
      </c>
      <c r="CS4" s="11" t="s">
        <v>614</v>
      </c>
      <c r="CT4" s="11" t="s">
        <v>614</v>
      </c>
      <c r="CU4" s="11" t="s">
        <v>614</v>
      </c>
      <c r="CV4" t="s">
        <v>614</v>
      </c>
      <c r="CW4" t="s">
        <v>3915</v>
      </c>
      <c r="CX4" t="s">
        <v>2045</v>
      </c>
      <c r="CY4" s="161" t="s">
        <v>2046</v>
      </c>
    </row>
    <row r="5" spans="1:103" ht="15.75" customHeight="1">
      <c r="A5" s="2">
        <v>403</v>
      </c>
      <c r="B5" s="2" t="str">
        <f t="shared" si="0"/>
        <v>画像監視サービス</v>
      </c>
      <c r="C5" s="2">
        <v>1</v>
      </c>
      <c r="D5" s="2">
        <v>10005</v>
      </c>
      <c r="E5" s="33" t="s">
        <v>2047</v>
      </c>
      <c r="F5" s="33" t="s">
        <v>2048</v>
      </c>
      <c r="G5" s="33" t="s">
        <v>2049</v>
      </c>
      <c r="H5" s="11" t="s">
        <v>826</v>
      </c>
      <c r="I5" s="40" t="s">
        <v>2050</v>
      </c>
      <c r="J5" s="33" t="s">
        <v>734</v>
      </c>
      <c r="K5" s="33" t="s">
        <v>735</v>
      </c>
      <c r="L5" s="33" t="s">
        <v>3916</v>
      </c>
      <c r="M5" s="12" t="s">
        <v>2052</v>
      </c>
      <c r="N5" s="33" t="s">
        <v>453</v>
      </c>
      <c r="O5" s="33" t="s">
        <v>454</v>
      </c>
      <c r="P5" s="33" t="s">
        <v>3917</v>
      </c>
      <c r="Q5" s="11" t="s">
        <v>2053</v>
      </c>
      <c r="R5" s="62" t="s">
        <v>3918</v>
      </c>
      <c r="S5" s="11" t="s">
        <v>611</v>
      </c>
      <c r="T5" s="11" t="s">
        <v>611</v>
      </c>
      <c r="U5" s="33" t="s">
        <v>1040</v>
      </c>
      <c r="V5" s="33" t="s">
        <v>614</v>
      </c>
      <c r="W5" s="33" t="s">
        <v>614</v>
      </c>
      <c r="X5" s="33" t="s">
        <v>2048</v>
      </c>
      <c r="Y5" s="33" t="s">
        <v>2049</v>
      </c>
      <c r="Z5" s="33" t="s">
        <v>2050</v>
      </c>
      <c r="AA5" s="40" t="s">
        <v>2051</v>
      </c>
      <c r="AB5" s="33" t="s">
        <v>614</v>
      </c>
      <c r="AC5" s="33" t="s">
        <v>614</v>
      </c>
      <c r="AD5" s="33" t="s">
        <v>614</v>
      </c>
      <c r="AE5" s="33" t="s">
        <v>614</v>
      </c>
      <c r="AF5" s="33" t="s">
        <v>614</v>
      </c>
      <c r="AG5" s="33" t="s">
        <v>614</v>
      </c>
      <c r="AH5" s="33" t="s">
        <v>614</v>
      </c>
      <c r="AI5" s="33" t="s">
        <v>614</v>
      </c>
      <c r="AJ5" s="33" t="s">
        <v>614</v>
      </c>
      <c r="AK5" s="33" t="s">
        <v>614</v>
      </c>
      <c r="AL5" s="33" t="s">
        <v>614</v>
      </c>
      <c r="AM5" s="33" t="s">
        <v>614</v>
      </c>
      <c r="AN5" s="33" t="s">
        <v>614</v>
      </c>
      <c r="AO5" s="33" t="s">
        <v>614</v>
      </c>
      <c r="AP5" s="33" t="s">
        <v>614</v>
      </c>
      <c r="AQ5" s="33" t="s">
        <v>614</v>
      </c>
      <c r="AR5" s="33" t="s">
        <v>614</v>
      </c>
      <c r="AS5" s="33" t="s">
        <v>614</v>
      </c>
      <c r="AT5" s="33" t="s">
        <v>614</v>
      </c>
      <c r="AU5" s="33" t="s">
        <v>614</v>
      </c>
      <c r="AV5" s="33" t="s">
        <v>614</v>
      </c>
      <c r="AW5" s="33" t="s">
        <v>614</v>
      </c>
      <c r="AX5" s="33" t="s">
        <v>614</v>
      </c>
      <c r="AY5" s="33" t="s">
        <v>614</v>
      </c>
      <c r="AZ5" s="33" t="s">
        <v>614</v>
      </c>
      <c r="BA5" s="33" t="s">
        <v>836</v>
      </c>
      <c r="BB5" s="33" t="s">
        <v>2054</v>
      </c>
      <c r="BC5" s="33" t="s">
        <v>2033</v>
      </c>
      <c r="BD5" s="33" t="s">
        <v>2055</v>
      </c>
      <c r="BE5" s="33" t="s">
        <v>837</v>
      </c>
      <c r="BF5" s="33" t="s">
        <v>2056</v>
      </c>
      <c r="BG5" s="33" t="s">
        <v>2036</v>
      </c>
      <c r="BH5" s="33" t="s">
        <v>3919</v>
      </c>
      <c r="BI5" s="33" t="s">
        <v>836</v>
      </c>
      <c r="BJ5" s="33" t="s">
        <v>2057</v>
      </c>
      <c r="BK5" s="33" t="s">
        <v>2058</v>
      </c>
      <c r="BL5" s="33" t="s">
        <v>837</v>
      </c>
      <c r="BM5" s="33" t="s">
        <v>2059</v>
      </c>
      <c r="BN5" s="33" t="s">
        <v>836</v>
      </c>
      <c r="BO5" s="33" t="s">
        <v>2060</v>
      </c>
      <c r="BP5" s="33" t="s">
        <v>2061</v>
      </c>
      <c r="BQ5" s="33" t="s">
        <v>2062</v>
      </c>
      <c r="BR5" s="160"/>
      <c r="BS5" s="33" t="s">
        <v>2063</v>
      </c>
      <c r="BT5" s="33" t="s">
        <v>844</v>
      </c>
      <c r="BU5" s="33" t="s">
        <v>614</v>
      </c>
      <c r="BV5" s="33" t="s">
        <v>614</v>
      </c>
      <c r="BW5" s="33" t="s">
        <v>611</v>
      </c>
      <c r="BX5" s="33" t="s">
        <v>2042</v>
      </c>
      <c r="BY5" s="33" t="s">
        <v>476</v>
      </c>
      <c r="BZ5" s="33" t="s">
        <v>2064</v>
      </c>
      <c r="CA5" s="33" t="s">
        <v>998</v>
      </c>
      <c r="CB5" s="33" t="s">
        <v>1595</v>
      </c>
      <c r="CC5" s="33" t="s">
        <v>2065</v>
      </c>
      <c r="CD5" s="33" t="s">
        <v>611</v>
      </c>
      <c r="CE5" s="33" t="s">
        <v>611</v>
      </c>
      <c r="CF5" s="33" t="s">
        <v>611</v>
      </c>
      <c r="CG5" s="33" t="s">
        <v>611</v>
      </c>
      <c r="CH5" s="33" t="s">
        <v>611</v>
      </c>
      <c r="CI5" s="33" t="s">
        <v>611</v>
      </c>
      <c r="CJ5" s="33" t="s">
        <v>611</v>
      </c>
      <c r="CK5" s="33" t="s">
        <v>1001</v>
      </c>
      <c r="CL5" s="33" t="s">
        <v>1002</v>
      </c>
      <c r="CM5" s="33" t="s">
        <v>3250</v>
      </c>
      <c r="CN5" s="33" t="s">
        <v>614</v>
      </c>
      <c r="CO5" s="33" t="s">
        <v>614</v>
      </c>
      <c r="CP5" s="33" t="s">
        <v>614</v>
      </c>
      <c r="CQ5" s="33" t="s">
        <v>614</v>
      </c>
      <c r="CR5" s="11" t="s">
        <v>614</v>
      </c>
      <c r="CS5" s="11" t="s">
        <v>614</v>
      </c>
      <c r="CT5" s="11" t="s">
        <v>614</v>
      </c>
      <c r="CU5" s="11" t="s">
        <v>614</v>
      </c>
      <c r="CV5" t="s">
        <v>614</v>
      </c>
      <c r="CW5" t="s">
        <v>2066</v>
      </c>
      <c r="CX5" t="s">
        <v>2067</v>
      </c>
      <c r="CY5" s="161" t="s">
        <v>2068</v>
      </c>
    </row>
    <row r="6" spans="1:103" ht="15.75" customHeight="1">
      <c r="A6" s="2">
        <v>404</v>
      </c>
      <c r="B6" s="2" t="str">
        <f t="shared" si="0"/>
        <v>画像処理およびAI/Deep Learningに関するソフトウェア</v>
      </c>
      <c r="C6" s="2">
        <v>1</v>
      </c>
      <c r="D6" s="2">
        <v>10005</v>
      </c>
      <c r="E6" s="33" t="s">
        <v>1372</v>
      </c>
      <c r="F6" s="33" t="s">
        <v>1373</v>
      </c>
      <c r="G6" s="33" t="s">
        <v>1374</v>
      </c>
      <c r="H6" s="11" t="s">
        <v>826</v>
      </c>
      <c r="I6" s="40" t="s">
        <v>1375</v>
      </c>
      <c r="J6" s="33" t="s">
        <v>587</v>
      </c>
      <c r="K6" s="33" t="s">
        <v>735</v>
      </c>
      <c r="L6" s="33" t="s">
        <v>3920</v>
      </c>
      <c r="M6" s="12" t="s">
        <v>1377</v>
      </c>
      <c r="N6" s="33" t="s">
        <v>492</v>
      </c>
      <c r="O6" s="33" t="s">
        <v>454</v>
      </c>
      <c r="P6" s="33" t="s">
        <v>611</v>
      </c>
      <c r="Q6" s="11" t="s">
        <v>3921</v>
      </c>
      <c r="R6" s="33" t="s">
        <v>1379</v>
      </c>
      <c r="S6" s="41" t="s">
        <v>611</v>
      </c>
      <c r="T6" s="33" t="s">
        <v>611</v>
      </c>
      <c r="U6" s="33" t="s">
        <v>990</v>
      </c>
      <c r="V6" s="33" t="s">
        <v>1380</v>
      </c>
      <c r="W6" s="11" t="s">
        <v>611</v>
      </c>
      <c r="X6" s="33" t="s">
        <v>1373</v>
      </c>
      <c r="Y6" s="33" t="s">
        <v>1374</v>
      </c>
      <c r="Z6" s="33" t="s">
        <v>1375</v>
      </c>
      <c r="AA6" s="40" t="s">
        <v>1376</v>
      </c>
      <c r="AB6" s="33" t="s">
        <v>2069</v>
      </c>
      <c r="AC6" s="33" t="s">
        <v>611</v>
      </c>
      <c r="AD6" s="33" t="s">
        <v>1373</v>
      </c>
      <c r="AE6" s="33" t="s">
        <v>1374</v>
      </c>
      <c r="AF6" s="33">
        <v>5010001090118</v>
      </c>
      <c r="AG6" s="42" t="s">
        <v>1376</v>
      </c>
      <c r="AH6" s="33" t="s">
        <v>611</v>
      </c>
      <c r="AI6" s="33" t="s">
        <v>611</v>
      </c>
      <c r="AJ6" s="33" t="s">
        <v>611</v>
      </c>
      <c r="AK6" s="33" t="s">
        <v>611</v>
      </c>
      <c r="AL6" s="33" t="s">
        <v>611</v>
      </c>
      <c r="AM6" s="42" t="s">
        <v>611</v>
      </c>
      <c r="AN6" s="33" t="s">
        <v>611</v>
      </c>
      <c r="AO6" s="33" t="s">
        <v>611</v>
      </c>
      <c r="AP6" s="33" t="s">
        <v>611</v>
      </c>
      <c r="AQ6" s="33" t="s">
        <v>611</v>
      </c>
      <c r="AR6" s="33" t="s">
        <v>611</v>
      </c>
      <c r="AS6" s="33" t="s">
        <v>611</v>
      </c>
      <c r="AT6" s="33" t="s">
        <v>611</v>
      </c>
      <c r="AU6" s="33" t="s">
        <v>611</v>
      </c>
      <c r="AV6" s="33" t="s">
        <v>611</v>
      </c>
      <c r="AW6" s="33" t="s">
        <v>611</v>
      </c>
      <c r="AX6" s="33" t="s">
        <v>611</v>
      </c>
      <c r="AY6" s="33" t="s">
        <v>611</v>
      </c>
      <c r="AZ6" s="33" t="s">
        <v>611</v>
      </c>
      <c r="BA6" s="33" t="s">
        <v>836</v>
      </c>
      <c r="BB6" s="33" t="s">
        <v>2054</v>
      </c>
      <c r="BC6" s="33" t="s">
        <v>2033</v>
      </c>
      <c r="BD6" s="33" t="s">
        <v>2070</v>
      </c>
      <c r="BE6" s="33" t="s">
        <v>837</v>
      </c>
      <c r="BF6" s="33" t="s">
        <v>2071</v>
      </c>
      <c r="BG6" s="33" t="s">
        <v>2036</v>
      </c>
      <c r="BH6" s="11" t="s">
        <v>2072</v>
      </c>
      <c r="BI6" s="33" t="s">
        <v>836</v>
      </c>
      <c r="BJ6" s="33" t="s">
        <v>2008</v>
      </c>
      <c r="BK6" s="33" t="s">
        <v>2009</v>
      </c>
      <c r="BL6" s="33" t="s">
        <v>837</v>
      </c>
      <c r="BM6" s="33" t="s">
        <v>2073</v>
      </c>
      <c r="BN6" s="33" t="s">
        <v>840</v>
      </c>
      <c r="BO6" s="33" t="s">
        <v>614</v>
      </c>
      <c r="BP6" s="33" t="s">
        <v>614</v>
      </c>
      <c r="BQ6" s="33" t="s">
        <v>614</v>
      </c>
      <c r="BR6" s="160"/>
      <c r="BS6" s="33" t="s">
        <v>2014</v>
      </c>
      <c r="BT6" s="33" t="s">
        <v>844</v>
      </c>
      <c r="BU6" s="33" t="s">
        <v>614</v>
      </c>
      <c r="BV6" s="33" t="s">
        <v>614</v>
      </c>
      <c r="BW6" s="33" t="s">
        <v>611</v>
      </c>
      <c r="BX6" s="33" t="s">
        <v>2015</v>
      </c>
      <c r="BY6" s="33" t="s">
        <v>476</v>
      </c>
      <c r="BZ6" s="33" t="s">
        <v>2074</v>
      </c>
      <c r="CA6" s="33" t="s">
        <v>1046</v>
      </c>
      <c r="CB6" s="33" t="s">
        <v>911</v>
      </c>
      <c r="CC6" s="33" t="s">
        <v>3922</v>
      </c>
      <c r="CD6" s="33" t="s">
        <v>611</v>
      </c>
      <c r="CE6" s="33" t="s">
        <v>611</v>
      </c>
      <c r="CF6" s="33" t="s">
        <v>611</v>
      </c>
      <c r="CG6" s="33" t="s">
        <v>3923</v>
      </c>
      <c r="CH6" s="33" t="s">
        <v>611</v>
      </c>
      <c r="CI6" s="33" t="s">
        <v>611</v>
      </c>
      <c r="CJ6" s="33" t="s">
        <v>2075</v>
      </c>
      <c r="CK6" s="33" t="s">
        <v>1001</v>
      </c>
      <c r="CL6" s="33" t="s">
        <v>1002</v>
      </c>
      <c r="CM6" s="33" t="s">
        <v>1394</v>
      </c>
      <c r="CN6" s="33" t="s">
        <v>614</v>
      </c>
      <c r="CO6" s="33" t="s">
        <v>614</v>
      </c>
      <c r="CP6" s="33" t="s">
        <v>614</v>
      </c>
      <c r="CQ6" s="33" t="s">
        <v>614</v>
      </c>
      <c r="CR6" s="11" t="s">
        <v>614</v>
      </c>
      <c r="CS6" s="11" t="s">
        <v>614</v>
      </c>
      <c r="CT6" s="11" t="s">
        <v>614</v>
      </c>
      <c r="CU6" s="11" t="s">
        <v>614</v>
      </c>
      <c r="CV6" t="s">
        <v>614</v>
      </c>
      <c r="CW6" t="s">
        <v>2076</v>
      </c>
      <c r="CX6" t="s">
        <v>2077</v>
      </c>
      <c r="CY6" s="161" t="s">
        <v>2078</v>
      </c>
    </row>
    <row r="7" spans="1:103" ht="15.75" customHeight="1">
      <c r="A7" s="2">
        <v>405</v>
      </c>
      <c r="B7" s="2" t="str">
        <f t="shared" si="0"/>
        <v>システムセキュリティAZ</v>
      </c>
      <c r="C7" s="2">
        <v>1</v>
      </c>
      <c r="D7" s="2">
        <v>10005</v>
      </c>
      <c r="E7" s="33" t="s">
        <v>2079</v>
      </c>
      <c r="F7" s="33" t="s">
        <v>2080</v>
      </c>
      <c r="G7" s="33" t="s">
        <v>2081</v>
      </c>
      <c r="H7" s="11" t="s">
        <v>826</v>
      </c>
      <c r="I7" s="40" t="s">
        <v>2082</v>
      </c>
      <c r="J7" s="33" t="s">
        <v>734</v>
      </c>
      <c r="K7" s="33" t="s">
        <v>735</v>
      </c>
      <c r="L7" s="33" t="s">
        <v>2083</v>
      </c>
      <c r="M7" s="76" t="s">
        <v>4488</v>
      </c>
      <c r="N7" s="33" t="s">
        <v>453</v>
      </c>
      <c r="O7" s="33" t="s">
        <v>454</v>
      </c>
      <c r="P7" s="33" t="s">
        <v>2084</v>
      </c>
      <c r="Q7" s="33" t="s">
        <v>2085</v>
      </c>
      <c r="R7" s="33" t="s">
        <v>2086</v>
      </c>
      <c r="S7" s="11" t="s">
        <v>611</v>
      </c>
      <c r="T7" s="67" t="s">
        <v>3924</v>
      </c>
      <c r="U7" s="11" t="s">
        <v>990</v>
      </c>
      <c r="V7" s="33" t="s">
        <v>2087</v>
      </c>
      <c r="W7" s="11" t="s">
        <v>2088</v>
      </c>
      <c r="X7" s="11" t="s">
        <v>2080</v>
      </c>
      <c r="Y7" s="11" t="s">
        <v>2081</v>
      </c>
      <c r="Z7" s="11" t="s">
        <v>2082</v>
      </c>
      <c r="AA7" s="43" t="s">
        <v>2083</v>
      </c>
      <c r="AB7" s="11" t="s">
        <v>2089</v>
      </c>
      <c r="AC7" s="11" t="s">
        <v>2090</v>
      </c>
      <c r="AD7" s="33" t="s">
        <v>2080</v>
      </c>
      <c r="AE7" s="33" t="s">
        <v>2081</v>
      </c>
      <c r="AF7" s="33">
        <v>6011001035920</v>
      </c>
      <c r="AG7" s="42" t="s">
        <v>2083</v>
      </c>
      <c r="AH7" s="33" t="s">
        <v>2091</v>
      </c>
      <c r="AI7" s="11" t="s">
        <v>2092</v>
      </c>
      <c r="AJ7" s="11" t="s">
        <v>2080</v>
      </c>
      <c r="AK7" s="11" t="s">
        <v>2081</v>
      </c>
      <c r="AL7" s="11" t="s">
        <v>2082</v>
      </c>
      <c r="AM7" s="42" t="s">
        <v>2083</v>
      </c>
      <c r="AN7" s="11" t="s">
        <v>2093</v>
      </c>
      <c r="AO7" s="33" t="s">
        <v>2094</v>
      </c>
      <c r="AP7" s="33" t="s">
        <v>2080</v>
      </c>
      <c r="AQ7" s="33" t="s">
        <v>2081</v>
      </c>
      <c r="AR7" s="33" t="s">
        <v>2082</v>
      </c>
      <c r="AS7" s="33" t="s">
        <v>2083</v>
      </c>
      <c r="AT7" s="33" t="s">
        <v>3925</v>
      </c>
      <c r="AU7" s="33" t="s">
        <v>2095</v>
      </c>
      <c r="AV7" s="33" t="s">
        <v>2080</v>
      </c>
      <c r="AW7" s="33" t="s">
        <v>2081</v>
      </c>
      <c r="AX7" s="33" t="s">
        <v>2082</v>
      </c>
      <c r="AY7" s="33" t="s">
        <v>2083</v>
      </c>
      <c r="AZ7" s="33" t="s">
        <v>611</v>
      </c>
      <c r="BA7" s="33" t="s">
        <v>836</v>
      </c>
      <c r="BB7" s="33" t="s">
        <v>2096</v>
      </c>
      <c r="BC7" s="33" t="s">
        <v>2097</v>
      </c>
      <c r="BD7" s="33" t="s">
        <v>2034</v>
      </c>
      <c r="BE7" s="33" t="s">
        <v>837</v>
      </c>
      <c r="BF7" s="33" t="s">
        <v>2098</v>
      </c>
      <c r="BG7" s="33" t="s">
        <v>2036</v>
      </c>
      <c r="BH7" s="33" t="s">
        <v>2099</v>
      </c>
      <c r="BI7" s="33" t="s">
        <v>836</v>
      </c>
      <c r="BJ7" s="33" t="s">
        <v>2100</v>
      </c>
      <c r="BK7" s="33" t="s">
        <v>2101</v>
      </c>
      <c r="BL7" s="33" t="s">
        <v>837</v>
      </c>
      <c r="BM7" s="33" t="s">
        <v>2102</v>
      </c>
      <c r="BN7" s="33" t="s">
        <v>836</v>
      </c>
      <c r="BO7" s="33" t="s">
        <v>2103</v>
      </c>
      <c r="BP7" s="33" t="s">
        <v>2104</v>
      </c>
      <c r="BQ7" s="33" t="s">
        <v>2105</v>
      </c>
      <c r="BR7" s="160"/>
      <c r="BS7" s="33" t="s">
        <v>2106</v>
      </c>
      <c r="BT7" s="33" t="s">
        <v>844</v>
      </c>
      <c r="BU7" s="33" t="s">
        <v>614</v>
      </c>
      <c r="BV7" s="33" t="s">
        <v>614</v>
      </c>
      <c r="BW7" s="33" t="s">
        <v>611</v>
      </c>
      <c r="BX7" s="33" t="s">
        <v>2042</v>
      </c>
      <c r="BY7" s="33" t="s">
        <v>476</v>
      </c>
      <c r="BZ7" s="33" t="s">
        <v>2107</v>
      </c>
      <c r="CA7" s="33" t="s">
        <v>2108</v>
      </c>
      <c r="CB7" s="33" t="s">
        <v>2109</v>
      </c>
      <c r="CC7" s="32" t="s">
        <v>3926</v>
      </c>
      <c r="CD7" s="33" t="s">
        <v>611</v>
      </c>
      <c r="CE7" s="33" t="s">
        <v>611</v>
      </c>
      <c r="CF7" s="11" t="s">
        <v>3927</v>
      </c>
      <c r="CG7" s="11" t="s">
        <v>2110</v>
      </c>
      <c r="CH7" s="11" t="s">
        <v>2111</v>
      </c>
      <c r="CI7" s="33" t="s">
        <v>2181</v>
      </c>
      <c r="CJ7" s="33" t="s">
        <v>2112</v>
      </c>
      <c r="CK7" s="33" t="s">
        <v>1001</v>
      </c>
      <c r="CL7" s="33" t="s">
        <v>1002</v>
      </c>
      <c r="CM7" s="33" t="s">
        <v>3928</v>
      </c>
      <c r="CN7" s="33" t="s">
        <v>614</v>
      </c>
      <c r="CO7" s="33" t="s">
        <v>614</v>
      </c>
      <c r="CP7" s="33" t="s">
        <v>614</v>
      </c>
      <c r="CQ7" s="33" t="s">
        <v>614</v>
      </c>
      <c r="CR7" s="11" t="s">
        <v>614</v>
      </c>
      <c r="CS7" s="11" t="s">
        <v>614</v>
      </c>
      <c r="CT7" s="11" t="s">
        <v>614</v>
      </c>
      <c r="CU7" s="11" t="s">
        <v>614</v>
      </c>
      <c r="CV7" t="s">
        <v>614</v>
      </c>
      <c r="CW7" t="s">
        <v>3929</v>
      </c>
      <c r="CX7" t="s">
        <v>2113</v>
      </c>
      <c r="CY7" s="161" t="s">
        <v>2114</v>
      </c>
    </row>
    <row r="8" spans="1:103" ht="15.75" customHeight="1">
      <c r="A8" s="2">
        <v>406</v>
      </c>
      <c r="B8" s="2" t="str">
        <f t="shared" si="0"/>
        <v>セコムスタッフオペレーションシステム</v>
      </c>
      <c r="C8" s="2">
        <v>1</v>
      </c>
      <c r="D8" s="2">
        <v>10005</v>
      </c>
      <c r="E8" s="33" t="s">
        <v>2115</v>
      </c>
      <c r="F8" s="33" t="s">
        <v>2080</v>
      </c>
      <c r="G8" s="33" t="s">
        <v>2081</v>
      </c>
      <c r="H8" s="11" t="s">
        <v>826</v>
      </c>
      <c r="I8" s="40" t="s">
        <v>2082</v>
      </c>
      <c r="J8" s="33" t="s">
        <v>734</v>
      </c>
      <c r="K8" s="33" t="s">
        <v>735</v>
      </c>
      <c r="L8" s="33" t="s">
        <v>2083</v>
      </c>
      <c r="M8" s="76" t="s">
        <v>4488</v>
      </c>
      <c r="N8" s="33" t="s">
        <v>453</v>
      </c>
      <c r="O8" s="33" t="s">
        <v>454</v>
      </c>
      <c r="P8" s="33" t="s">
        <v>611</v>
      </c>
      <c r="Q8" s="33" t="s">
        <v>2116</v>
      </c>
      <c r="R8" s="33" t="s">
        <v>2117</v>
      </c>
      <c r="S8" s="11" t="s">
        <v>611</v>
      </c>
      <c r="T8" s="33" t="s">
        <v>611</v>
      </c>
      <c r="U8" s="11" t="s">
        <v>1040</v>
      </c>
      <c r="V8" s="11" t="s">
        <v>614</v>
      </c>
      <c r="W8" s="33" t="s">
        <v>614</v>
      </c>
      <c r="X8" s="11" t="s">
        <v>2080</v>
      </c>
      <c r="Y8" s="11" t="s">
        <v>2081</v>
      </c>
      <c r="Z8" s="11">
        <v>6011001035920</v>
      </c>
      <c r="AA8" s="43" t="s">
        <v>2083</v>
      </c>
      <c r="AB8" s="11" t="s">
        <v>614</v>
      </c>
      <c r="AC8" s="11" t="s">
        <v>614</v>
      </c>
      <c r="AD8" s="11" t="s">
        <v>614</v>
      </c>
      <c r="AE8" s="11" t="s">
        <v>614</v>
      </c>
      <c r="AF8" s="11" t="s">
        <v>614</v>
      </c>
      <c r="AG8" s="44" t="s">
        <v>614</v>
      </c>
      <c r="AH8" s="11" t="s">
        <v>614</v>
      </c>
      <c r="AI8" s="33" t="s">
        <v>614</v>
      </c>
      <c r="AJ8" s="33" t="s">
        <v>614</v>
      </c>
      <c r="AK8" s="33" t="s">
        <v>614</v>
      </c>
      <c r="AL8" s="33" t="s">
        <v>614</v>
      </c>
      <c r="AM8" s="42" t="s">
        <v>614</v>
      </c>
      <c r="AN8" s="33" t="s">
        <v>614</v>
      </c>
      <c r="AO8" s="33" t="s">
        <v>614</v>
      </c>
      <c r="AP8" s="33" t="s">
        <v>614</v>
      </c>
      <c r="AQ8" s="33" t="s">
        <v>614</v>
      </c>
      <c r="AR8" s="33" t="s">
        <v>614</v>
      </c>
      <c r="AS8" s="33" t="s">
        <v>614</v>
      </c>
      <c r="AT8" s="33" t="s">
        <v>614</v>
      </c>
      <c r="AU8" s="33" t="s">
        <v>614</v>
      </c>
      <c r="AV8" s="33" t="s">
        <v>614</v>
      </c>
      <c r="AW8" s="33" t="s">
        <v>614</v>
      </c>
      <c r="AX8" s="33" t="s">
        <v>614</v>
      </c>
      <c r="AY8" s="33" t="s">
        <v>614</v>
      </c>
      <c r="AZ8" s="33" t="s">
        <v>614</v>
      </c>
      <c r="BA8" s="33" t="s">
        <v>836</v>
      </c>
      <c r="BB8" s="33" t="s">
        <v>2118</v>
      </c>
      <c r="BC8" s="33" t="s">
        <v>2119</v>
      </c>
      <c r="BD8" s="33" t="s">
        <v>2120</v>
      </c>
      <c r="BE8" s="33" t="s">
        <v>837</v>
      </c>
      <c r="BF8" s="33" t="s">
        <v>2121</v>
      </c>
      <c r="BG8" s="33" t="s">
        <v>2036</v>
      </c>
      <c r="BH8" s="33" t="s">
        <v>2122</v>
      </c>
      <c r="BI8" s="11" t="s">
        <v>840</v>
      </c>
      <c r="BJ8" s="33" t="s">
        <v>614</v>
      </c>
      <c r="BK8" s="33" t="s">
        <v>614</v>
      </c>
      <c r="BL8" s="33" t="s">
        <v>614</v>
      </c>
      <c r="BM8" s="33" t="s">
        <v>614</v>
      </c>
      <c r="BN8" s="33" t="s">
        <v>840</v>
      </c>
      <c r="BO8" s="33" t="s">
        <v>614</v>
      </c>
      <c r="BP8" s="33" t="s">
        <v>614</v>
      </c>
      <c r="BQ8" s="33" t="s">
        <v>614</v>
      </c>
      <c r="BR8" s="160"/>
      <c r="BS8" s="33" t="s">
        <v>2106</v>
      </c>
      <c r="BT8" s="33" t="s">
        <v>844</v>
      </c>
      <c r="BU8" s="33" t="s">
        <v>614</v>
      </c>
      <c r="BV8" s="33" t="s">
        <v>614</v>
      </c>
      <c r="BW8" s="33" t="s">
        <v>611</v>
      </c>
      <c r="BX8" s="33" t="s">
        <v>2042</v>
      </c>
      <c r="BY8" s="33" t="s">
        <v>476</v>
      </c>
      <c r="BZ8" s="33" t="s">
        <v>2123</v>
      </c>
      <c r="CA8" s="33" t="s">
        <v>2124</v>
      </c>
      <c r="CB8" s="33" t="s">
        <v>2109</v>
      </c>
      <c r="CC8" s="32" t="s">
        <v>3930</v>
      </c>
      <c r="CD8" s="33" t="s">
        <v>3931</v>
      </c>
      <c r="CE8" s="33" t="s">
        <v>611</v>
      </c>
      <c r="CF8" s="33" t="s">
        <v>2125</v>
      </c>
      <c r="CG8" s="11" t="s">
        <v>2126</v>
      </c>
      <c r="CH8" s="33" t="s">
        <v>2111</v>
      </c>
      <c r="CI8" s="33" t="s">
        <v>2127</v>
      </c>
      <c r="CJ8" s="33" t="s">
        <v>2128</v>
      </c>
      <c r="CK8" s="33" t="s">
        <v>1001</v>
      </c>
      <c r="CL8" s="33" t="s">
        <v>1002</v>
      </c>
      <c r="CM8" s="33" t="s">
        <v>2129</v>
      </c>
      <c r="CN8" s="33" t="s">
        <v>614</v>
      </c>
      <c r="CO8" s="33" t="s">
        <v>614</v>
      </c>
      <c r="CP8" s="33" t="s">
        <v>614</v>
      </c>
      <c r="CQ8" s="33" t="s">
        <v>614</v>
      </c>
      <c r="CR8" s="11" t="s">
        <v>614</v>
      </c>
      <c r="CS8" s="11" t="s">
        <v>614</v>
      </c>
      <c r="CT8" s="11" t="s">
        <v>614</v>
      </c>
      <c r="CU8" s="11" t="s">
        <v>614</v>
      </c>
      <c r="CV8" t="s">
        <v>614</v>
      </c>
      <c r="CW8" t="s">
        <v>2130</v>
      </c>
      <c r="CX8" t="s">
        <v>2131</v>
      </c>
      <c r="CY8" s="161" t="s">
        <v>2114</v>
      </c>
    </row>
    <row r="9" spans="1:103" ht="15.75" customHeight="1">
      <c r="A9" s="2">
        <v>407</v>
      </c>
      <c r="B9" s="2" t="str">
        <f t="shared" si="0"/>
        <v>バーチャル警備システム</v>
      </c>
      <c r="C9" s="2">
        <v>1</v>
      </c>
      <c r="D9" s="2">
        <v>10005</v>
      </c>
      <c r="E9" s="33" t="s">
        <v>2132</v>
      </c>
      <c r="F9" s="33" t="s">
        <v>2080</v>
      </c>
      <c r="G9" s="33" t="s">
        <v>2081</v>
      </c>
      <c r="H9" s="11" t="s">
        <v>826</v>
      </c>
      <c r="I9" s="40" t="s">
        <v>2082</v>
      </c>
      <c r="J9" s="33" t="s">
        <v>734</v>
      </c>
      <c r="K9" s="33" t="s">
        <v>735</v>
      </c>
      <c r="L9" s="33" t="s">
        <v>2083</v>
      </c>
      <c r="M9" s="76" t="s">
        <v>4488</v>
      </c>
      <c r="N9" s="33" t="s">
        <v>453</v>
      </c>
      <c r="O9" s="33" t="s">
        <v>454</v>
      </c>
      <c r="P9" s="33" t="s">
        <v>611</v>
      </c>
      <c r="Q9" s="11" t="s">
        <v>2133</v>
      </c>
      <c r="R9" s="33" t="s">
        <v>2134</v>
      </c>
      <c r="S9" s="45" t="s">
        <v>611</v>
      </c>
      <c r="T9" s="33" t="s">
        <v>611</v>
      </c>
      <c r="U9" s="33" t="s">
        <v>990</v>
      </c>
      <c r="V9" s="33" t="s">
        <v>2135</v>
      </c>
      <c r="W9" s="33" t="s">
        <v>611</v>
      </c>
      <c r="X9" s="33" t="s">
        <v>2080</v>
      </c>
      <c r="Y9" s="33" t="s">
        <v>2081</v>
      </c>
      <c r="Z9" s="33">
        <v>6011001035920</v>
      </c>
      <c r="AA9" s="40" t="s">
        <v>2083</v>
      </c>
      <c r="AB9" s="33" t="s">
        <v>2136</v>
      </c>
      <c r="AC9" s="33" t="s">
        <v>611</v>
      </c>
      <c r="AD9" s="33" t="s">
        <v>2080</v>
      </c>
      <c r="AE9" s="33" t="s">
        <v>2081</v>
      </c>
      <c r="AF9" s="33">
        <v>6011001035920</v>
      </c>
      <c r="AG9" s="33" t="s">
        <v>2083</v>
      </c>
      <c r="AH9" s="33" t="s">
        <v>611</v>
      </c>
      <c r="AI9" s="33" t="s">
        <v>611</v>
      </c>
      <c r="AJ9" s="33" t="s">
        <v>611</v>
      </c>
      <c r="AK9" s="33" t="s">
        <v>611</v>
      </c>
      <c r="AL9" s="33" t="s">
        <v>611</v>
      </c>
      <c r="AM9" s="33" t="s">
        <v>611</v>
      </c>
      <c r="AN9" s="33" t="s">
        <v>611</v>
      </c>
      <c r="AO9" s="33" t="s">
        <v>611</v>
      </c>
      <c r="AP9" s="33" t="s">
        <v>611</v>
      </c>
      <c r="AQ9" s="33" t="s">
        <v>611</v>
      </c>
      <c r="AR9" s="33" t="s">
        <v>611</v>
      </c>
      <c r="AS9" s="33" t="s">
        <v>611</v>
      </c>
      <c r="AT9" s="33" t="s">
        <v>611</v>
      </c>
      <c r="AU9" s="33" t="s">
        <v>611</v>
      </c>
      <c r="AV9" s="33" t="s">
        <v>611</v>
      </c>
      <c r="AW9" s="33" t="s">
        <v>611</v>
      </c>
      <c r="AX9" s="33" t="s">
        <v>611</v>
      </c>
      <c r="AY9" s="33" t="s">
        <v>611</v>
      </c>
      <c r="AZ9" s="33" t="s">
        <v>611</v>
      </c>
      <c r="BA9" s="33" t="s">
        <v>836</v>
      </c>
      <c r="BB9" s="33" t="s">
        <v>2137</v>
      </c>
      <c r="BC9" s="11" t="s">
        <v>2138</v>
      </c>
      <c r="BD9" s="11" t="s">
        <v>2139</v>
      </c>
      <c r="BE9" s="11" t="s">
        <v>3969</v>
      </c>
      <c r="BF9" s="11" t="s">
        <v>2140</v>
      </c>
      <c r="BG9" s="11" t="s">
        <v>2141</v>
      </c>
      <c r="BH9" s="11" t="s">
        <v>2142</v>
      </c>
      <c r="BI9" s="11" t="s">
        <v>836</v>
      </c>
      <c r="BJ9" s="33" t="s">
        <v>2143</v>
      </c>
      <c r="BK9" s="33" t="s">
        <v>2144</v>
      </c>
      <c r="BL9" s="33" t="s">
        <v>837</v>
      </c>
      <c r="BM9" s="33" t="s">
        <v>2145</v>
      </c>
      <c r="BN9" s="33" t="s">
        <v>836</v>
      </c>
      <c r="BO9" s="33" t="s">
        <v>2146</v>
      </c>
      <c r="BP9" s="33" t="s">
        <v>2012</v>
      </c>
      <c r="BQ9" s="33" t="s">
        <v>2147</v>
      </c>
      <c r="BR9" s="160"/>
      <c r="BS9" s="11" t="s">
        <v>2106</v>
      </c>
      <c r="BT9" s="33" t="s">
        <v>844</v>
      </c>
      <c r="BU9" s="33" t="s">
        <v>614</v>
      </c>
      <c r="BV9" s="33" t="s">
        <v>614</v>
      </c>
      <c r="BW9" s="33" t="s">
        <v>611</v>
      </c>
      <c r="BX9" s="33" t="s">
        <v>2042</v>
      </c>
      <c r="BY9" s="33" t="s">
        <v>476</v>
      </c>
      <c r="BZ9" s="33" t="s">
        <v>2148</v>
      </c>
      <c r="CA9" s="33" t="s">
        <v>2124</v>
      </c>
      <c r="CB9" s="11" t="s">
        <v>2109</v>
      </c>
      <c r="CC9" s="33" t="s">
        <v>2149</v>
      </c>
      <c r="CD9" s="33" t="s">
        <v>611</v>
      </c>
      <c r="CE9" s="33" t="s">
        <v>611</v>
      </c>
      <c r="CF9" s="33" t="s">
        <v>2150</v>
      </c>
      <c r="CG9" s="33" t="s">
        <v>2151</v>
      </c>
      <c r="CH9" s="33" t="s">
        <v>2111</v>
      </c>
      <c r="CI9" s="33" t="s">
        <v>2152</v>
      </c>
      <c r="CJ9" s="33" t="s">
        <v>2153</v>
      </c>
      <c r="CK9" s="33" t="s">
        <v>1001</v>
      </c>
      <c r="CL9" s="33" t="s">
        <v>1002</v>
      </c>
      <c r="CM9" s="33" t="s">
        <v>1030</v>
      </c>
      <c r="CN9" s="33" t="s">
        <v>614</v>
      </c>
      <c r="CO9" s="33" t="s">
        <v>614</v>
      </c>
      <c r="CP9" s="33" t="s">
        <v>614</v>
      </c>
      <c r="CQ9" s="33" t="s">
        <v>614</v>
      </c>
      <c r="CR9" s="11" t="s">
        <v>614</v>
      </c>
      <c r="CS9" s="11" t="s">
        <v>614</v>
      </c>
      <c r="CT9" s="11" t="s">
        <v>614</v>
      </c>
      <c r="CU9" s="45" t="s">
        <v>614</v>
      </c>
      <c r="CV9" t="s">
        <v>614</v>
      </c>
      <c r="CW9" t="s">
        <v>2154</v>
      </c>
      <c r="CX9" t="s">
        <v>2155</v>
      </c>
      <c r="CY9" s="161" t="s">
        <v>2114</v>
      </c>
    </row>
    <row r="10" spans="1:103" ht="15.75" customHeight="1">
      <c r="A10" s="2">
        <v>408</v>
      </c>
      <c r="B10" s="2" t="str">
        <f t="shared" si="0"/>
        <v>セコム・ホームセキュリティ（NEO、スマートNEO）</v>
      </c>
      <c r="C10" s="2">
        <v>1</v>
      </c>
      <c r="D10" s="2">
        <v>10005</v>
      </c>
      <c r="E10" s="33" t="s">
        <v>2156</v>
      </c>
      <c r="F10" s="33" t="s">
        <v>2080</v>
      </c>
      <c r="G10" s="33" t="s">
        <v>2081</v>
      </c>
      <c r="H10" s="11" t="s">
        <v>826</v>
      </c>
      <c r="I10" s="40" t="s">
        <v>2082</v>
      </c>
      <c r="J10" s="33" t="s">
        <v>734</v>
      </c>
      <c r="K10" s="33" t="s">
        <v>735</v>
      </c>
      <c r="L10" s="11" t="s">
        <v>2083</v>
      </c>
      <c r="M10" s="76" t="s">
        <v>4488</v>
      </c>
      <c r="N10" s="33" t="s">
        <v>453</v>
      </c>
      <c r="O10" s="33" t="s">
        <v>454</v>
      </c>
      <c r="P10" s="33" t="s">
        <v>2157</v>
      </c>
      <c r="Q10" s="11" t="s">
        <v>2158</v>
      </c>
      <c r="R10" s="33" t="s">
        <v>2159</v>
      </c>
      <c r="S10" s="11" t="s">
        <v>3932</v>
      </c>
      <c r="T10" s="67" t="s">
        <v>3933</v>
      </c>
      <c r="U10" s="33" t="s">
        <v>990</v>
      </c>
      <c r="V10" s="33" t="s">
        <v>2160</v>
      </c>
      <c r="W10" s="33" t="s">
        <v>2161</v>
      </c>
      <c r="X10" s="33" t="s">
        <v>2080</v>
      </c>
      <c r="Y10" s="33" t="s">
        <v>2081</v>
      </c>
      <c r="Z10" s="33" t="s">
        <v>2082</v>
      </c>
      <c r="AA10" s="40" t="s">
        <v>2083</v>
      </c>
      <c r="AB10" s="33" t="s">
        <v>2162</v>
      </c>
      <c r="AC10" s="33" t="s">
        <v>2163</v>
      </c>
      <c r="AD10" s="33" t="s">
        <v>2080</v>
      </c>
      <c r="AE10" s="33" t="s">
        <v>2081</v>
      </c>
      <c r="AF10" s="33" t="s">
        <v>2082</v>
      </c>
      <c r="AG10" s="33" t="s">
        <v>2083</v>
      </c>
      <c r="AH10" s="33" t="s">
        <v>2164</v>
      </c>
      <c r="AI10" s="33" t="s">
        <v>2165</v>
      </c>
      <c r="AJ10" s="33" t="s">
        <v>2080</v>
      </c>
      <c r="AK10" s="33" t="s">
        <v>2081</v>
      </c>
      <c r="AL10" s="33" t="s">
        <v>2082</v>
      </c>
      <c r="AM10" s="33" t="s">
        <v>2083</v>
      </c>
      <c r="AN10" s="33" t="s">
        <v>2166</v>
      </c>
      <c r="AO10" s="33" t="s">
        <v>2167</v>
      </c>
      <c r="AP10" s="33" t="s">
        <v>2080</v>
      </c>
      <c r="AQ10" s="33" t="s">
        <v>2081</v>
      </c>
      <c r="AR10" s="33" t="s">
        <v>2082</v>
      </c>
      <c r="AS10" s="33" t="s">
        <v>2083</v>
      </c>
      <c r="AT10" s="33" t="s">
        <v>3934</v>
      </c>
      <c r="AU10" s="33" t="s">
        <v>2168</v>
      </c>
      <c r="AV10" s="33" t="s">
        <v>2080</v>
      </c>
      <c r="AW10" s="33" t="s">
        <v>2081</v>
      </c>
      <c r="AX10" s="33" t="s">
        <v>2082</v>
      </c>
      <c r="AY10" s="33" t="s">
        <v>2083</v>
      </c>
      <c r="AZ10" s="62" t="s">
        <v>3935</v>
      </c>
      <c r="BA10" s="33" t="s">
        <v>836</v>
      </c>
      <c r="BB10" s="33" t="s">
        <v>2169</v>
      </c>
      <c r="BC10" s="33" t="s">
        <v>2170</v>
      </c>
      <c r="BD10" s="33" t="s">
        <v>2034</v>
      </c>
      <c r="BE10" s="33" t="s">
        <v>837</v>
      </c>
      <c r="BF10" s="33" t="s">
        <v>2171</v>
      </c>
      <c r="BG10" s="33" t="s">
        <v>2036</v>
      </c>
      <c r="BH10" s="33" t="s">
        <v>2172</v>
      </c>
      <c r="BI10" s="33" t="s">
        <v>836</v>
      </c>
      <c r="BJ10" s="33" t="s">
        <v>2173</v>
      </c>
      <c r="BK10" s="33" t="s">
        <v>2174</v>
      </c>
      <c r="BL10" s="33" t="s">
        <v>837</v>
      </c>
      <c r="BM10" s="33" t="s">
        <v>2175</v>
      </c>
      <c r="BN10" s="33" t="s">
        <v>836</v>
      </c>
      <c r="BO10" s="33" t="s">
        <v>2176</v>
      </c>
      <c r="BP10" s="33" t="s">
        <v>2012</v>
      </c>
      <c r="BQ10" s="33" t="s">
        <v>2177</v>
      </c>
      <c r="BR10" s="160"/>
      <c r="BS10" s="33" t="s">
        <v>2106</v>
      </c>
      <c r="BT10" s="33" t="s">
        <v>844</v>
      </c>
      <c r="BU10" s="33" t="s">
        <v>614</v>
      </c>
      <c r="BV10" s="33" t="s">
        <v>614</v>
      </c>
      <c r="BW10" s="33" t="s">
        <v>611</v>
      </c>
      <c r="BX10" s="33" t="s">
        <v>2042</v>
      </c>
      <c r="BY10" s="33" t="s">
        <v>476</v>
      </c>
      <c r="BZ10" s="33" t="s">
        <v>2107</v>
      </c>
      <c r="CA10" s="33" t="s">
        <v>2178</v>
      </c>
      <c r="CB10" s="33" t="s">
        <v>2109</v>
      </c>
      <c r="CC10" s="33" t="s">
        <v>3936</v>
      </c>
      <c r="CD10" s="33" t="s">
        <v>611</v>
      </c>
      <c r="CE10" s="33" t="s">
        <v>611</v>
      </c>
      <c r="CF10" s="33" t="s">
        <v>2179</v>
      </c>
      <c r="CG10" s="33" t="s">
        <v>2180</v>
      </c>
      <c r="CH10" s="33" t="s">
        <v>611</v>
      </c>
      <c r="CI10" s="33" t="s">
        <v>2181</v>
      </c>
      <c r="CJ10" s="33" t="s">
        <v>2182</v>
      </c>
      <c r="CK10" s="33" t="s">
        <v>1001</v>
      </c>
      <c r="CL10" s="33" t="s">
        <v>1002</v>
      </c>
      <c r="CM10" s="33" t="s">
        <v>2183</v>
      </c>
      <c r="CN10" s="33" t="s">
        <v>614</v>
      </c>
      <c r="CO10" s="33" t="s">
        <v>614</v>
      </c>
      <c r="CP10" s="33" t="s">
        <v>614</v>
      </c>
      <c r="CQ10" s="33" t="s">
        <v>614</v>
      </c>
      <c r="CR10" s="11" t="s">
        <v>614</v>
      </c>
      <c r="CS10" s="11" t="s">
        <v>614</v>
      </c>
      <c r="CT10" s="11" t="s">
        <v>614</v>
      </c>
      <c r="CU10" s="11" t="s">
        <v>614</v>
      </c>
      <c r="CV10" t="s">
        <v>614</v>
      </c>
      <c r="CW10" t="s">
        <v>2184</v>
      </c>
      <c r="CX10" t="s">
        <v>2185</v>
      </c>
      <c r="CY10" s="161" t="s">
        <v>2114</v>
      </c>
    </row>
    <row r="11" spans="1:103" ht="15.75" customHeight="1">
      <c r="A11" s="2">
        <v>409</v>
      </c>
      <c r="B11" s="2" t="str">
        <f t="shared" si="0"/>
        <v>セキュリティロボット「cocobo」</v>
      </c>
      <c r="C11" s="2">
        <v>1</v>
      </c>
      <c r="D11" s="2">
        <v>10005</v>
      </c>
      <c r="E11" s="33" t="s">
        <v>2186</v>
      </c>
      <c r="F11" s="33" t="s">
        <v>2080</v>
      </c>
      <c r="G11" s="33" t="s">
        <v>2081</v>
      </c>
      <c r="H11" s="11" t="s">
        <v>826</v>
      </c>
      <c r="I11" s="40" t="s">
        <v>2082</v>
      </c>
      <c r="J11" s="33" t="s">
        <v>734</v>
      </c>
      <c r="K11" s="33" t="s">
        <v>735</v>
      </c>
      <c r="L11" s="33" t="s">
        <v>2083</v>
      </c>
      <c r="M11" s="76" t="s">
        <v>4488</v>
      </c>
      <c r="N11" s="33" t="s">
        <v>453</v>
      </c>
      <c r="O11" s="33" t="s">
        <v>454</v>
      </c>
      <c r="P11" s="33" t="s">
        <v>611</v>
      </c>
      <c r="Q11" s="11" t="s">
        <v>2187</v>
      </c>
      <c r="R11" s="33" t="s">
        <v>2188</v>
      </c>
      <c r="S11" s="11" t="s">
        <v>611</v>
      </c>
      <c r="T11" s="33" t="s">
        <v>611</v>
      </c>
      <c r="U11" s="11" t="s">
        <v>990</v>
      </c>
      <c r="V11" s="33" t="s">
        <v>2189</v>
      </c>
      <c r="W11" s="33" t="s">
        <v>611</v>
      </c>
      <c r="X11" s="33" t="s">
        <v>2080</v>
      </c>
      <c r="Y11" s="33" t="s">
        <v>2081</v>
      </c>
      <c r="Z11" s="33">
        <v>6011001035920</v>
      </c>
      <c r="AA11" s="40" t="s">
        <v>2083</v>
      </c>
      <c r="AB11" s="33" t="s">
        <v>2190</v>
      </c>
      <c r="AC11" s="33" t="s">
        <v>611</v>
      </c>
      <c r="AD11" s="33" t="s">
        <v>2080</v>
      </c>
      <c r="AE11" s="33" t="s">
        <v>2081</v>
      </c>
      <c r="AF11" s="33">
        <v>6011001035920</v>
      </c>
      <c r="AG11" s="33" t="s">
        <v>2083</v>
      </c>
      <c r="AH11" s="33" t="s">
        <v>2191</v>
      </c>
      <c r="AI11" s="33" t="s">
        <v>611</v>
      </c>
      <c r="AJ11" s="33" t="s">
        <v>2080</v>
      </c>
      <c r="AK11" s="33" t="s">
        <v>2081</v>
      </c>
      <c r="AL11" s="33">
        <v>6011001035920</v>
      </c>
      <c r="AM11" s="33" t="s">
        <v>2083</v>
      </c>
      <c r="AN11" s="33" t="s">
        <v>2192</v>
      </c>
      <c r="AO11" s="33" t="s">
        <v>611</v>
      </c>
      <c r="AP11" s="33" t="s">
        <v>2080</v>
      </c>
      <c r="AQ11" s="33" t="s">
        <v>2081</v>
      </c>
      <c r="AR11" s="33">
        <v>6011001035920</v>
      </c>
      <c r="AS11" s="33" t="s">
        <v>2083</v>
      </c>
      <c r="AT11" s="33" t="s">
        <v>611</v>
      </c>
      <c r="AU11" s="33" t="s">
        <v>611</v>
      </c>
      <c r="AV11" s="33" t="s">
        <v>611</v>
      </c>
      <c r="AW11" s="33" t="s">
        <v>611</v>
      </c>
      <c r="AX11" s="33" t="s">
        <v>611</v>
      </c>
      <c r="AY11" s="33" t="s">
        <v>611</v>
      </c>
      <c r="AZ11" s="33" t="s">
        <v>611</v>
      </c>
      <c r="BA11" s="33" t="s">
        <v>836</v>
      </c>
      <c r="BB11" s="33" t="s">
        <v>2193</v>
      </c>
      <c r="BC11" s="33" t="s">
        <v>2194</v>
      </c>
      <c r="BD11" s="33" t="s">
        <v>2195</v>
      </c>
      <c r="BE11" s="33" t="s">
        <v>837</v>
      </c>
      <c r="BF11" s="33" t="s">
        <v>2196</v>
      </c>
      <c r="BG11" s="33" t="s">
        <v>3937</v>
      </c>
      <c r="BH11" s="33" t="s">
        <v>3938</v>
      </c>
      <c r="BI11" s="33" t="s">
        <v>836</v>
      </c>
      <c r="BJ11" s="33" t="s">
        <v>2197</v>
      </c>
      <c r="BK11" s="33" t="s">
        <v>2144</v>
      </c>
      <c r="BL11" s="33" t="s">
        <v>837</v>
      </c>
      <c r="BM11" s="33" t="s">
        <v>2198</v>
      </c>
      <c r="BN11" s="33" t="s">
        <v>836</v>
      </c>
      <c r="BO11" s="33" t="s">
        <v>2199</v>
      </c>
      <c r="BP11" s="33" t="s">
        <v>2200</v>
      </c>
      <c r="BQ11" s="33" t="s">
        <v>2201</v>
      </c>
      <c r="BR11" s="160"/>
      <c r="BS11" s="33" t="s">
        <v>2106</v>
      </c>
      <c r="BT11" s="33" t="s">
        <v>844</v>
      </c>
      <c r="BU11" s="33" t="s">
        <v>614</v>
      </c>
      <c r="BV11" s="33" t="s">
        <v>614</v>
      </c>
      <c r="BW11" s="33" t="s">
        <v>611</v>
      </c>
      <c r="BX11" s="33" t="s">
        <v>2042</v>
      </c>
      <c r="BY11" s="33" t="s">
        <v>1109</v>
      </c>
      <c r="BZ11" s="33" t="s">
        <v>3910</v>
      </c>
      <c r="CA11" s="33" t="s">
        <v>2124</v>
      </c>
      <c r="CB11" s="33" t="s">
        <v>2109</v>
      </c>
      <c r="CC11" s="68" t="s">
        <v>3939</v>
      </c>
      <c r="CD11" s="33" t="s">
        <v>3940</v>
      </c>
      <c r="CE11" s="33" t="s">
        <v>611</v>
      </c>
      <c r="CF11" s="11" t="s">
        <v>2202</v>
      </c>
      <c r="CG11" s="33" t="s">
        <v>3941</v>
      </c>
      <c r="CH11" s="33" t="s">
        <v>2111</v>
      </c>
      <c r="CI11" s="33" t="s">
        <v>2203</v>
      </c>
      <c r="CJ11" s="33" t="s">
        <v>2204</v>
      </c>
      <c r="CK11" s="33" t="s">
        <v>1001</v>
      </c>
      <c r="CL11" s="33" t="s">
        <v>1002</v>
      </c>
      <c r="CM11" s="33" t="s">
        <v>2183</v>
      </c>
      <c r="CN11" s="33" t="s">
        <v>614</v>
      </c>
      <c r="CO11" s="33" t="s">
        <v>614</v>
      </c>
      <c r="CP11" s="33" t="s">
        <v>614</v>
      </c>
      <c r="CQ11" s="33" t="s">
        <v>614</v>
      </c>
      <c r="CR11" s="11" t="s">
        <v>614</v>
      </c>
      <c r="CS11" s="11" t="s">
        <v>614</v>
      </c>
      <c r="CT11" s="11" t="s">
        <v>614</v>
      </c>
      <c r="CU11" s="11" t="s">
        <v>614</v>
      </c>
      <c r="CV11" t="s">
        <v>614</v>
      </c>
      <c r="CW11" t="s">
        <v>2205</v>
      </c>
      <c r="CX11" t="s">
        <v>2206</v>
      </c>
      <c r="CY11" s="161" t="s">
        <v>2114</v>
      </c>
    </row>
    <row r="12" spans="1:103" ht="15.75" customHeight="1">
      <c r="A12" s="2">
        <v>410</v>
      </c>
      <c r="B12" s="2" t="str">
        <f t="shared" si="0"/>
        <v>ココセコム</v>
      </c>
      <c r="C12" s="2">
        <v>1</v>
      </c>
      <c r="D12" s="2">
        <v>10005</v>
      </c>
      <c r="E12" s="33" t="s">
        <v>2207</v>
      </c>
      <c r="F12" s="33" t="s">
        <v>2080</v>
      </c>
      <c r="G12" s="33" t="s">
        <v>2081</v>
      </c>
      <c r="H12" s="11" t="s">
        <v>826</v>
      </c>
      <c r="I12" s="40" t="s">
        <v>2082</v>
      </c>
      <c r="J12" s="33" t="s">
        <v>734</v>
      </c>
      <c r="K12" s="33" t="s">
        <v>735</v>
      </c>
      <c r="L12" s="33" t="s">
        <v>2083</v>
      </c>
      <c r="M12" s="76" t="s">
        <v>4488</v>
      </c>
      <c r="N12" s="33" t="s">
        <v>453</v>
      </c>
      <c r="O12" s="33" t="s">
        <v>454</v>
      </c>
      <c r="P12" s="33" t="s">
        <v>2208</v>
      </c>
      <c r="Q12" s="11" t="s">
        <v>2209</v>
      </c>
      <c r="R12" s="33" t="s">
        <v>2210</v>
      </c>
      <c r="S12" s="41" t="s">
        <v>2211</v>
      </c>
      <c r="T12" s="62" t="s">
        <v>3942</v>
      </c>
      <c r="U12" s="33" t="s">
        <v>1040</v>
      </c>
      <c r="V12" s="33" t="s">
        <v>614</v>
      </c>
      <c r="W12" s="33" t="s">
        <v>614</v>
      </c>
      <c r="X12" s="33" t="s">
        <v>2080</v>
      </c>
      <c r="Y12" s="33" t="s">
        <v>2081</v>
      </c>
      <c r="Z12" s="33">
        <v>6011001035920</v>
      </c>
      <c r="AA12" s="40" t="s">
        <v>2083</v>
      </c>
      <c r="AB12" s="33" t="s">
        <v>614</v>
      </c>
      <c r="AC12" s="33" t="s">
        <v>614</v>
      </c>
      <c r="AD12" s="33" t="s">
        <v>614</v>
      </c>
      <c r="AE12" s="33" t="s">
        <v>614</v>
      </c>
      <c r="AF12" s="33" t="s">
        <v>614</v>
      </c>
      <c r="AG12" s="33" t="s">
        <v>614</v>
      </c>
      <c r="AH12" s="33" t="s">
        <v>614</v>
      </c>
      <c r="AI12" s="33" t="s">
        <v>614</v>
      </c>
      <c r="AJ12" s="33" t="s">
        <v>614</v>
      </c>
      <c r="AK12" s="33" t="s">
        <v>614</v>
      </c>
      <c r="AL12" s="33" t="s">
        <v>614</v>
      </c>
      <c r="AM12" s="33" t="s">
        <v>614</v>
      </c>
      <c r="AN12" s="33" t="s">
        <v>614</v>
      </c>
      <c r="AO12" s="33" t="s">
        <v>614</v>
      </c>
      <c r="AP12" s="33" t="s">
        <v>614</v>
      </c>
      <c r="AQ12" s="33" t="s">
        <v>614</v>
      </c>
      <c r="AR12" s="33" t="s">
        <v>614</v>
      </c>
      <c r="AS12" s="33" t="s">
        <v>614</v>
      </c>
      <c r="AT12" s="33" t="s">
        <v>614</v>
      </c>
      <c r="AU12" s="33" t="s">
        <v>614</v>
      </c>
      <c r="AV12" s="33" t="s">
        <v>614</v>
      </c>
      <c r="AW12" s="33" t="s">
        <v>614</v>
      </c>
      <c r="AX12" s="33" t="s">
        <v>614</v>
      </c>
      <c r="AY12" s="33" t="s">
        <v>614</v>
      </c>
      <c r="AZ12" s="33" t="s">
        <v>614</v>
      </c>
      <c r="BA12" s="33" t="s">
        <v>836</v>
      </c>
      <c r="BB12" s="33" t="s">
        <v>2212</v>
      </c>
      <c r="BC12" s="33" t="s">
        <v>2213</v>
      </c>
      <c r="BD12" s="33" t="s">
        <v>2055</v>
      </c>
      <c r="BE12" s="33" t="s">
        <v>837</v>
      </c>
      <c r="BF12" s="33" t="s">
        <v>2214</v>
      </c>
      <c r="BG12" s="33" t="s">
        <v>2036</v>
      </c>
      <c r="BH12" s="11" t="s">
        <v>3943</v>
      </c>
      <c r="BI12" s="33" t="s">
        <v>836</v>
      </c>
      <c r="BJ12" s="33" t="s">
        <v>2215</v>
      </c>
      <c r="BK12" s="33" t="s">
        <v>2216</v>
      </c>
      <c r="BL12" s="33" t="s">
        <v>837</v>
      </c>
      <c r="BM12" s="33" t="s">
        <v>2217</v>
      </c>
      <c r="BN12" s="33" t="s">
        <v>836</v>
      </c>
      <c r="BO12" s="33" t="s">
        <v>2218</v>
      </c>
      <c r="BP12" s="33" t="s">
        <v>2219</v>
      </c>
      <c r="BQ12" s="33" t="s">
        <v>2220</v>
      </c>
      <c r="BR12" s="160"/>
      <c r="BS12" s="33" t="s">
        <v>2106</v>
      </c>
      <c r="BT12" s="33" t="s">
        <v>844</v>
      </c>
      <c r="BU12" s="33" t="s">
        <v>614</v>
      </c>
      <c r="BV12" s="33" t="s">
        <v>614</v>
      </c>
      <c r="BW12" s="33" t="s">
        <v>611</v>
      </c>
      <c r="BX12" s="33" t="s">
        <v>2042</v>
      </c>
      <c r="BY12" s="33" t="s">
        <v>476</v>
      </c>
      <c r="BZ12" s="33" t="s">
        <v>2221</v>
      </c>
      <c r="CA12" s="33" t="s">
        <v>2222</v>
      </c>
      <c r="CB12" s="33" t="s">
        <v>2109</v>
      </c>
      <c r="CC12" s="33" t="s">
        <v>2223</v>
      </c>
      <c r="CD12" s="33" t="s">
        <v>2224</v>
      </c>
      <c r="CE12" s="33" t="s">
        <v>2225</v>
      </c>
      <c r="CF12" s="33" t="s">
        <v>2226</v>
      </c>
      <c r="CG12" s="33" t="s">
        <v>2227</v>
      </c>
      <c r="CH12" s="33" t="s">
        <v>611</v>
      </c>
      <c r="CI12" s="33" t="s">
        <v>2228</v>
      </c>
      <c r="CJ12" s="33" t="s">
        <v>2229</v>
      </c>
      <c r="CK12" s="33" t="s">
        <v>1001</v>
      </c>
      <c r="CL12" s="33" t="s">
        <v>1002</v>
      </c>
      <c r="CM12" s="33" t="s">
        <v>2230</v>
      </c>
      <c r="CN12" s="33" t="s">
        <v>614</v>
      </c>
      <c r="CO12" s="33" t="s">
        <v>614</v>
      </c>
      <c r="CP12" s="33" t="s">
        <v>614</v>
      </c>
      <c r="CQ12" s="33" t="s">
        <v>614</v>
      </c>
      <c r="CR12" s="11" t="s">
        <v>614</v>
      </c>
      <c r="CS12" s="11" t="s">
        <v>614</v>
      </c>
      <c r="CT12" s="11" t="s">
        <v>614</v>
      </c>
      <c r="CU12" s="11" t="s">
        <v>614</v>
      </c>
      <c r="CV12" t="s">
        <v>614</v>
      </c>
      <c r="CW12" t="s">
        <v>2231</v>
      </c>
      <c r="CX12" t="s">
        <v>2232</v>
      </c>
      <c r="CY12" s="161" t="s">
        <v>2114</v>
      </c>
    </row>
    <row r="13" spans="1:103" ht="15.75" customHeight="1">
      <c r="A13" s="2">
        <v>411</v>
      </c>
      <c r="B13" s="2" t="str">
        <f t="shared" si="0"/>
        <v>レーザーセンサー</v>
      </c>
      <c r="C13" s="2">
        <v>1</v>
      </c>
      <c r="D13" s="2">
        <v>10005</v>
      </c>
      <c r="E13" s="33" t="s">
        <v>2233</v>
      </c>
      <c r="F13" s="33" t="s">
        <v>2080</v>
      </c>
      <c r="G13" s="33" t="s">
        <v>2081</v>
      </c>
      <c r="H13" s="11" t="s">
        <v>826</v>
      </c>
      <c r="I13" s="40" t="s">
        <v>2082</v>
      </c>
      <c r="J13" s="33" t="s">
        <v>734</v>
      </c>
      <c r="K13" s="33" t="s">
        <v>735</v>
      </c>
      <c r="L13" s="33" t="s">
        <v>2083</v>
      </c>
      <c r="M13" s="76" t="s">
        <v>4488</v>
      </c>
      <c r="N13" s="33" t="s">
        <v>453</v>
      </c>
      <c r="O13" s="33" t="s">
        <v>454</v>
      </c>
      <c r="P13" s="33" t="s">
        <v>2234</v>
      </c>
      <c r="Q13" s="33" t="s">
        <v>2235</v>
      </c>
      <c r="R13" s="33" t="s">
        <v>2236</v>
      </c>
      <c r="S13" s="41" t="s">
        <v>611</v>
      </c>
      <c r="T13" s="11" t="s">
        <v>3944</v>
      </c>
      <c r="U13" s="11" t="s">
        <v>1040</v>
      </c>
      <c r="V13" s="33" t="s">
        <v>614</v>
      </c>
      <c r="W13" s="33" t="s">
        <v>614</v>
      </c>
      <c r="X13" s="33" t="s">
        <v>2080</v>
      </c>
      <c r="Y13" s="33" t="s">
        <v>2081</v>
      </c>
      <c r="Z13" s="33" t="s">
        <v>2082</v>
      </c>
      <c r="AA13" s="40" t="s">
        <v>2083</v>
      </c>
      <c r="AB13" s="33" t="s">
        <v>614</v>
      </c>
      <c r="AC13" s="33" t="s">
        <v>614</v>
      </c>
      <c r="AD13" s="33" t="s">
        <v>614</v>
      </c>
      <c r="AE13" s="33" t="s">
        <v>614</v>
      </c>
      <c r="AF13" s="33" t="s">
        <v>614</v>
      </c>
      <c r="AG13" s="42" t="s">
        <v>614</v>
      </c>
      <c r="AH13" s="33" t="s">
        <v>614</v>
      </c>
      <c r="AI13" s="33" t="s">
        <v>614</v>
      </c>
      <c r="AJ13" s="33" t="s">
        <v>614</v>
      </c>
      <c r="AK13" s="33" t="s">
        <v>614</v>
      </c>
      <c r="AL13" s="33" t="s">
        <v>614</v>
      </c>
      <c r="AM13" s="42" t="s">
        <v>614</v>
      </c>
      <c r="AN13" s="33" t="s">
        <v>614</v>
      </c>
      <c r="AO13" s="33" t="s">
        <v>614</v>
      </c>
      <c r="AP13" s="33" t="s">
        <v>614</v>
      </c>
      <c r="AQ13" s="33" t="s">
        <v>614</v>
      </c>
      <c r="AR13" s="33" t="s">
        <v>614</v>
      </c>
      <c r="AS13" s="33" t="s">
        <v>614</v>
      </c>
      <c r="AT13" s="33" t="s">
        <v>614</v>
      </c>
      <c r="AU13" s="33" t="s">
        <v>614</v>
      </c>
      <c r="AV13" s="33" t="s">
        <v>614</v>
      </c>
      <c r="AW13" s="33" t="s">
        <v>614</v>
      </c>
      <c r="AX13" s="33" t="s">
        <v>614</v>
      </c>
      <c r="AY13" s="33" t="s">
        <v>614</v>
      </c>
      <c r="AZ13" s="33" t="s">
        <v>614</v>
      </c>
      <c r="BA13" s="33" t="s">
        <v>836</v>
      </c>
      <c r="BB13" s="33" t="s">
        <v>2054</v>
      </c>
      <c r="BC13" s="33" t="s">
        <v>2237</v>
      </c>
      <c r="BD13" s="33" t="s">
        <v>2034</v>
      </c>
      <c r="BE13" s="33" t="s">
        <v>837</v>
      </c>
      <c r="BF13" s="33" t="s">
        <v>2238</v>
      </c>
      <c r="BG13" s="33" t="s">
        <v>3945</v>
      </c>
      <c r="BH13" s="33" t="s">
        <v>2239</v>
      </c>
      <c r="BI13" s="33" t="s">
        <v>836</v>
      </c>
      <c r="BJ13" s="33" t="s">
        <v>2240</v>
      </c>
      <c r="BK13" s="33" t="s">
        <v>2241</v>
      </c>
      <c r="BL13" s="33" t="s">
        <v>837</v>
      </c>
      <c r="BM13" s="33" t="s">
        <v>2242</v>
      </c>
      <c r="BN13" s="33" t="s">
        <v>836</v>
      </c>
      <c r="BO13" s="33" t="s">
        <v>2243</v>
      </c>
      <c r="BP13" s="33" t="s">
        <v>2244</v>
      </c>
      <c r="BQ13" s="33" t="s">
        <v>2245</v>
      </c>
      <c r="BR13" s="160"/>
      <c r="BS13" s="33" t="s">
        <v>2106</v>
      </c>
      <c r="BT13" s="33" t="s">
        <v>844</v>
      </c>
      <c r="BU13" s="33" t="s">
        <v>614</v>
      </c>
      <c r="BV13" s="33" t="s">
        <v>614</v>
      </c>
      <c r="BW13" s="33" t="s">
        <v>611</v>
      </c>
      <c r="BX13" s="33" t="s">
        <v>2246</v>
      </c>
      <c r="BY13" s="33" t="s">
        <v>1109</v>
      </c>
      <c r="BZ13" s="33" t="s">
        <v>3910</v>
      </c>
      <c r="CA13" s="33" t="s">
        <v>2247</v>
      </c>
      <c r="CB13" s="33" t="s">
        <v>2109</v>
      </c>
      <c r="CC13" s="33" t="s">
        <v>3946</v>
      </c>
      <c r="CD13" s="11" t="s">
        <v>611</v>
      </c>
      <c r="CE13" s="33" t="s">
        <v>611</v>
      </c>
      <c r="CF13" s="11" t="s">
        <v>2248</v>
      </c>
      <c r="CG13" s="33" t="s">
        <v>2249</v>
      </c>
      <c r="CH13" s="33" t="s">
        <v>611</v>
      </c>
      <c r="CI13" s="33" t="s">
        <v>2250</v>
      </c>
      <c r="CJ13" s="33" t="s">
        <v>2251</v>
      </c>
      <c r="CK13" s="33" t="s">
        <v>1001</v>
      </c>
      <c r="CL13" s="33" t="s">
        <v>1002</v>
      </c>
      <c r="CM13" s="33" t="s">
        <v>2183</v>
      </c>
      <c r="CN13" s="33" t="s">
        <v>614</v>
      </c>
      <c r="CO13" s="33" t="s">
        <v>614</v>
      </c>
      <c r="CP13" s="33" t="s">
        <v>614</v>
      </c>
      <c r="CQ13" s="33" t="s">
        <v>614</v>
      </c>
      <c r="CR13" s="11" t="s">
        <v>614</v>
      </c>
      <c r="CS13" s="11" t="s">
        <v>614</v>
      </c>
      <c r="CT13" s="11" t="s">
        <v>614</v>
      </c>
      <c r="CU13" s="11" t="s">
        <v>614</v>
      </c>
      <c r="CV13" t="s">
        <v>614</v>
      </c>
      <c r="CW13" t="s">
        <v>2252</v>
      </c>
      <c r="CX13" t="s">
        <v>2253</v>
      </c>
      <c r="CY13" s="161" t="s">
        <v>2114</v>
      </c>
    </row>
    <row r="14" spans="1:103" ht="15.75" customHeight="1">
      <c r="A14" s="2">
        <v>412</v>
      </c>
      <c r="B14" s="2" t="str">
        <f t="shared" si="0"/>
        <v>業務DXロボットugo（ユーゴー）、ロボット統合管理プラットフォーム ugo Platform</v>
      </c>
      <c r="C14" s="2">
        <v>1</v>
      </c>
      <c r="D14" s="2">
        <v>10005</v>
      </c>
      <c r="E14" s="62" t="s">
        <v>3947</v>
      </c>
      <c r="F14" s="33" t="s">
        <v>2254</v>
      </c>
      <c r="G14" s="33" t="s">
        <v>2255</v>
      </c>
      <c r="H14" s="11" t="s">
        <v>826</v>
      </c>
      <c r="I14" s="40">
        <v>2020001125230</v>
      </c>
      <c r="J14" s="33" t="s">
        <v>514</v>
      </c>
      <c r="K14" s="33" t="s">
        <v>985</v>
      </c>
      <c r="L14" s="33" t="s">
        <v>3948</v>
      </c>
      <c r="M14" s="12" t="s">
        <v>2257</v>
      </c>
      <c r="N14" s="33" t="s">
        <v>492</v>
      </c>
      <c r="O14" s="33" t="s">
        <v>454</v>
      </c>
      <c r="P14" s="33" t="s">
        <v>611</v>
      </c>
      <c r="Q14" s="11" t="s">
        <v>3949</v>
      </c>
      <c r="R14" s="33" t="s">
        <v>2258</v>
      </c>
      <c r="S14" s="11" t="s">
        <v>611</v>
      </c>
      <c r="T14" s="33" t="s">
        <v>611</v>
      </c>
      <c r="U14" s="33" t="s">
        <v>990</v>
      </c>
      <c r="V14" s="33" t="s">
        <v>2259</v>
      </c>
      <c r="W14" s="33" t="s">
        <v>611</v>
      </c>
      <c r="X14" s="33" t="s">
        <v>2254</v>
      </c>
      <c r="Y14" s="33" t="s">
        <v>2255</v>
      </c>
      <c r="Z14" s="33" t="s">
        <v>2260</v>
      </c>
      <c r="AA14" s="40" t="s">
        <v>2256</v>
      </c>
      <c r="AB14" s="33" t="s">
        <v>2261</v>
      </c>
      <c r="AC14" s="33" t="s">
        <v>611</v>
      </c>
      <c r="AD14" s="33" t="s">
        <v>2254</v>
      </c>
      <c r="AE14" s="33" t="s">
        <v>2255</v>
      </c>
      <c r="AF14" s="33">
        <v>2020001125230</v>
      </c>
      <c r="AG14" s="33" t="s">
        <v>2256</v>
      </c>
      <c r="AH14" s="33" t="s">
        <v>611</v>
      </c>
      <c r="AI14" s="33" t="s">
        <v>611</v>
      </c>
      <c r="AJ14" s="33" t="s">
        <v>611</v>
      </c>
      <c r="AK14" s="33" t="s">
        <v>611</v>
      </c>
      <c r="AL14" s="33" t="s">
        <v>611</v>
      </c>
      <c r="AM14" s="33" t="s">
        <v>611</v>
      </c>
      <c r="AN14" s="33" t="s">
        <v>611</v>
      </c>
      <c r="AO14" s="33" t="s">
        <v>611</v>
      </c>
      <c r="AP14" s="33" t="s">
        <v>611</v>
      </c>
      <c r="AQ14" s="33" t="s">
        <v>611</v>
      </c>
      <c r="AR14" s="33" t="s">
        <v>611</v>
      </c>
      <c r="AS14" s="33" t="s">
        <v>611</v>
      </c>
      <c r="AT14" s="33" t="s">
        <v>611</v>
      </c>
      <c r="AU14" s="33" t="s">
        <v>611</v>
      </c>
      <c r="AV14" s="33" t="s">
        <v>611</v>
      </c>
      <c r="AW14" s="33" t="s">
        <v>611</v>
      </c>
      <c r="AX14" s="33" t="s">
        <v>611</v>
      </c>
      <c r="AY14" s="33" t="s">
        <v>611</v>
      </c>
      <c r="AZ14" s="33" t="s">
        <v>611</v>
      </c>
      <c r="BA14" s="33" t="s">
        <v>836</v>
      </c>
      <c r="BB14" s="33" t="s">
        <v>2262</v>
      </c>
      <c r="BC14" s="33" t="s">
        <v>2263</v>
      </c>
      <c r="BD14" s="33" t="s">
        <v>2070</v>
      </c>
      <c r="BE14" s="33" t="s">
        <v>837</v>
      </c>
      <c r="BF14" s="33" t="s">
        <v>3950</v>
      </c>
      <c r="BG14" s="33" t="s">
        <v>2264</v>
      </c>
      <c r="BH14" s="33" t="s">
        <v>2036</v>
      </c>
      <c r="BI14" s="33" t="s">
        <v>836</v>
      </c>
      <c r="BJ14" s="33" t="s">
        <v>2265</v>
      </c>
      <c r="BK14" s="33" t="s">
        <v>2266</v>
      </c>
      <c r="BL14" s="33" t="s">
        <v>1143</v>
      </c>
      <c r="BM14" s="33" t="s">
        <v>2267</v>
      </c>
      <c r="BN14" s="33" t="s">
        <v>836</v>
      </c>
      <c r="BO14" s="33" t="s">
        <v>2011</v>
      </c>
      <c r="BP14" s="33" t="s">
        <v>2012</v>
      </c>
      <c r="BQ14" s="33" t="s">
        <v>2268</v>
      </c>
      <c r="BR14" s="160"/>
      <c r="BS14" s="33" t="s">
        <v>2014</v>
      </c>
      <c r="BT14" s="33" t="s">
        <v>844</v>
      </c>
      <c r="BU14" s="33" t="s">
        <v>614</v>
      </c>
      <c r="BV14" s="33" t="s">
        <v>614</v>
      </c>
      <c r="BW14" s="33" t="s">
        <v>611</v>
      </c>
      <c r="BX14" s="33" t="s">
        <v>2042</v>
      </c>
      <c r="BY14" s="33" t="s">
        <v>476</v>
      </c>
      <c r="BZ14" s="33" t="s">
        <v>2269</v>
      </c>
      <c r="CA14" s="33" t="s">
        <v>1046</v>
      </c>
      <c r="CB14" s="33" t="s">
        <v>2044</v>
      </c>
      <c r="CC14" s="33" t="s">
        <v>3951</v>
      </c>
      <c r="CD14" s="33" t="s">
        <v>3952</v>
      </c>
      <c r="CE14" s="33" t="s">
        <v>611</v>
      </c>
      <c r="CF14" s="33" t="s">
        <v>611</v>
      </c>
      <c r="CG14" s="33" t="s">
        <v>611</v>
      </c>
      <c r="CH14" s="33" t="s">
        <v>611</v>
      </c>
      <c r="CI14" s="33" t="s">
        <v>611</v>
      </c>
      <c r="CJ14" s="33" t="s">
        <v>2270</v>
      </c>
      <c r="CK14" s="33" t="s">
        <v>1001</v>
      </c>
      <c r="CL14" s="33" t="s">
        <v>1002</v>
      </c>
      <c r="CM14" s="33" t="s">
        <v>2271</v>
      </c>
      <c r="CN14" s="33" t="s">
        <v>614</v>
      </c>
      <c r="CO14" s="33" t="s">
        <v>614</v>
      </c>
      <c r="CP14" s="33" t="s">
        <v>614</v>
      </c>
      <c r="CQ14" s="33" t="s">
        <v>614</v>
      </c>
      <c r="CR14" s="11" t="s">
        <v>614</v>
      </c>
      <c r="CS14" s="11" t="s">
        <v>614</v>
      </c>
      <c r="CT14" s="11" t="s">
        <v>614</v>
      </c>
      <c r="CU14" s="11" t="s">
        <v>614</v>
      </c>
      <c r="CV14" t="s">
        <v>614</v>
      </c>
      <c r="CW14" t="s">
        <v>2272</v>
      </c>
      <c r="CX14" t="s">
        <v>2273</v>
      </c>
      <c r="CY14" s="161" t="s">
        <v>2274</v>
      </c>
    </row>
    <row r="15" spans="1:103" ht="15.75" customHeight="1">
      <c r="A15" s="2">
        <v>413</v>
      </c>
      <c r="B15" s="2" t="str">
        <f t="shared" si="0"/>
        <v>Cisco Meraki</v>
      </c>
      <c r="C15" s="2">
        <v>1</v>
      </c>
      <c r="D15" s="2">
        <v>10005</v>
      </c>
      <c r="E15" s="33" t="s">
        <v>2275</v>
      </c>
      <c r="F15" s="33" t="s">
        <v>2276</v>
      </c>
      <c r="G15" s="33" t="s">
        <v>2277</v>
      </c>
      <c r="H15" s="11" t="s">
        <v>826</v>
      </c>
      <c r="I15" s="40" t="s">
        <v>2278</v>
      </c>
      <c r="J15" s="33" t="s">
        <v>734</v>
      </c>
      <c r="K15" s="33" t="s">
        <v>735</v>
      </c>
      <c r="L15" s="33" t="s">
        <v>3953</v>
      </c>
      <c r="M15" s="12" t="s">
        <v>2280</v>
      </c>
      <c r="N15" s="33" t="s">
        <v>543</v>
      </c>
      <c r="O15" s="33" t="s">
        <v>454</v>
      </c>
      <c r="P15" s="33" t="s">
        <v>2281</v>
      </c>
      <c r="Q15" s="11" t="s">
        <v>2282</v>
      </c>
      <c r="R15" s="33" t="s">
        <v>2283</v>
      </c>
      <c r="S15" s="11" t="s">
        <v>611</v>
      </c>
      <c r="T15" s="33" t="s">
        <v>2284</v>
      </c>
      <c r="U15" s="33" t="s">
        <v>1040</v>
      </c>
      <c r="V15" s="33" t="s">
        <v>614</v>
      </c>
      <c r="W15" s="33" t="s">
        <v>614</v>
      </c>
      <c r="X15" s="33" t="s">
        <v>2276</v>
      </c>
      <c r="Y15" s="33" t="s">
        <v>2277</v>
      </c>
      <c r="Z15" s="33" t="s">
        <v>2278</v>
      </c>
      <c r="AA15" s="40" t="s">
        <v>2279</v>
      </c>
      <c r="AB15" s="33" t="s">
        <v>614</v>
      </c>
      <c r="AC15" s="33" t="s">
        <v>614</v>
      </c>
      <c r="AD15" s="33" t="s">
        <v>614</v>
      </c>
      <c r="AE15" s="33" t="s">
        <v>614</v>
      </c>
      <c r="AF15" s="33" t="s">
        <v>614</v>
      </c>
      <c r="AG15" s="42" t="s">
        <v>614</v>
      </c>
      <c r="AH15" s="33" t="s">
        <v>614</v>
      </c>
      <c r="AI15" s="33" t="s">
        <v>614</v>
      </c>
      <c r="AJ15" s="33" t="s">
        <v>614</v>
      </c>
      <c r="AK15" s="33" t="s">
        <v>614</v>
      </c>
      <c r="AL15" s="33" t="s">
        <v>614</v>
      </c>
      <c r="AM15" s="42" t="s">
        <v>614</v>
      </c>
      <c r="AN15" s="33" t="s">
        <v>614</v>
      </c>
      <c r="AO15" s="33" t="s">
        <v>614</v>
      </c>
      <c r="AP15" s="33" t="s">
        <v>614</v>
      </c>
      <c r="AQ15" s="33" t="s">
        <v>614</v>
      </c>
      <c r="AR15" s="33" t="s">
        <v>614</v>
      </c>
      <c r="AS15" s="33" t="s">
        <v>614</v>
      </c>
      <c r="AT15" s="33" t="s">
        <v>614</v>
      </c>
      <c r="AU15" s="33" t="s">
        <v>614</v>
      </c>
      <c r="AV15" s="33" t="s">
        <v>614</v>
      </c>
      <c r="AW15" s="33" t="s">
        <v>614</v>
      </c>
      <c r="AX15" s="33" t="s">
        <v>614</v>
      </c>
      <c r="AY15" s="33" t="s">
        <v>614</v>
      </c>
      <c r="AZ15" s="33" t="s">
        <v>614</v>
      </c>
      <c r="BA15" s="33" t="s">
        <v>836</v>
      </c>
      <c r="BB15" s="33" t="s">
        <v>2285</v>
      </c>
      <c r="BC15" s="33" t="s">
        <v>2033</v>
      </c>
      <c r="BD15" s="33" t="s">
        <v>2034</v>
      </c>
      <c r="BE15" s="33" t="s">
        <v>837</v>
      </c>
      <c r="BF15" s="33" t="s">
        <v>2286</v>
      </c>
      <c r="BG15" s="33" t="s">
        <v>2036</v>
      </c>
      <c r="BH15" s="11" t="s">
        <v>2287</v>
      </c>
      <c r="BI15" s="33" t="s">
        <v>836</v>
      </c>
      <c r="BJ15" s="33" t="s">
        <v>2288</v>
      </c>
      <c r="BK15" s="33" t="s">
        <v>2289</v>
      </c>
      <c r="BL15" s="33" t="s">
        <v>837</v>
      </c>
      <c r="BM15" s="33" t="s">
        <v>2290</v>
      </c>
      <c r="BN15" s="33" t="s">
        <v>836</v>
      </c>
      <c r="BO15" s="33" t="s">
        <v>2291</v>
      </c>
      <c r="BP15" s="33" t="s">
        <v>2061</v>
      </c>
      <c r="BQ15" s="33" t="s">
        <v>3954</v>
      </c>
      <c r="BR15" s="160"/>
      <c r="BS15" s="33" t="s">
        <v>2063</v>
      </c>
      <c r="BT15" s="33" t="s">
        <v>844</v>
      </c>
      <c r="BU15" s="11" t="s">
        <v>614</v>
      </c>
      <c r="BV15" s="33" t="s">
        <v>614</v>
      </c>
      <c r="BW15" s="33" t="s">
        <v>2292</v>
      </c>
      <c r="BX15" s="33" t="s">
        <v>2042</v>
      </c>
      <c r="BY15" s="33" t="s">
        <v>2293</v>
      </c>
      <c r="BZ15" s="33" t="s">
        <v>2294</v>
      </c>
      <c r="CA15" s="33" t="s">
        <v>2295</v>
      </c>
      <c r="CB15" s="33" t="s">
        <v>2296</v>
      </c>
      <c r="CC15" s="33" t="s">
        <v>2297</v>
      </c>
      <c r="CD15" s="33" t="s">
        <v>611</v>
      </c>
      <c r="CE15" s="33" t="s">
        <v>611</v>
      </c>
      <c r="CF15" s="33" t="s">
        <v>611</v>
      </c>
      <c r="CG15" s="33" t="s">
        <v>611</v>
      </c>
      <c r="CH15" s="33" t="s">
        <v>611</v>
      </c>
      <c r="CI15" s="33" t="s">
        <v>2298</v>
      </c>
      <c r="CJ15" s="33" t="s">
        <v>2299</v>
      </c>
      <c r="CK15" s="33" t="s">
        <v>1001</v>
      </c>
      <c r="CL15" s="33" t="s">
        <v>1002</v>
      </c>
      <c r="CM15" s="33" t="s">
        <v>2300</v>
      </c>
      <c r="CN15" s="33" t="s">
        <v>1720</v>
      </c>
      <c r="CO15" s="33" t="s">
        <v>1720</v>
      </c>
      <c r="CP15" s="33" t="s">
        <v>1720</v>
      </c>
      <c r="CQ15" s="33" t="s">
        <v>1720</v>
      </c>
      <c r="CR15" s="11" t="s">
        <v>492</v>
      </c>
      <c r="CS15" s="11" t="s">
        <v>1066</v>
      </c>
      <c r="CT15" s="11" t="s">
        <v>614</v>
      </c>
      <c r="CU15" s="11" t="s">
        <v>2301</v>
      </c>
      <c r="CV15" t="s">
        <v>614</v>
      </c>
      <c r="CW15" t="s">
        <v>2302</v>
      </c>
      <c r="CX15" t="s">
        <v>2303</v>
      </c>
      <c r="CY15" s="161" t="s">
        <v>2304</v>
      </c>
    </row>
    <row r="16" spans="1:103" ht="15.75" customHeight="1">
      <c r="A16" s="2">
        <v>414</v>
      </c>
      <c r="B16" s="2" t="str">
        <f t="shared" si="0"/>
        <v>ドローン自動巡回サービス</v>
      </c>
      <c r="C16" s="2">
        <v>1</v>
      </c>
      <c r="D16" s="2">
        <v>10005</v>
      </c>
      <c r="E16" s="33" t="s">
        <v>2305</v>
      </c>
      <c r="F16" s="33" t="s">
        <v>2306</v>
      </c>
      <c r="G16" s="33" t="s">
        <v>2307</v>
      </c>
      <c r="H16" s="11" t="s">
        <v>826</v>
      </c>
      <c r="I16" s="40" t="s">
        <v>2308</v>
      </c>
      <c r="J16" s="33" t="s">
        <v>734</v>
      </c>
      <c r="K16" s="33" t="s">
        <v>735</v>
      </c>
      <c r="L16" s="33" t="s">
        <v>2309</v>
      </c>
      <c r="M16" s="12" t="s">
        <v>2310</v>
      </c>
      <c r="N16" s="33" t="s">
        <v>453</v>
      </c>
      <c r="O16" s="33" t="s">
        <v>454</v>
      </c>
      <c r="P16" s="33" t="s">
        <v>611</v>
      </c>
      <c r="Q16" s="11" t="s">
        <v>2311</v>
      </c>
      <c r="R16" s="33" t="s">
        <v>2312</v>
      </c>
      <c r="S16" s="11" t="s">
        <v>611</v>
      </c>
      <c r="T16" s="33" t="s">
        <v>611</v>
      </c>
      <c r="U16" s="33" t="s">
        <v>1040</v>
      </c>
      <c r="V16" s="33" t="s">
        <v>614</v>
      </c>
      <c r="W16" s="33" t="s">
        <v>614</v>
      </c>
      <c r="X16" s="33" t="s">
        <v>1689</v>
      </c>
      <c r="Y16" s="33" t="s">
        <v>1187</v>
      </c>
      <c r="Z16" s="33" t="s">
        <v>1015</v>
      </c>
      <c r="AA16" s="40" t="s">
        <v>2313</v>
      </c>
      <c r="AB16" s="33" t="s">
        <v>614</v>
      </c>
      <c r="AC16" s="33" t="s">
        <v>614</v>
      </c>
      <c r="AD16" s="33" t="s">
        <v>614</v>
      </c>
      <c r="AE16" s="33" t="s">
        <v>614</v>
      </c>
      <c r="AF16" s="33" t="s">
        <v>614</v>
      </c>
      <c r="AG16" s="42" t="s">
        <v>614</v>
      </c>
      <c r="AH16" s="33" t="s">
        <v>614</v>
      </c>
      <c r="AI16" s="33" t="s">
        <v>614</v>
      </c>
      <c r="AJ16" s="33" t="s">
        <v>614</v>
      </c>
      <c r="AK16" s="33" t="s">
        <v>614</v>
      </c>
      <c r="AL16" s="33" t="s">
        <v>614</v>
      </c>
      <c r="AM16" s="42" t="s">
        <v>614</v>
      </c>
      <c r="AN16" s="33" t="s">
        <v>614</v>
      </c>
      <c r="AO16" s="33" t="s">
        <v>614</v>
      </c>
      <c r="AP16" s="33" t="s">
        <v>614</v>
      </c>
      <c r="AQ16" s="33" t="s">
        <v>614</v>
      </c>
      <c r="AR16" s="33" t="s">
        <v>614</v>
      </c>
      <c r="AS16" s="33" t="s">
        <v>614</v>
      </c>
      <c r="AT16" s="33" t="s">
        <v>614</v>
      </c>
      <c r="AU16" s="33" t="s">
        <v>614</v>
      </c>
      <c r="AV16" s="33" t="s">
        <v>614</v>
      </c>
      <c r="AW16" s="33" t="s">
        <v>614</v>
      </c>
      <c r="AX16" s="33" t="s">
        <v>614</v>
      </c>
      <c r="AY16" s="33" t="s">
        <v>614</v>
      </c>
      <c r="AZ16" s="33" t="s">
        <v>614</v>
      </c>
      <c r="BA16" s="33" t="s">
        <v>836</v>
      </c>
      <c r="BB16" s="33" t="s">
        <v>2137</v>
      </c>
      <c r="BC16" s="33" t="s">
        <v>2033</v>
      </c>
      <c r="BD16" s="33" t="s">
        <v>2314</v>
      </c>
      <c r="BE16" s="33" t="s">
        <v>837</v>
      </c>
      <c r="BF16" s="33" t="s">
        <v>2315</v>
      </c>
      <c r="BG16" s="33" t="s">
        <v>2316</v>
      </c>
      <c r="BH16" s="33" t="s">
        <v>2317</v>
      </c>
      <c r="BI16" s="33" t="s">
        <v>836</v>
      </c>
      <c r="BJ16" s="33" t="s">
        <v>2318</v>
      </c>
      <c r="BK16" s="33" t="s">
        <v>2319</v>
      </c>
      <c r="BL16" s="33" t="s">
        <v>837</v>
      </c>
      <c r="BM16" s="33" t="s">
        <v>2320</v>
      </c>
      <c r="BN16" s="33" t="s">
        <v>836</v>
      </c>
      <c r="BO16" s="33" t="s">
        <v>2321</v>
      </c>
      <c r="BP16" s="33" t="s">
        <v>2061</v>
      </c>
      <c r="BQ16" s="33" t="s">
        <v>2322</v>
      </c>
      <c r="BR16" s="160"/>
      <c r="BS16" s="33" t="s">
        <v>2323</v>
      </c>
      <c r="BT16" s="33" t="s">
        <v>844</v>
      </c>
      <c r="BU16" s="33" t="s">
        <v>614</v>
      </c>
      <c r="BV16" s="33" t="s">
        <v>614</v>
      </c>
      <c r="BW16" s="33" t="s">
        <v>611</v>
      </c>
      <c r="BX16" s="33" t="s">
        <v>2042</v>
      </c>
      <c r="BY16" s="33" t="s">
        <v>3955</v>
      </c>
      <c r="BZ16" s="33" t="s">
        <v>2324</v>
      </c>
      <c r="CA16" s="33" t="s">
        <v>1475</v>
      </c>
      <c r="CB16" s="33" t="s">
        <v>2325</v>
      </c>
      <c r="CC16" s="33" t="s">
        <v>3956</v>
      </c>
      <c r="CD16" s="33" t="s">
        <v>3957</v>
      </c>
      <c r="CE16" s="33" t="s">
        <v>611</v>
      </c>
      <c r="CF16" s="33" t="s">
        <v>2326</v>
      </c>
      <c r="CG16" s="33" t="s">
        <v>611</v>
      </c>
      <c r="CH16" s="33" t="s">
        <v>611</v>
      </c>
      <c r="CI16" s="33" t="s">
        <v>611</v>
      </c>
      <c r="CJ16" s="33" t="s">
        <v>611</v>
      </c>
      <c r="CK16" s="33" t="s">
        <v>1001</v>
      </c>
      <c r="CL16" s="33" t="s">
        <v>1002</v>
      </c>
      <c r="CM16" s="33" t="s">
        <v>2327</v>
      </c>
      <c r="CN16" s="33" t="s">
        <v>614</v>
      </c>
      <c r="CO16" s="33" t="s">
        <v>614</v>
      </c>
      <c r="CP16" s="33" t="s">
        <v>614</v>
      </c>
      <c r="CQ16" s="33" t="s">
        <v>614</v>
      </c>
      <c r="CR16" s="11" t="s">
        <v>614</v>
      </c>
      <c r="CS16" s="11" t="s">
        <v>614</v>
      </c>
      <c r="CT16" s="11" t="s">
        <v>614</v>
      </c>
      <c r="CU16" s="11" t="s">
        <v>614</v>
      </c>
      <c r="CV16" t="s">
        <v>614</v>
      </c>
      <c r="CW16" t="s">
        <v>3958</v>
      </c>
      <c r="CX16" t="s">
        <v>2328</v>
      </c>
      <c r="CY16" s="161" t="s">
        <v>2329</v>
      </c>
    </row>
    <row r="17" spans="1:103" ht="15.75" customHeight="1">
      <c r="A17" s="2">
        <v>415</v>
      </c>
      <c r="B17" s="2" t="str">
        <f t="shared" si="0"/>
        <v>REBORG-Z</v>
      </c>
      <c r="C17" s="2">
        <v>1</v>
      </c>
      <c r="D17" s="2">
        <v>10005</v>
      </c>
      <c r="E17" s="33" t="s">
        <v>2330</v>
      </c>
      <c r="F17" s="33" t="s">
        <v>2306</v>
      </c>
      <c r="G17" s="33" t="s">
        <v>2307</v>
      </c>
      <c r="H17" s="11" t="s">
        <v>826</v>
      </c>
      <c r="I17" s="40" t="s">
        <v>2308</v>
      </c>
      <c r="J17" s="33" t="s">
        <v>734</v>
      </c>
      <c r="K17" s="33" t="s">
        <v>735</v>
      </c>
      <c r="L17" s="33" t="s">
        <v>2309</v>
      </c>
      <c r="M17" s="12" t="s">
        <v>2310</v>
      </c>
      <c r="N17" s="33" t="s">
        <v>453</v>
      </c>
      <c r="O17" s="33" t="s">
        <v>454</v>
      </c>
      <c r="P17" s="33" t="s">
        <v>611</v>
      </c>
      <c r="Q17" s="11" t="s">
        <v>2331</v>
      </c>
      <c r="R17" s="33" t="s">
        <v>2332</v>
      </c>
      <c r="S17" s="11" t="s">
        <v>611</v>
      </c>
      <c r="T17" s="33" t="s">
        <v>611</v>
      </c>
      <c r="U17" s="33" t="s">
        <v>1040</v>
      </c>
      <c r="V17" s="33" t="s">
        <v>614</v>
      </c>
      <c r="W17" s="33" t="s">
        <v>614</v>
      </c>
      <c r="X17" s="33" t="s">
        <v>2306</v>
      </c>
      <c r="Y17" s="33" t="s">
        <v>2307</v>
      </c>
      <c r="Z17" s="33" t="s">
        <v>2308</v>
      </c>
      <c r="AA17" s="40" t="s">
        <v>2309</v>
      </c>
      <c r="AB17" s="33" t="s">
        <v>614</v>
      </c>
      <c r="AC17" s="33" t="s">
        <v>614</v>
      </c>
      <c r="AD17" s="33" t="s">
        <v>614</v>
      </c>
      <c r="AE17" s="33" t="s">
        <v>614</v>
      </c>
      <c r="AF17" s="33" t="s">
        <v>614</v>
      </c>
      <c r="AG17" s="42" t="s">
        <v>614</v>
      </c>
      <c r="AH17" s="33" t="s">
        <v>614</v>
      </c>
      <c r="AI17" s="33" t="s">
        <v>614</v>
      </c>
      <c r="AJ17" s="33" t="s">
        <v>614</v>
      </c>
      <c r="AK17" s="33" t="s">
        <v>614</v>
      </c>
      <c r="AL17" s="33" t="s">
        <v>614</v>
      </c>
      <c r="AM17" s="42" t="s">
        <v>614</v>
      </c>
      <c r="AN17" s="33" t="s">
        <v>614</v>
      </c>
      <c r="AO17" s="33" t="s">
        <v>614</v>
      </c>
      <c r="AP17" s="33" t="s">
        <v>614</v>
      </c>
      <c r="AQ17" s="33" t="s">
        <v>614</v>
      </c>
      <c r="AR17" s="33" t="s">
        <v>614</v>
      </c>
      <c r="AS17" s="33" t="s">
        <v>614</v>
      </c>
      <c r="AT17" s="33" t="s">
        <v>614</v>
      </c>
      <c r="AU17" s="33" t="s">
        <v>614</v>
      </c>
      <c r="AV17" s="33" t="s">
        <v>614</v>
      </c>
      <c r="AW17" s="33" t="s">
        <v>614</v>
      </c>
      <c r="AX17" s="33" t="s">
        <v>614</v>
      </c>
      <c r="AY17" s="33" t="s">
        <v>614</v>
      </c>
      <c r="AZ17" s="33" t="s">
        <v>614</v>
      </c>
      <c r="BA17" s="33" t="s">
        <v>836</v>
      </c>
      <c r="BB17" s="33" t="s">
        <v>2137</v>
      </c>
      <c r="BC17" s="33" t="s">
        <v>2194</v>
      </c>
      <c r="BD17" s="33" t="s">
        <v>2314</v>
      </c>
      <c r="BE17" s="33" t="s">
        <v>837</v>
      </c>
      <c r="BF17" s="33" t="s">
        <v>2333</v>
      </c>
      <c r="BG17" s="33" t="s">
        <v>2334</v>
      </c>
      <c r="BH17" s="33" t="s">
        <v>2335</v>
      </c>
      <c r="BI17" s="33" t="s">
        <v>836</v>
      </c>
      <c r="BJ17" s="33" t="s">
        <v>2336</v>
      </c>
      <c r="BK17" s="33" t="s">
        <v>2144</v>
      </c>
      <c r="BL17" s="33" t="s">
        <v>837</v>
      </c>
      <c r="BM17" s="33" t="s">
        <v>2337</v>
      </c>
      <c r="BN17" s="33" t="s">
        <v>836</v>
      </c>
      <c r="BO17" s="33" t="s">
        <v>2338</v>
      </c>
      <c r="BP17" s="33" t="s">
        <v>2012</v>
      </c>
      <c r="BQ17" s="33" t="s">
        <v>2339</v>
      </c>
      <c r="BR17" s="160"/>
      <c r="BS17" s="33" t="s">
        <v>2323</v>
      </c>
      <c r="BT17" s="33" t="s">
        <v>844</v>
      </c>
      <c r="BU17" s="33" t="s">
        <v>614</v>
      </c>
      <c r="BV17" s="33" t="s">
        <v>614</v>
      </c>
      <c r="BW17" s="33" t="s">
        <v>611</v>
      </c>
      <c r="BX17" s="33" t="s">
        <v>2042</v>
      </c>
      <c r="BY17" s="33" t="s">
        <v>1109</v>
      </c>
      <c r="BZ17" s="33" t="s">
        <v>3910</v>
      </c>
      <c r="CA17" s="33" t="s">
        <v>2340</v>
      </c>
      <c r="CB17" s="33" t="s">
        <v>847</v>
      </c>
      <c r="CC17" s="33" t="s">
        <v>3959</v>
      </c>
      <c r="CD17" s="33" t="s">
        <v>3960</v>
      </c>
      <c r="CE17" s="33" t="s">
        <v>611</v>
      </c>
      <c r="CF17" s="33" t="s">
        <v>611</v>
      </c>
      <c r="CG17" s="33" t="s">
        <v>611</v>
      </c>
      <c r="CH17" s="33" t="s">
        <v>611</v>
      </c>
      <c r="CI17" s="33" t="s">
        <v>611</v>
      </c>
      <c r="CJ17" s="33" t="s">
        <v>611</v>
      </c>
      <c r="CK17" s="33" t="s">
        <v>1001</v>
      </c>
      <c r="CL17" s="33" t="s">
        <v>1002</v>
      </c>
      <c r="CM17" s="33" t="s">
        <v>2327</v>
      </c>
      <c r="CN17" s="33" t="s">
        <v>614</v>
      </c>
      <c r="CO17" s="33" t="s">
        <v>614</v>
      </c>
      <c r="CP17" s="33" t="s">
        <v>614</v>
      </c>
      <c r="CQ17" s="33" t="s">
        <v>614</v>
      </c>
      <c r="CR17" s="11" t="s">
        <v>614</v>
      </c>
      <c r="CS17" s="11" t="s">
        <v>614</v>
      </c>
      <c r="CT17" s="11" t="s">
        <v>614</v>
      </c>
      <c r="CU17" s="11" t="s">
        <v>614</v>
      </c>
      <c r="CV17" t="s">
        <v>614</v>
      </c>
      <c r="CW17" t="s">
        <v>3958</v>
      </c>
      <c r="CX17" t="s">
        <v>2328</v>
      </c>
      <c r="CY17" s="161" t="s">
        <v>2329</v>
      </c>
    </row>
    <row r="18" spans="1:103" ht="15.75" customHeight="1">
      <c r="A18" s="2">
        <v>416</v>
      </c>
      <c r="B18" s="2" t="str">
        <f t="shared" si="0"/>
        <v>ALSOK-G7</v>
      </c>
      <c r="C18" s="2">
        <v>1</v>
      </c>
      <c r="D18" s="2">
        <v>10005</v>
      </c>
      <c r="E18" s="33" t="s">
        <v>2341</v>
      </c>
      <c r="F18" s="26" t="s">
        <v>2306</v>
      </c>
      <c r="G18" s="33" t="s">
        <v>2307</v>
      </c>
      <c r="H18" s="11" t="s">
        <v>826</v>
      </c>
      <c r="I18" s="40" t="s">
        <v>2308</v>
      </c>
      <c r="J18" s="33" t="s">
        <v>734</v>
      </c>
      <c r="K18" s="33" t="s">
        <v>735</v>
      </c>
      <c r="L18" s="33" t="s">
        <v>2309</v>
      </c>
      <c r="M18" s="12" t="s">
        <v>2310</v>
      </c>
      <c r="N18" s="33" t="s">
        <v>453</v>
      </c>
      <c r="O18" s="33" t="s">
        <v>454</v>
      </c>
      <c r="P18" s="33" t="s">
        <v>611</v>
      </c>
      <c r="Q18" s="70" t="s">
        <v>3961</v>
      </c>
      <c r="R18" s="33" t="s">
        <v>2342</v>
      </c>
      <c r="S18" s="11" t="s">
        <v>611</v>
      </c>
      <c r="T18" s="33" t="s">
        <v>611</v>
      </c>
      <c r="U18" s="33" t="s">
        <v>1040</v>
      </c>
      <c r="V18" s="33" t="s">
        <v>614</v>
      </c>
      <c r="W18" s="33" t="s">
        <v>614</v>
      </c>
      <c r="X18" s="33" t="s">
        <v>2306</v>
      </c>
      <c r="Y18" s="33" t="s">
        <v>2307</v>
      </c>
      <c r="Z18" s="33" t="s">
        <v>2308</v>
      </c>
      <c r="AA18" s="40" t="s">
        <v>2309</v>
      </c>
      <c r="AB18" s="33" t="s">
        <v>614</v>
      </c>
      <c r="AC18" s="33" t="s">
        <v>614</v>
      </c>
      <c r="AD18" s="33" t="s">
        <v>614</v>
      </c>
      <c r="AE18" s="33" t="s">
        <v>614</v>
      </c>
      <c r="AF18" s="33" t="s">
        <v>614</v>
      </c>
      <c r="AG18" s="33" t="s">
        <v>614</v>
      </c>
      <c r="AH18" s="33" t="s">
        <v>614</v>
      </c>
      <c r="AI18" s="33" t="s">
        <v>614</v>
      </c>
      <c r="AJ18" s="33" t="s">
        <v>614</v>
      </c>
      <c r="AK18" s="33" t="s">
        <v>614</v>
      </c>
      <c r="AL18" s="33" t="s">
        <v>614</v>
      </c>
      <c r="AM18" s="33" t="s">
        <v>614</v>
      </c>
      <c r="AN18" s="33" t="s">
        <v>614</v>
      </c>
      <c r="AO18" s="33" t="s">
        <v>614</v>
      </c>
      <c r="AP18" s="33" t="s">
        <v>614</v>
      </c>
      <c r="AQ18" s="33" t="s">
        <v>614</v>
      </c>
      <c r="AR18" s="33" t="s">
        <v>614</v>
      </c>
      <c r="AS18" s="33" t="s">
        <v>614</v>
      </c>
      <c r="AT18" s="33" t="s">
        <v>614</v>
      </c>
      <c r="AU18" s="33" t="s">
        <v>614</v>
      </c>
      <c r="AV18" s="33" t="s">
        <v>614</v>
      </c>
      <c r="AW18" s="33" t="s">
        <v>614</v>
      </c>
      <c r="AX18" s="33" t="s">
        <v>614</v>
      </c>
      <c r="AY18" s="33" t="s">
        <v>614</v>
      </c>
      <c r="AZ18" s="33" t="s">
        <v>614</v>
      </c>
      <c r="BA18" s="33" t="s">
        <v>836</v>
      </c>
      <c r="BB18" s="33" t="s">
        <v>2054</v>
      </c>
      <c r="BC18" s="33" t="s">
        <v>2194</v>
      </c>
      <c r="BD18" s="33" t="s">
        <v>2034</v>
      </c>
      <c r="BE18" s="33" t="s">
        <v>837</v>
      </c>
      <c r="BF18" s="33" t="s">
        <v>3962</v>
      </c>
      <c r="BG18" s="33" t="s">
        <v>2036</v>
      </c>
      <c r="BH18" s="33" t="s">
        <v>2343</v>
      </c>
      <c r="BI18" s="33" t="s">
        <v>836</v>
      </c>
      <c r="BJ18" s="33" t="s">
        <v>2336</v>
      </c>
      <c r="BK18" s="33" t="s">
        <v>2344</v>
      </c>
      <c r="BL18" s="33" t="s">
        <v>837</v>
      </c>
      <c r="BM18" s="33" t="s">
        <v>2345</v>
      </c>
      <c r="BN18" s="33" t="s">
        <v>836</v>
      </c>
      <c r="BO18" s="33" t="s">
        <v>2346</v>
      </c>
      <c r="BP18" s="33" t="s">
        <v>2012</v>
      </c>
      <c r="BQ18" s="33" t="s">
        <v>2347</v>
      </c>
      <c r="BR18" s="160"/>
      <c r="BS18" s="33" t="s">
        <v>2323</v>
      </c>
      <c r="BT18" s="33" t="s">
        <v>844</v>
      </c>
      <c r="BU18" s="33" t="s">
        <v>614</v>
      </c>
      <c r="BV18" s="4" t="s">
        <v>614</v>
      </c>
      <c r="BW18" s="33" t="s">
        <v>611</v>
      </c>
      <c r="BX18" s="33" t="s">
        <v>2042</v>
      </c>
      <c r="BY18" s="33" t="s">
        <v>476</v>
      </c>
      <c r="BZ18" s="33" t="s">
        <v>2324</v>
      </c>
      <c r="CA18" s="33" t="s">
        <v>2348</v>
      </c>
      <c r="CB18" s="33" t="s">
        <v>2349</v>
      </c>
      <c r="CC18" s="33" t="s">
        <v>3963</v>
      </c>
      <c r="CD18" s="33" t="s">
        <v>3964</v>
      </c>
      <c r="CE18" s="33" t="s">
        <v>3965</v>
      </c>
      <c r="CF18" s="33" t="s">
        <v>611</v>
      </c>
      <c r="CG18" s="33" t="s">
        <v>611</v>
      </c>
      <c r="CH18" s="33" t="s">
        <v>611</v>
      </c>
      <c r="CI18" s="33" t="s">
        <v>611</v>
      </c>
      <c r="CJ18" s="33" t="s">
        <v>2350</v>
      </c>
      <c r="CK18" s="33" t="s">
        <v>1001</v>
      </c>
      <c r="CL18" s="33" t="s">
        <v>1002</v>
      </c>
      <c r="CM18" s="33" t="s">
        <v>2327</v>
      </c>
      <c r="CN18" s="33" t="s">
        <v>614</v>
      </c>
      <c r="CO18" s="33" t="s">
        <v>614</v>
      </c>
      <c r="CP18" s="33" t="s">
        <v>614</v>
      </c>
      <c r="CQ18" s="33" t="s">
        <v>614</v>
      </c>
      <c r="CR18" s="11" t="s">
        <v>614</v>
      </c>
      <c r="CS18" s="11" t="s">
        <v>614</v>
      </c>
      <c r="CT18" s="11" t="s">
        <v>614</v>
      </c>
      <c r="CU18" s="11" t="s">
        <v>614</v>
      </c>
      <c r="CV18" t="s">
        <v>614</v>
      </c>
      <c r="CW18" t="s">
        <v>3958</v>
      </c>
      <c r="CX18" t="s">
        <v>2328</v>
      </c>
      <c r="CY18" s="161" t="s">
        <v>2329</v>
      </c>
    </row>
    <row r="19" spans="1:103" ht="15.75" customHeight="1">
      <c r="A19" s="2">
        <v>417</v>
      </c>
      <c r="B19" s="2" t="str">
        <f t="shared" si="0"/>
        <v>ドローンを活用した自動巡回実装支援サービス</v>
      </c>
      <c r="C19" s="2">
        <v>1</v>
      </c>
      <c r="D19" s="2">
        <v>10005</v>
      </c>
      <c r="E19" s="33" t="s">
        <v>2351</v>
      </c>
      <c r="F19" s="33" t="s">
        <v>1164</v>
      </c>
      <c r="G19" s="33" t="s">
        <v>1165</v>
      </c>
      <c r="H19" s="11" t="s">
        <v>826</v>
      </c>
      <c r="I19" s="40" t="s">
        <v>1684</v>
      </c>
      <c r="J19" s="33" t="s">
        <v>734</v>
      </c>
      <c r="K19" s="33" t="s">
        <v>735</v>
      </c>
      <c r="L19" s="33" t="s">
        <v>3966</v>
      </c>
      <c r="M19" s="12" t="s">
        <v>1166</v>
      </c>
      <c r="N19" s="33" t="s">
        <v>453</v>
      </c>
      <c r="O19" s="33" t="s">
        <v>454</v>
      </c>
      <c r="P19" s="33" t="s">
        <v>611</v>
      </c>
      <c r="Q19" s="11" t="s">
        <v>2352</v>
      </c>
      <c r="R19" s="33" t="s">
        <v>1168</v>
      </c>
      <c r="S19" s="11" t="s">
        <v>611</v>
      </c>
      <c r="T19" s="33" t="s">
        <v>611</v>
      </c>
      <c r="U19" s="33" t="s">
        <v>990</v>
      </c>
      <c r="V19" s="33" t="s">
        <v>2351</v>
      </c>
      <c r="W19" s="33" t="s">
        <v>611</v>
      </c>
      <c r="X19" s="33" t="s">
        <v>1164</v>
      </c>
      <c r="Y19" s="33" t="s">
        <v>1165</v>
      </c>
      <c r="Z19" s="33" t="s">
        <v>1684</v>
      </c>
      <c r="AA19" s="40" t="s">
        <v>1169</v>
      </c>
      <c r="AB19" s="33" t="s">
        <v>2353</v>
      </c>
      <c r="AC19" s="33" t="s">
        <v>611</v>
      </c>
      <c r="AD19" s="33" t="s">
        <v>1689</v>
      </c>
      <c r="AE19" s="33" t="s">
        <v>1187</v>
      </c>
      <c r="AF19" s="33" t="s">
        <v>1015</v>
      </c>
      <c r="AG19" s="33" t="s">
        <v>1172</v>
      </c>
      <c r="AH19" s="33" t="s">
        <v>611</v>
      </c>
      <c r="AI19" s="33" t="s">
        <v>611</v>
      </c>
      <c r="AJ19" s="33" t="s">
        <v>611</v>
      </c>
      <c r="AK19" s="33" t="s">
        <v>611</v>
      </c>
      <c r="AL19" s="33" t="s">
        <v>611</v>
      </c>
      <c r="AM19" s="33" t="s">
        <v>611</v>
      </c>
      <c r="AN19" s="33" t="s">
        <v>611</v>
      </c>
      <c r="AO19" s="33" t="s">
        <v>611</v>
      </c>
      <c r="AP19" s="33" t="s">
        <v>611</v>
      </c>
      <c r="AQ19" s="33" t="s">
        <v>611</v>
      </c>
      <c r="AR19" s="33" t="s">
        <v>611</v>
      </c>
      <c r="AS19" s="33" t="s">
        <v>611</v>
      </c>
      <c r="AT19" s="33" t="s">
        <v>611</v>
      </c>
      <c r="AU19" s="33" t="s">
        <v>611</v>
      </c>
      <c r="AV19" s="33" t="s">
        <v>611</v>
      </c>
      <c r="AW19" s="33" t="s">
        <v>611</v>
      </c>
      <c r="AX19" s="33" t="s">
        <v>611</v>
      </c>
      <c r="AY19" s="33" t="s">
        <v>611</v>
      </c>
      <c r="AZ19" s="33" t="s">
        <v>611</v>
      </c>
      <c r="BA19" s="33" t="s">
        <v>836</v>
      </c>
      <c r="BB19" s="33" t="s">
        <v>2137</v>
      </c>
      <c r="BC19" s="33" t="s">
        <v>2033</v>
      </c>
      <c r="BD19" s="33" t="s">
        <v>2070</v>
      </c>
      <c r="BE19" s="33" t="s">
        <v>837</v>
      </c>
      <c r="BF19" s="33" t="s">
        <v>2354</v>
      </c>
      <c r="BG19" s="33" t="s">
        <v>3967</v>
      </c>
      <c r="BH19" s="11" t="s">
        <v>2355</v>
      </c>
      <c r="BI19" s="33" t="s">
        <v>836</v>
      </c>
      <c r="BJ19" s="33" t="s">
        <v>2336</v>
      </c>
      <c r="BK19" s="33" t="s">
        <v>2356</v>
      </c>
      <c r="BL19" s="33" t="s">
        <v>837</v>
      </c>
      <c r="BM19" s="33" t="s">
        <v>2357</v>
      </c>
      <c r="BN19" s="33" t="s">
        <v>836</v>
      </c>
      <c r="BO19" s="33" t="s">
        <v>2060</v>
      </c>
      <c r="BP19" s="33" t="s">
        <v>2061</v>
      </c>
      <c r="BQ19" s="33" t="s">
        <v>2358</v>
      </c>
      <c r="BR19" s="160"/>
      <c r="BS19" s="33" t="s">
        <v>2014</v>
      </c>
      <c r="BT19" s="33" t="s">
        <v>844</v>
      </c>
      <c r="BU19" s="11" t="s">
        <v>614</v>
      </c>
      <c r="BV19" s="33" t="s">
        <v>614</v>
      </c>
      <c r="BW19" s="33" t="s">
        <v>611</v>
      </c>
      <c r="BX19" s="33" t="s">
        <v>501</v>
      </c>
      <c r="BY19" s="33" t="s">
        <v>1175</v>
      </c>
      <c r="BZ19" s="33" t="s">
        <v>481</v>
      </c>
      <c r="CA19" s="33" t="s">
        <v>862</v>
      </c>
      <c r="CB19" s="33" t="s">
        <v>848</v>
      </c>
      <c r="CC19" s="33" t="s">
        <v>3968</v>
      </c>
      <c r="CD19" s="33" t="s">
        <v>611</v>
      </c>
      <c r="CE19" s="33" t="s">
        <v>611</v>
      </c>
      <c r="CF19" s="33" t="s">
        <v>1176</v>
      </c>
      <c r="CG19" s="33" t="s">
        <v>611</v>
      </c>
      <c r="CH19" s="33" t="s">
        <v>611</v>
      </c>
      <c r="CI19" s="33" t="s">
        <v>1177</v>
      </c>
      <c r="CJ19" s="33" t="s">
        <v>1696</v>
      </c>
      <c r="CK19" s="33" t="s">
        <v>1001</v>
      </c>
      <c r="CL19" s="33" t="s">
        <v>1002</v>
      </c>
      <c r="CM19" s="33" t="s">
        <v>1178</v>
      </c>
      <c r="CN19" s="33" t="s">
        <v>614</v>
      </c>
      <c r="CO19" s="33" t="s">
        <v>614</v>
      </c>
      <c r="CP19" s="33" t="s">
        <v>614</v>
      </c>
      <c r="CQ19" s="33" t="s">
        <v>614</v>
      </c>
      <c r="CR19" s="11" t="s">
        <v>614</v>
      </c>
      <c r="CS19" s="11" t="s">
        <v>614</v>
      </c>
      <c r="CT19" s="11" t="s">
        <v>614</v>
      </c>
      <c r="CU19" s="11" t="s">
        <v>614</v>
      </c>
      <c r="CV19" t="s">
        <v>614</v>
      </c>
      <c r="CW19" t="s">
        <v>4489</v>
      </c>
      <c r="CX19" t="s">
        <v>2359</v>
      </c>
      <c r="CY19" s="161" t="s">
        <v>2360</v>
      </c>
    </row>
    <row r="20" spans="1:103" ht="15.75" customHeight="1">
      <c r="A20" s="2">
        <v>418</v>
      </c>
      <c r="B20" s="2" t="str">
        <f t="shared" si="0"/>
        <v>SATLYS映像解析AI（人物・物体・行動認識）</v>
      </c>
      <c r="C20" s="2">
        <v>1</v>
      </c>
      <c r="D20" s="2">
        <v>10005</v>
      </c>
      <c r="E20" s="2" t="s">
        <v>2361</v>
      </c>
      <c r="F20" s="2" t="s">
        <v>824</v>
      </c>
      <c r="G20" s="2" t="s">
        <v>825</v>
      </c>
      <c r="H20" s="2" t="s">
        <v>826</v>
      </c>
      <c r="I20" s="2" t="s">
        <v>827</v>
      </c>
      <c r="J20" t="s">
        <v>734</v>
      </c>
      <c r="K20" t="s">
        <v>735</v>
      </c>
      <c r="L20" t="s">
        <v>829</v>
      </c>
      <c r="M20" t="s">
        <v>830</v>
      </c>
      <c r="N20" t="s">
        <v>453</v>
      </c>
      <c r="O20" t="s">
        <v>454</v>
      </c>
      <c r="P20" t="s">
        <v>611</v>
      </c>
      <c r="Q20" t="s">
        <v>2362</v>
      </c>
      <c r="R20" t="s">
        <v>2363</v>
      </c>
      <c r="S20" t="s">
        <v>611</v>
      </c>
      <c r="T20" t="s">
        <v>611</v>
      </c>
      <c r="U20" t="s">
        <v>1040</v>
      </c>
      <c r="V20" t="s">
        <v>614</v>
      </c>
      <c r="W20" t="s">
        <v>614</v>
      </c>
      <c r="X20" t="s">
        <v>824</v>
      </c>
      <c r="Y20" t="s">
        <v>825</v>
      </c>
      <c r="Z20" t="s">
        <v>827</v>
      </c>
      <c r="AA20" t="s">
        <v>829</v>
      </c>
      <c r="AB20" t="s">
        <v>614</v>
      </c>
      <c r="AC20" t="s">
        <v>614</v>
      </c>
      <c r="AD20" t="s">
        <v>614</v>
      </c>
      <c r="AE20" t="s">
        <v>614</v>
      </c>
      <c r="AF20" t="s">
        <v>614</v>
      </c>
      <c r="AG20" t="s">
        <v>614</v>
      </c>
      <c r="AH20" t="s">
        <v>614</v>
      </c>
      <c r="AI20" t="s">
        <v>614</v>
      </c>
      <c r="AJ20" t="s">
        <v>614</v>
      </c>
      <c r="AK20" t="s">
        <v>614</v>
      </c>
      <c r="AL20" t="s">
        <v>614</v>
      </c>
      <c r="AM20" t="s">
        <v>614</v>
      </c>
      <c r="AN20" t="s">
        <v>614</v>
      </c>
      <c r="AO20" t="s">
        <v>614</v>
      </c>
      <c r="AP20" t="s">
        <v>614</v>
      </c>
      <c r="AQ20" t="s">
        <v>614</v>
      </c>
      <c r="AR20" t="s">
        <v>614</v>
      </c>
      <c r="AS20" t="s">
        <v>614</v>
      </c>
      <c r="AT20" t="s">
        <v>614</v>
      </c>
      <c r="AU20" t="s">
        <v>614</v>
      </c>
      <c r="AV20" t="s">
        <v>614</v>
      </c>
      <c r="AW20" t="s">
        <v>614</v>
      </c>
      <c r="AX20" t="s">
        <v>614</v>
      </c>
      <c r="AY20" t="s">
        <v>614</v>
      </c>
      <c r="AZ20" t="s">
        <v>614</v>
      </c>
      <c r="BA20" t="s">
        <v>840</v>
      </c>
      <c r="BB20" t="s">
        <v>614</v>
      </c>
      <c r="BC20" t="s">
        <v>614</v>
      </c>
      <c r="BD20" t="s">
        <v>614</v>
      </c>
      <c r="BE20" t="s">
        <v>614</v>
      </c>
      <c r="BF20" t="s">
        <v>614</v>
      </c>
      <c r="BG20" t="s">
        <v>614</v>
      </c>
      <c r="BH20" t="s">
        <v>614</v>
      </c>
      <c r="BI20" t="s">
        <v>836</v>
      </c>
      <c r="BJ20" t="s">
        <v>2364</v>
      </c>
      <c r="BK20" s="66" t="s">
        <v>2009</v>
      </c>
      <c r="BL20" t="s">
        <v>837</v>
      </c>
      <c r="BM20" t="s">
        <v>2365</v>
      </c>
      <c r="BN20" t="s">
        <v>840</v>
      </c>
      <c r="BO20" t="s">
        <v>614</v>
      </c>
      <c r="BP20" t="s">
        <v>614</v>
      </c>
      <c r="BQ20" t="s">
        <v>614</v>
      </c>
      <c r="BR20" s="162"/>
      <c r="BS20" t="s">
        <v>2063</v>
      </c>
      <c r="BT20" t="s">
        <v>844</v>
      </c>
      <c r="BU20" t="s">
        <v>614</v>
      </c>
      <c r="BV20" t="s">
        <v>614</v>
      </c>
      <c r="BW20" t="s">
        <v>611</v>
      </c>
      <c r="BX20" t="s">
        <v>501</v>
      </c>
      <c r="BY20" t="s">
        <v>845</v>
      </c>
      <c r="BZ20" t="s">
        <v>2366</v>
      </c>
      <c r="CA20" t="s">
        <v>848</v>
      </c>
      <c r="CB20" t="s">
        <v>911</v>
      </c>
      <c r="CC20" t="s">
        <v>2367</v>
      </c>
      <c r="CD20" t="s">
        <v>611</v>
      </c>
      <c r="CE20" t="s">
        <v>611</v>
      </c>
      <c r="CF20" t="s">
        <v>2368</v>
      </c>
      <c r="CG20" t="s">
        <v>2369</v>
      </c>
      <c r="CH20" t="s">
        <v>611</v>
      </c>
      <c r="CI20" t="s">
        <v>611</v>
      </c>
      <c r="CJ20" t="s">
        <v>2370</v>
      </c>
      <c r="CK20" t="s">
        <v>1001</v>
      </c>
      <c r="CL20" t="s">
        <v>1002</v>
      </c>
      <c r="CM20" t="s">
        <v>2371</v>
      </c>
      <c r="CN20" t="s">
        <v>614</v>
      </c>
      <c r="CO20" t="s">
        <v>614</v>
      </c>
      <c r="CP20" t="s">
        <v>614</v>
      </c>
      <c r="CQ20" t="s">
        <v>614</v>
      </c>
      <c r="CR20" t="s">
        <v>614</v>
      </c>
      <c r="CS20" t="s">
        <v>614</v>
      </c>
      <c r="CT20" t="s">
        <v>614</v>
      </c>
      <c r="CU20" t="s">
        <v>614</v>
      </c>
      <c r="CV20" t="s">
        <v>614</v>
      </c>
      <c r="CW20" t="s">
        <v>2372</v>
      </c>
      <c r="CX20" t="s">
        <v>2373</v>
      </c>
      <c r="CY20" s="161" t="s">
        <v>2374</v>
      </c>
    </row>
    <row r="21" spans="1:103" s="120" customFormat="1" ht="15.75" customHeight="1">
      <c r="A21" s="112">
        <v>419</v>
      </c>
      <c r="B21" s="112" t="str">
        <f t="shared" si="0"/>
        <v>セキュリティソリューション</v>
      </c>
      <c r="C21" s="112">
        <v>1</v>
      </c>
      <c r="D21" s="112">
        <v>10005</v>
      </c>
      <c r="E21" s="116" t="s">
        <v>4490</v>
      </c>
      <c r="F21" s="116" t="s">
        <v>4415</v>
      </c>
      <c r="G21" s="116" t="s">
        <v>4416</v>
      </c>
      <c r="H21" s="116" t="s">
        <v>826</v>
      </c>
      <c r="I21" s="156">
        <v>5010001084367</v>
      </c>
      <c r="J21" s="116" t="s">
        <v>734</v>
      </c>
      <c r="K21" s="116" t="s">
        <v>4272</v>
      </c>
      <c r="L21" s="116" t="s">
        <v>4418</v>
      </c>
      <c r="M21" s="117" t="s">
        <v>4419</v>
      </c>
      <c r="N21" s="116" t="s">
        <v>4420</v>
      </c>
      <c r="O21" s="116" t="s">
        <v>4315</v>
      </c>
      <c r="P21" s="166" t="s">
        <v>611</v>
      </c>
      <c r="Q21" s="116" t="s">
        <v>4491</v>
      </c>
      <c r="R21" s="116" t="s">
        <v>4492</v>
      </c>
      <c r="S21" s="116" t="s">
        <v>611</v>
      </c>
      <c r="T21" s="116" t="s">
        <v>611</v>
      </c>
      <c r="U21" s="116" t="s">
        <v>990</v>
      </c>
      <c r="V21" s="116" t="s">
        <v>4493</v>
      </c>
      <c r="W21" s="116" t="s">
        <v>611</v>
      </c>
      <c r="X21" s="198" t="s">
        <v>4870</v>
      </c>
      <c r="Y21" s="199" t="s">
        <v>4871</v>
      </c>
      <c r="Z21" s="202" t="s">
        <v>4872</v>
      </c>
      <c r="AA21" s="194" t="s">
        <v>4891</v>
      </c>
      <c r="AB21" s="116" t="s">
        <v>4494</v>
      </c>
      <c r="AC21" s="116" t="s">
        <v>611</v>
      </c>
      <c r="AD21" s="198" t="s">
        <v>4870</v>
      </c>
      <c r="AE21" s="199" t="s">
        <v>4871</v>
      </c>
      <c r="AF21" s="202" t="s">
        <v>4872</v>
      </c>
      <c r="AG21" s="194" t="s">
        <v>4891</v>
      </c>
      <c r="AH21" s="116" t="s">
        <v>611</v>
      </c>
      <c r="AI21" s="116" t="s">
        <v>611</v>
      </c>
      <c r="AJ21" s="116" t="s">
        <v>611</v>
      </c>
      <c r="AK21" s="116" t="s">
        <v>611</v>
      </c>
      <c r="AL21" s="116" t="s">
        <v>611</v>
      </c>
      <c r="AM21" s="116" t="s">
        <v>611</v>
      </c>
      <c r="AN21" s="116" t="s">
        <v>611</v>
      </c>
      <c r="AO21" s="116" t="s">
        <v>611</v>
      </c>
      <c r="AP21" s="116" t="s">
        <v>611</v>
      </c>
      <c r="AQ21" s="116" t="s">
        <v>611</v>
      </c>
      <c r="AR21" s="116" t="s">
        <v>611</v>
      </c>
      <c r="AS21" s="116" t="s">
        <v>611</v>
      </c>
      <c r="AT21" s="116" t="s">
        <v>611</v>
      </c>
      <c r="AU21" s="116" t="s">
        <v>611</v>
      </c>
      <c r="AV21" s="116" t="s">
        <v>611</v>
      </c>
      <c r="AW21" s="116" t="s">
        <v>611</v>
      </c>
      <c r="AX21" s="116" t="s">
        <v>611</v>
      </c>
      <c r="AY21" s="116" t="s">
        <v>611</v>
      </c>
      <c r="AZ21" s="116" t="s">
        <v>611</v>
      </c>
      <c r="BA21" s="116" t="s">
        <v>836</v>
      </c>
      <c r="BB21" s="116" t="s">
        <v>4495</v>
      </c>
      <c r="BC21" s="116" t="s">
        <v>4496</v>
      </c>
      <c r="BD21" s="116" t="s">
        <v>4497</v>
      </c>
      <c r="BE21" s="116" t="s">
        <v>4498</v>
      </c>
      <c r="BF21" s="116" t="s">
        <v>4499</v>
      </c>
      <c r="BG21" s="116" t="s">
        <v>2036</v>
      </c>
      <c r="BH21" s="116" t="s">
        <v>4500</v>
      </c>
      <c r="BI21" s="116" t="s">
        <v>4501</v>
      </c>
      <c r="BJ21" s="116" t="s">
        <v>4502</v>
      </c>
      <c r="BK21" s="116" t="s">
        <v>4503</v>
      </c>
      <c r="BL21" s="116" t="s">
        <v>837</v>
      </c>
      <c r="BM21" s="116" t="s">
        <v>4504</v>
      </c>
      <c r="BN21" s="116" t="s">
        <v>836</v>
      </c>
      <c r="BO21" s="116" t="s">
        <v>4505</v>
      </c>
      <c r="BP21" s="116" t="s">
        <v>4506</v>
      </c>
      <c r="BQ21" s="116" t="s">
        <v>4507</v>
      </c>
      <c r="BR21" s="191"/>
      <c r="BS21" s="116" t="s">
        <v>4428</v>
      </c>
      <c r="BT21" s="116" t="s">
        <v>844</v>
      </c>
      <c r="BU21" s="116" t="s">
        <v>614</v>
      </c>
      <c r="BV21" s="116" t="s">
        <v>614</v>
      </c>
      <c r="BW21" s="116" t="s">
        <v>611</v>
      </c>
      <c r="BX21" s="116" t="s">
        <v>4475</v>
      </c>
      <c r="BY21" s="116" t="s">
        <v>1109</v>
      </c>
      <c r="BZ21" s="116" t="s">
        <v>614</v>
      </c>
      <c r="CA21" s="116" t="s">
        <v>1046</v>
      </c>
      <c r="CB21" s="116" t="s">
        <v>2992</v>
      </c>
      <c r="CC21" s="116" t="s">
        <v>4508</v>
      </c>
      <c r="CD21" s="116" t="s">
        <v>611</v>
      </c>
      <c r="CE21" s="116" t="s">
        <v>611</v>
      </c>
      <c r="CF21" s="116" t="s">
        <v>4509</v>
      </c>
      <c r="CG21" s="116" t="s">
        <v>4510</v>
      </c>
      <c r="CH21" s="116" t="s">
        <v>4510</v>
      </c>
      <c r="CI21" s="116" t="s">
        <v>4511</v>
      </c>
      <c r="CJ21" s="116" t="s">
        <v>4512</v>
      </c>
      <c r="CK21" s="116" t="s">
        <v>1001</v>
      </c>
      <c r="CL21" s="116" t="s">
        <v>1002</v>
      </c>
      <c r="CM21" s="116" t="s">
        <v>1030</v>
      </c>
      <c r="CN21" s="116" t="s">
        <v>614</v>
      </c>
      <c r="CO21" s="116" t="s">
        <v>614</v>
      </c>
      <c r="CP21" s="116" t="s">
        <v>614</v>
      </c>
      <c r="CQ21" s="116" t="s">
        <v>614</v>
      </c>
      <c r="CR21" s="116" t="s">
        <v>614</v>
      </c>
      <c r="CS21" s="116" t="s">
        <v>614</v>
      </c>
      <c r="CT21" s="116" t="s">
        <v>614</v>
      </c>
      <c r="CU21" s="116" t="s">
        <v>614</v>
      </c>
      <c r="CV21" s="116" t="s">
        <v>614</v>
      </c>
      <c r="CW21" s="116" t="s">
        <v>4894</v>
      </c>
      <c r="CX21" s="116" t="s">
        <v>4895</v>
      </c>
      <c r="CY21" s="116" t="s">
        <v>4433</v>
      </c>
    </row>
    <row r="22" spans="1:103" s="120" customFormat="1" ht="15.75" customHeight="1">
      <c r="A22" s="112">
        <v>420</v>
      </c>
      <c r="B22" s="112" t="str">
        <f t="shared" si="0"/>
        <v>画像処理・AIによる防犯防災ソリューション</v>
      </c>
      <c r="C22" s="112">
        <v>2</v>
      </c>
      <c r="D22" s="112">
        <v>10005</v>
      </c>
      <c r="E22" s="114" t="s">
        <v>4513</v>
      </c>
      <c r="F22" s="114" t="s">
        <v>4514</v>
      </c>
      <c r="G22" s="114" t="s">
        <v>4515</v>
      </c>
      <c r="H22" s="114" t="s">
        <v>826</v>
      </c>
      <c r="I22" s="115">
        <v>1011001010333</v>
      </c>
      <c r="J22" s="114" t="s">
        <v>4516</v>
      </c>
      <c r="K22" s="114" t="s">
        <v>985</v>
      </c>
      <c r="L22" s="114" t="s">
        <v>4517</v>
      </c>
      <c r="M22" s="117" t="s">
        <v>4518</v>
      </c>
      <c r="N22" s="114" t="s">
        <v>4402</v>
      </c>
      <c r="O22" s="116" t="s">
        <v>4315</v>
      </c>
      <c r="P22" s="166" t="s">
        <v>611</v>
      </c>
      <c r="Q22" s="114" t="s">
        <v>4519</v>
      </c>
      <c r="R22" s="158" t="s">
        <v>4520</v>
      </c>
      <c r="S22" s="116" t="s">
        <v>611</v>
      </c>
      <c r="T22" s="116" t="s">
        <v>611</v>
      </c>
      <c r="U22" s="114" t="s">
        <v>990</v>
      </c>
      <c r="V22" s="114" t="s">
        <v>4521</v>
      </c>
      <c r="W22" s="116" t="s">
        <v>611</v>
      </c>
      <c r="X22" s="114" t="s">
        <v>4522</v>
      </c>
      <c r="Y22" s="114" t="s">
        <v>4515</v>
      </c>
      <c r="Z22" s="115">
        <v>1011001010333</v>
      </c>
      <c r="AA22" s="119" t="s">
        <v>4517</v>
      </c>
      <c r="AB22" s="114" t="s">
        <v>4523</v>
      </c>
      <c r="AC22" s="116" t="s">
        <v>611</v>
      </c>
      <c r="AD22" s="114" t="s">
        <v>4522</v>
      </c>
      <c r="AE22" s="114" t="s">
        <v>4515</v>
      </c>
      <c r="AF22" s="115">
        <v>1011001010333</v>
      </c>
      <c r="AG22" s="119" t="s">
        <v>4517</v>
      </c>
      <c r="AH22" s="116" t="s">
        <v>611</v>
      </c>
      <c r="AI22" s="116" t="s">
        <v>611</v>
      </c>
      <c r="AJ22" s="116" t="s">
        <v>611</v>
      </c>
      <c r="AK22" s="116" t="s">
        <v>611</v>
      </c>
      <c r="AL22" s="116" t="s">
        <v>611</v>
      </c>
      <c r="AM22" s="116" t="s">
        <v>611</v>
      </c>
      <c r="AN22" s="116" t="s">
        <v>611</v>
      </c>
      <c r="AO22" s="116" t="s">
        <v>611</v>
      </c>
      <c r="AP22" s="116" t="s">
        <v>611</v>
      </c>
      <c r="AQ22" s="116" t="s">
        <v>611</v>
      </c>
      <c r="AR22" s="116" t="s">
        <v>611</v>
      </c>
      <c r="AS22" s="116" t="s">
        <v>611</v>
      </c>
      <c r="AT22" s="116" t="s">
        <v>611</v>
      </c>
      <c r="AU22" s="116" t="s">
        <v>611</v>
      </c>
      <c r="AV22" s="116" t="s">
        <v>611</v>
      </c>
      <c r="AW22" s="116" t="s">
        <v>611</v>
      </c>
      <c r="AX22" s="116" t="s">
        <v>611</v>
      </c>
      <c r="AY22" s="116" t="s">
        <v>611</v>
      </c>
      <c r="AZ22" s="116" t="s">
        <v>611</v>
      </c>
      <c r="BA22" s="114" t="s">
        <v>840</v>
      </c>
      <c r="BB22" s="118" t="s">
        <v>4284</v>
      </c>
      <c r="BC22" s="118" t="s">
        <v>4284</v>
      </c>
      <c r="BD22" s="118" t="s">
        <v>4284</v>
      </c>
      <c r="BE22" s="118" t="s">
        <v>4284</v>
      </c>
      <c r="BF22" s="118" t="s">
        <v>4284</v>
      </c>
      <c r="BG22" s="118" t="s">
        <v>4284</v>
      </c>
      <c r="BH22" s="118" t="s">
        <v>4284</v>
      </c>
      <c r="BI22" s="114" t="s">
        <v>836</v>
      </c>
      <c r="BJ22" s="114" t="s">
        <v>4524</v>
      </c>
      <c r="BK22" s="114" t="s">
        <v>4525</v>
      </c>
      <c r="BL22" s="116" t="s">
        <v>4498</v>
      </c>
      <c r="BM22" s="114" t="s">
        <v>4526</v>
      </c>
      <c r="BN22" s="114" t="s">
        <v>836</v>
      </c>
      <c r="BO22" s="114" t="s">
        <v>4527</v>
      </c>
      <c r="BP22" s="114" t="s">
        <v>4528</v>
      </c>
      <c r="BQ22" s="114" t="s">
        <v>4529</v>
      </c>
      <c r="BR22" s="118" t="s">
        <v>4873</v>
      </c>
      <c r="BS22" s="114" t="s">
        <v>4428</v>
      </c>
      <c r="BT22" s="114" t="s">
        <v>844</v>
      </c>
      <c r="BU22" s="116" t="s">
        <v>614</v>
      </c>
      <c r="BV22" s="116" t="s">
        <v>614</v>
      </c>
      <c r="BW22" s="116" t="s">
        <v>611</v>
      </c>
      <c r="BX22" s="114" t="s">
        <v>2042</v>
      </c>
      <c r="BY22" s="114" t="s">
        <v>4530</v>
      </c>
      <c r="BZ22" s="114" t="s">
        <v>4531</v>
      </c>
      <c r="CA22" s="114" t="s">
        <v>862</v>
      </c>
      <c r="CB22" s="114" t="s">
        <v>911</v>
      </c>
      <c r="CC22" s="114" t="s">
        <v>4532</v>
      </c>
      <c r="CD22" s="116" t="s">
        <v>611</v>
      </c>
      <c r="CE22" s="116" t="s">
        <v>611</v>
      </c>
      <c r="CF22" s="114" t="s">
        <v>4533</v>
      </c>
      <c r="CG22" s="116" t="s">
        <v>4510</v>
      </c>
      <c r="CH22" s="114" t="s">
        <v>4534</v>
      </c>
      <c r="CI22" s="114" t="s">
        <v>4535</v>
      </c>
      <c r="CJ22" s="114" t="s">
        <v>4536</v>
      </c>
      <c r="CK22" s="114" t="s">
        <v>1001</v>
      </c>
      <c r="CL22" s="114" t="s">
        <v>1002</v>
      </c>
      <c r="CM22" s="114" t="s">
        <v>4537</v>
      </c>
      <c r="CN22" s="116" t="s">
        <v>614</v>
      </c>
      <c r="CO22" s="116" t="s">
        <v>614</v>
      </c>
      <c r="CP22" s="116" t="s">
        <v>614</v>
      </c>
      <c r="CQ22" s="116" t="s">
        <v>614</v>
      </c>
      <c r="CR22" s="116" t="s">
        <v>614</v>
      </c>
      <c r="CS22" s="116" t="s">
        <v>614</v>
      </c>
      <c r="CT22" s="116" t="s">
        <v>614</v>
      </c>
      <c r="CU22" s="116" t="s">
        <v>614</v>
      </c>
      <c r="CV22" s="116" t="s">
        <v>614</v>
      </c>
      <c r="CW22" s="114" t="s">
        <v>4538</v>
      </c>
      <c r="CX22" s="114" t="s">
        <v>4539</v>
      </c>
      <c r="CY22" s="114" t="s">
        <v>4540</v>
      </c>
    </row>
    <row r="23" spans="1:103" ht="15.75" customHeight="1">
      <c r="A23" s="2"/>
      <c r="B23" s="2"/>
      <c r="C23" s="2"/>
      <c r="D23" s="2"/>
      <c r="E23" s="2"/>
      <c r="F23" s="2"/>
      <c r="G23" s="2"/>
      <c r="H23" s="2"/>
      <c r="I23" s="2"/>
    </row>
    <row r="24" spans="1:103" ht="15.75" customHeight="1">
      <c r="A24" s="2"/>
      <c r="B24" s="2"/>
      <c r="C24" s="2"/>
      <c r="D24" s="2"/>
      <c r="E24" s="2"/>
      <c r="F24" s="2"/>
      <c r="G24" s="2"/>
      <c r="H24" s="2"/>
      <c r="I24" s="2"/>
    </row>
    <row r="25" spans="1:103" ht="15.75" customHeight="1">
      <c r="A25" s="2"/>
      <c r="B25" s="2"/>
      <c r="C25" s="2"/>
      <c r="D25" s="2"/>
      <c r="E25" s="2"/>
      <c r="F25" s="2"/>
      <c r="G25" s="2"/>
      <c r="H25" s="2"/>
      <c r="I25" s="2"/>
    </row>
    <row r="26" spans="1:103" ht="15.75" customHeight="1">
      <c r="A26" s="2"/>
      <c r="B26" s="2"/>
      <c r="C26" s="2"/>
      <c r="D26" s="2"/>
      <c r="E26" s="2"/>
      <c r="F26" s="2"/>
      <c r="G26" s="2"/>
      <c r="H26" s="2"/>
      <c r="I26" s="2"/>
    </row>
    <row r="27" spans="1:103" ht="15.75" customHeight="1">
      <c r="A27" s="2"/>
      <c r="B27" s="2"/>
      <c r="C27" s="2"/>
      <c r="D27" s="2"/>
      <c r="E27" s="2"/>
      <c r="F27" s="2"/>
      <c r="G27" s="2"/>
      <c r="H27" s="2"/>
      <c r="I27" s="2"/>
    </row>
    <row r="28" spans="1:103" ht="15.75" customHeight="1">
      <c r="A28" s="2"/>
      <c r="B28" s="2"/>
      <c r="C28" s="2"/>
      <c r="D28" s="2"/>
      <c r="E28" s="2"/>
      <c r="F28" s="2"/>
      <c r="G28" s="2"/>
      <c r="H28" s="2"/>
      <c r="I28" s="2"/>
    </row>
    <row r="29" spans="1:103" ht="15.75" customHeight="1">
      <c r="A29" s="2"/>
      <c r="B29" s="2"/>
      <c r="C29" s="2"/>
      <c r="D29" s="2"/>
      <c r="E29" s="2"/>
      <c r="F29" s="2"/>
      <c r="G29" s="2"/>
      <c r="H29" s="2"/>
      <c r="I29" s="2"/>
    </row>
    <row r="30" spans="1:103" ht="15.75" customHeight="1">
      <c r="A30" s="2"/>
      <c r="B30" s="2"/>
      <c r="C30" s="2"/>
      <c r="D30" s="2"/>
      <c r="E30" s="2"/>
      <c r="F30" s="2"/>
      <c r="G30" s="2"/>
      <c r="H30" s="2"/>
      <c r="I30" s="2"/>
    </row>
    <row r="31" spans="1:103" ht="15.75" customHeight="1">
      <c r="A31" s="2"/>
      <c r="B31" s="2"/>
      <c r="C31" s="2"/>
      <c r="D31" s="2"/>
      <c r="E31" s="2"/>
      <c r="F31" s="2"/>
      <c r="G31" s="2"/>
      <c r="H31" s="2"/>
      <c r="I31" s="2"/>
    </row>
    <row r="32" spans="1:103"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5.75" customHeight="1">
      <c r="A56" s="2"/>
      <c r="B56" s="2"/>
      <c r="C56" s="2"/>
      <c r="D56" s="2"/>
      <c r="E56" s="2"/>
      <c r="F56" s="2"/>
      <c r="G56" s="2"/>
      <c r="H56" s="2"/>
      <c r="I56" s="2"/>
    </row>
    <row r="57" spans="1:9" ht="15.75" customHeight="1">
      <c r="A57" s="2"/>
      <c r="B57" s="2"/>
      <c r="C57" s="2"/>
      <c r="D57" s="2"/>
      <c r="E57" s="2"/>
      <c r="F57" s="2"/>
      <c r="G57" s="2"/>
      <c r="H57" s="2"/>
      <c r="I57" s="2"/>
    </row>
    <row r="58" spans="1:9" ht="15.75" customHeight="1">
      <c r="A58" s="2"/>
      <c r="B58" s="2"/>
      <c r="C58" s="2"/>
      <c r="D58" s="2"/>
      <c r="E58" s="2"/>
      <c r="F58" s="2"/>
      <c r="G58" s="2"/>
      <c r="H58" s="2"/>
      <c r="I58" s="2"/>
    </row>
    <row r="59" spans="1:9" ht="15.75" customHeight="1">
      <c r="A59" s="2"/>
      <c r="B59" s="2"/>
      <c r="C59" s="2"/>
      <c r="D59" s="2"/>
      <c r="E59" s="2"/>
      <c r="F59" s="2"/>
      <c r="G59" s="2"/>
      <c r="H59" s="2"/>
      <c r="I59" s="2"/>
    </row>
    <row r="60" spans="1:9" ht="15.75" customHeight="1">
      <c r="A60" s="2"/>
      <c r="B60" s="2"/>
      <c r="C60" s="2"/>
      <c r="D60" s="2"/>
      <c r="E60" s="2"/>
      <c r="F60" s="2"/>
      <c r="G60" s="2"/>
      <c r="H60" s="2"/>
      <c r="I60" s="2"/>
    </row>
    <row r="61" spans="1:9" ht="15.75" customHeight="1">
      <c r="A61" s="2"/>
      <c r="B61" s="2"/>
      <c r="C61" s="2"/>
      <c r="D61" s="2"/>
      <c r="E61" s="2"/>
      <c r="F61" s="2"/>
      <c r="G61" s="2"/>
      <c r="H61" s="2"/>
      <c r="I61" s="2"/>
    </row>
    <row r="62" spans="1:9" ht="15.75" customHeight="1">
      <c r="A62" s="2"/>
      <c r="B62" s="2"/>
      <c r="C62" s="2"/>
      <c r="D62" s="2"/>
      <c r="E62" s="2"/>
      <c r="F62" s="2"/>
      <c r="G62" s="2"/>
      <c r="H62" s="2"/>
      <c r="I62" s="2"/>
    </row>
    <row r="63" spans="1:9" ht="15.75" customHeight="1">
      <c r="A63" s="2"/>
      <c r="B63" s="2"/>
      <c r="C63" s="2"/>
      <c r="D63" s="2"/>
      <c r="E63" s="2"/>
      <c r="F63" s="2"/>
      <c r="G63" s="2"/>
      <c r="H63" s="2"/>
      <c r="I63" s="2"/>
    </row>
    <row r="64" spans="1:9" ht="12.75">
      <c r="A64" s="2"/>
      <c r="B64" s="2"/>
      <c r="C64" s="2"/>
      <c r="D64" s="2"/>
      <c r="E64" s="2"/>
      <c r="F64" s="2"/>
      <c r="G64" s="2"/>
      <c r="H64" s="2"/>
      <c r="I64" s="2"/>
    </row>
    <row r="65" spans="1:9" ht="12.75">
      <c r="A65" s="2"/>
      <c r="B65" s="2"/>
      <c r="C65" s="2"/>
      <c r="D65" s="2"/>
      <c r="E65" s="2"/>
      <c r="F65" s="2"/>
      <c r="G65" s="2"/>
      <c r="H65" s="2"/>
      <c r="I65" s="2"/>
    </row>
    <row r="66" spans="1:9" ht="12.75">
      <c r="A66" s="2"/>
      <c r="B66" s="2"/>
      <c r="C66" s="2"/>
      <c r="D66" s="2"/>
      <c r="E66" s="2"/>
      <c r="F66" s="2"/>
      <c r="G66" s="2"/>
      <c r="H66" s="2"/>
      <c r="I66" s="2"/>
    </row>
    <row r="67" spans="1:9" ht="12.75">
      <c r="A67" s="2"/>
      <c r="B67" s="2"/>
      <c r="C67" s="2"/>
      <c r="D67" s="2"/>
      <c r="E67" s="2"/>
      <c r="F67" s="2"/>
      <c r="G67" s="2"/>
      <c r="H67" s="2"/>
      <c r="I67" s="2"/>
    </row>
    <row r="68" spans="1:9" ht="12.75">
      <c r="A68" s="2"/>
      <c r="B68" s="2"/>
      <c r="C68" s="2"/>
      <c r="D68" s="2"/>
      <c r="E68" s="2"/>
      <c r="F68" s="2"/>
      <c r="G68" s="2"/>
      <c r="H68" s="2"/>
      <c r="I68" s="2"/>
    </row>
    <row r="69" spans="1:9" ht="12.75">
      <c r="A69" s="2"/>
      <c r="B69" s="2"/>
      <c r="C69" s="2"/>
      <c r="D69" s="2"/>
      <c r="E69" s="2"/>
      <c r="F69" s="2"/>
      <c r="G69" s="2"/>
      <c r="H69" s="2"/>
      <c r="I69" s="2"/>
    </row>
    <row r="70" spans="1:9" ht="12.75">
      <c r="A70" s="2"/>
      <c r="B70" s="2"/>
      <c r="C70" s="2"/>
      <c r="D70" s="2"/>
      <c r="E70" s="2"/>
      <c r="F70" s="2"/>
      <c r="G70" s="2"/>
      <c r="H70" s="2"/>
      <c r="I70" s="2"/>
    </row>
    <row r="71" spans="1:9" ht="12.75">
      <c r="A71" s="2"/>
      <c r="B71" s="2"/>
      <c r="C71" s="2"/>
      <c r="D71" s="2"/>
      <c r="E71" s="2"/>
      <c r="F71" s="2"/>
      <c r="G71" s="2"/>
      <c r="H71" s="2"/>
      <c r="I71" s="2"/>
    </row>
    <row r="72" spans="1:9" ht="12.75">
      <c r="A72" s="2"/>
      <c r="B72" s="2"/>
      <c r="C72" s="2"/>
      <c r="D72" s="2"/>
      <c r="E72" s="2"/>
      <c r="F72" s="2"/>
      <c r="G72" s="2"/>
      <c r="H72" s="2"/>
      <c r="I72" s="2"/>
    </row>
    <row r="73" spans="1:9" ht="12.75">
      <c r="A73" s="2"/>
      <c r="B73" s="2"/>
      <c r="C73" s="2"/>
      <c r="D73" s="2"/>
      <c r="E73" s="2"/>
      <c r="F73" s="2"/>
      <c r="G73" s="2"/>
      <c r="H73" s="2"/>
      <c r="I73" s="2"/>
    </row>
    <row r="74" spans="1:9" ht="12.75">
      <c r="A74" s="2"/>
      <c r="B74" s="2"/>
      <c r="C74" s="2"/>
      <c r="D74" s="2"/>
      <c r="E74" s="2"/>
      <c r="F74" s="2"/>
      <c r="G74" s="2"/>
      <c r="H74" s="2"/>
      <c r="I74" s="2"/>
    </row>
    <row r="75" spans="1:9" ht="12.75">
      <c r="A75" s="2"/>
      <c r="B75" s="2"/>
      <c r="C75" s="2"/>
      <c r="D75" s="2"/>
      <c r="E75" s="2"/>
      <c r="F75" s="2"/>
      <c r="G75" s="2"/>
      <c r="H75" s="2"/>
      <c r="I75" s="2"/>
    </row>
    <row r="76" spans="1:9" ht="12.75">
      <c r="A76" s="2"/>
      <c r="B76" s="2"/>
      <c r="C76" s="2"/>
      <c r="D76" s="2"/>
      <c r="E76" s="2"/>
      <c r="F76" s="2"/>
      <c r="G76" s="2"/>
      <c r="H76" s="2"/>
      <c r="I76" s="2"/>
    </row>
    <row r="77" spans="1:9" ht="12.75">
      <c r="A77" s="2"/>
      <c r="B77" s="2"/>
      <c r="C77" s="2"/>
      <c r="D77" s="2"/>
      <c r="E77" s="2"/>
      <c r="F77" s="2"/>
      <c r="G77" s="2"/>
      <c r="H77" s="2"/>
      <c r="I77" s="2"/>
    </row>
    <row r="78" spans="1:9" ht="12.75">
      <c r="A78" s="2"/>
      <c r="B78" s="2"/>
      <c r="C78" s="2"/>
      <c r="D78" s="2"/>
      <c r="E78" s="2"/>
      <c r="F78" s="2"/>
      <c r="G78" s="2"/>
      <c r="H78" s="2"/>
      <c r="I78" s="2"/>
    </row>
    <row r="79" spans="1:9" ht="12.75">
      <c r="A79" s="2"/>
      <c r="B79" s="2"/>
      <c r="C79" s="2"/>
      <c r="D79" s="2"/>
      <c r="E79" s="2"/>
      <c r="F79" s="2"/>
      <c r="G79" s="2"/>
      <c r="H79" s="2"/>
      <c r="I79" s="2"/>
    </row>
    <row r="80" spans="1:9" ht="12.75">
      <c r="A80" s="2"/>
      <c r="B80" s="2"/>
      <c r="C80" s="2"/>
      <c r="D80" s="2"/>
      <c r="E80" s="2"/>
      <c r="F80" s="2"/>
      <c r="G80" s="2"/>
      <c r="H80" s="2"/>
      <c r="I80" s="2"/>
    </row>
    <row r="81" spans="1:9" ht="12.75">
      <c r="A81" s="2"/>
      <c r="B81" s="2"/>
      <c r="C81" s="2"/>
      <c r="D81" s="2"/>
      <c r="E81" s="2"/>
      <c r="F81" s="2"/>
      <c r="G81" s="2"/>
      <c r="H81" s="2"/>
      <c r="I81" s="2"/>
    </row>
    <row r="82" spans="1:9" ht="12.75">
      <c r="A82" s="2"/>
      <c r="B82" s="2"/>
      <c r="C82" s="2"/>
      <c r="D82" s="2"/>
      <c r="E82" s="2"/>
      <c r="F82" s="2"/>
      <c r="G82" s="2"/>
      <c r="H82" s="2"/>
      <c r="I82" s="2"/>
    </row>
    <row r="83" spans="1:9" ht="12.75">
      <c r="A83" s="2"/>
      <c r="B83" s="2"/>
      <c r="C83" s="2"/>
      <c r="D83" s="2"/>
      <c r="E83" s="2"/>
      <c r="F83" s="2"/>
      <c r="G83" s="2"/>
      <c r="H83" s="2"/>
      <c r="I83" s="2"/>
    </row>
    <row r="84" spans="1:9" ht="12.75">
      <c r="A84" s="2"/>
      <c r="B84" s="2"/>
      <c r="C84" s="2"/>
      <c r="D84" s="2"/>
      <c r="E84" s="2"/>
      <c r="F84" s="2"/>
      <c r="G84" s="2"/>
      <c r="H84" s="2"/>
      <c r="I84" s="2"/>
    </row>
    <row r="85" spans="1:9" ht="12.75">
      <c r="A85" s="2"/>
      <c r="B85" s="2"/>
      <c r="C85" s="2"/>
      <c r="D85" s="2"/>
      <c r="E85" s="2"/>
      <c r="F85" s="2"/>
      <c r="G85" s="2"/>
      <c r="H85" s="2"/>
      <c r="I85" s="2"/>
    </row>
    <row r="86" spans="1:9" ht="12.75">
      <c r="A86" s="2"/>
      <c r="B86" s="2"/>
      <c r="C86" s="2"/>
      <c r="D86" s="2"/>
      <c r="E86" s="2"/>
      <c r="F86" s="2"/>
      <c r="G86" s="2"/>
      <c r="H86" s="2"/>
      <c r="I86" s="2"/>
    </row>
    <row r="87" spans="1:9" ht="12.75">
      <c r="A87" s="2"/>
      <c r="B87" s="2"/>
      <c r="C87" s="2"/>
      <c r="D87" s="2"/>
      <c r="E87" s="2"/>
      <c r="F87" s="2"/>
      <c r="G87" s="2"/>
      <c r="H87" s="2"/>
      <c r="I87" s="2"/>
    </row>
    <row r="88" spans="1:9" ht="12.75">
      <c r="A88" s="2"/>
      <c r="B88" s="2"/>
      <c r="C88" s="2"/>
      <c r="D88" s="2"/>
      <c r="E88" s="2"/>
      <c r="F88" s="2"/>
      <c r="G88" s="2"/>
      <c r="H88" s="2"/>
      <c r="I88" s="2"/>
    </row>
    <row r="89" spans="1:9" ht="12.75">
      <c r="A89" s="2"/>
      <c r="B89" s="2"/>
      <c r="C89" s="2"/>
      <c r="D89" s="2"/>
      <c r="E89" s="2"/>
      <c r="F89" s="2"/>
      <c r="G89" s="2"/>
      <c r="H89" s="2"/>
      <c r="I89" s="2"/>
    </row>
    <row r="90" spans="1:9" ht="12.75">
      <c r="A90" s="2"/>
      <c r="B90" s="2"/>
      <c r="C90" s="2"/>
      <c r="D90" s="2"/>
      <c r="E90" s="2"/>
      <c r="F90" s="2"/>
      <c r="G90" s="2"/>
      <c r="H90" s="2"/>
      <c r="I90" s="2"/>
    </row>
    <row r="91" spans="1:9" ht="12.75">
      <c r="A91" s="2"/>
      <c r="B91" s="2"/>
      <c r="C91" s="2"/>
      <c r="D91" s="2"/>
      <c r="E91" s="2"/>
      <c r="F91" s="2"/>
      <c r="G91" s="2"/>
      <c r="H91" s="2"/>
      <c r="I91" s="2"/>
    </row>
    <row r="92" spans="1:9" ht="12.75">
      <c r="A92" s="2"/>
      <c r="B92" s="2"/>
      <c r="C92" s="2"/>
      <c r="D92" s="2"/>
      <c r="E92" s="2"/>
      <c r="F92" s="2"/>
      <c r="G92" s="2"/>
      <c r="H92" s="2"/>
      <c r="I92" s="2"/>
    </row>
    <row r="93" spans="1:9" ht="12.75">
      <c r="A93" s="2"/>
      <c r="B93" s="2"/>
      <c r="C93" s="2"/>
      <c r="D93" s="2"/>
      <c r="E93" s="2"/>
      <c r="F93" s="2"/>
      <c r="G93" s="2"/>
      <c r="H93" s="2"/>
      <c r="I93" s="2"/>
    </row>
    <row r="94" spans="1:9" ht="12.75">
      <c r="A94" s="2"/>
      <c r="B94" s="2"/>
      <c r="C94" s="2"/>
      <c r="D94" s="2"/>
      <c r="E94" s="2"/>
      <c r="F94" s="2"/>
      <c r="G94" s="2"/>
      <c r="H94" s="2"/>
      <c r="I94" s="2"/>
    </row>
    <row r="95" spans="1:9" ht="12.75">
      <c r="A95" s="2"/>
      <c r="B95" s="2"/>
      <c r="C95" s="2"/>
      <c r="D95" s="2"/>
      <c r="E95" s="2"/>
      <c r="F95" s="2"/>
      <c r="G95" s="2"/>
      <c r="H95" s="2"/>
      <c r="I95" s="2"/>
    </row>
    <row r="96" spans="1:9" ht="12.75">
      <c r="A96" s="2"/>
      <c r="B96" s="2"/>
      <c r="C96" s="2"/>
      <c r="D96" s="2"/>
      <c r="E96" s="2"/>
      <c r="F96" s="2"/>
      <c r="G96" s="2"/>
      <c r="H96" s="2"/>
      <c r="I96" s="2"/>
    </row>
    <row r="97" spans="1:9" ht="12.75">
      <c r="A97" s="2"/>
      <c r="B97" s="2"/>
      <c r="C97" s="2"/>
      <c r="D97" s="2"/>
      <c r="E97" s="2"/>
      <c r="F97" s="2"/>
      <c r="G97" s="2"/>
      <c r="H97" s="2"/>
      <c r="I97" s="2"/>
    </row>
    <row r="98" spans="1:9" ht="12.75">
      <c r="A98" s="2"/>
      <c r="B98" s="2"/>
      <c r="C98" s="2"/>
      <c r="D98" s="2"/>
      <c r="E98" s="2"/>
      <c r="F98" s="2"/>
      <c r="G98" s="2"/>
      <c r="H98" s="2"/>
      <c r="I98" s="2"/>
    </row>
    <row r="99" spans="1:9" ht="12.75">
      <c r="A99" s="2"/>
      <c r="B99" s="2"/>
      <c r="C99" s="2"/>
      <c r="D99" s="2"/>
      <c r="E99" s="2"/>
      <c r="F99" s="2"/>
      <c r="G99" s="2"/>
      <c r="H99" s="2"/>
      <c r="I99" s="2"/>
    </row>
    <row r="100" spans="1:9" ht="12.75">
      <c r="A100" s="2"/>
      <c r="B100" s="2"/>
      <c r="C100" s="2"/>
      <c r="D100" s="2"/>
      <c r="E100" s="2"/>
      <c r="F100" s="2"/>
      <c r="G100" s="2"/>
      <c r="H100" s="2"/>
      <c r="I100" s="2"/>
    </row>
    <row r="101" spans="1:9" ht="12.75">
      <c r="A101" s="2"/>
      <c r="B101" s="2"/>
      <c r="C101" s="2"/>
      <c r="D101" s="2"/>
      <c r="E101" s="2"/>
      <c r="F101" s="2"/>
      <c r="G101" s="2"/>
      <c r="H101" s="2"/>
      <c r="I101" s="2"/>
    </row>
    <row r="102" spans="1:9" ht="12.75">
      <c r="A102" s="2"/>
      <c r="B102" s="2"/>
      <c r="C102" s="2"/>
      <c r="D102" s="2"/>
      <c r="E102" s="2"/>
      <c r="F102" s="2"/>
      <c r="G102" s="2"/>
      <c r="H102" s="2"/>
      <c r="I102" s="2"/>
    </row>
    <row r="103" spans="1:9" ht="12.75">
      <c r="A103" s="2"/>
      <c r="B103" s="2"/>
      <c r="C103" s="2"/>
      <c r="D103" s="2"/>
      <c r="E103" s="2"/>
      <c r="F103" s="2"/>
      <c r="G103" s="2"/>
      <c r="H103" s="2"/>
      <c r="I103" s="2"/>
    </row>
    <row r="104" spans="1:9" ht="12.75">
      <c r="A104" s="2"/>
      <c r="B104" s="2"/>
      <c r="C104" s="2"/>
      <c r="D104" s="2"/>
      <c r="E104" s="2"/>
      <c r="F104" s="2"/>
      <c r="G104" s="2"/>
      <c r="H104" s="2"/>
      <c r="I104" s="2"/>
    </row>
    <row r="105" spans="1:9" ht="12.75">
      <c r="A105" s="2"/>
      <c r="B105" s="2"/>
      <c r="C105" s="2"/>
      <c r="D105" s="2"/>
      <c r="E105" s="2"/>
      <c r="F105" s="2"/>
      <c r="G105" s="2"/>
      <c r="H105" s="2"/>
      <c r="I105" s="2"/>
    </row>
    <row r="106" spans="1:9" ht="12.75">
      <c r="A106" s="2"/>
      <c r="B106" s="2"/>
      <c r="C106" s="2"/>
      <c r="D106" s="2"/>
      <c r="E106" s="2"/>
      <c r="F106" s="2"/>
      <c r="G106" s="2"/>
      <c r="H106" s="2"/>
      <c r="I106" s="2"/>
    </row>
    <row r="107" spans="1:9" ht="12.75">
      <c r="A107" s="2"/>
      <c r="B107" s="2"/>
      <c r="C107" s="2"/>
      <c r="D107" s="2"/>
      <c r="E107" s="2"/>
      <c r="F107" s="2"/>
      <c r="G107" s="2"/>
      <c r="H107" s="2"/>
      <c r="I107" s="2"/>
    </row>
    <row r="108" spans="1:9" ht="12.75">
      <c r="A108" s="2"/>
      <c r="B108" s="2"/>
      <c r="C108" s="2"/>
      <c r="D108" s="2"/>
      <c r="E108" s="2"/>
      <c r="F108" s="2"/>
      <c r="G108" s="2"/>
      <c r="H108" s="2"/>
      <c r="I108" s="2"/>
    </row>
    <row r="109" spans="1:9" ht="12.75">
      <c r="A109" s="2"/>
      <c r="B109" s="2"/>
      <c r="C109" s="2"/>
      <c r="D109" s="2"/>
      <c r="E109" s="2"/>
      <c r="F109" s="2"/>
      <c r="G109" s="2"/>
      <c r="H109" s="2"/>
      <c r="I109" s="2"/>
    </row>
    <row r="110" spans="1:9" ht="12.75">
      <c r="A110" s="2"/>
      <c r="B110" s="2"/>
      <c r="C110" s="2"/>
      <c r="D110" s="2"/>
      <c r="E110" s="2"/>
      <c r="F110" s="2"/>
      <c r="G110" s="2"/>
      <c r="H110" s="2"/>
      <c r="I110" s="2"/>
    </row>
    <row r="111" spans="1:9" ht="12.75">
      <c r="A111" s="2"/>
      <c r="B111" s="2"/>
      <c r="C111" s="2"/>
      <c r="D111" s="2"/>
      <c r="E111" s="2"/>
      <c r="F111" s="2"/>
      <c r="G111" s="2"/>
      <c r="H111" s="2"/>
      <c r="I111" s="2"/>
    </row>
    <row r="112" spans="1:9" ht="12.75">
      <c r="A112" s="2"/>
      <c r="B112" s="2"/>
      <c r="C112" s="2"/>
      <c r="D112" s="2"/>
      <c r="E112" s="2"/>
      <c r="F112" s="2"/>
      <c r="G112" s="2"/>
      <c r="H112" s="2"/>
      <c r="I112" s="2"/>
    </row>
    <row r="113" spans="1:9" ht="12.75">
      <c r="A113" s="2"/>
      <c r="B113" s="2"/>
      <c r="C113" s="2"/>
      <c r="D113" s="2"/>
      <c r="E113" s="2"/>
      <c r="F113" s="2"/>
      <c r="G113" s="2"/>
      <c r="H113" s="2"/>
      <c r="I113" s="2"/>
    </row>
    <row r="114" spans="1:9" ht="12.75">
      <c r="A114" s="2"/>
      <c r="B114" s="2"/>
      <c r="C114" s="2"/>
      <c r="D114" s="2"/>
      <c r="E114" s="2"/>
      <c r="F114" s="2"/>
      <c r="G114" s="2"/>
      <c r="H114" s="2"/>
      <c r="I114" s="2"/>
    </row>
    <row r="115" spans="1:9" ht="12.75">
      <c r="A115" s="2"/>
      <c r="B115" s="2"/>
      <c r="C115" s="2"/>
      <c r="D115" s="2"/>
      <c r="E115" s="2"/>
      <c r="F115" s="2"/>
      <c r="G115" s="2"/>
      <c r="H115" s="2"/>
      <c r="I115" s="2"/>
    </row>
    <row r="116" spans="1:9" ht="12.75">
      <c r="A116" s="2"/>
      <c r="B116" s="2"/>
      <c r="C116" s="2"/>
      <c r="D116" s="2"/>
      <c r="E116" s="2"/>
      <c r="F116" s="2"/>
      <c r="G116" s="2"/>
      <c r="H116" s="2"/>
      <c r="I116" s="2"/>
    </row>
    <row r="117" spans="1:9" ht="12.75">
      <c r="A117" s="2"/>
      <c r="B117" s="2"/>
      <c r="C117" s="2"/>
      <c r="D117" s="2"/>
      <c r="E117" s="2"/>
      <c r="F117" s="2"/>
      <c r="G117" s="2"/>
      <c r="H117" s="2"/>
      <c r="I117" s="2"/>
    </row>
    <row r="118" spans="1:9" ht="12.75">
      <c r="A118" s="2"/>
      <c r="B118" s="2"/>
      <c r="C118" s="2"/>
      <c r="D118" s="2"/>
      <c r="E118" s="2"/>
      <c r="F118" s="2"/>
      <c r="G118" s="2"/>
      <c r="H118" s="2"/>
      <c r="I118" s="2"/>
    </row>
    <row r="119" spans="1:9" ht="12.75">
      <c r="A119" s="2"/>
      <c r="B119" s="2"/>
      <c r="C119" s="2"/>
      <c r="D119" s="2"/>
      <c r="E119" s="2"/>
      <c r="F119" s="2"/>
      <c r="G119" s="2"/>
      <c r="H119" s="2"/>
      <c r="I119" s="2"/>
    </row>
    <row r="120" spans="1:9" ht="12.75">
      <c r="A120" s="2"/>
      <c r="B120" s="2"/>
      <c r="C120" s="2"/>
      <c r="D120" s="2"/>
      <c r="E120" s="2"/>
      <c r="F120" s="2"/>
      <c r="G120" s="2"/>
      <c r="H120" s="2"/>
      <c r="I120" s="2"/>
    </row>
    <row r="121" spans="1:9" ht="12.75">
      <c r="A121" s="2"/>
      <c r="B121" s="2"/>
      <c r="C121" s="2"/>
      <c r="D121" s="2"/>
      <c r="E121" s="2"/>
      <c r="F121" s="2"/>
      <c r="G121" s="2"/>
      <c r="H121" s="2"/>
      <c r="I121" s="2"/>
    </row>
    <row r="122" spans="1:9" ht="12.75">
      <c r="A122" s="2"/>
      <c r="B122" s="2"/>
      <c r="C122" s="2"/>
      <c r="D122" s="2"/>
      <c r="E122" s="2"/>
      <c r="F122" s="2"/>
      <c r="G122" s="2"/>
      <c r="H122" s="2"/>
      <c r="I122" s="2"/>
    </row>
    <row r="123" spans="1:9" ht="12.75">
      <c r="A123" s="2"/>
      <c r="B123" s="2"/>
      <c r="C123" s="2"/>
      <c r="D123" s="2"/>
      <c r="E123" s="2"/>
      <c r="F123" s="2"/>
      <c r="G123" s="2"/>
      <c r="H123" s="2"/>
      <c r="I123" s="2"/>
    </row>
    <row r="124" spans="1:9" ht="12.75">
      <c r="A124" s="2"/>
      <c r="B124" s="2"/>
      <c r="C124" s="2"/>
      <c r="D124" s="2"/>
      <c r="E124" s="2"/>
      <c r="F124" s="2"/>
      <c r="G124" s="2"/>
      <c r="H124" s="2"/>
      <c r="I124" s="2"/>
    </row>
    <row r="125" spans="1:9" ht="12.75">
      <c r="A125" s="2"/>
      <c r="B125" s="2"/>
      <c r="C125" s="2"/>
      <c r="D125" s="2"/>
      <c r="E125" s="2"/>
      <c r="F125" s="2"/>
      <c r="G125" s="2"/>
      <c r="H125" s="2"/>
      <c r="I125" s="2"/>
    </row>
    <row r="126" spans="1:9" ht="12.75">
      <c r="A126" s="2"/>
      <c r="B126" s="2"/>
      <c r="C126" s="2"/>
      <c r="D126" s="2"/>
      <c r="E126" s="2"/>
      <c r="F126" s="2"/>
      <c r="G126" s="2"/>
      <c r="H126" s="2"/>
      <c r="I126" s="2"/>
    </row>
    <row r="127" spans="1:9" ht="12.75">
      <c r="A127" s="2"/>
      <c r="B127" s="2"/>
      <c r="C127" s="2"/>
      <c r="D127" s="2"/>
      <c r="E127" s="2"/>
      <c r="F127" s="2"/>
      <c r="G127" s="2"/>
      <c r="H127" s="2"/>
      <c r="I127" s="2"/>
    </row>
    <row r="128" spans="1:9" ht="12.75">
      <c r="A128" s="2"/>
      <c r="B128" s="2"/>
      <c r="C128" s="2"/>
      <c r="D128" s="2"/>
      <c r="E128" s="2"/>
      <c r="F128" s="2"/>
      <c r="G128" s="2"/>
      <c r="H128" s="2"/>
      <c r="I128" s="2"/>
    </row>
    <row r="129" spans="1:9" ht="12.75">
      <c r="A129" s="2"/>
      <c r="B129" s="2"/>
      <c r="C129" s="2"/>
      <c r="D129" s="2"/>
      <c r="E129" s="2"/>
      <c r="F129" s="2"/>
      <c r="G129" s="2"/>
      <c r="H129" s="2"/>
      <c r="I129" s="2"/>
    </row>
    <row r="130" spans="1:9" ht="12.75">
      <c r="A130" s="2"/>
      <c r="B130" s="2"/>
      <c r="C130" s="2"/>
      <c r="D130" s="2"/>
      <c r="E130" s="2"/>
      <c r="F130" s="2"/>
      <c r="G130" s="2"/>
      <c r="H130" s="2"/>
      <c r="I130" s="2"/>
    </row>
    <row r="131" spans="1:9" ht="12.75">
      <c r="A131" s="2"/>
      <c r="B131" s="2"/>
      <c r="C131" s="2"/>
      <c r="D131" s="2"/>
      <c r="E131" s="2"/>
      <c r="F131" s="2"/>
      <c r="G131" s="2"/>
      <c r="H131" s="2"/>
      <c r="I131" s="2"/>
    </row>
    <row r="132" spans="1:9" ht="12.75">
      <c r="A132" s="2"/>
      <c r="B132" s="2"/>
      <c r="C132" s="2"/>
      <c r="D132" s="2"/>
      <c r="E132" s="2"/>
      <c r="F132" s="2"/>
      <c r="G132" s="2"/>
      <c r="H132" s="2"/>
      <c r="I132" s="2"/>
    </row>
    <row r="133" spans="1:9" ht="12.75">
      <c r="A133" s="2"/>
      <c r="B133" s="2"/>
      <c r="C133" s="2"/>
      <c r="D133" s="2"/>
      <c r="E133" s="2"/>
      <c r="F133" s="2"/>
      <c r="G133" s="2"/>
      <c r="H133" s="2"/>
      <c r="I133" s="2"/>
    </row>
    <row r="134" spans="1:9" ht="12.75">
      <c r="A134" s="2"/>
      <c r="B134" s="2"/>
      <c r="C134" s="2"/>
      <c r="D134" s="2"/>
      <c r="E134" s="2"/>
      <c r="F134" s="2"/>
      <c r="G134" s="2"/>
      <c r="H134" s="2"/>
      <c r="I134" s="2"/>
    </row>
    <row r="135" spans="1:9" ht="12.75">
      <c r="A135" s="2"/>
      <c r="B135" s="2"/>
      <c r="C135" s="2"/>
      <c r="D135" s="2"/>
      <c r="E135" s="2"/>
      <c r="F135" s="2"/>
      <c r="G135" s="2"/>
      <c r="H135" s="2"/>
      <c r="I135" s="2"/>
    </row>
    <row r="136" spans="1:9" ht="12.75">
      <c r="A136" s="2"/>
      <c r="B136" s="2"/>
      <c r="C136" s="2"/>
      <c r="D136" s="2"/>
      <c r="E136" s="2"/>
      <c r="F136" s="2"/>
      <c r="G136" s="2"/>
      <c r="H136" s="2"/>
      <c r="I136" s="2"/>
    </row>
    <row r="137" spans="1:9" ht="12.75">
      <c r="A137" s="2"/>
      <c r="B137" s="2"/>
      <c r="C137" s="2"/>
      <c r="D137" s="2"/>
      <c r="E137" s="2"/>
      <c r="F137" s="2"/>
      <c r="G137" s="2"/>
      <c r="H137" s="2"/>
      <c r="I137" s="2"/>
    </row>
    <row r="138" spans="1:9" ht="12.75">
      <c r="A138" s="2"/>
      <c r="B138" s="2"/>
      <c r="C138" s="2"/>
      <c r="D138" s="2"/>
      <c r="E138" s="2"/>
      <c r="F138" s="2"/>
      <c r="G138" s="2"/>
      <c r="H138" s="2"/>
      <c r="I138" s="2"/>
    </row>
    <row r="139" spans="1:9" ht="12.75">
      <c r="A139" s="2"/>
      <c r="B139" s="2"/>
      <c r="C139" s="2"/>
      <c r="D139" s="2"/>
      <c r="E139" s="2"/>
      <c r="F139" s="2"/>
      <c r="G139" s="2"/>
      <c r="H139" s="2"/>
      <c r="I139" s="2"/>
    </row>
    <row r="140" spans="1:9" ht="12.75">
      <c r="A140" s="2"/>
      <c r="B140" s="2"/>
      <c r="C140" s="2"/>
      <c r="D140" s="2"/>
      <c r="E140" s="2"/>
      <c r="F140" s="2"/>
      <c r="G140" s="2"/>
      <c r="H140" s="2"/>
      <c r="I140" s="2"/>
    </row>
    <row r="141" spans="1:9" ht="12.75">
      <c r="A141" s="2"/>
      <c r="B141" s="2"/>
      <c r="C141" s="2"/>
      <c r="D141" s="2"/>
      <c r="E141" s="2"/>
      <c r="F141" s="2"/>
      <c r="G141" s="2"/>
      <c r="H141" s="2"/>
      <c r="I141" s="2"/>
    </row>
    <row r="142" spans="1:9" ht="12.75">
      <c r="A142" s="2"/>
      <c r="B142" s="2"/>
      <c r="C142" s="2"/>
      <c r="D142" s="2"/>
      <c r="E142" s="2"/>
      <c r="F142" s="2"/>
      <c r="G142" s="2"/>
      <c r="H142" s="2"/>
      <c r="I142" s="2"/>
    </row>
    <row r="143" spans="1:9" ht="12.75">
      <c r="A143" s="2"/>
      <c r="B143" s="2"/>
      <c r="C143" s="2"/>
      <c r="D143" s="2"/>
      <c r="E143" s="2"/>
      <c r="F143" s="2"/>
      <c r="G143" s="2"/>
      <c r="H143" s="2"/>
      <c r="I143" s="2"/>
    </row>
    <row r="144" spans="1:9" ht="12.75">
      <c r="A144" s="2"/>
      <c r="B144" s="2"/>
      <c r="C144" s="2"/>
      <c r="D144" s="2"/>
      <c r="E144" s="2"/>
      <c r="F144" s="2"/>
      <c r="G144" s="2"/>
      <c r="H144" s="2"/>
      <c r="I144" s="2"/>
    </row>
    <row r="145" spans="1:9" ht="12.75">
      <c r="A145" s="2"/>
      <c r="B145" s="2"/>
      <c r="C145" s="2"/>
      <c r="D145" s="2"/>
      <c r="E145" s="2"/>
      <c r="F145" s="2"/>
      <c r="G145" s="2"/>
      <c r="H145" s="2"/>
      <c r="I145" s="2"/>
    </row>
    <row r="146" spans="1:9" ht="12.75">
      <c r="A146" s="2"/>
      <c r="B146" s="2"/>
      <c r="C146" s="2"/>
      <c r="D146" s="2"/>
      <c r="E146" s="2"/>
      <c r="F146" s="2"/>
      <c r="G146" s="2"/>
      <c r="H146" s="2"/>
      <c r="I146" s="2"/>
    </row>
    <row r="147" spans="1:9" ht="12.75">
      <c r="A147" s="2"/>
      <c r="B147" s="2"/>
      <c r="C147" s="2"/>
      <c r="D147" s="2"/>
      <c r="E147" s="2"/>
      <c r="F147" s="2"/>
      <c r="G147" s="2"/>
      <c r="H147" s="2"/>
      <c r="I147" s="2"/>
    </row>
    <row r="148" spans="1:9" ht="12.75">
      <c r="A148" s="2"/>
      <c r="B148" s="2"/>
      <c r="C148" s="2"/>
      <c r="D148" s="2"/>
      <c r="E148" s="2"/>
      <c r="F148" s="2"/>
      <c r="G148" s="2"/>
      <c r="H148" s="2"/>
      <c r="I148" s="2"/>
    </row>
    <row r="149" spans="1:9" ht="12.75">
      <c r="A149" s="2"/>
      <c r="B149" s="2"/>
      <c r="C149" s="2"/>
      <c r="D149" s="2"/>
      <c r="E149" s="2"/>
      <c r="F149" s="2"/>
      <c r="G149" s="2"/>
      <c r="H149" s="2"/>
      <c r="I149" s="2"/>
    </row>
    <row r="150" spans="1:9" ht="12.75">
      <c r="A150" s="2"/>
      <c r="B150" s="2"/>
      <c r="C150" s="2"/>
      <c r="D150" s="2"/>
      <c r="E150" s="2"/>
      <c r="F150" s="2"/>
      <c r="G150" s="2"/>
      <c r="H150" s="2"/>
      <c r="I150" s="2"/>
    </row>
    <row r="151" spans="1:9" ht="12.75">
      <c r="A151" s="2"/>
      <c r="B151" s="2"/>
      <c r="C151" s="2"/>
      <c r="D151" s="2"/>
      <c r="E151" s="2"/>
      <c r="F151" s="2"/>
      <c r="G151" s="2"/>
      <c r="H151" s="2"/>
      <c r="I151" s="2"/>
    </row>
    <row r="152" spans="1:9" ht="12.75">
      <c r="A152" s="2"/>
      <c r="B152" s="2"/>
      <c r="C152" s="2"/>
      <c r="D152" s="2"/>
      <c r="E152" s="2"/>
      <c r="F152" s="2"/>
      <c r="G152" s="2"/>
      <c r="H152" s="2"/>
      <c r="I152" s="2"/>
    </row>
    <row r="153" spans="1:9" ht="12.75">
      <c r="A153" s="2"/>
      <c r="B153" s="2"/>
      <c r="C153" s="2"/>
      <c r="D153" s="2"/>
      <c r="E153" s="2"/>
      <c r="F153" s="2"/>
      <c r="G153" s="2"/>
      <c r="H153" s="2"/>
      <c r="I153" s="2"/>
    </row>
    <row r="154" spans="1:9" ht="12.75">
      <c r="A154" s="2"/>
      <c r="B154" s="2"/>
      <c r="C154" s="2"/>
      <c r="D154" s="2"/>
      <c r="E154" s="2"/>
      <c r="F154" s="2"/>
      <c r="G154" s="2"/>
      <c r="H154" s="2"/>
      <c r="I154" s="2"/>
    </row>
    <row r="155" spans="1:9" ht="12.75">
      <c r="A155" s="2"/>
      <c r="B155" s="2"/>
      <c r="C155" s="2"/>
      <c r="D155" s="2"/>
      <c r="E155" s="2"/>
      <c r="F155" s="2"/>
      <c r="G155" s="2"/>
      <c r="H155" s="2"/>
      <c r="I155" s="2"/>
    </row>
    <row r="156" spans="1:9" ht="12.75">
      <c r="A156" s="2"/>
      <c r="B156" s="2"/>
      <c r="C156" s="2"/>
      <c r="D156" s="2"/>
      <c r="E156" s="2"/>
      <c r="F156" s="2"/>
      <c r="G156" s="2"/>
      <c r="H156" s="2"/>
      <c r="I156" s="2"/>
    </row>
    <row r="157" spans="1:9" ht="12.75">
      <c r="A157" s="2"/>
      <c r="B157" s="2"/>
      <c r="C157" s="2"/>
      <c r="D157" s="2"/>
      <c r="E157" s="2"/>
      <c r="F157" s="2"/>
      <c r="G157" s="2"/>
      <c r="H157" s="2"/>
      <c r="I157" s="2"/>
    </row>
    <row r="158" spans="1:9" ht="12.75">
      <c r="A158" s="2"/>
      <c r="B158" s="2"/>
      <c r="C158" s="2"/>
      <c r="D158" s="2"/>
      <c r="E158" s="2"/>
      <c r="F158" s="2"/>
      <c r="G158" s="2"/>
      <c r="H158" s="2"/>
      <c r="I158" s="2"/>
    </row>
    <row r="159" spans="1:9" ht="12.75">
      <c r="A159" s="2"/>
      <c r="B159" s="2"/>
      <c r="C159" s="2"/>
      <c r="D159" s="2"/>
      <c r="E159" s="2"/>
      <c r="F159" s="2"/>
      <c r="G159" s="2"/>
      <c r="H159" s="2"/>
      <c r="I159" s="2"/>
    </row>
    <row r="160" spans="1:9" ht="12.75">
      <c r="A160" s="2"/>
      <c r="B160" s="2"/>
      <c r="C160" s="2"/>
      <c r="D160" s="2"/>
      <c r="E160" s="2"/>
      <c r="F160" s="2"/>
      <c r="G160" s="2"/>
      <c r="H160" s="2"/>
      <c r="I160" s="2"/>
    </row>
    <row r="161" spans="1:9" ht="12.75">
      <c r="A161" s="2"/>
      <c r="B161" s="2"/>
      <c r="C161" s="2"/>
      <c r="D161" s="2"/>
      <c r="E161" s="2"/>
      <c r="F161" s="2"/>
      <c r="G161" s="2"/>
      <c r="H161" s="2"/>
      <c r="I161" s="2"/>
    </row>
    <row r="162" spans="1:9" ht="12.75">
      <c r="A162" s="2"/>
      <c r="B162" s="2"/>
      <c r="C162" s="2"/>
      <c r="D162" s="2"/>
      <c r="E162" s="2"/>
      <c r="F162" s="2"/>
      <c r="G162" s="2"/>
      <c r="H162" s="2"/>
      <c r="I162" s="2"/>
    </row>
    <row r="163" spans="1:9" ht="12.75">
      <c r="A163" s="2"/>
      <c r="B163" s="2"/>
      <c r="C163" s="2"/>
      <c r="D163" s="2"/>
      <c r="E163" s="2"/>
      <c r="F163" s="2"/>
      <c r="G163" s="2"/>
      <c r="H163" s="2"/>
      <c r="I163" s="2"/>
    </row>
    <row r="164" spans="1:9" ht="12.75">
      <c r="A164" s="2"/>
      <c r="B164" s="2"/>
      <c r="C164" s="2"/>
      <c r="D164" s="2"/>
      <c r="E164" s="2"/>
      <c r="F164" s="2"/>
      <c r="G164" s="2"/>
      <c r="H164" s="2"/>
      <c r="I164" s="2"/>
    </row>
    <row r="165" spans="1:9" ht="12.75">
      <c r="A165" s="2"/>
      <c r="B165" s="2"/>
      <c r="C165" s="2"/>
      <c r="D165" s="2"/>
      <c r="E165" s="2"/>
      <c r="F165" s="2"/>
      <c r="G165" s="2"/>
      <c r="H165" s="2"/>
      <c r="I165" s="2"/>
    </row>
    <row r="166" spans="1:9" ht="12.75">
      <c r="A166" s="2"/>
      <c r="B166" s="2"/>
      <c r="C166" s="2"/>
      <c r="D166" s="2"/>
      <c r="E166" s="2"/>
      <c r="F166" s="2"/>
      <c r="G166" s="2"/>
      <c r="H166" s="2"/>
      <c r="I166" s="2"/>
    </row>
    <row r="167" spans="1:9" ht="12.75">
      <c r="A167" s="2"/>
      <c r="B167" s="2"/>
      <c r="C167" s="2"/>
      <c r="D167" s="2"/>
      <c r="E167" s="2"/>
      <c r="F167" s="2"/>
      <c r="G167" s="2"/>
      <c r="H167" s="2"/>
      <c r="I167" s="2"/>
    </row>
    <row r="168" spans="1:9" ht="12.75">
      <c r="A168" s="2"/>
      <c r="B168" s="2"/>
      <c r="C168" s="2"/>
      <c r="D168" s="2"/>
      <c r="E168" s="2"/>
      <c r="F168" s="2"/>
      <c r="G168" s="2"/>
      <c r="H168" s="2"/>
      <c r="I168" s="2"/>
    </row>
    <row r="169" spans="1:9" ht="12.75">
      <c r="A169" s="2"/>
      <c r="B169" s="2"/>
      <c r="C169" s="2"/>
      <c r="D169" s="2"/>
      <c r="E169" s="2"/>
      <c r="F169" s="2"/>
      <c r="G169" s="2"/>
      <c r="H169" s="2"/>
      <c r="I169" s="2"/>
    </row>
    <row r="170" spans="1:9" ht="12.75">
      <c r="A170" s="2"/>
      <c r="B170" s="2"/>
      <c r="C170" s="2"/>
      <c r="D170" s="2"/>
      <c r="E170" s="2"/>
      <c r="F170" s="2"/>
      <c r="G170" s="2"/>
      <c r="H170" s="2"/>
      <c r="I170" s="2"/>
    </row>
    <row r="171" spans="1:9" ht="12.75">
      <c r="A171" s="2"/>
      <c r="B171" s="2"/>
      <c r="C171" s="2"/>
      <c r="D171" s="2"/>
      <c r="E171" s="2"/>
      <c r="F171" s="2"/>
      <c r="G171" s="2"/>
      <c r="H171" s="2"/>
      <c r="I171" s="2"/>
    </row>
    <row r="172" spans="1:9" ht="12.75">
      <c r="A172" s="2"/>
      <c r="B172" s="2"/>
      <c r="C172" s="2"/>
      <c r="D172" s="2"/>
      <c r="E172" s="2"/>
      <c r="F172" s="2"/>
      <c r="G172" s="2"/>
      <c r="H172" s="2"/>
      <c r="I172" s="2"/>
    </row>
    <row r="173" spans="1:9" ht="12.75">
      <c r="A173" s="2"/>
      <c r="B173" s="2"/>
      <c r="C173" s="2"/>
      <c r="D173" s="2"/>
      <c r="E173" s="2"/>
      <c r="F173" s="2"/>
      <c r="G173" s="2"/>
      <c r="H173" s="2"/>
      <c r="I173" s="2"/>
    </row>
    <row r="174" spans="1:9" ht="12.75">
      <c r="A174" s="2"/>
      <c r="B174" s="2"/>
      <c r="C174" s="2"/>
      <c r="D174" s="2"/>
      <c r="E174" s="2"/>
      <c r="F174" s="2"/>
      <c r="G174" s="2"/>
      <c r="H174" s="2"/>
      <c r="I174" s="2"/>
    </row>
    <row r="175" spans="1:9" ht="12.75">
      <c r="A175" s="2"/>
      <c r="B175" s="2"/>
      <c r="C175" s="2"/>
      <c r="D175" s="2"/>
      <c r="E175" s="2"/>
      <c r="F175" s="2"/>
      <c r="G175" s="2"/>
      <c r="H175" s="2"/>
      <c r="I175" s="2"/>
    </row>
    <row r="176" spans="1:9" ht="12.75">
      <c r="A176" s="2"/>
      <c r="B176" s="2"/>
      <c r="C176" s="2"/>
      <c r="D176" s="2"/>
      <c r="E176" s="2"/>
      <c r="F176" s="2"/>
      <c r="G176" s="2"/>
      <c r="H176" s="2"/>
      <c r="I176" s="2"/>
    </row>
    <row r="177" spans="1:9" ht="12.75">
      <c r="A177" s="2"/>
      <c r="B177" s="2"/>
      <c r="C177" s="2"/>
      <c r="D177" s="2"/>
      <c r="E177" s="2"/>
      <c r="F177" s="2"/>
      <c r="G177" s="2"/>
      <c r="H177" s="2"/>
      <c r="I177" s="2"/>
    </row>
    <row r="178" spans="1:9" ht="12.75">
      <c r="A178" s="2"/>
      <c r="B178" s="2"/>
      <c r="C178" s="2"/>
      <c r="D178" s="2"/>
      <c r="E178" s="2"/>
      <c r="F178" s="2"/>
      <c r="G178" s="2"/>
      <c r="H178" s="2"/>
      <c r="I178" s="2"/>
    </row>
    <row r="179" spans="1:9" ht="12.75">
      <c r="A179" s="2"/>
      <c r="B179" s="2"/>
      <c r="C179" s="2"/>
      <c r="D179" s="2"/>
      <c r="E179" s="2"/>
      <c r="F179" s="2"/>
      <c r="G179" s="2"/>
      <c r="H179" s="2"/>
      <c r="I179" s="2"/>
    </row>
    <row r="180" spans="1:9" ht="12.75">
      <c r="A180" s="2"/>
      <c r="B180" s="2"/>
      <c r="C180" s="2"/>
      <c r="D180" s="2"/>
      <c r="E180" s="2"/>
      <c r="F180" s="2"/>
      <c r="G180" s="2"/>
      <c r="H180" s="2"/>
      <c r="I180" s="2"/>
    </row>
    <row r="181" spans="1:9" ht="12.75">
      <c r="A181" s="2"/>
      <c r="B181" s="2"/>
      <c r="C181" s="2"/>
      <c r="D181" s="2"/>
      <c r="E181" s="2"/>
      <c r="F181" s="2"/>
      <c r="G181" s="2"/>
      <c r="H181" s="2"/>
      <c r="I181" s="2"/>
    </row>
    <row r="182" spans="1:9" ht="12.75">
      <c r="A182" s="2"/>
      <c r="B182" s="2"/>
      <c r="C182" s="2"/>
      <c r="D182" s="2"/>
      <c r="E182" s="2"/>
      <c r="F182" s="2"/>
      <c r="G182" s="2"/>
      <c r="H182" s="2"/>
      <c r="I182" s="2"/>
    </row>
    <row r="183" spans="1:9" ht="12.75">
      <c r="A183" s="2"/>
      <c r="B183" s="2"/>
      <c r="C183" s="2"/>
      <c r="D183" s="2"/>
      <c r="E183" s="2"/>
      <c r="F183" s="2"/>
      <c r="G183" s="2"/>
      <c r="H183" s="2"/>
      <c r="I183" s="2"/>
    </row>
    <row r="184" spans="1:9" ht="12.75">
      <c r="A184" s="2"/>
      <c r="B184" s="2"/>
      <c r="C184" s="2"/>
      <c r="D184" s="2"/>
      <c r="E184" s="2"/>
      <c r="F184" s="2"/>
      <c r="G184" s="2"/>
      <c r="H184" s="2"/>
      <c r="I184" s="2"/>
    </row>
    <row r="185" spans="1:9" ht="12.75">
      <c r="A185" s="2"/>
      <c r="B185" s="2"/>
      <c r="C185" s="2"/>
      <c r="D185" s="2"/>
      <c r="E185" s="2"/>
      <c r="F185" s="2"/>
      <c r="G185" s="2"/>
      <c r="H185" s="2"/>
      <c r="I185" s="2"/>
    </row>
    <row r="186" spans="1:9" ht="12.75">
      <c r="A186" s="2"/>
      <c r="B186" s="2"/>
      <c r="C186" s="2"/>
      <c r="D186" s="2"/>
      <c r="E186" s="2"/>
      <c r="F186" s="2"/>
      <c r="G186" s="2"/>
      <c r="H186" s="2"/>
      <c r="I186" s="2"/>
    </row>
    <row r="187" spans="1:9" ht="12.75">
      <c r="A187" s="2"/>
      <c r="B187" s="2"/>
      <c r="C187" s="2"/>
      <c r="D187" s="2"/>
      <c r="E187" s="2"/>
      <c r="F187" s="2"/>
      <c r="G187" s="2"/>
      <c r="H187" s="2"/>
      <c r="I187" s="2"/>
    </row>
    <row r="188" spans="1:9" ht="12.75">
      <c r="A188" s="2"/>
      <c r="B188" s="2"/>
      <c r="C188" s="2"/>
      <c r="D188" s="2"/>
      <c r="E188" s="2"/>
      <c r="F188" s="2"/>
      <c r="G188" s="2"/>
      <c r="H188" s="2"/>
      <c r="I188" s="2"/>
    </row>
    <row r="189" spans="1:9" ht="12.75">
      <c r="A189" s="2"/>
      <c r="B189" s="2"/>
      <c r="C189" s="2"/>
      <c r="D189" s="2"/>
      <c r="E189" s="2"/>
      <c r="F189" s="2"/>
      <c r="G189" s="2"/>
      <c r="H189" s="2"/>
      <c r="I189" s="2"/>
    </row>
    <row r="190" spans="1:9" ht="12.75">
      <c r="A190" s="2"/>
      <c r="B190" s="2"/>
      <c r="C190" s="2"/>
      <c r="D190" s="2"/>
      <c r="E190" s="2"/>
      <c r="F190" s="2"/>
      <c r="G190" s="2"/>
      <c r="H190" s="2"/>
      <c r="I190" s="2"/>
    </row>
    <row r="191" spans="1:9" ht="12.75">
      <c r="A191" s="2"/>
      <c r="B191" s="2"/>
      <c r="C191" s="2"/>
      <c r="D191" s="2"/>
      <c r="E191" s="2"/>
      <c r="F191" s="2"/>
      <c r="G191" s="2"/>
      <c r="H191" s="2"/>
      <c r="I191" s="2"/>
    </row>
    <row r="192" spans="1:9" ht="12.75">
      <c r="A192" s="2"/>
      <c r="B192" s="2"/>
      <c r="C192" s="2"/>
      <c r="D192" s="2"/>
      <c r="E192" s="2"/>
      <c r="F192" s="2"/>
      <c r="G192" s="2"/>
      <c r="H192" s="2"/>
      <c r="I192" s="2"/>
    </row>
    <row r="193" spans="1:9" ht="12.75">
      <c r="A193" s="2"/>
      <c r="B193" s="2"/>
      <c r="C193" s="2"/>
      <c r="D193" s="2"/>
      <c r="E193" s="2"/>
      <c r="F193" s="2"/>
      <c r="G193" s="2"/>
      <c r="H193" s="2"/>
      <c r="I193" s="2"/>
    </row>
    <row r="194" spans="1:9" ht="12.75">
      <c r="A194" s="2"/>
      <c r="B194" s="2"/>
      <c r="C194" s="2"/>
      <c r="D194" s="2"/>
      <c r="E194" s="2"/>
      <c r="F194" s="2"/>
      <c r="G194" s="2"/>
      <c r="H194" s="2"/>
      <c r="I194" s="2"/>
    </row>
    <row r="195" spans="1:9" ht="12.75">
      <c r="A195" s="2"/>
      <c r="B195" s="2"/>
      <c r="C195" s="2"/>
      <c r="D195" s="2"/>
      <c r="E195" s="2"/>
      <c r="F195" s="2"/>
      <c r="G195" s="2"/>
      <c r="H195" s="2"/>
      <c r="I195" s="2"/>
    </row>
    <row r="196" spans="1:9" ht="12.75">
      <c r="A196" s="2"/>
      <c r="B196" s="2"/>
      <c r="C196" s="2"/>
      <c r="D196" s="2"/>
      <c r="E196" s="2"/>
      <c r="F196" s="2"/>
      <c r="G196" s="2"/>
      <c r="H196" s="2"/>
      <c r="I196" s="2"/>
    </row>
    <row r="197" spans="1:9" ht="12.75">
      <c r="A197" s="2"/>
      <c r="B197" s="2"/>
      <c r="C197" s="2"/>
      <c r="D197" s="2"/>
      <c r="E197" s="2"/>
      <c r="F197" s="2"/>
      <c r="G197" s="2"/>
      <c r="H197" s="2"/>
      <c r="I197" s="2"/>
    </row>
    <row r="198" spans="1:9" ht="12.75">
      <c r="A198" s="2"/>
      <c r="B198" s="2"/>
      <c r="C198" s="2"/>
      <c r="D198" s="2"/>
      <c r="E198" s="2"/>
      <c r="F198" s="2"/>
      <c r="G198" s="2"/>
      <c r="H198" s="2"/>
      <c r="I198" s="2"/>
    </row>
    <row r="199" spans="1:9" ht="12.75">
      <c r="A199" s="2"/>
      <c r="B199" s="2"/>
      <c r="C199" s="2"/>
      <c r="D199" s="2"/>
      <c r="E199" s="2"/>
      <c r="F199" s="2"/>
      <c r="G199" s="2"/>
      <c r="H199" s="2"/>
      <c r="I199" s="2"/>
    </row>
    <row r="200" spans="1:9" ht="12.75">
      <c r="A200" s="2"/>
      <c r="B200" s="2"/>
      <c r="C200" s="2"/>
      <c r="D200" s="2"/>
      <c r="E200" s="2"/>
      <c r="F200" s="2"/>
      <c r="G200" s="2"/>
      <c r="H200" s="2"/>
      <c r="I200" s="2"/>
    </row>
    <row r="201" spans="1:9" ht="12.75">
      <c r="A201" s="2"/>
      <c r="B201" s="2"/>
      <c r="C201" s="2"/>
      <c r="D201" s="2"/>
      <c r="E201" s="2"/>
      <c r="F201" s="2"/>
      <c r="G201" s="2"/>
      <c r="H201" s="2"/>
      <c r="I201" s="2"/>
    </row>
    <row r="202" spans="1:9" ht="12.75">
      <c r="A202" s="2"/>
      <c r="B202" s="2"/>
      <c r="C202" s="2"/>
      <c r="D202" s="2"/>
      <c r="E202" s="2"/>
      <c r="F202" s="2"/>
      <c r="G202" s="2"/>
      <c r="H202" s="2"/>
      <c r="I202" s="2"/>
    </row>
    <row r="203" spans="1:9" ht="12.75">
      <c r="A203" s="2"/>
      <c r="B203" s="2"/>
      <c r="C203" s="2"/>
      <c r="D203" s="2"/>
      <c r="E203" s="2"/>
      <c r="F203" s="2"/>
      <c r="G203" s="2"/>
      <c r="H203" s="2"/>
      <c r="I203" s="2"/>
    </row>
    <row r="204" spans="1:9" ht="12.75">
      <c r="A204" s="2"/>
      <c r="B204" s="2"/>
      <c r="C204" s="2"/>
      <c r="D204" s="2"/>
      <c r="E204" s="2"/>
      <c r="F204" s="2"/>
      <c r="G204" s="2"/>
      <c r="H204" s="2"/>
      <c r="I204" s="2"/>
    </row>
    <row r="205" spans="1:9" ht="12.75">
      <c r="A205" s="2"/>
      <c r="B205" s="2"/>
      <c r="C205" s="2"/>
      <c r="D205" s="2"/>
      <c r="E205" s="2"/>
      <c r="F205" s="2"/>
      <c r="G205" s="2"/>
      <c r="H205" s="2"/>
      <c r="I205" s="2"/>
    </row>
    <row r="206" spans="1:9" ht="12.75">
      <c r="A206" s="2"/>
      <c r="B206" s="2"/>
      <c r="C206" s="2"/>
      <c r="D206" s="2"/>
      <c r="E206" s="2"/>
      <c r="F206" s="2"/>
      <c r="G206" s="2"/>
      <c r="H206" s="2"/>
      <c r="I206" s="2"/>
    </row>
    <row r="207" spans="1:9" ht="12.75">
      <c r="A207" s="2"/>
      <c r="B207" s="2"/>
      <c r="C207" s="2"/>
      <c r="D207" s="2"/>
      <c r="E207" s="2"/>
      <c r="F207" s="2"/>
      <c r="G207" s="2"/>
      <c r="H207" s="2"/>
      <c r="I207" s="2"/>
    </row>
    <row r="208" spans="1:9" ht="12.75">
      <c r="A208" s="2"/>
      <c r="B208" s="2"/>
      <c r="C208" s="2"/>
      <c r="D208" s="2"/>
      <c r="E208" s="2"/>
      <c r="F208" s="2"/>
      <c r="G208" s="2"/>
      <c r="H208" s="2"/>
      <c r="I208" s="2"/>
    </row>
    <row r="209" spans="1:9" ht="12.75">
      <c r="A209" s="2"/>
      <c r="B209" s="2"/>
      <c r="C209" s="2"/>
      <c r="D209" s="2"/>
      <c r="E209" s="2"/>
      <c r="F209" s="2"/>
      <c r="G209" s="2"/>
      <c r="H209" s="2"/>
      <c r="I209" s="2"/>
    </row>
    <row r="210" spans="1:9" ht="12.75">
      <c r="A210" s="2"/>
      <c r="B210" s="2"/>
      <c r="C210" s="2"/>
      <c r="D210" s="2"/>
      <c r="E210" s="2"/>
      <c r="F210" s="2"/>
      <c r="G210" s="2"/>
      <c r="H210" s="2"/>
      <c r="I210" s="2"/>
    </row>
    <row r="211" spans="1:9" ht="12.75">
      <c r="A211" s="2"/>
      <c r="B211" s="2"/>
      <c r="C211" s="2"/>
      <c r="D211" s="2"/>
      <c r="E211" s="2"/>
      <c r="F211" s="2"/>
      <c r="G211" s="2"/>
      <c r="H211" s="2"/>
      <c r="I211" s="2"/>
    </row>
    <row r="212" spans="1:9" ht="12.75">
      <c r="A212" s="2"/>
      <c r="B212" s="2"/>
      <c r="C212" s="2"/>
      <c r="D212" s="2"/>
      <c r="E212" s="2"/>
      <c r="F212" s="2"/>
      <c r="G212" s="2"/>
      <c r="H212" s="2"/>
      <c r="I212" s="2"/>
    </row>
    <row r="213" spans="1:9" ht="12.75">
      <c r="A213" s="2"/>
      <c r="B213" s="2"/>
      <c r="C213" s="2"/>
      <c r="D213" s="2"/>
      <c r="E213" s="2"/>
      <c r="F213" s="2"/>
      <c r="G213" s="2"/>
      <c r="H213" s="2"/>
      <c r="I213" s="2"/>
    </row>
    <row r="214" spans="1:9" ht="12.75">
      <c r="A214" s="2"/>
      <c r="B214" s="2"/>
      <c r="C214" s="2"/>
      <c r="D214" s="2"/>
      <c r="E214" s="2"/>
      <c r="F214" s="2"/>
      <c r="G214" s="2"/>
      <c r="H214" s="2"/>
      <c r="I214" s="2"/>
    </row>
    <row r="215" spans="1:9" ht="12.75">
      <c r="A215" s="2"/>
      <c r="B215" s="2"/>
      <c r="C215" s="2"/>
      <c r="D215" s="2"/>
      <c r="E215" s="2"/>
      <c r="F215" s="2"/>
      <c r="G215" s="2"/>
      <c r="H215" s="2"/>
      <c r="I215" s="2"/>
    </row>
    <row r="216" spans="1:9" ht="12.75">
      <c r="A216" s="2"/>
      <c r="B216" s="2"/>
      <c r="C216" s="2"/>
      <c r="D216" s="2"/>
      <c r="E216" s="2"/>
      <c r="F216" s="2"/>
      <c r="G216" s="2"/>
      <c r="H216" s="2"/>
      <c r="I216" s="2"/>
    </row>
    <row r="217" spans="1:9" ht="12.75">
      <c r="A217" s="2"/>
      <c r="B217" s="2"/>
      <c r="C217" s="2"/>
      <c r="D217" s="2"/>
      <c r="E217" s="2"/>
      <c r="F217" s="2"/>
      <c r="G217" s="2"/>
      <c r="H217" s="2"/>
      <c r="I217" s="2"/>
    </row>
    <row r="218" spans="1:9" ht="12.75">
      <c r="A218" s="2"/>
      <c r="B218" s="2"/>
      <c r="C218" s="2"/>
      <c r="D218" s="2"/>
      <c r="E218" s="2"/>
      <c r="F218" s="2"/>
      <c r="G218" s="2"/>
      <c r="H218" s="2"/>
      <c r="I218" s="2"/>
    </row>
    <row r="219" spans="1:9" ht="12.75">
      <c r="A219" s="2"/>
      <c r="B219" s="2"/>
      <c r="C219" s="2"/>
      <c r="D219" s="2"/>
      <c r="E219" s="2"/>
      <c r="F219" s="2"/>
      <c r="G219" s="2"/>
      <c r="H219" s="2"/>
      <c r="I219" s="2"/>
    </row>
    <row r="220" spans="1:9" ht="12.75">
      <c r="A220" s="2"/>
      <c r="B220" s="2"/>
      <c r="C220" s="2"/>
      <c r="D220" s="2"/>
      <c r="E220" s="2"/>
      <c r="F220" s="2"/>
      <c r="G220" s="2"/>
      <c r="H220" s="2"/>
      <c r="I220" s="2"/>
    </row>
    <row r="221" spans="1:9" ht="12.75">
      <c r="A221" s="2"/>
      <c r="B221" s="2"/>
      <c r="C221" s="2"/>
      <c r="D221" s="2"/>
      <c r="E221" s="2"/>
      <c r="F221" s="2"/>
      <c r="G221" s="2"/>
      <c r="H221" s="2"/>
      <c r="I221" s="2"/>
    </row>
    <row r="222" spans="1:9" ht="12.75">
      <c r="A222" s="2"/>
      <c r="B222" s="2"/>
      <c r="C222" s="2"/>
      <c r="D222" s="2"/>
      <c r="E222" s="2"/>
      <c r="F222" s="2"/>
      <c r="G222" s="2"/>
      <c r="H222" s="2"/>
      <c r="I222" s="2"/>
    </row>
    <row r="223" spans="1:9" ht="12.75">
      <c r="A223" s="2"/>
      <c r="B223" s="2"/>
      <c r="C223" s="2"/>
      <c r="D223" s="2"/>
      <c r="E223" s="2"/>
      <c r="F223" s="2"/>
      <c r="G223" s="2"/>
      <c r="H223" s="2"/>
      <c r="I223" s="2"/>
    </row>
    <row r="224" spans="1:9" ht="12.75">
      <c r="A224" s="2"/>
      <c r="B224" s="2"/>
      <c r="C224" s="2"/>
      <c r="D224" s="2"/>
      <c r="E224" s="2"/>
      <c r="F224" s="2"/>
      <c r="G224" s="2"/>
      <c r="H224" s="2"/>
      <c r="I224" s="2"/>
    </row>
    <row r="225" spans="1:9" ht="12.75">
      <c r="A225" s="2"/>
      <c r="B225" s="2"/>
      <c r="C225" s="2"/>
      <c r="D225" s="2"/>
      <c r="E225" s="2"/>
      <c r="F225" s="2"/>
      <c r="G225" s="2"/>
      <c r="H225" s="2"/>
      <c r="I225" s="2"/>
    </row>
    <row r="226" spans="1:9" ht="12.75">
      <c r="A226" s="2"/>
      <c r="B226" s="2"/>
      <c r="C226" s="2"/>
      <c r="D226" s="2"/>
      <c r="E226" s="2"/>
      <c r="F226" s="2"/>
      <c r="G226" s="2"/>
      <c r="H226" s="2"/>
      <c r="I226" s="2"/>
    </row>
    <row r="227" spans="1:9" ht="12.75">
      <c r="A227" s="2"/>
      <c r="B227" s="2"/>
      <c r="C227" s="2"/>
      <c r="D227" s="2"/>
      <c r="E227" s="2"/>
      <c r="F227" s="2"/>
      <c r="G227" s="2"/>
      <c r="H227" s="2"/>
      <c r="I227" s="2"/>
    </row>
    <row r="228" spans="1:9" ht="12.75">
      <c r="A228" s="2"/>
      <c r="B228" s="2"/>
      <c r="C228" s="2"/>
      <c r="D228" s="2"/>
      <c r="E228" s="2"/>
      <c r="F228" s="2"/>
      <c r="G228" s="2"/>
      <c r="H228" s="2"/>
      <c r="I228" s="2"/>
    </row>
    <row r="229" spans="1:9" ht="12.75">
      <c r="A229" s="2"/>
      <c r="B229" s="2"/>
      <c r="C229" s="2"/>
      <c r="D229" s="2"/>
      <c r="E229" s="2"/>
      <c r="F229" s="2"/>
      <c r="G229" s="2"/>
      <c r="H229" s="2"/>
      <c r="I229" s="2"/>
    </row>
    <row r="230" spans="1:9" ht="12.75">
      <c r="A230" s="2"/>
      <c r="B230" s="2"/>
      <c r="C230" s="2"/>
      <c r="D230" s="2"/>
      <c r="E230" s="2"/>
      <c r="F230" s="2"/>
      <c r="G230" s="2"/>
      <c r="H230" s="2"/>
      <c r="I230" s="2"/>
    </row>
    <row r="231" spans="1:9" ht="12.75">
      <c r="A231" s="2"/>
      <c r="B231" s="2"/>
      <c r="C231" s="2"/>
      <c r="D231" s="2"/>
      <c r="E231" s="2"/>
      <c r="F231" s="2"/>
      <c r="G231" s="2"/>
      <c r="H231" s="2"/>
      <c r="I231" s="2"/>
    </row>
    <row r="232" spans="1:9" ht="12.75">
      <c r="A232" s="2"/>
      <c r="B232" s="2"/>
      <c r="C232" s="2"/>
      <c r="D232" s="2"/>
      <c r="E232" s="2"/>
      <c r="F232" s="2"/>
      <c r="G232" s="2"/>
      <c r="H232" s="2"/>
      <c r="I232" s="2"/>
    </row>
    <row r="233" spans="1:9" ht="12.75">
      <c r="A233" s="2"/>
      <c r="B233" s="2"/>
      <c r="C233" s="2"/>
      <c r="D233" s="2"/>
      <c r="E233" s="2"/>
      <c r="F233" s="2"/>
      <c r="G233" s="2"/>
      <c r="H233" s="2"/>
      <c r="I233" s="2"/>
    </row>
    <row r="234" spans="1:9" ht="12.75">
      <c r="A234" s="2"/>
      <c r="B234" s="2"/>
      <c r="C234" s="2"/>
      <c r="D234" s="2"/>
      <c r="E234" s="2"/>
      <c r="F234" s="2"/>
      <c r="G234" s="2"/>
      <c r="H234" s="2"/>
      <c r="I234" s="2"/>
    </row>
    <row r="235" spans="1:9" ht="12.75">
      <c r="A235" s="2"/>
      <c r="B235" s="2"/>
      <c r="C235" s="2"/>
      <c r="D235" s="2"/>
      <c r="E235" s="2"/>
      <c r="F235" s="2"/>
      <c r="G235" s="2"/>
      <c r="H235" s="2"/>
      <c r="I235" s="2"/>
    </row>
    <row r="236" spans="1:9" ht="12.75">
      <c r="A236" s="2"/>
      <c r="B236" s="2"/>
      <c r="C236" s="2"/>
      <c r="D236" s="2"/>
      <c r="E236" s="2"/>
      <c r="F236" s="2"/>
      <c r="G236" s="2"/>
      <c r="H236" s="2"/>
      <c r="I236" s="2"/>
    </row>
    <row r="237" spans="1:9" ht="12.75">
      <c r="A237" s="2"/>
      <c r="B237" s="2"/>
      <c r="C237" s="2"/>
      <c r="D237" s="2"/>
      <c r="E237" s="2"/>
      <c r="F237" s="2"/>
      <c r="G237" s="2"/>
      <c r="H237" s="2"/>
      <c r="I237" s="2"/>
    </row>
    <row r="238" spans="1:9" ht="12.75">
      <c r="A238" s="2"/>
      <c r="B238" s="2"/>
      <c r="C238" s="2"/>
      <c r="D238" s="2"/>
      <c r="E238" s="2"/>
      <c r="F238" s="2"/>
      <c r="G238" s="2"/>
      <c r="H238" s="2"/>
      <c r="I238" s="2"/>
    </row>
    <row r="239" spans="1:9" ht="12.75">
      <c r="A239" s="2"/>
      <c r="B239" s="2"/>
      <c r="C239" s="2"/>
      <c r="D239" s="2"/>
      <c r="E239" s="2"/>
      <c r="F239" s="2"/>
      <c r="G239" s="2"/>
      <c r="H239" s="2"/>
      <c r="I239" s="2"/>
    </row>
    <row r="240" spans="1:9" ht="12.75">
      <c r="A240" s="2"/>
      <c r="B240" s="2"/>
      <c r="C240" s="2"/>
      <c r="D240" s="2"/>
      <c r="E240" s="2"/>
      <c r="F240" s="2"/>
      <c r="G240" s="2"/>
      <c r="H240" s="2"/>
      <c r="I240" s="2"/>
    </row>
    <row r="241" spans="1:9" ht="12.75">
      <c r="A241" s="2"/>
      <c r="B241" s="2"/>
      <c r="C241" s="2"/>
      <c r="D241" s="2"/>
      <c r="E241" s="2"/>
      <c r="F241" s="2"/>
      <c r="G241" s="2"/>
      <c r="H241" s="2"/>
      <c r="I241" s="2"/>
    </row>
    <row r="242" spans="1:9" ht="12.75">
      <c r="A242" s="2"/>
      <c r="B242" s="2"/>
      <c r="C242" s="2"/>
      <c r="D242" s="2"/>
      <c r="E242" s="2"/>
      <c r="F242" s="2"/>
      <c r="G242" s="2"/>
      <c r="H242" s="2"/>
      <c r="I242" s="2"/>
    </row>
    <row r="243" spans="1:9" ht="12.75">
      <c r="A243" s="2"/>
      <c r="B243" s="2"/>
      <c r="C243" s="2"/>
      <c r="D243" s="2"/>
      <c r="E243" s="2"/>
      <c r="F243" s="2"/>
      <c r="G243" s="2"/>
      <c r="H243" s="2"/>
      <c r="I243" s="2"/>
    </row>
    <row r="244" spans="1:9" ht="12.75">
      <c r="A244" s="2"/>
      <c r="B244" s="2"/>
      <c r="C244" s="2"/>
      <c r="D244" s="2"/>
      <c r="E244" s="2"/>
      <c r="F244" s="2"/>
      <c r="G244" s="2"/>
      <c r="H244" s="2"/>
      <c r="I244" s="2"/>
    </row>
    <row r="245" spans="1:9" ht="12.75">
      <c r="A245" s="2"/>
      <c r="B245" s="2"/>
      <c r="C245" s="2"/>
      <c r="D245" s="2"/>
      <c r="E245" s="2"/>
      <c r="F245" s="2"/>
      <c r="G245" s="2"/>
      <c r="H245" s="2"/>
      <c r="I245" s="2"/>
    </row>
    <row r="246" spans="1:9" ht="12.75">
      <c r="A246" s="2"/>
      <c r="B246" s="2"/>
      <c r="C246" s="2"/>
      <c r="D246" s="2"/>
      <c r="E246" s="2"/>
      <c r="F246" s="2"/>
      <c r="G246" s="2"/>
      <c r="H246" s="2"/>
      <c r="I246" s="2"/>
    </row>
    <row r="247" spans="1:9" ht="12.75">
      <c r="A247" s="2"/>
      <c r="B247" s="2"/>
      <c r="C247" s="2"/>
      <c r="D247" s="2"/>
      <c r="E247" s="2"/>
      <c r="F247" s="2"/>
      <c r="G247" s="2"/>
      <c r="H247" s="2"/>
      <c r="I247" s="2"/>
    </row>
    <row r="248" spans="1:9" ht="12.75">
      <c r="A248" s="2"/>
      <c r="B248" s="2"/>
      <c r="C248" s="2"/>
      <c r="D248" s="2"/>
      <c r="E248" s="2"/>
      <c r="F248" s="2"/>
      <c r="G248" s="2"/>
      <c r="H248" s="2"/>
      <c r="I248" s="2"/>
    </row>
    <row r="249" spans="1:9" ht="12.75">
      <c r="A249" s="2"/>
      <c r="B249" s="2"/>
      <c r="C249" s="2"/>
      <c r="D249" s="2"/>
      <c r="E249" s="2"/>
      <c r="F249" s="2"/>
      <c r="G249" s="2"/>
      <c r="H249" s="2"/>
      <c r="I249" s="2"/>
    </row>
    <row r="250" spans="1:9" ht="12.75">
      <c r="A250" s="2"/>
      <c r="B250" s="2"/>
      <c r="C250" s="2"/>
      <c r="D250" s="2"/>
      <c r="E250" s="2"/>
      <c r="F250" s="2"/>
      <c r="G250" s="2"/>
      <c r="H250" s="2"/>
      <c r="I250" s="2"/>
    </row>
    <row r="251" spans="1:9" ht="12.75">
      <c r="A251" s="2"/>
      <c r="B251" s="2"/>
      <c r="C251" s="2"/>
      <c r="D251" s="2"/>
      <c r="E251" s="2"/>
      <c r="F251" s="2"/>
      <c r="G251" s="2"/>
      <c r="H251" s="2"/>
      <c r="I251" s="2"/>
    </row>
    <row r="252" spans="1:9" ht="12.75">
      <c r="A252" s="2"/>
      <c r="B252" s="2"/>
      <c r="C252" s="2"/>
      <c r="D252" s="2"/>
      <c r="E252" s="2"/>
      <c r="F252" s="2"/>
      <c r="G252" s="2"/>
      <c r="H252" s="2"/>
      <c r="I252" s="2"/>
    </row>
    <row r="253" spans="1:9" ht="12.75">
      <c r="A253" s="2"/>
      <c r="B253" s="2"/>
      <c r="C253" s="2"/>
      <c r="D253" s="2"/>
      <c r="E253" s="2"/>
      <c r="F253" s="2"/>
      <c r="G253" s="2"/>
      <c r="H253" s="2"/>
      <c r="I253" s="2"/>
    </row>
    <row r="254" spans="1:9" ht="12.75">
      <c r="A254" s="2"/>
      <c r="B254" s="2"/>
      <c r="C254" s="2"/>
      <c r="D254" s="2"/>
      <c r="E254" s="2"/>
      <c r="F254" s="2"/>
      <c r="G254" s="2"/>
      <c r="H254" s="2"/>
      <c r="I254" s="2"/>
    </row>
    <row r="255" spans="1:9" ht="12.75">
      <c r="A255" s="2"/>
      <c r="B255" s="2"/>
      <c r="C255" s="2"/>
      <c r="D255" s="2"/>
      <c r="E255" s="2"/>
      <c r="F255" s="2"/>
      <c r="G255" s="2"/>
      <c r="H255" s="2"/>
      <c r="I255" s="2"/>
    </row>
    <row r="256" spans="1:9" ht="12.75">
      <c r="A256" s="2"/>
      <c r="B256" s="2"/>
      <c r="C256" s="2"/>
      <c r="D256" s="2"/>
      <c r="E256" s="2"/>
      <c r="F256" s="2"/>
      <c r="G256" s="2"/>
      <c r="H256" s="2"/>
      <c r="I256" s="2"/>
    </row>
    <row r="257" spans="1:9" ht="12.75">
      <c r="A257" s="2"/>
      <c r="B257" s="2"/>
      <c r="C257" s="2"/>
      <c r="D257" s="2"/>
      <c r="E257" s="2"/>
      <c r="F257" s="2"/>
      <c r="G257" s="2"/>
      <c r="H257" s="2"/>
      <c r="I257" s="2"/>
    </row>
    <row r="258" spans="1:9" ht="12.75">
      <c r="A258" s="2"/>
      <c r="B258" s="2"/>
      <c r="C258" s="2"/>
      <c r="D258" s="2"/>
      <c r="E258" s="2"/>
      <c r="F258" s="2"/>
      <c r="G258" s="2"/>
      <c r="H258" s="2"/>
      <c r="I258" s="2"/>
    </row>
    <row r="259" spans="1:9" ht="12.75">
      <c r="A259" s="2"/>
      <c r="B259" s="2"/>
      <c r="C259" s="2"/>
      <c r="D259" s="2"/>
      <c r="E259" s="2"/>
      <c r="F259" s="2"/>
      <c r="G259" s="2"/>
      <c r="H259" s="2"/>
      <c r="I259" s="2"/>
    </row>
    <row r="260" spans="1:9" ht="12.75">
      <c r="A260" s="2"/>
      <c r="B260" s="2"/>
      <c r="C260" s="2"/>
      <c r="D260" s="2"/>
      <c r="E260" s="2"/>
      <c r="F260" s="2"/>
      <c r="G260" s="2"/>
      <c r="H260" s="2"/>
      <c r="I260" s="2"/>
    </row>
    <row r="261" spans="1:9" ht="12.75">
      <c r="A261" s="2"/>
      <c r="B261" s="2"/>
      <c r="C261" s="2"/>
      <c r="D261" s="2"/>
      <c r="E261" s="2"/>
      <c r="F261" s="2"/>
      <c r="G261" s="2"/>
      <c r="H261" s="2"/>
      <c r="I261" s="2"/>
    </row>
    <row r="262" spans="1:9" ht="12.75">
      <c r="A262" s="2"/>
      <c r="B262" s="2"/>
      <c r="C262" s="2"/>
      <c r="D262" s="2"/>
      <c r="E262" s="2"/>
      <c r="F262" s="2"/>
      <c r="G262" s="2"/>
      <c r="H262" s="2"/>
      <c r="I262" s="2"/>
    </row>
    <row r="263" spans="1:9" ht="12.75">
      <c r="A263" s="2"/>
      <c r="B263" s="2"/>
      <c r="C263" s="2"/>
      <c r="D263" s="2"/>
      <c r="E263" s="2"/>
      <c r="F263" s="2"/>
      <c r="G263" s="2"/>
      <c r="H263" s="2"/>
      <c r="I263" s="2"/>
    </row>
    <row r="264" spans="1:9" ht="12.75">
      <c r="A264" s="2"/>
      <c r="B264" s="2"/>
      <c r="C264" s="2"/>
      <c r="D264" s="2"/>
      <c r="E264" s="2"/>
      <c r="F264" s="2"/>
      <c r="G264" s="2"/>
      <c r="H264" s="2"/>
      <c r="I264" s="2"/>
    </row>
    <row r="265" spans="1:9" ht="12.75">
      <c r="A265" s="2"/>
      <c r="B265" s="2"/>
      <c r="C265" s="2"/>
      <c r="D265" s="2"/>
      <c r="E265" s="2"/>
      <c r="F265" s="2"/>
      <c r="G265" s="2"/>
      <c r="H265" s="2"/>
      <c r="I265" s="2"/>
    </row>
    <row r="266" spans="1:9" ht="12.75">
      <c r="A266" s="2"/>
      <c r="B266" s="2"/>
      <c r="C266" s="2"/>
      <c r="D266" s="2"/>
      <c r="E266" s="2"/>
      <c r="F266" s="2"/>
      <c r="G266" s="2"/>
      <c r="H266" s="2"/>
      <c r="I266" s="2"/>
    </row>
    <row r="267" spans="1:9" ht="12.75">
      <c r="A267" s="2"/>
      <c r="B267" s="2"/>
      <c r="C267" s="2"/>
      <c r="D267" s="2"/>
      <c r="E267" s="2"/>
      <c r="F267" s="2"/>
      <c r="G267" s="2"/>
      <c r="H267" s="2"/>
      <c r="I267" s="2"/>
    </row>
    <row r="268" spans="1:9" ht="12.75">
      <c r="A268" s="2"/>
      <c r="B268" s="2"/>
      <c r="C268" s="2"/>
      <c r="D268" s="2"/>
      <c r="E268" s="2"/>
      <c r="F268" s="2"/>
      <c r="G268" s="2"/>
      <c r="H268" s="2"/>
      <c r="I268" s="2"/>
    </row>
    <row r="269" spans="1:9" ht="12.75">
      <c r="A269" s="2"/>
      <c r="B269" s="2"/>
      <c r="C269" s="2"/>
      <c r="D269" s="2"/>
      <c r="E269" s="2"/>
      <c r="F269" s="2"/>
      <c r="G269" s="2"/>
      <c r="H269" s="2"/>
      <c r="I269" s="2"/>
    </row>
    <row r="270" spans="1:9" ht="12.75">
      <c r="A270" s="2"/>
      <c r="B270" s="2"/>
      <c r="C270" s="2"/>
      <c r="D270" s="2"/>
      <c r="E270" s="2"/>
      <c r="F270" s="2"/>
      <c r="G270" s="2"/>
      <c r="H270" s="2"/>
      <c r="I270" s="2"/>
    </row>
    <row r="271" spans="1:9" ht="12.75">
      <c r="A271" s="2"/>
      <c r="B271" s="2"/>
      <c r="C271" s="2"/>
      <c r="D271" s="2"/>
      <c r="E271" s="2"/>
      <c r="F271" s="2"/>
      <c r="G271" s="2"/>
      <c r="H271" s="2"/>
      <c r="I271" s="2"/>
    </row>
    <row r="272" spans="1:9" ht="12.75">
      <c r="A272" s="2"/>
      <c r="B272" s="2"/>
      <c r="C272" s="2"/>
      <c r="D272" s="2"/>
      <c r="E272" s="2"/>
      <c r="F272" s="2"/>
      <c r="G272" s="2"/>
      <c r="H272" s="2"/>
      <c r="I272" s="2"/>
    </row>
    <row r="273" spans="1:9" ht="12.75">
      <c r="A273" s="2"/>
      <c r="B273" s="2"/>
      <c r="C273" s="2"/>
      <c r="D273" s="2"/>
      <c r="E273" s="2"/>
      <c r="F273" s="2"/>
      <c r="G273" s="2"/>
      <c r="H273" s="2"/>
      <c r="I273" s="2"/>
    </row>
    <row r="274" spans="1:9" ht="12.75">
      <c r="A274" s="2"/>
      <c r="B274" s="2"/>
      <c r="C274" s="2"/>
      <c r="D274" s="2"/>
      <c r="E274" s="2"/>
      <c r="F274" s="2"/>
      <c r="G274" s="2"/>
      <c r="H274" s="2"/>
      <c r="I274" s="2"/>
    </row>
    <row r="275" spans="1:9" ht="12.75">
      <c r="A275" s="2"/>
      <c r="B275" s="2"/>
      <c r="C275" s="2"/>
      <c r="D275" s="2"/>
      <c r="E275" s="2"/>
      <c r="F275" s="2"/>
      <c r="G275" s="2"/>
      <c r="H275" s="2"/>
      <c r="I275" s="2"/>
    </row>
    <row r="276" spans="1:9" ht="12.75">
      <c r="A276" s="2"/>
      <c r="B276" s="2"/>
      <c r="C276" s="2"/>
      <c r="D276" s="2"/>
      <c r="E276" s="2"/>
      <c r="F276" s="2"/>
      <c r="G276" s="2"/>
      <c r="H276" s="2"/>
      <c r="I276" s="2"/>
    </row>
    <row r="277" spans="1:9" ht="12.75">
      <c r="A277" s="2"/>
      <c r="B277" s="2"/>
      <c r="C277" s="2"/>
      <c r="D277" s="2"/>
      <c r="E277" s="2"/>
      <c r="F277" s="2"/>
      <c r="G277" s="2"/>
      <c r="H277" s="2"/>
      <c r="I277" s="2"/>
    </row>
    <row r="278" spans="1:9" ht="12.75">
      <c r="A278" s="2"/>
      <c r="B278" s="2"/>
      <c r="C278" s="2"/>
      <c r="D278" s="2"/>
      <c r="E278" s="2"/>
      <c r="F278" s="2"/>
      <c r="G278" s="2"/>
      <c r="H278" s="2"/>
      <c r="I278" s="2"/>
    </row>
    <row r="279" spans="1:9" ht="12.75">
      <c r="A279" s="2"/>
      <c r="B279" s="2"/>
      <c r="C279" s="2"/>
      <c r="D279" s="2"/>
      <c r="E279" s="2"/>
      <c r="F279" s="2"/>
      <c r="G279" s="2"/>
      <c r="H279" s="2"/>
      <c r="I279" s="2"/>
    </row>
    <row r="280" spans="1:9" ht="12.75">
      <c r="A280" s="2"/>
      <c r="B280" s="2"/>
      <c r="C280" s="2"/>
      <c r="D280" s="2"/>
      <c r="E280" s="2"/>
      <c r="F280" s="2"/>
      <c r="G280" s="2"/>
      <c r="H280" s="2"/>
      <c r="I280" s="2"/>
    </row>
    <row r="281" spans="1:9" ht="12.75">
      <c r="A281" s="2"/>
      <c r="B281" s="2"/>
      <c r="C281" s="2"/>
      <c r="D281" s="2"/>
      <c r="E281" s="2"/>
      <c r="F281" s="2"/>
      <c r="G281" s="2"/>
      <c r="H281" s="2"/>
      <c r="I281" s="2"/>
    </row>
    <row r="282" spans="1:9" ht="12.75">
      <c r="A282" s="2"/>
      <c r="B282" s="2"/>
      <c r="C282" s="2"/>
      <c r="D282" s="2"/>
      <c r="E282" s="2"/>
      <c r="F282" s="2"/>
      <c r="G282" s="2"/>
      <c r="H282" s="2"/>
      <c r="I282" s="2"/>
    </row>
    <row r="283" spans="1:9" ht="12.75">
      <c r="A283" s="2"/>
      <c r="B283" s="2"/>
      <c r="C283" s="2"/>
      <c r="D283" s="2"/>
      <c r="E283" s="2"/>
      <c r="F283" s="2"/>
      <c r="G283" s="2"/>
      <c r="H283" s="2"/>
      <c r="I283" s="2"/>
    </row>
    <row r="284" spans="1:9" ht="12.75">
      <c r="A284" s="2"/>
      <c r="B284" s="2"/>
      <c r="C284" s="2"/>
      <c r="D284" s="2"/>
      <c r="E284" s="2"/>
      <c r="F284" s="2"/>
      <c r="G284" s="2"/>
      <c r="H284" s="2"/>
      <c r="I284" s="2"/>
    </row>
    <row r="285" spans="1:9" ht="12.75">
      <c r="A285" s="2"/>
      <c r="B285" s="2"/>
      <c r="C285" s="2"/>
      <c r="D285" s="2"/>
      <c r="E285" s="2"/>
      <c r="F285" s="2"/>
      <c r="G285" s="2"/>
      <c r="H285" s="2"/>
      <c r="I285" s="2"/>
    </row>
    <row r="286" spans="1:9" ht="12.75">
      <c r="A286" s="2"/>
      <c r="B286" s="2"/>
      <c r="C286" s="2"/>
      <c r="D286" s="2"/>
      <c r="E286" s="2"/>
      <c r="F286" s="2"/>
      <c r="G286" s="2"/>
      <c r="H286" s="2"/>
      <c r="I286" s="2"/>
    </row>
    <row r="287" spans="1:9" ht="12.75">
      <c r="A287" s="2"/>
      <c r="B287" s="2"/>
      <c r="C287" s="2"/>
      <c r="D287" s="2"/>
      <c r="E287" s="2"/>
      <c r="F287" s="2"/>
      <c r="G287" s="2"/>
      <c r="H287" s="2"/>
      <c r="I287" s="2"/>
    </row>
    <row r="288" spans="1:9" ht="12.75">
      <c r="A288" s="2"/>
      <c r="B288" s="2"/>
      <c r="C288" s="2"/>
      <c r="D288" s="2"/>
      <c r="E288" s="2"/>
      <c r="F288" s="2"/>
      <c r="G288" s="2"/>
      <c r="H288" s="2"/>
      <c r="I288" s="2"/>
    </row>
    <row r="289" spans="1:9" ht="12.75">
      <c r="A289" s="2"/>
      <c r="B289" s="2"/>
      <c r="C289" s="2"/>
      <c r="D289" s="2"/>
      <c r="E289" s="2"/>
      <c r="F289" s="2"/>
      <c r="G289" s="2"/>
      <c r="H289" s="2"/>
      <c r="I289" s="2"/>
    </row>
    <row r="290" spans="1:9" ht="12.75">
      <c r="A290" s="2"/>
      <c r="B290" s="2"/>
      <c r="C290" s="2"/>
      <c r="D290" s="2"/>
      <c r="E290" s="2"/>
      <c r="F290" s="2"/>
      <c r="G290" s="2"/>
      <c r="H290" s="2"/>
      <c r="I290" s="2"/>
    </row>
    <row r="291" spans="1:9" ht="12.75">
      <c r="A291" s="2"/>
      <c r="B291" s="2"/>
      <c r="C291" s="2"/>
      <c r="D291" s="2"/>
      <c r="E291" s="2"/>
      <c r="F291" s="2"/>
      <c r="G291" s="2"/>
      <c r="H291" s="2"/>
      <c r="I291" s="2"/>
    </row>
    <row r="292" spans="1:9" ht="12.75">
      <c r="A292" s="2"/>
      <c r="B292" s="2"/>
      <c r="C292" s="2"/>
      <c r="D292" s="2"/>
      <c r="E292" s="2"/>
      <c r="F292" s="2"/>
      <c r="G292" s="2"/>
      <c r="H292" s="2"/>
      <c r="I292" s="2"/>
    </row>
    <row r="293" spans="1:9" ht="12.75">
      <c r="A293" s="2"/>
      <c r="B293" s="2"/>
      <c r="C293" s="2"/>
      <c r="D293" s="2"/>
      <c r="E293" s="2"/>
      <c r="F293" s="2"/>
      <c r="G293" s="2"/>
      <c r="H293" s="2"/>
      <c r="I293" s="2"/>
    </row>
    <row r="294" spans="1:9" ht="12.75">
      <c r="A294" s="2"/>
      <c r="B294" s="2"/>
      <c r="C294" s="2"/>
      <c r="D294" s="2"/>
      <c r="E294" s="2"/>
      <c r="F294" s="2"/>
      <c r="G294" s="2"/>
      <c r="H294" s="2"/>
      <c r="I294" s="2"/>
    </row>
    <row r="295" spans="1:9" ht="12.75">
      <c r="A295" s="2"/>
      <c r="B295" s="2"/>
      <c r="C295" s="2"/>
      <c r="D295" s="2"/>
      <c r="E295" s="2"/>
      <c r="F295" s="2"/>
      <c r="G295" s="2"/>
      <c r="H295" s="2"/>
      <c r="I295" s="2"/>
    </row>
    <row r="296" spans="1:9" ht="12.75">
      <c r="A296" s="2"/>
      <c r="B296" s="2"/>
      <c r="C296" s="2"/>
      <c r="D296" s="2"/>
      <c r="E296" s="2"/>
      <c r="F296" s="2"/>
      <c r="G296" s="2"/>
      <c r="H296" s="2"/>
      <c r="I296" s="2"/>
    </row>
    <row r="297" spans="1:9" ht="12.75">
      <c r="A297" s="2"/>
      <c r="B297" s="2"/>
      <c r="C297" s="2"/>
      <c r="D297" s="2"/>
      <c r="E297" s="2"/>
      <c r="F297" s="2"/>
      <c r="G297" s="2"/>
      <c r="H297" s="2"/>
      <c r="I297" s="2"/>
    </row>
    <row r="298" spans="1:9" ht="12.75">
      <c r="A298" s="2"/>
      <c r="B298" s="2"/>
      <c r="C298" s="2"/>
      <c r="D298" s="2"/>
      <c r="E298" s="2"/>
      <c r="F298" s="2"/>
      <c r="G298" s="2"/>
      <c r="H298" s="2"/>
      <c r="I298" s="2"/>
    </row>
    <row r="299" spans="1:9" ht="12.75">
      <c r="A299" s="2"/>
      <c r="B299" s="2"/>
      <c r="C299" s="2"/>
      <c r="D299" s="2"/>
      <c r="E299" s="2"/>
      <c r="F299" s="2"/>
      <c r="G299" s="2"/>
      <c r="H299" s="2"/>
      <c r="I299" s="2"/>
    </row>
    <row r="300" spans="1:9" ht="12.75">
      <c r="A300" s="2"/>
      <c r="B300" s="2"/>
      <c r="C300" s="2"/>
      <c r="D300" s="2"/>
      <c r="E300" s="2"/>
      <c r="F300" s="2"/>
      <c r="G300" s="2"/>
      <c r="H300" s="2"/>
      <c r="I300" s="2"/>
    </row>
    <row r="301" spans="1:9" ht="12.75">
      <c r="A301" s="2"/>
      <c r="B301" s="2"/>
      <c r="C301" s="2"/>
      <c r="D301" s="2"/>
      <c r="E301" s="2"/>
      <c r="F301" s="2"/>
      <c r="G301" s="2"/>
      <c r="H301" s="2"/>
      <c r="I301" s="2"/>
    </row>
    <row r="302" spans="1:9" ht="12.75">
      <c r="A302" s="2"/>
      <c r="B302" s="2"/>
      <c r="C302" s="2"/>
      <c r="D302" s="2"/>
      <c r="E302" s="2"/>
      <c r="F302" s="2"/>
      <c r="G302" s="2"/>
      <c r="H302" s="2"/>
      <c r="I302" s="2"/>
    </row>
    <row r="303" spans="1:9" ht="12.75">
      <c r="A303" s="2"/>
      <c r="B303" s="2"/>
      <c r="C303" s="2"/>
      <c r="D303" s="2"/>
      <c r="E303" s="2"/>
      <c r="F303" s="2"/>
      <c r="G303" s="2"/>
      <c r="H303" s="2"/>
      <c r="I303" s="2"/>
    </row>
    <row r="304" spans="1:9" ht="12.75">
      <c r="A304" s="2"/>
      <c r="B304" s="2"/>
      <c r="C304" s="2"/>
      <c r="D304" s="2"/>
      <c r="E304" s="2"/>
      <c r="F304" s="2"/>
      <c r="G304" s="2"/>
      <c r="H304" s="2"/>
      <c r="I304" s="2"/>
    </row>
    <row r="305" spans="1:9" ht="12.75">
      <c r="A305" s="2"/>
      <c r="B305" s="2"/>
      <c r="C305" s="2"/>
      <c r="D305" s="2"/>
      <c r="E305" s="2"/>
      <c r="F305" s="2"/>
      <c r="G305" s="2"/>
      <c r="H305" s="2"/>
      <c r="I305" s="2"/>
    </row>
    <row r="306" spans="1:9" ht="12.75">
      <c r="A306" s="2"/>
      <c r="B306" s="2"/>
      <c r="C306" s="2"/>
      <c r="D306" s="2"/>
      <c r="E306" s="2"/>
      <c r="F306" s="2"/>
      <c r="G306" s="2"/>
      <c r="H306" s="2"/>
      <c r="I306" s="2"/>
    </row>
    <row r="307" spans="1:9" ht="12.75">
      <c r="A307" s="2"/>
      <c r="B307" s="2"/>
      <c r="C307" s="2"/>
      <c r="D307" s="2"/>
      <c r="E307" s="2"/>
      <c r="F307" s="2"/>
      <c r="G307" s="2"/>
      <c r="H307" s="2"/>
      <c r="I307" s="2"/>
    </row>
    <row r="308" spans="1:9" ht="12.75">
      <c r="A308" s="2"/>
      <c r="B308" s="2"/>
      <c r="C308" s="2"/>
      <c r="D308" s="2"/>
      <c r="E308" s="2"/>
      <c r="F308" s="2"/>
      <c r="G308" s="2"/>
      <c r="H308" s="2"/>
      <c r="I308" s="2"/>
    </row>
    <row r="309" spans="1:9" ht="12.75">
      <c r="A309" s="2"/>
      <c r="B309" s="2"/>
      <c r="C309" s="2"/>
      <c r="D309" s="2"/>
      <c r="E309" s="2"/>
      <c r="F309" s="2"/>
      <c r="G309" s="2"/>
      <c r="H309" s="2"/>
      <c r="I309" s="2"/>
    </row>
    <row r="310" spans="1:9" ht="12.75">
      <c r="A310" s="2"/>
      <c r="B310" s="2"/>
      <c r="C310" s="2"/>
      <c r="D310" s="2"/>
      <c r="E310" s="2"/>
      <c r="F310" s="2"/>
      <c r="G310" s="2"/>
      <c r="H310" s="2"/>
      <c r="I310" s="2"/>
    </row>
    <row r="311" spans="1:9" ht="12.75">
      <c r="A311" s="2"/>
      <c r="B311" s="2"/>
      <c r="C311" s="2"/>
      <c r="D311" s="2"/>
      <c r="E311" s="2"/>
      <c r="F311" s="2"/>
      <c r="G311" s="2"/>
      <c r="H311" s="2"/>
      <c r="I311" s="2"/>
    </row>
    <row r="312" spans="1:9" ht="12.75">
      <c r="A312" s="2"/>
      <c r="B312" s="2"/>
      <c r="C312" s="2"/>
      <c r="D312" s="2"/>
      <c r="E312" s="2"/>
      <c r="F312" s="2"/>
      <c r="G312" s="2"/>
      <c r="H312" s="2"/>
      <c r="I312" s="2"/>
    </row>
    <row r="313" spans="1:9" ht="12.75">
      <c r="A313" s="2"/>
      <c r="B313" s="2"/>
      <c r="C313" s="2"/>
      <c r="D313" s="2"/>
      <c r="E313" s="2"/>
      <c r="F313" s="2"/>
      <c r="G313" s="2"/>
      <c r="H313" s="2"/>
      <c r="I313" s="2"/>
    </row>
    <row r="314" spans="1:9" ht="12.75">
      <c r="A314" s="2"/>
      <c r="B314" s="2"/>
      <c r="C314" s="2"/>
      <c r="D314" s="2"/>
      <c r="E314" s="2"/>
      <c r="F314" s="2"/>
      <c r="G314" s="2"/>
      <c r="H314" s="2"/>
      <c r="I314" s="2"/>
    </row>
    <row r="315" spans="1:9" ht="12.75">
      <c r="A315" s="2"/>
      <c r="B315" s="2"/>
      <c r="C315" s="2"/>
      <c r="D315" s="2"/>
      <c r="E315" s="2"/>
      <c r="F315" s="2"/>
      <c r="G315" s="2"/>
      <c r="H315" s="2"/>
      <c r="I315" s="2"/>
    </row>
    <row r="316" spans="1:9" ht="12.75">
      <c r="A316" s="2"/>
      <c r="B316" s="2"/>
      <c r="C316" s="2"/>
      <c r="D316" s="2"/>
      <c r="E316" s="2"/>
      <c r="F316" s="2"/>
      <c r="G316" s="2"/>
      <c r="H316" s="2"/>
      <c r="I316" s="2"/>
    </row>
    <row r="317" spans="1:9" ht="12.75">
      <c r="A317" s="2"/>
      <c r="B317" s="2"/>
      <c r="C317" s="2"/>
      <c r="D317" s="2"/>
      <c r="E317" s="2"/>
      <c r="F317" s="2"/>
      <c r="G317" s="2"/>
      <c r="H317" s="2"/>
      <c r="I317" s="2"/>
    </row>
    <row r="318" spans="1:9" ht="12.75">
      <c r="A318" s="2"/>
      <c r="B318" s="2"/>
      <c r="C318" s="2"/>
      <c r="D318" s="2"/>
      <c r="E318" s="2"/>
      <c r="F318" s="2"/>
      <c r="G318" s="2"/>
      <c r="H318" s="2"/>
      <c r="I318" s="2"/>
    </row>
    <row r="319" spans="1:9" ht="12.75">
      <c r="A319" s="2"/>
      <c r="B319" s="2"/>
      <c r="C319" s="2"/>
      <c r="D319" s="2"/>
      <c r="E319" s="2"/>
      <c r="F319" s="2"/>
      <c r="G319" s="2"/>
      <c r="H319" s="2"/>
      <c r="I319" s="2"/>
    </row>
    <row r="320" spans="1:9" ht="12.75">
      <c r="A320" s="2"/>
      <c r="B320" s="2"/>
      <c r="C320" s="2"/>
      <c r="D320" s="2"/>
      <c r="E320" s="2"/>
      <c r="F320" s="2"/>
      <c r="G320" s="2"/>
      <c r="H320" s="2"/>
      <c r="I320" s="2"/>
    </row>
    <row r="321" spans="1:9" ht="12.75">
      <c r="A321" s="2"/>
      <c r="B321" s="2"/>
      <c r="C321" s="2"/>
      <c r="D321" s="2"/>
      <c r="E321" s="2"/>
      <c r="F321" s="2"/>
      <c r="G321" s="2"/>
      <c r="H321" s="2"/>
      <c r="I321" s="2"/>
    </row>
    <row r="322" spans="1:9" ht="12.75">
      <c r="A322" s="2"/>
      <c r="B322" s="2"/>
      <c r="C322" s="2"/>
      <c r="D322" s="2"/>
      <c r="E322" s="2"/>
      <c r="F322" s="2"/>
      <c r="G322" s="2"/>
      <c r="H322" s="2"/>
      <c r="I322" s="2"/>
    </row>
    <row r="323" spans="1:9" ht="12.75">
      <c r="A323" s="2"/>
      <c r="B323" s="2"/>
      <c r="C323" s="2"/>
      <c r="D323" s="2"/>
      <c r="E323" s="2"/>
      <c r="F323" s="2"/>
      <c r="G323" s="2"/>
      <c r="H323" s="2"/>
      <c r="I323" s="2"/>
    </row>
    <row r="324" spans="1:9" ht="12.75">
      <c r="A324" s="2"/>
      <c r="B324" s="2"/>
      <c r="C324" s="2"/>
      <c r="D324" s="2"/>
      <c r="E324" s="2"/>
      <c r="F324" s="2"/>
      <c r="G324" s="2"/>
      <c r="H324" s="2"/>
      <c r="I324" s="2"/>
    </row>
    <row r="325" spans="1:9" ht="12.75">
      <c r="A325" s="2"/>
      <c r="B325" s="2"/>
      <c r="C325" s="2"/>
      <c r="D325" s="2"/>
      <c r="E325" s="2"/>
      <c r="F325" s="2"/>
      <c r="G325" s="2"/>
      <c r="H325" s="2"/>
      <c r="I325" s="2"/>
    </row>
    <row r="326" spans="1:9" ht="12.75">
      <c r="A326" s="2"/>
      <c r="B326" s="2"/>
      <c r="C326" s="2"/>
      <c r="D326" s="2"/>
      <c r="E326" s="2"/>
      <c r="F326" s="2"/>
      <c r="G326" s="2"/>
      <c r="H326" s="2"/>
      <c r="I326" s="2"/>
    </row>
    <row r="327" spans="1:9" ht="12.75">
      <c r="A327" s="2"/>
      <c r="B327" s="2"/>
      <c r="C327" s="2"/>
      <c r="D327" s="2"/>
      <c r="E327" s="2"/>
      <c r="F327" s="2"/>
      <c r="G327" s="2"/>
      <c r="H327" s="2"/>
      <c r="I327" s="2"/>
    </row>
    <row r="328" spans="1:9" ht="12.75">
      <c r="A328" s="2"/>
      <c r="B328" s="2"/>
      <c r="C328" s="2"/>
      <c r="D328" s="2"/>
      <c r="E328" s="2"/>
      <c r="F328" s="2"/>
      <c r="G328" s="2"/>
      <c r="H328" s="2"/>
      <c r="I328" s="2"/>
    </row>
    <row r="329" spans="1:9" ht="12.75">
      <c r="A329" s="2"/>
      <c r="B329" s="2"/>
      <c r="C329" s="2"/>
      <c r="D329" s="2"/>
      <c r="E329" s="2"/>
      <c r="F329" s="2"/>
      <c r="G329" s="2"/>
      <c r="H329" s="2"/>
      <c r="I329" s="2"/>
    </row>
    <row r="330" spans="1:9" ht="12.75">
      <c r="A330" s="2"/>
      <c r="B330" s="2"/>
      <c r="C330" s="2"/>
      <c r="D330" s="2"/>
      <c r="E330" s="2"/>
      <c r="F330" s="2"/>
      <c r="G330" s="2"/>
      <c r="H330" s="2"/>
      <c r="I330" s="2"/>
    </row>
    <row r="331" spans="1:9" ht="12.75">
      <c r="A331" s="2"/>
      <c r="B331" s="2"/>
      <c r="C331" s="2"/>
      <c r="D331" s="2"/>
      <c r="E331" s="2"/>
      <c r="F331" s="2"/>
      <c r="G331" s="2"/>
      <c r="H331" s="2"/>
      <c r="I331" s="2"/>
    </row>
    <row r="332" spans="1:9" ht="12.75">
      <c r="A332" s="2"/>
      <c r="B332" s="2"/>
      <c r="C332" s="2"/>
      <c r="D332" s="2"/>
      <c r="E332" s="2"/>
      <c r="F332" s="2"/>
      <c r="G332" s="2"/>
      <c r="H332" s="2"/>
      <c r="I332" s="2"/>
    </row>
    <row r="333" spans="1:9" ht="12.75">
      <c r="A333" s="2"/>
      <c r="B333" s="2"/>
      <c r="C333" s="2"/>
      <c r="D333" s="2"/>
      <c r="E333" s="2"/>
      <c r="F333" s="2"/>
      <c r="G333" s="2"/>
      <c r="H333" s="2"/>
      <c r="I333" s="2"/>
    </row>
    <row r="334" spans="1:9" ht="12.75">
      <c r="A334" s="2"/>
      <c r="B334" s="2"/>
      <c r="C334" s="2"/>
      <c r="D334" s="2"/>
      <c r="E334" s="2"/>
      <c r="F334" s="2"/>
      <c r="G334" s="2"/>
      <c r="H334" s="2"/>
      <c r="I334" s="2"/>
    </row>
    <row r="335" spans="1:9" ht="12.75">
      <c r="A335" s="2"/>
      <c r="B335" s="2"/>
      <c r="C335" s="2"/>
      <c r="D335" s="2"/>
      <c r="E335" s="2"/>
      <c r="F335" s="2"/>
      <c r="G335" s="2"/>
      <c r="H335" s="2"/>
      <c r="I335" s="2"/>
    </row>
    <row r="336" spans="1:9" ht="12.75">
      <c r="A336" s="2"/>
      <c r="B336" s="2"/>
      <c r="C336" s="2"/>
      <c r="D336" s="2"/>
      <c r="E336" s="2"/>
      <c r="F336" s="2"/>
      <c r="G336" s="2"/>
      <c r="H336" s="2"/>
      <c r="I336" s="2"/>
    </row>
    <row r="337" spans="1:9" ht="12.75">
      <c r="A337" s="2"/>
      <c r="B337" s="2"/>
      <c r="C337" s="2"/>
      <c r="D337" s="2"/>
      <c r="E337" s="2"/>
      <c r="F337" s="2"/>
      <c r="G337" s="2"/>
      <c r="H337" s="2"/>
      <c r="I337" s="2"/>
    </row>
    <row r="338" spans="1:9" ht="12.75">
      <c r="A338" s="2"/>
      <c r="B338" s="2"/>
      <c r="C338" s="2"/>
      <c r="D338" s="2"/>
      <c r="E338" s="2"/>
      <c r="F338" s="2"/>
      <c r="G338" s="2"/>
      <c r="H338" s="2"/>
      <c r="I338" s="2"/>
    </row>
    <row r="339" spans="1:9" ht="12.75">
      <c r="A339" s="2"/>
      <c r="B339" s="2"/>
      <c r="C339" s="2"/>
      <c r="D339" s="2"/>
      <c r="E339" s="2"/>
      <c r="F339" s="2"/>
      <c r="G339" s="2"/>
      <c r="H339" s="2"/>
      <c r="I339" s="2"/>
    </row>
    <row r="340" spans="1:9" ht="12.75">
      <c r="A340" s="2"/>
      <c r="B340" s="2"/>
      <c r="C340" s="2"/>
      <c r="D340" s="2"/>
      <c r="E340" s="2"/>
      <c r="F340" s="2"/>
      <c r="G340" s="2"/>
      <c r="H340" s="2"/>
      <c r="I340" s="2"/>
    </row>
    <row r="341" spans="1:9" ht="12.75">
      <c r="A341" s="2"/>
      <c r="B341" s="2"/>
      <c r="C341" s="2"/>
      <c r="D341" s="2"/>
      <c r="E341" s="2"/>
      <c r="F341" s="2"/>
      <c r="G341" s="2"/>
      <c r="H341" s="2"/>
      <c r="I341" s="2"/>
    </row>
    <row r="342" spans="1:9" ht="12.75">
      <c r="A342" s="2"/>
      <c r="B342" s="2"/>
      <c r="C342" s="2"/>
      <c r="D342" s="2"/>
      <c r="E342" s="2"/>
      <c r="F342" s="2"/>
      <c r="G342" s="2"/>
      <c r="H342" s="2"/>
      <c r="I342" s="2"/>
    </row>
    <row r="343" spans="1:9" ht="12.75">
      <c r="A343" s="2"/>
      <c r="B343" s="2"/>
      <c r="C343" s="2"/>
      <c r="D343" s="2"/>
      <c r="E343" s="2"/>
      <c r="F343" s="2"/>
      <c r="G343" s="2"/>
      <c r="H343" s="2"/>
      <c r="I343" s="2"/>
    </row>
    <row r="344" spans="1:9" ht="12.75">
      <c r="A344" s="2"/>
      <c r="B344" s="2"/>
      <c r="C344" s="2"/>
      <c r="D344" s="2"/>
      <c r="E344" s="2"/>
      <c r="F344" s="2"/>
      <c r="G344" s="2"/>
      <c r="H344" s="2"/>
      <c r="I344" s="2"/>
    </row>
    <row r="345" spans="1:9" ht="12.75">
      <c r="A345" s="2"/>
      <c r="B345" s="2"/>
      <c r="C345" s="2"/>
      <c r="D345" s="2"/>
      <c r="E345" s="2"/>
      <c r="F345" s="2"/>
      <c r="G345" s="2"/>
      <c r="H345" s="2"/>
      <c r="I345" s="2"/>
    </row>
    <row r="346" spans="1:9" ht="12.75">
      <c r="A346" s="2"/>
      <c r="B346" s="2"/>
      <c r="C346" s="2"/>
      <c r="D346" s="2"/>
      <c r="E346" s="2"/>
      <c r="F346" s="2"/>
      <c r="G346" s="2"/>
      <c r="H346" s="2"/>
      <c r="I346" s="2"/>
    </row>
    <row r="347" spans="1:9" ht="12.75">
      <c r="A347" s="2"/>
      <c r="B347" s="2"/>
      <c r="C347" s="2"/>
      <c r="D347" s="2"/>
      <c r="E347" s="2"/>
      <c r="F347" s="2"/>
      <c r="G347" s="2"/>
      <c r="H347" s="2"/>
      <c r="I347" s="2"/>
    </row>
    <row r="348" spans="1:9" ht="12.75">
      <c r="A348" s="2"/>
      <c r="B348" s="2"/>
      <c r="C348" s="2"/>
      <c r="D348" s="2"/>
      <c r="E348" s="2"/>
      <c r="F348" s="2"/>
      <c r="G348" s="2"/>
      <c r="H348" s="2"/>
      <c r="I348" s="2"/>
    </row>
    <row r="349" spans="1:9" ht="12.75">
      <c r="A349" s="2"/>
      <c r="B349" s="2"/>
      <c r="C349" s="2"/>
      <c r="D349" s="2"/>
      <c r="E349" s="2"/>
      <c r="F349" s="2"/>
      <c r="G349" s="2"/>
      <c r="H349" s="2"/>
      <c r="I349" s="2"/>
    </row>
    <row r="350" spans="1:9" ht="12.75">
      <c r="A350" s="2"/>
      <c r="B350" s="2"/>
      <c r="C350" s="2"/>
      <c r="D350" s="2"/>
      <c r="E350" s="2"/>
      <c r="F350" s="2"/>
      <c r="G350" s="2"/>
      <c r="H350" s="2"/>
      <c r="I350" s="2"/>
    </row>
    <row r="351" spans="1:9" ht="12.75">
      <c r="A351" s="2"/>
      <c r="B351" s="2"/>
      <c r="C351" s="2"/>
      <c r="D351" s="2"/>
      <c r="E351" s="2"/>
      <c r="F351" s="2"/>
      <c r="G351" s="2"/>
      <c r="H351" s="2"/>
      <c r="I351" s="2"/>
    </row>
    <row r="352" spans="1:9" ht="12.75">
      <c r="A352" s="2"/>
      <c r="B352" s="2"/>
      <c r="C352" s="2"/>
      <c r="D352" s="2"/>
      <c r="E352" s="2"/>
      <c r="F352" s="2"/>
      <c r="G352" s="2"/>
      <c r="H352" s="2"/>
      <c r="I352" s="2"/>
    </row>
    <row r="353" spans="1:9" ht="12.75">
      <c r="A353" s="2"/>
      <c r="B353" s="2"/>
      <c r="C353" s="2"/>
      <c r="D353" s="2"/>
      <c r="E353" s="2"/>
      <c r="F353" s="2"/>
      <c r="G353" s="2"/>
      <c r="H353" s="2"/>
      <c r="I353" s="2"/>
    </row>
    <row r="354" spans="1:9" ht="12.75">
      <c r="A354" s="2"/>
      <c r="B354" s="2"/>
      <c r="C354" s="2"/>
      <c r="D354" s="2"/>
      <c r="E354" s="2"/>
      <c r="F354" s="2"/>
      <c r="G354" s="2"/>
      <c r="H354" s="2"/>
      <c r="I354" s="2"/>
    </row>
    <row r="355" spans="1:9" ht="12.75">
      <c r="A355" s="2"/>
      <c r="B355" s="2"/>
      <c r="C355" s="2"/>
      <c r="D355" s="2"/>
      <c r="E355" s="2"/>
      <c r="F355" s="2"/>
      <c r="G355" s="2"/>
      <c r="H355" s="2"/>
      <c r="I355" s="2"/>
    </row>
    <row r="356" spans="1:9" ht="12.75">
      <c r="A356" s="2"/>
      <c r="B356" s="2"/>
      <c r="C356" s="2"/>
      <c r="D356" s="2"/>
      <c r="E356" s="2"/>
      <c r="F356" s="2"/>
      <c r="G356" s="2"/>
      <c r="H356" s="2"/>
      <c r="I356" s="2"/>
    </row>
    <row r="357" spans="1:9" ht="12.75">
      <c r="A357" s="2"/>
      <c r="B357" s="2"/>
      <c r="C357" s="2"/>
      <c r="D357" s="2"/>
      <c r="E357" s="2"/>
      <c r="F357" s="2"/>
      <c r="G357" s="2"/>
      <c r="H357" s="2"/>
      <c r="I357" s="2"/>
    </row>
    <row r="358" spans="1:9" ht="12.75">
      <c r="A358" s="2"/>
      <c r="B358" s="2"/>
      <c r="C358" s="2"/>
      <c r="D358" s="2"/>
      <c r="E358" s="2"/>
      <c r="F358" s="2"/>
      <c r="G358" s="2"/>
      <c r="H358" s="2"/>
      <c r="I358" s="2"/>
    </row>
    <row r="359" spans="1:9" ht="12.75">
      <c r="A359" s="2"/>
      <c r="B359" s="2"/>
      <c r="C359" s="2"/>
      <c r="D359" s="2"/>
      <c r="E359" s="2"/>
      <c r="F359" s="2"/>
      <c r="G359" s="2"/>
      <c r="H359" s="2"/>
      <c r="I359" s="2"/>
    </row>
    <row r="360" spans="1:9" ht="12.75">
      <c r="A360" s="2"/>
      <c r="B360" s="2"/>
      <c r="C360" s="2"/>
      <c r="D360" s="2"/>
      <c r="E360" s="2"/>
      <c r="F360" s="2"/>
      <c r="G360" s="2"/>
      <c r="H360" s="2"/>
      <c r="I360" s="2"/>
    </row>
    <row r="361" spans="1:9" ht="12.75">
      <c r="A361" s="2"/>
      <c r="B361" s="2"/>
      <c r="C361" s="2"/>
      <c r="D361" s="2"/>
      <c r="E361" s="2"/>
      <c r="F361" s="2"/>
      <c r="G361" s="2"/>
      <c r="H361" s="2"/>
      <c r="I361" s="2"/>
    </row>
    <row r="362" spans="1:9" ht="12.75">
      <c r="A362" s="2"/>
      <c r="B362" s="2"/>
      <c r="C362" s="2"/>
      <c r="D362" s="2"/>
      <c r="E362" s="2"/>
      <c r="F362" s="2"/>
      <c r="G362" s="2"/>
      <c r="H362" s="2"/>
      <c r="I362" s="2"/>
    </row>
    <row r="363" spans="1:9" ht="12.75">
      <c r="A363" s="2"/>
      <c r="B363" s="2"/>
      <c r="C363" s="2"/>
      <c r="D363" s="2"/>
      <c r="E363" s="2"/>
      <c r="F363" s="2"/>
      <c r="G363" s="2"/>
      <c r="H363" s="2"/>
      <c r="I363" s="2"/>
    </row>
    <row r="364" spans="1:9" ht="12.75">
      <c r="A364" s="2"/>
      <c r="B364" s="2"/>
      <c r="C364" s="2"/>
      <c r="D364" s="2"/>
      <c r="E364" s="2"/>
      <c r="F364" s="2"/>
      <c r="G364" s="2"/>
      <c r="H364" s="2"/>
      <c r="I364" s="2"/>
    </row>
    <row r="365" spans="1:9" ht="12.75">
      <c r="A365" s="2"/>
      <c r="B365" s="2"/>
      <c r="C365" s="2"/>
      <c r="D365" s="2"/>
      <c r="E365" s="2"/>
      <c r="F365" s="2"/>
      <c r="G365" s="2"/>
      <c r="H365" s="2"/>
      <c r="I365" s="2"/>
    </row>
    <row r="366" spans="1:9" ht="12.75">
      <c r="A366" s="2"/>
      <c r="B366" s="2"/>
      <c r="C366" s="2"/>
      <c r="D366" s="2"/>
      <c r="E366" s="2"/>
      <c r="F366" s="2"/>
      <c r="G366" s="2"/>
      <c r="H366" s="2"/>
      <c r="I366" s="2"/>
    </row>
    <row r="367" spans="1:9" ht="12.75">
      <c r="A367" s="2"/>
      <c r="B367" s="2"/>
      <c r="C367" s="2"/>
      <c r="D367" s="2"/>
      <c r="E367" s="2"/>
      <c r="F367" s="2"/>
      <c r="G367" s="2"/>
      <c r="H367" s="2"/>
      <c r="I367" s="2"/>
    </row>
    <row r="368" spans="1:9" ht="12.75">
      <c r="A368" s="2"/>
      <c r="B368" s="2"/>
      <c r="C368" s="2"/>
      <c r="D368" s="2"/>
      <c r="E368" s="2"/>
      <c r="F368" s="2"/>
      <c r="G368" s="2"/>
      <c r="H368" s="2"/>
      <c r="I368" s="2"/>
    </row>
    <row r="369" spans="1:9" ht="12.75">
      <c r="A369" s="2"/>
      <c r="B369" s="2"/>
      <c r="C369" s="2"/>
      <c r="D369" s="2"/>
      <c r="E369" s="2"/>
      <c r="F369" s="2"/>
      <c r="G369" s="2"/>
      <c r="H369" s="2"/>
      <c r="I369" s="2"/>
    </row>
    <row r="370" spans="1:9" ht="12.75">
      <c r="A370" s="2"/>
      <c r="B370" s="2"/>
      <c r="C370" s="2"/>
      <c r="D370" s="2"/>
      <c r="E370" s="2"/>
      <c r="F370" s="2"/>
      <c r="G370" s="2"/>
      <c r="H370" s="2"/>
      <c r="I370" s="2"/>
    </row>
    <row r="371" spans="1:9" ht="12.75">
      <c r="A371" s="2"/>
      <c r="B371" s="2"/>
      <c r="C371" s="2"/>
      <c r="D371" s="2"/>
      <c r="E371" s="2"/>
      <c r="F371" s="2"/>
      <c r="G371" s="2"/>
      <c r="H371" s="2"/>
      <c r="I371" s="2"/>
    </row>
    <row r="372" spans="1:9" ht="12.75">
      <c r="A372" s="2"/>
      <c r="B372" s="2"/>
      <c r="C372" s="2"/>
      <c r="D372" s="2"/>
      <c r="E372" s="2"/>
      <c r="F372" s="2"/>
      <c r="G372" s="2"/>
      <c r="H372" s="2"/>
      <c r="I372" s="2"/>
    </row>
    <row r="373" spans="1:9" ht="12.75">
      <c r="A373" s="2"/>
      <c r="B373" s="2"/>
      <c r="C373" s="2"/>
      <c r="D373" s="2"/>
      <c r="E373" s="2"/>
      <c r="F373" s="2"/>
      <c r="G373" s="2"/>
      <c r="H373" s="2"/>
      <c r="I373" s="2"/>
    </row>
    <row r="374" spans="1:9" ht="12.75">
      <c r="A374" s="2"/>
      <c r="B374" s="2"/>
      <c r="C374" s="2"/>
      <c r="D374" s="2"/>
      <c r="E374" s="2"/>
      <c r="F374" s="2"/>
      <c r="G374" s="2"/>
      <c r="H374" s="2"/>
      <c r="I374" s="2"/>
    </row>
    <row r="375" spans="1:9" ht="12.75">
      <c r="A375" s="2"/>
      <c r="B375" s="2"/>
      <c r="C375" s="2"/>
      <c r="D375" s="2"/>
      <c r="E375" s="2"/>
      <c r="F375" s="2"/>
      <c r="G375" s="2"/>
      <c r="H375" s="2"/>
      <c r="I375" s="2"/>
    </row>
    <row r="376" spans="1:9" ht="12.75">
      <c r="A376" s="2"/>
      <c r="B376" s="2"/>
      <c r="C376" s="2"/>
      <c r="D376" s="2"/>
      <c r="E376" s="2"/>
      <c r="F376" s="2"/>
      <c r="G376" s="2"/>
      <c r="H376" s="2"/>
      <c r="I376" s="2"/>
    </row>
    <row r="377" spans="1:9" ht="12.75">
      <c r="A377" s="2"/>
      <c r="B377" s="2"/>
      <c r="C377" s="2"/>
      <c r="D377" s="2"/>
      <c r="E377" s="2"/>
      <c r="F377" s="2"/>
      <c r="G377" s="2"/>
      <c r="H377" s="2"/>
      <c r="I377" s="2"/>
    </row>
    <row r="378" spans="1:9" ht="12.75">
      <c r="A378" s="2"/>
      <c r="B378" s="2"/>
      <c r="C378" s="2"/>
      <c r="D378" s="2"/>
      <c r="E378" s="2"/>
      <c r="F378" s="2"/>
      <c r="G378" s="2"/>
      <c r="H378" s="2"/>
      <c r="I378" s="2"/>
    </row>
    <row r="379" spans="1:9" ht="12.75">
      <c r="A379" s="2"/>
      <c r="B379" s="2"/>
      <c r="C379" s="2"/>
      <c r="D379" s="2"/>
      <c r="E379" s="2"/>
      <c r="F379" s="2"/>
      <c r="G379" s="2"/>
      <c r="H379" s="2"/>
      <c r="I379" s="2"/>
    </row>
    <row r="380" spans="1:9" ht="12.75">
      <c r="A380" s="2"/>
      <c r="B380" s="2"/>
      <c r="C380" s="2"/>
      <c r="D380" s="2"/>
      <c r="E380" s="2"/>
      <c r="F380" s="2"/>
      <c r="G380" s="2"/>
      <c r="H380" s="2"/>
      <c r="I380" s="2"/>
    </row>
    <row r="381" spans="1:9" ht="12.75">
      <c r="A381" s="2"/>
      <c r="B381" s="2"/>
      <c r="C381" s="2"/>
      <c r="D381" s="2"/>
      <c r="E381" s="2"/>
      <c r="F381" s="2"/>
      <c r="G381" s="2"/>
      <c r="H381" s="2"/>
      <c r="I381" s="2"/>
    </row>
    <row r="382" spans="1:9" ht="12.75">
      <c r="A382" s="2"/>
      <c r="B382" s="2"/>
      <c r="C382" s="2"/>
      <c r="D382" s="2"/>
      <c r="E382" s="2"/>
      <c r="F382" s="2"/>
      <c r="G382" s="2"/>
      <c r="H382" s="2"/>
      <c r="I382" s="2"/>
    </row>
    <row r="383" spans="1:9" ht="12.75">
      <c r="A383" s="2"/>
      <c r="B383" s="2"/>
      <c r="C383" s="2"/>
      <c r="D383" s="2"/>
      <c r="E383" s="2"/>
      <c r="F383" s="2"/>
      <c r="G383" s="2"/>
      <c r="H383" s="2"/>
      <c r="I383" s="2"/>
    </row>
    <row r="384" spans="1:9" ht="12.75">
      <c r="A384" s="2"/>
      <c r="B384" s="2"/>
      <c r="C384" s="2"/>
      <c r="D384" s="2"/>
      <c r="E384" s="2"/>
      <c r="F384" s="2"/>
      <c r="G384" s="2"/>
      <c r="H384" s="2"/>
      <c r="I384" s="2"/>
    </row>
    <row r="385" spans="1:9" ht="12.75">
      <c r="A385" s="2"/>
      <c r="B385" s="2"/>
      <c r="C385" s="2"/>
      <c r="D385" s="2"/>
      <c r="E385" s="2"/>
      <c r="F385" s="2"/>
      <c r="G385" s="2"/>
      <c r="H385" s="2"/>
      <c r="I385" s="2"/>
    </row>
    <row r="386" spans="1:9" ht="12.75">
      <c r="A386" s="2"/>
      <c r="B386" s="2"/>
      <c r="C386" s="2"/>
      <c r="D386" s="2"/>
      <c r="E386" s="2"/>
      <c r="F386" s="2"/>
      <c r="G386" s="2"/>
      <c r="H386" s="2"/>
      <c r="I386" s="2"/>
    </row>
    <row r="387" spans="1:9" ht="12.75">
      <c r="A387" s="2"/>
      <c r="B387" s="2"/>
      <c r="C387" s="2"/>
      <c r="D387" s="2"/>
      <c r="E387" s="2"/>
      <c r="F387" s="2"/>
      <c r="G387" s="2"/>
      <c r="H387" s="2"/>
      <c r="I387" s="2"/>
    </row>
    <row r="388" spans="1:9" ht="12.75">
      <c r="A388" s="2"/>
      <c r="B388" s="2"/>
      <c r="C388" s="2"/>
      <c r="D388" s="2"/>
      <c r="E388" s="2"/>
      <c r="F388" s="2"/>
      <c r="G388" s="2"/>
      <c r="H388" s="2"/>
      <c r="I388" s="2"/>
    </row>
    <row r="389" spans="1:9" ht="12.75">
      <c r="A389" s="2"/>
      <c r="B389" s="2"/>
      <c r="C389" s="2"/>
      <c r="D389" s="2"/>
      <c r="E389" s="2"/>
      <c r="F389" s="2"/>
      <c r="G389" s="2"/>
      <c r="H389" s="2"/>
      <c r="I389" s="2"/>
    </row>
    <row r="390" spans="1:9" ht="12.75">
      <c r="A390" s="2"/>
      <c r="B390" s="2"/>
      <c r="C390" s="2"/>
      <c r="D390" s="2"/>
      <c r="E390" s="2"/>
      <c r="F390" s="2"/>
      <c r="G390" s="2"/>
      <c r="H390" s="2"/>
      <c r="I390" s="2"/>
    </row>
    <row r="391" spans="1:9" ht="12.75">
      <c r="A391" s="2"/>
      <c r="B391" s="2"/>
      <c r="C391" s="2"/>
      <c r="D391" s="2"/>
      <c r="E391" s="2"/>
      <c r="F391" s="2"/>
      <c r="G391" s="2"/>
      <c r="H391" s="2"/>
      <c r="I391" s="2"/>
    </row>
    <row r="392" spans="1:9" ht="12.75">
      <c r="A392" s="2"/>
      <c r="B392" s="2"/>
      <c r="C392" s="2"/>
      <c r="D392" s="2"/>
      <c r="E392" s="2"/>
      <c r="F392" s="2"/>
      <c r="G392" s="2"/>
      <c r="H392" s="2"/>
      <c r="I392" s="2"/>
    </row>
    <row r="393" spans="1:9" ht="12.75">
      <c r="A393" s="2"/>
      <c r="B393" s="2"/>
      <c r="C393" s="2"/>
      <c r="D393" s="2"/>
      <c r="E393" s="2"/>
      <c r="F393" s="2"/>
      <c r="G393" s="2"/>
      <c r="H393" s="2"/>
      <c r="I393" s="2"/>
    </row>
    <row r="394" spans="1:9" ht="12.75">
      <c r="A394" s="2"/>
      <c r="B394" s="2"/>
      <c r="C394" s="2"/>
      <c r="D394" s="2"/>
      <c r="E394" s="2"/>
      <c r="F394" s="2"/>
      <c r="G394" s="2"/>
      <c r="H394" s="2"/>
      <c r="I394" s="2"/>
    </row>
    <row r="395" spans="1:9" ht="12.75">
      <c r="A395" s="2"/>
      <c r="B395" s="2"/>
      <c r="C395" s="2"/>
      <c r="D395" s="2"/>
      <c r="E395" s="2"/>
      <c r="F395" s="2"/>
      <c r="G395" s="2"/>
      <c r="H395" s="2"/>
      <c r="I395" s="2"/>
    </row>
    <row r="396" spans="1:9" ht="12.75">
      <c r="A396" s="2"/>
      <c r="B396" s="2"/>
      <c r="C396" s="2"/>
      <c r="D396" s="2"/>
      <c r="E396" s="2"/>
      <c r="F396" s="2"/>
      <c r="G396" s="2"/>
      <c r="H396" s="2"/>
      <c r="I396" s="2"/>
    </row>
    <row r="397" spans="1:9" ht="12.75">
      <c r="A397" s="2"/>
      <c r="B397" s="2"/>
      <c r="C397" s="2"/>
      <c r="D397" s="2"/>
      <c r="E397" s="2"/>
      <c r="F397" s="2"/>
      <c r="G397" s="2"/>
      <c r="H397" s="2"/>
      <c r="I397" s="2"/>
    </row>
    <row r="398" spans="1:9" ht="12.75">
      <c r="A398" s="2"/>
      <c r="B398" s="2"/>
      <c r="C398" s="2"/>
      <c r="D398" s="2"/>
      <c r="E398" s="2"/>
      <c r="F398" s="2"/>
      <c r="G398" s="2"/>
      <c r="H398" s="2"/>
      <c r="I398" s="2"/>
    </row>
    <row r="399" spans="1:9" ht="12.75">
      <c r="A399" s="2"/>
      <c r="B399" s="2"/>
      <c r="C399" s="2"/>
      <c r="D399" s="2"/>
      <c r="E399" s="2"/>
      <c r="F399" s="2"/>
      <c r="G399" s="2"/>
      <c r="H399" s="2"/>
      <c r="I399" s="2"/>
    </row>
    <row r="400" spans="1:9" ht="12.75">
      <c r="A400" s="2"/>
      <c r="B400" s="2"/>
      <c r="C400" s="2"/>
      <c r="D400" s="2"/>
      <c r="E400" s="2"/>
      <c r="F400" s="2"/>
      <c r="G400" s="2"/>
      <c r="H400" s="2"/>
      <c r="I400" s="2"/>
    </row>
    <row r="401" spans="1:9" ht="12.75">
      <c r="A401" s="2"/>
      <c r="B401" s="2"/>
      <c r="C401" s="2"/>
      <c r="D401" s="2"/>
      <c r="E401" s="2"/>
      <c r="F401" s="2"/>
      <c r="G401" s="2"/>
      <c r="H401" s="2"/>
      <c r="I401" s="2"/>
    </row>
    <row r="402" spans="1:9" ht="12.75">
      <c r="A402" s="2"/>
      <c r="B402" s="2"/>
      <c r="C402" s="2"/>
      <c r="D402" s="2"/>
      <c r="E402" s="2"/>
      <c r="F402" s="2"/>
      <c r="G402" s="2"/>
      <c r="H402" s="2"/>
      <c r="I402" s="2"/>
    </row>
    <row r="403" spans="1:9" ht="12.75">
      <c r="A403" s="2"/>
      <c r="B403" s="2"/>
      <c r="C403" s="2"/>
      <c r="D403" s="2"/>
      <c r="E403" s="2"/>
      <c r="F403" s="2"/>
      <c r="G403" s="2"/>
      <c r="H403" s="2"/>
      <c r="I403" s="2"/>
    </row>
    <row r="404" spans="1:9" ht="12.75">
      <c r="A404" s="2"/>
      <c r="B404" s="2"/>
      <c r="C404" s="2"/>
      <c r="D404" s="2"/>
      <c r="E404" s="2"/>
      <c r="F404" s="2"/>
      <c r="G404" s="2"/>
      <c r="H404" s="2"/>
      <c r="I404" s="2"/>
    </row>
    <row r="405" spans="1:9" ht="12.75">
      <c r="A405" s="2"/>
      <c r="B405" s="2"/>
      <c r="C405" s="2"/>
      <c r="D405" s="2"/>
      <c r="E405" s="2"/>
      <c r="F405" s="2"/>
      <c r="G405" s="2"/>
      <c r="H405" s="2"/>
      <c r="I405" s="2"/>
    </row>
    <row r="406" spans="1:9" ht="12.75">
      <c r="A406" s="2"/>
      <c r="B406" s="2"/>
      <c r="C406" s="2"/>
      <c r="D406" s="2"/>
      <c r="E406" s="2"/>
      <c r="F406" s="2"/>
      <c r="G406" s="2"/>
      <c r="H406" s="2"/>
      <c r="I406" s="2"/>
    </row>
    <row r="407" spans="1:9" ht="12.75">
      <c r="A407" s="2"/>
      <c r="B407" s="2"/>
      <c r="C407" s="2"/>
      <c r="D407" s="2"/>
      <c r="E407" s="2"/>
      <c r="F407" s="2"/>
      <c r="G407" s="2"/>
      <c r="H407" s="2"/>
      <c r="I407" s="2"/>
    </row>
    <row r="408" spans="1:9" ht="12.75">
      <c r="A408" s="2"/>
      <c r="B408" s="2"/>
      <c r="C408" s="2"/>
      <c r="D408" s="2"/>
      <c r="E408" s="2"/>
      <c r="F408" s="2"/>
      <c r="G408" s="2"/>
      <c r="H408" s="2"/>
      <c r="I408" s="2"/>
    </row>
    <row r="409" spans="1:9" ht="12.75">
      <c r="A409" s="2"/>
      <c r="B409" s="2"/>
      <c r="C409" s="2"/>
      <c r="D409" s="2"/>
      <c r="E409" s="2"/>
      <c r="F409" s="2"/>
      <c r="G409" s="2"/>
      <c r="H409" s="2"/>
      <c r="I409" s="2"/>
    </row>
    <row r="410" spans="1:9" ht="12.75">
      <c r="A410" s="2"/>
      <c r="B410" s="2"/>
      <c r="C410" s="2"/>
      <c r="D410" s="2"/>
      <c r="E410" s="2"/>
      <c r="F410" s="2"/>
      <c r="G410" s="2"/>
      <c r="H410" s="2"/>
      <c r="I410" s="2"/>
    </row>
    <row r="411" spans="1:9" ht="12.75">
      <c r="A411" s="2"/>
      <c r="B411" s="2"/>
      <c r="C411" s="2"/>
      <c r="D411" s="2"/>
      <c r="E411" s="2"/>
      <c r="F411" s="2"/>
      <c r="G411" s="2"/>
      <c r="H411" s="2"/>
      <c r="I411" s="2"/>
    </row>
    <row r="412" spans="1:9" ht="12.75">
      <c r="A412" s="2"/>
      <c r="B412" s="2"/>
      <c r="C412" s="2"/>
      <c r="D412" s="2"/>
      <c r="E412" s="2"/>
      <c r="F412" s="2"/>
      <c r="G412" s="2"/>
      <c r="H412" s="2"/>
      <c r="I412" s="2"/>
    </row>
    <row r="413" spans="1:9" ht="12.75">
      <c r="A413" s="2"/>
      <c r="B413" s="2"/>
      <c r="C413" s="2"/>
      <c r="D413" s="2"/>
      <c r="E413" s="2"/>
      <c r="F413" s="2"/>
      <c r="G413" s="2"/>
      <c r="H413" s="2"/>
      <c r="I413" s="2"/>
    </row>
    <row r="414" spans="1:9" ht="12.75">
      <c r="A414" s="2"/>
      <c r="B414" s="2"/>
      <c r="C414" s="2"/>
      <c r="D414" s="2"/>
      <c r="E414" s="2"/>
      <c r="F414" s="2"/>
      <c r="G414" s="2"/>
      <c r="H414" s="2"/>
      <c r="I414" s="2"/>
    </row>
    <row r="415" spans="1:9" ht="12.75">
      <c r="A415" s="2"/>
      <c r="B415" s="2"/>
      <c r="C415" s="2"/>
      <c r="D415" s="2"/>
      <c r="E415" s="2"/>
      <c r="F415" s="2"/>
      <c r="G415" s="2"/>
      <c r="H415" s="2"/>
      <c r="I415" s="2"/>
    </row>
    <row r="416" spans="1:9" ht="12.75">
      <c r="A416" s="2"/>
      <c r="B416" s="2"/>
      <c r="C416" s="2"/>
      <c r="D416" s="2"/>
      <c r="E416" s="2"/>
      <c r="F416" s="2"/>
      <c r="G416" s="2"/>
      <c r="H416" s="2"/>
      <c r="I416" s="2"/>
    </row>
    <row r="417" spans="1:9" ht="12.75">
      <c r="A417" s="2"/>
      <c r="B417" s="2"/>
      <c r="C417" s="2"/>
      <c r="D417" s="2"/>
      <c r="E417" s="2"/>
      <c r="F417" s="2"/>
      <c r="G417" s="2"/>
      <c r="H417" s="2"/>
      <c r="I417" s="2"/>
    </row>
    <row r="418" spans="1:9" ht="12.75">
      <c r="A418" s="2"/>
      <c r="B418" s="2"/>
      <c r="C418" s="2"/>
      <c r="D418" s="2"/>
      <c r="E418" s="2"/>
      <c r="F418" s="2"/>
      <c r="G418" s="2"/>
      <c r="H418" s="2"/>
      <c r="I418" s="2"/>
    </row>
    <row r="419" spans="1:9" ht="12.75">
      <c r="A419" s="2"/>
      <c r="B419" s="2"/>
      <c r="C419" s="2"/>
      <c r="D419" s="2"/>
      <c r="E419" s="2"/>
      <c r="F419" s="2"/>
      <c r="G419" s="2"/>
      <c r="H419" s="2"/>
      <c r="I419" s="2"/>
    </row>
    <row r="420" spans="1:9" ht="12.75">
      <c r="A420" s="2"/>
      <c r="B420" s="2"/>
      <c r="C420" s="2"/>
      <c r="D420" s="2"/>
      <c r="E420" s="2"/>
      <c r="F420" s="2"/>
      <c r="G420" s="2"/>
      <c r="H420" s="2"/>
      <c r="I420" s="2"/>
    </row>
    <row r="421" spans="1:9" ht="12.75">
      <c r="A421" s="2"/>
      <c r="B421" s="2"/>
      <c r="C421" s="2"/>
      <c r="D421" s="2"/>
      <c r="E421" s="2"/>
      <c r="F421" s="2"/>
      <c r="G421" s="2"/>
      <c r="H421" s="2"/>
      <c r="I421" s="2"/>
    </row>
    <row r="422" spans="1:9" ht="12.75">
      <c r="A422" s="2"/>
      <c r="B422" s="2"/>
      <c r="C422" s="2"/>
      <c r="D422" s="2"/>
      <c r="E422" s="2"/>
      <c r="F422" s="2"/>
      <c r="G422" s="2"/>
      <c r="H422" s="2"/>
      <c r="I422" s="2"/>
    </row>
    <row r="423" spans="1:9" ht="12.75">
      <c r="A423" s="2"/>
      <c r="B423" s="2"/>
      <c r="C423" s="2"/>
      <c r="D423" s="2"/>
      <c r="E423" s="2"/>
      <c r="F423" s="2"/>
      <c r="G423" s="2"/>
      <c r="H423" s="2"/>
      <c r="I423" s="2"/>
    </row>
    <row r="424" spans="1:9" ht="12.75">
      <c r="A424" s="2"/>
      <c r="B424" s="2"/>
      <c r="C424" s="2"/>
      <c r="D424" s="2"/>
      <c r="E424" s="2"/>
      <c r="F424" s="2"/>
      <c r="G424" s="2"/>
      <c r="H424" s="2"/>
      <c r="I424" s="2"/>
    </row>
    <row r="425" spans="1:9" ht="12.75">
      <c r="A425" s="2"/>
      <c r="B425" s="2"/>
      <c r="C425" s="2"/>
      <c r="D425" s="2"/>
      <c r="E425" s="2"/>
      <c r="F425" s="2"/>
      <c r="G425" s="2"/>
      <c r="H425" s="2"/>
      <c r="I425" s="2"/>
    </row>
    <row r="426" spans="1:9" ht="12.75">
      <c r="A426" s="2"/>
      <c r="B426" s="2"/>
      <c r="C426" s="2"/>
      <c r="D426" s="2"/>
      <c r="E426" s="2"/>
      <c r="F426" s="2"/>
      <c r="G426" s="2"/>
      <c r="H426" s="2"/>
      <c r="I426" s="2"/>
    </row>
    <row r="427" spans="1:9" ht="12.75">
      <c r="A427" s="2"/>
      <c r="B427" s="2"/>
      <c r="C427" s="2"/>
      <c r="D427" s="2"/>
      <c r="E427" s="2"/>
      <c r="F427" s="2"/>
      <c r="G427" s="2"/>
      <c r="H427" s="2"/>
      <c r="I427" s="2"/>
    </row>
    <row r="428" spans="1:9" ht="12.75">
      <c r="A428" s="2"/>
      <c r="B428" s="2"/>
      <c r="C428" s="2"/>
      <c r="D428" s="2"/>
      <c r="E428" s="2"/>
      <c r="F428" s="2"/>
      <c r="G428" s="2"/>
      <c r="H428" s="2"/>
      <c r="I428" s="2"/>
    </row>
    <row r="429" spans="1:9" ht="12.75">
      <c r="A429" s="2"/>
      <c r="B429" s="2"/>
      <c r="C429" s="2"/>
      <c r="D429" s="2"/>
      <c r="E429" s="2"/>
      <c r="F429" s="2"/>
      <c r="G429" s="2"/>
      <c r="H429" s="2"/>
      <c r="I429" s="2"/>
    </row>
    <row r="430" spans="1:9" ht="12.75">
      <c r="A430" s="2"/>
      <c r="B430" s="2"/>
      <c r="C430" s="2"/>
      <c r="D430" s="2"/>
      <c r="E430" s="2"/>
      <c r="F430" s="2"/>
      <c r="G430" s="2"/>
      <c r="H430" s="2"/>
      <c r="I430" s="2"/>
    </row>
    <row r="431" spans="1:9" ht="12.75">
      <c r="A431" s="2"/>
      <c r="B431" s="2"/>
      <c r="C431" s="2"/>
      <c r="D431" s="2"/>
      <c r="E431" s="2"/>
      <c r="F431" s="2"/>
      <c r="G431" s="2"/>
      <c r="H431" s="2"/>
      <c r="I431" s="2"/>
    </row>
    <row r="432" spans="1:9" ht="12.75">
      <c r="A432" s="2"/>
      <c r="B432" s="2"/>
      <c r="C432" s="2"/>
      <c r="D432" s="2"/>
      <c r="E432" s="2"/>
      <c r="F432" s="2"/>
      <c r="G432" s="2"/>
      <c r="H432" s="2"/>
      <c r="I432" s="2"/>
    </row>
    <row r="433" spans="1:9" ht="12.75">
      <c r="A433" s="2"/>
      <c r="B433" s="2"/>
      <c r="C433" s="2"/>
      <c r="D433" s="2"/>
      <c r="E433" s="2"/>
      <c r="F433" s="2"/>
      <c r="G433" s="2"/>
      <c r="H433" s="2"/>
      <c r="I433" s="2"/>
    </row>
    <row r="434" spans="1:9" ht="12.75">
      <c r="A434" s="2"/>
      <c r="B434" s="2"/>
      <c r="C434" s="2"/>
      <c r="D434" s="2"/>
      <c r="E434" s="2"/>
      <c r="F434" s="2"/>
      <c r="G434" s="2"/>
      <c r="H434" s="2"/>
      <c r="I434" s="2"/>
    </row>
    <row r="435" spans="1:9" ht="12.75">
      <c r="A435" s="2"/>
      <c r="B435" s="2"/>
      <c r="C435" s="2"/>
      <c r="D435" s="2"/>
      <c r="E435" s="2"/>
      <c r="F435" s="2"/>
      <c r="G435" s="2"/>
      <c r="H435" s="2"/>
      <c r="I435" s="2"/>
    </row>
    <row r="436" spans="1:9" ht="12.75">
      <c r="A436" s="2"/>
      <c r="B436" s="2"/>
      <c r="C436" s="2"/>
      <c r="D436" s="2"/>
      <c r="E436" s="2"/>
      <c r="F436" s="2"/>
      <c r="G436" s="2"/>
      <c r="H436" s="2"/>
      <c r="I436" s="2"/>
    </row>
    <row r="437" spans="1:9" ht="12.75">
      <c r="A437" s="2"/>
      <c r="B437" s="2"/>
      <c r="C437" s="2"/>
      <c r="D437" s="2"/>
      <c r="E437" s="2"/>
      <c r="F437" s="2"/>
      <c r="G437" s="2"/>
      <c r="H437" s="2"/>
      <c r="I437" s="2"/>
    </row>
    <row r="438" spans="1:9" ht="12.75">
      <c r="A438" s="2"/>
      <c r="B438" s="2"/>
      <c r="C438" s="2"/>
      <c r="D438" s="2"/>
      <c r="E438" s="2"/>
      <c r="F438" s="2"/>
      <c r="G438" s="2"/>
      <c r="H438" s="2"/>
      <c r="I438" s="2"/>
    </row>
    <row r="439" spans="1:9" ht="12.75">
      <c r="A439" s="2"/>
      <c r="B439" s="2"/>
      <c r="C439" s="2"/>
      <c r="D439" s="2"/>
      <c r="E439" s="2"/>
      <c r="F439" s="2"/>
      <c r="G439" s="2"/>
      <c r="H439" s="2"/>
      <c r="I439" s="2"/>
    </row>
    <row r="440" spans="1:9" ht="12.75">
      <c r="A440" s="2"/>
      <c r="B440" s="2"/>
      <c r="C440" s="2"/>
      <c r="D440" s="2"/>
      <c r="E440" s="2"/>
      <c r="F440" s="2"/>
      <c r="G440" s="2"/>
      <c r="H440" s="2"/>
      <c r="I440" s="2"/>
    </row>
    <row r="441" spans="1:9" ht="12.75">
      <c r="A441" s="2"/>
      <c r="B441" s="2"/>
      <c r="C441" s="2"/>
      <c r="D441" s="2"/>
      <c r="E441" s="2"/>
      <c r="F441" s="2"/>
      <c r="G441" s="2"/>
      <c r="H441" s="2"/>
      <c r="I441" s="2"/>
    </row>
    <row r="442" spans="1:9" ht="12.75">
      <c r="A442" s="2"/>
      <c r="B442" s="2"/>
      <c r="C442" s="2"/>
      <c r="D442" s="2"/>
      <c r="E442" s="2"/>
      <c r="F442" s="2"/>
      <c r="G442" s="2"/>
      <c r="H442" s="2"/>
      <c r="I442" s="2"/>
    </row>
    <row r="443" spans="1:9" ht="12.75">
      <c r="A443" s="2"/>
      <c r="B443" s="2"/>
      <c r="C443" s="2"/>
      <c r="D443" s="2"/>
      <c r="E443" s="2"/>
      <c r="F443" s="2"/>
      <c r="G443" s="2"/>
      <c r="H443" s="2"/>
      <c r="I443" s="2"/>
    </row>
    <row r="444" spans="1:9" ht="12.75">
      <c r="A444" s="2"/>
      <c r="B444" s="2"/>
      <c r="C444" s="2"/>
      <c r="D444" s="2"/>
      <c r="E444" s="2"/>
      <c r="F444" s="2"/>
      <c r="G444" s="2"/>
      <c r="H444" s="2"/>
      <c r="I444" s="2"/>
    </row>
    <row r="445" spans="1:9" ht="12.75">
      <c r="A445" s="2"/>
      <c r="B445" s="2"/>
      <c r="C445" s="2"/>
      <c r="D445" s="2"/>
      <c r="E445" s="2"/>
      <c r="F445" s="2"/>
      <c r="G445" s="2"/>
      <c r="H445" s="2"/>
      <c r="I445" s="2"/>
    </row>
    <row r="446" spans="1:9" ht="12.75">
      <c r="A446" s="2"/>
      <c r="B446" s="2"/>
      <c r="C446" s="2"/>
      <c r="D446" s="2"/>
      <c r="E446" s="2"/>
      <c r="F446" s="2"/>
      <c r="G446" s="2"/>
      <c r="H446" s="2"/>
      <c r="I446" s="2"/>
    </row>
    <row r="447" spans="1:9" ht="12.75">
      <c r="A447" s="2"/>
      <c r="B447" s="2"/>
      <c r="C447" s="2"/>
      <c r="D447" s="2"/>
      <c r="E447" s="2"/>
      <c r="F447" s="2"/>
      <c r="G447" s="2"/>
      <c r="H447" s="2"/>
      <c r="I447" s="2"/>
    </row>
    <row r="448" spans="1:9" ht="12.75">
      <c r="A448" s="2"/>
      <c r="B448" s="2"/>
      <c r="C448" s="2"/>
      <c r="D448" s="2"/>
      <c r="E448" s="2"/>
      <c r="F448" s="2"/>
      <c r="G448" s="2"/>
      <c r="H448" s="2"/>
      <c r="I448" s="2"/>
    </row>
    <row r="449" spans="1:9" ht="12.75">
      <c r="A449" s="2"/>
      <c r="B449" s="2"/>
      <c r="C449" s="2"/>
      <c r="D449" s="2"/>
      <c r="E449" s="2"/>
      <c r="F449" s="2"/>
      <c r="G449" s="2"/>
      <c r="H449" s="2"/>
      <c r="I449" s="2"/>
    </row>
    <row r="450" spans="1:9" ht="12.75">
      <c r="A450" s="2"/>
      <c r="B450" s="2"/>
      <c r="C450" s="2"/>
      <c r="D450" s="2"/>
      <c r="E450" s="2"/>
      <c r="F450" s="2"/>
      <c r="G450" s="2"/>
      <c r="H450" s="2"/>
      <c r="I450" s="2"/>
    </row>
    <row r="451" spans="1:9" ht="12.75">
      <c r="A451" s="2"/>
      <c r="B451" s="2"/>
      <c r="C451" s="2"/>
      <c r="D451" s="2"/>
      <c r="E451" s="2"/>
      <c r="F451" s="2"/>
      <c r="G451" s="2"/>
      <c r="H451" s="2"/>
      <c r="I451" s="2"/>
    </row>
    <row r="452" spans="1:9" ht="12.75">
      <c r="A452" s="2"/>
      <c r="B452" s="2"/>
      <c r="C452" s="2"/>
      <c r="D452" s="2"/>
      <c r="E452" s="2"/>
      <c r="F452" s="2"/>
      <c r="G452" s="2"/>
      <c r="H452" s="2"/>
      <c r="I452" s="2"/>
    </row>
    <row r="453" spans="1:9" ht="12.75">
      <c r="A453" s="2"/>
      <c r="B453" s="2"/>
      <c r="C453" s="2"/>
      <c r="D453" s="2"/>
      <c r="E453" s="2"/>
      <c r="F453" s="2"/>
      <c r="G453" s="2"/>
      <c r="H453" s="2"/>
      <c r="I453" s="2"/>
    </row>
    <row r="454" spans="1:9" ht="12.75">
      <c r="A454" s="2"/>
      <c r="B454" s="2"/>
      <c r="C454" s="2"/>
      <c r="D454" s="2"/>
      <c r="E454" s="2"/>
      <c r="F454" s="2"/>
      <c r="G454" s="2"/>
      <c r="H454" s="2"/>
      <c r="I454" s="2"/>
    </row>
    <row r="455" spans="1:9" ht="12.75">
      <c r="A455" s="2"/>
      <c r="B455" s="2"/>
      <c r="C455" s="2"/>
      <c r="D455" s="2"/>
      <c r="E455" s="2"/>
      <c r="F455" s="2"/>
      <c r="G455" s="2"/>
      <c r="H455" s="2"/>
      <c r="I455" s="2"/>
    </row>
    <row r="456" spans="1:9" ht="12.75">
      <c r="A456" s="2"/>
      <c r="B456" s="2"/>
      <c r="C456" s="2"/>
      <c r="D456" s="2"/>
      <c r="E456" s="2"/>
      <c r="F456" s="2"/>
      <c r="G456" s="2"/>
      <c r="H456" s="2"/>
      <c r="I456" s="2"/>
    </row>
    <row r="457" spans="1:9" ht="12.75">
      <c r="A457" s="2"/>
      <c r="B457" s="2"/>
      <c r="C457" s="2"/>
      <c r="D457" s="2"/>
      <c r="E457" s="2"/>
      <c r="F457" s="2"/>
      <c r="G457" s="2"/>
      <c r="H457" s="2"/>
      <c r="I457" s="2"/>
    </row>
    <row r="458" spans="1:9" ht="12.75">
      <c r="A458" s="2"/>
      <c r="B458" s="2"/>
      <c r="C458" s="2"/>
      <c r="D458" s="2"/>
      <c r="E458" s="2"/>
      <c r="F458" s="2"/>
      <c r="G458" s="2"/>
      <c r="H458" s="2"/>
      <c r="I458" s="2"/>
    </row>
    <row r="459" spans="1:9" ht="12.75">
      <c r="A459" s="2"/>
      <c r="B459" s="2"/>
      <c r="C459" s="2"/>
      <c r="D459" s="2"/>
      <c r="E459" s="2"/>
      <c r="F459" s="2"/>
      <c r="G459" s="2"/>
      <c r="H459" s="2"/>
      <c r="I459" s="2"/>
    </row>
    <row r="460" spans="1:9" ht="12.75">
      <c r="A460" s="2"/>
      <c r="B460" s="2"/>
      <c r="C460" s="2"/>
      <c r="D460" s="2"/>
      <c r="E460" s="2"/>
      <c r="F460" s="2"/>
      <c r="G460" s="2"/>
      <c r="H460" s="2"/>
      <c r="I460" s="2"/>
    </row>
    <row r="461" spans="1:9" ht="12.75">
      <c r="A461" s="2"/>
      <c r="B461" s="2"/>
      <c r="C461" s="2"/>
      <c r="D461" s="2"/>
      <c r="E461" s="2"/>
      <c r="F461" s="2"/>
      <c r="G461" s="2"/>
      <c r="H461" s="2"/>
      <c r="I461" s="2"/>
    </row>
    <row r="462" spans="1:9" ht="12.75">
      <c r="A462" s="2"/>
      <c r="B462" s="2"/>
      <c r="C462" s="2"/>
      <c r="D462" s="2"/>
      <c r="E462" s="2"/>
      <c r="F462" s="2"/>
      <c r="G462" s="2"/>
      <c r="H462" s="2"/>
      <c r="I462" s="2"/>
    </row>
    <row r="463" spans="1:9" ht="12.75">
      <c r="A463" s="2"/>
      <c r="B463" s="2"/>
      <c r="C463" s="2"/>
      <c r="D463" s="2"/>
      <c r="E463" s="2"/>
      <c r="F463" s="2"/>
      <c r="G463" s="2"/>
      <c r="H463" s="2"/>
      <c r="I463" s="2"/>
    </row>
    <row r="464" spans="1:9" ht="12.75">
      <c r="A464" s="2"/>
      <c r="B464" s="2"/>
      <c r="C464" s="2"/>
      <c r="D464" s="2"/>
      <c r="E464" s="2"/>
      <c r="F464" s="2"/>
      <c r="G464" s="2"/>
      <c r="H464" s="2"/>
      <c r="I464" s="2"/>
    </row>
    <row r="465" spans="1:9" ht="12.75">
      <c r="A465" s="2"/>
      <c r="B465" s="2"/>
      <c r="C465" s="2"/>
      <c r="D465" s="2"/>
      <c r="E465" s="2"/>
      <c r="F465" s="2"/>
      <c r="G465" s="2"/>
      <c r="H465" s="2"/>
      <c r="I465" s="2"/>
    </row>
    <row r="466" spans="1:9" ht="12.75">
      <c r="A466" s="2"/>
      <c r="B466" s="2"/>
      <c r="C466" s="2"/>
      <c r="D466" s="2"/>
      <c r="E466" s="2"/>
      <c r="F466" s="2"/>
      <c r="G466" s="2"/>
      <c r="H466" s="2"/>
      <c r="I466" s="2"/>
    </row>
    <row r="467" spans="1:9" ht="12.75">
      <c r="A467" s="2"/>
      <c r="B467" s="2"/>
      <c r="C467" s="2"/>
      <c r="D467" s="2"/>
      <c r="E467" s="2"/>
      <c r="F467" s="2"/>
      <c r="G467" s="2"/>
      <c r="H467" s="2"/>
      <c r="I467" s="2"/>
    </row>
    <row r="468" spans="1:9" ht="12.75">
      <c r="A468" s="2"/>
      <c r="B468" s="2"/>
      <c r="C468" s="2"/>
      <c r="D468" s="2"/>
      <c r="E468" s="2"/>
      <c r="F468" s="2"/>
      <c r="G468" s="2"/>
      <c r="H468" s="2"/>
      <c r="I468" s="2"/>
    </row>
    <row r="469" spans="1:9" ht="12.75">
      <c r="A469" s="2"/>
      <c r="B469" s="2"/>
      <c r="C469" s="2"/>
      <c r="D469" s="2"/>
      <c r="E469" s="2"/>
      <c r="F469" s="2"/>
      <c r="G469" s="2"/>
      <c r="H469" s="2"/>
      <c r="I469" s="2"/>
    </row>
    <row r="470" spans="1:9" ht="12.75">
      <c r="A470" s="2"/>
      <c r="B470" s="2"/>
      <c r="C470" s="2"/>
      <c r="D470" s="2"/>
      <c r="E470" s="2"/>
      <c r="F470" s="2"/>
      <c r="G470" s="2"/>
      <c r="H470" s="2"/>
      <c r="I470" s="2"/>
    </row>
    <row r="471" spans="1:9" ht="12.75">
      <c r="A471" s="2"/>
      <c r="B471" s="2"/>
      <c r="C471" s="2"/>
      <c r="D471" s="2"/>
      <c r="E471" s="2"/>
      <c r="F471" s="2"/>
      <c r="G471" s="2"/>
      <c r="H471" s="2"/>
      <c r="I471" s="2"/>
    </row>
    <row r="472" spans="1:9" ht="12.75">
      <c r="A472" s="2"/>
      <c r="B472" s="2"/>
      <c r="C472" s="2"/>
      <c r="D472" s="2"/>
      <c r="E472" s="2"/>
      <c r="F472" s="2"/>
      <c r="G472" s="2"/>
      <c r="H472" s="2"/>
      <c r="I472" s="2"/>
    </row>
    <row r="473" spans="1:9" ht="12.75">
      <c r="A473" s="2"/>
      <c r="B473" s="2"/>
      <c r="C473" s="2"/>
      <c r="D473" s="2"/>
      <c r="E473" s="2"/>
      <c r="F473" s="2"/>
      <c r="G473" s="2"/>
      <c r="H473" s="2"/>
      <c r="I473" s="2"/>
    </row>
    <row r="474" spans="1:9" ht="12.75">
      <c r="A474" s="2"/>
      <c r="B474" s="2"/>
      <c r="C474" s="2"/>
      <c r="D474" s="2"/>
      <c r="E474" s="2"/>
      <c r="F474" s="2"/>
      <c r="G474" s="2"/>
      <c r="H474" s="2"/>
      <c r="I474" s="2"/>
    </row>
    <row r="475" spans="1:9" ht="12.75">
      <c r="A475" s="2"/>
      <c r="B475" s="2"/>
      <c r="C475" s="2"/>
      <c r="D475" s="2"/>
      <c r="E475" s="2"/>
      <c r="F475" s="2"/>
      <c r="G475" s="2"/>
      <c r="H475" s="2"/>
      <c r="I475" s="2"/>
    </row>
    <row r="476" spans="1:9" ht="12.75">
      <c r="A476" s="2"/>
      <c r="B476" s="2"/>
      <c r="C476" s="2"/>
      <c r="D476" s="2"/>
      <c r="E476" s="2"/>
      <c r="F476" s="2"/>
      <c r="G476" s="2"/>
      <c r="H476" s="2"/>
      <c r="I476" s="2"/>
    </row>
    <row r="477" spans="1:9" ht="12.75">
      <c r="A477" s="2"/>
      <c r="B477" s="2"/>
      <c r="C477" s="2"/>
      <c r="D477" s="2"/>
      <c r="E477" s="2"/>
      <c r="F477" s="2"/>
      <c r="G477" s="2"/>
      <c r="H477" s="2"/>
      <c r="I477" s="2"/>
    </row>
    <row r="478" spans="1:9" ht="12.75">
      <c r="A478" s="2"/>
      <c r="B478" s="2"/>
      <c r="C478" s="2"/>
      <c r="D478" s="2"/>
      <c r="E478" s="2"/>
      <c r="F478" s="2"/>
      <c r="G478" s="2"/>
      <c r="H478" s="2"/>
      <c r="I478" s="2"/>
    </row>
    <row r="479" spans="1:9" ht="12.75">
      <c r="A479" s="2"/>
      <c r="B479" s="2"/>
      <c r="C479" s="2"/>
      <c r="D479" s="2"/>
      <c r="E479" s="2"/>
      <c r="F479" s="2"/>
      <c r="G479" s="2"/>
      <c r="H479" s="2"/>
      <c r="I479" s="2"/>
    </row>
    <row r="480" spans="1:9" ht="12.75">
      <c r="A480" s="2"/>
      <c r="B480" s="2"/>
      <c r="C480" s="2"/>
      <c r="D480" s="2"/>
      <c r="E480" s="2"/>
      <c r="F480" s="2"/>
      <c r="G480" s="2"/>
      <c r="H480" s="2"/>
      <c r="I480" s="2"/>
    </row>
    <row r="481" spans="1:9" ht="12.75">
      <c r="A481" s="2"/>
      <c r="B481" s="2"/>
      <c r="C481" s="2"/>
      <c r="D481" s="2"/>
      <c r="E481" s="2"/>
      <c r="F481" s="2"/>
      <c r="G481" s="2"/>
      <c r="H481" s="2"/>
      <c r="I481" s="2"/>
    </row>
    <row r="482" spans="1:9" ht="12.75">
      <c r="A482" s="2"/>
      <c r="B482" s="2"/>
      <c r="C482" s="2"/>
      <c r="D482" s="2"/>
      <c r="E482" s="2"/>
      <c r="F482" s="2"/>
      <c r="G482" s="2"/>
      <c r="H482" s="2"/>
      <c r="I482" s="2"/>
    </row>
    <row r="483" spans="1:9" ht="12.75">
      <c r="A483" s="2"/>
      <c r="B483" s="2"/>
      <c r="C483" s="2"/>
      <c r="D483" s="2"/>
      <c r="E483" s="2"/>
      <c r="F483" s="2"/>
      <c r="G483" s="2"/>
      <c r="H483" s="2"/>
      <c r="I483" s="2"/>
    </row>
    <row r="484" spans="1:9" ht="12.75">
      <c r="A484" s="2"/>
      <c r="B484" s="2"/>
      <c r="C484" s="2"/>
      <c r="D484" s="2"/>
      <c r="E484" s="2"/>
      <c r="F484" s="2"/>
      <c r="G484" s="2"/>
      <c r="H484" s="2"/>
      <c r="I484" s="2"/>
    </row>
    <row r="485" spans="1:9" ht="12.75">
      <c r="A485" s="2"/>
      <c r="B485" s="2"/>
      <c r="C485" s="2"/>
      <c r="D485" s="2"/>
      <c r="E485" s="2"/>
      <c r="F485" s="2"/>
      <c r="G485" s="2"/>
      <c r="H485" s="2"/>
      <c r="I485" s="2"/>
    </row>
    <row r="486" spans="1:9" ht="12.75">
      <c r="A486" s="2"/>
      <c r="B486" s="2"/>
      <c r="C486" s="2"/>
      <c r="D486" s="2"/>
      <c r="E486" s="2"/>
      <c r="F486" s="2"/>
      <c r="G486" s="2"/>
      <c r="H486" s="2"/>
      <c r="I486" s="2"/>
    </row>
    <row r="487" spans="1:9" ht="12.75">
      <c r="A487" s="2"/>
      <c r="B487" s="2"/>
      <c r="C487" s="2"/>
      <c r="D487" s="2"/>
      <c r="E487" s="2"/>
      <c r="F487" s="2"/>
      <c r="G487" s="2"/>
      <c r="H487" s="2"/>
      <c r="I487" s="2"/>
    </row>
    <row r="488" spans="1:9" ht="12.75">
      <c r="A488" s="2"/>
      <c r="B488" s="2"/>
      <c r="C488" s="2"/>
      <c r="D488" s="2"/>
      <c r="E488" s="2"/>
      <c r="F488" s="2"/>
      <c r="G488" s="2"/>
      <c r="H488" s="2"/>
      <c r="I488" s="2"/>
    </row>
    <row r="489" spans="1:9" ht="12.75">
      <c r="A489" s="2"/>
      <c r="B489" s="2"/>
      <c r="C489" s="2"/>
      <c r="D489" s="2"/>
      <c r="E489" s="2"/>
      <c r="F489" s="2"/>
      <c r="G489" s="2"/>
      <c r="H489" s="2"/>
      <c r="I489" s="2"/>
    </row>
    <row r="490" spans="1:9" ht="12.75">
      <c r="A490" s="2"/>
      <c r="B490" s="2"/>
      <c r="C490" s="2"/>
      <c r="D490" s="2"/>
      <c r="E490" s="2"/>
      <c r="F490" s="2"/>
      <c r="G490" s="2"/>
      <c r="H490" s="2"/>
      <c r="I490" s="2"/>
    </row>
    <row r="491" spans="1:9" ht="12.75">
      <c r="A491" s="2"/>
      <c r="B491" s="2"/>
      <c r="C491" s="2"/>
      <c r="D491" s="2"/>
      <c r="E491" s="2"/>
      <c r="F491" s="2"/>
      <c r="G491" s="2"/>
      <c r="H491" s="2"/>
      <c r="I491" s="2"/>
    </row>
    <row r="492" spans="1:9" ht="12.75">
      <c r="A492" s="2"/>
      <c r="B492" s="2"/>
      <c r="C492" s="2"/>
      <c r="D492" s="2"/>
      <c r="E492" s="2"/>
      <c r="F492" s="2"/>
      <c r="G492" s="2"/>
      <c r="H492" s="2"/>
      <c r="I492" s="2"/>
    </row>
    <row r="493" spans="1:9" ht="12.75">
      <c r="A493" s="2"/>
      <c r="B493" s="2"/>
      <c r="C493" s="2"/>
      <c r="D493" s="2"/>
      <c r="E493" s="2"/>
      <c r="F493" s="2"/>
      <c r="G493" s="2"/>
      <c r="H493" s="2"/>
      <c r="I493" s="2"/>
    </row>
    <row r="494" spans="1:9" ht="12.75">
      <c r="A494" s="2"/>
      <c r="B494" s="2"/>
      <c r="C494" s="2"/>
      <c r="D494" s="2"/>
      <c r="E494" s="2"/>
      <c r="F494" s="2"/>
      <c r="G494" s="2"/>
      <c r="H494" s="2"/>
      <c r="I494" s="2"/>
    </row>
    <row r="495" spans="1:9" ht="12.75">
      <c r="A495" s="2"/>
      <c r="B495" s="2"/>
      <c r="C495" s="2"/>
      <c r="D495" s="2"/>
      <c r="E495" s="2"/>
      <c r="F495" s="2"/>
      <c r="G495" s="2"/>
      <c r="H495" s="2"/>
      <c r="I495" s="2"/>
    </row>
    <row r="496" spans="1:9" ht="12.75">
      <c r="A496" s="2"/>
      <c r="B496" s="2"/>
      <c r="C496" s="2"/>
      <c r="D496" s="2"/>
      <c r="E496" s="2"/>
      <c r="F496" s="2"/>
      <c r="G496" s="2"/>
      <c r="H496" s="2"/>
      <c r="I496" s="2"/>
    </row>
    <row r="497" spans="1:9" ht="12.75">
      <c r="A497" s="2"/>
      <c r="B497" s="2"/>
      <c r="C497" s="2"/>
      <c r="D497" s="2"/>
      <c r="E497" s="2"/>
      <c r="F497" s="2"/>
      <c r="G497" s="2"/>
      <c r="H497" s="2"/>
      <c r="I497" s="2"/>
    </row>
    <row r="498" spans="1:9" ht="12.75">
      <c r="A498" s="2"/>
      <c r="B498" s="2"/>
      <c r="C498" s="2"/>
      <c r="D498" s="2"/>
      <c r="E498" s="2"/>
      <c r="F498" s="2"/>
      <c r="G498" s="2"/>
      <c r="H498" s="2"/>
      <c r="I498" s="2"/>
    </row>
    <row r="499" spans="1:9" ht="12.75">
      <c r="A499" s="2"/>
      <c r="B499" s="2"/>
      <c r="C499" s="2"/>
      <c r="D499" s="2"/>
      <c r="E499" s="2"/>
      <c r="F499" s="2"/>
      <c r="G499" s="2"/>
      <c r="H499" s="2"/>
      <c r="I499" s="2"/>
    </row>
    <row r="500" spans="1:9" ht="12.75">
      <c r="A500" s="2"/>
      <c r="B500" s="2"/>
      <c r="C500" s="2"/>
      <c r="D500" s="2"/>
      <c r="E500" s="2"/>
      <c r="F500" s="2"/>
      <c r="G500" s="2"/>
      <c r="H500" s="2"/>
      <c r="I500" s="2"/>
    </row>
    <row r="501" spans="1:9" ht="12.75">
      <c r="A501" s="2"/>
      <c r="B501" s="2"/>
      <c r="C501" s="2"/>
      <c r="D501" s="2"/>
      <c r="E501" s="2"/>
      <c r="F501" s="2"/>
      <c r="G501" s="2"/>
      <c r="H501" s="2"/>
      <c r="I501" s="2"/>
    </row>
    <row r="502" spans="1:9" ht="12.75">
      <c r="A502" s="2"/>
      <c r="B502" s="2"/>
      <c r="C502" s="2"/>
      <c r="D502" s="2"/>
      <c r="E502" s="2"/>
      <c r="F502" s="2"/>
      <c r="G502" s="2"/>
      <c r="H502" s="2"/>
      <c r="I502" s="2"/>
    </row>
    <row r="503" spans="1:9" ht="12.75">
      <c r="A503" s="2"/>
      <c r="B503" s="2"/>
      <c r="C503" s="2"/>
      <c r="D503" s="2"/>
      <c r="E503" s="2"/>
      <c r="F503" s="2"/>
      <c r="G503" s="2"/>
      <c r="H503" s="2"/>
      <c r="I503" s="2"/>
    </row>
    <row r="504" spans="1:9" ht="12.75">
      <c r="A504" s="2"/>
      <c r="B504" s="2"/>
      <c r="C504" s="2"/>
      <c r="D504" s="2"/>
      <c r="E504" s="2"/>
      <c r="F504" s="2"/>
      <c r="G504" s="2"/>
      <c r="H504" s="2"/>
      <c r="I504" s="2"/>
    </row>
    <row r="505" spans="1:9" ht="12.75">
      <c r="A505" s="2"/>
      <c r="B505" s="2"/>
      <c r="C505" s="2"/>
      <c r="D505" s="2"/>
      <c r="E505" s="2"/>
      <c r="F505" s="2"/>
      <c r="G505" s="2"/>
      <c r="H505" s="2"/>
      <c r="I505" s="2"/>
    </row>
    <row r="506" spans="1:9" ht="12.75">
      <c r="A506" s="2"/>
      <c r="B506" s="2"/>
      <c r="C506" s="2"/>
      <c r="D506" s="2"/>
      <c r="E506" s="2"/>
      <c r="F506" s="2"/>
      <c r="G506" s="2"/>
      <c r="H506" s="2"/>
      <c r="I506" s="2"/>
    </row>
    <row r="507" spans="1:9" ht="12.75">
      <c r="A507" s="2"/>
      <c r="B507" s="2"/>
      <c r="C507" s="2"/>
      <c r="D507" s="2"/>
      <c r="E507" s="2"/>
      <c r="F507" s="2"/>
      <c r="G507" s="2"/>
      <c r="H507" s="2"/>
      <c r="I507" s="2"/>
    </row>
    <row r="508" spans="1:9" ht="12.75">
      <c r="A508" s="2"/>
      <c r="B508" s="2"/>
      <c r="C508" s="2"/>
      <c r="D508" s="2"/>
      <c r="E508" s="2"/>
      <c r="F508" s="2"/>
      <c r="G508" s="2"/>
      <c r="H508" s="2"/>
      <c r="I508" s="2"/>
    </row>
    <row r="509" spans="1:9" ht="12.75">
      <c r="A509" s="2"/>
      <c r="B509" s="2"/>
      <c r="C509" s="2"/>
      <c r="D509" s="2"/>
      <c r="E509" s="2"/>
      <c r="F509" s="2"/>
      <c r="G509" s="2"/>
      <c r="H509" s="2"/>
      <c r="I509" s="2"/>
    </row>
    <row r="510" spans="1:9" ht="12.75">
      <c r="A510" s="2"/>
      <c r="B510" s="2"/>
      <c r="C510" s="2"/>
      <c r="D510" s="2"/>
      <c r="E510" s="2"/>
      <c r="F510" s="2"/>
      <c r="G510" s="2"/>
      <c r="H510" s="2"/>
      <c r="I510" s="2"/>
    </row>
    <row r="511" spans="1:9" ht="12.75">
      <c r="A511" s="2"/>
      <c r="B511" s="2"/>
      <c r="C511" s="2"/>
      <c r="D511" s="2"/>
      <c r="E511" s="2"/>
      <c r="F511" s="2"/>
      <c r="G511" s="2"/>
      <c r="H511" s="2"/>
      <c r="I511" s="2"/>
    </row>
    <row r="512" spans="1:9" ht="12.75">
      <c r="A512" s="2"/>
      <c r="B512" s="2"/>
      <c r="C512" s="2"/>
      <c r="D512" s="2"/>
      <c r="E512" s="2"/>
      <c r="F512" s="2"/>
      <c r="G512" s="2"/>
      <c r="H512" s="2"/>
      <c r="I512" s="2"/>
    </row>
    <row r="513" spans="1:9" ht="12.75">
      <c r="A513" s="2"/>
      <c r="B513" s="2"/>
      <c r="C513" s="2"/>
      <c r="D513" s="2"/>
      <c r="E513" s="2"/>
      <c r="F513" s="2"/>
      <c r="G513" s="2"/>
      <c r="H513" s="2"/>
      <c r="I513" s="2"/>
    </row>
    <row r="514" spans="1:9" ht="12.75">
      <c r="A514" s="2"/>
      <c r="B514" s="2"/>
      <c r="C514" s="2"/>
      <c r="D514" s="2"/>
      <c r="E514" s="2"/>
      <c r="F514" s="2"/>
      <c r="G514" s="2"/>
      <c r="H514" s="2"/>
      <c r="I514" s="2"/>
    </row>
    <row r="515" spans="1:9" ht="12.75">
      <c r="A515" s="2"/>
      <c r="B515" s="2"/>
      <c r="C515" s="2"/>
      <c r="D515" s="2"/>
      <c r="E515" s="2"/>
      <c r="F515" s="2"/>
      <c r="G515" s="2"/>
      <c r="H515" s="2"/>
      <c r="I515" s="2"/>
    </row>
    <row r="516" spans="1:9" ht="12.75">
      <c r="A516" s="2"/>
      <c r="B516" s="2"/>
      <c r="C516" s="2"/>
      <c r="D516" s="2"/>
      <c r="E516" s="2"/>
      <c r="F516" s="2"/>
      <c r="G516" s="2"/>
      <c r="H516" s="2"/>
      <c r="I516" s="2"/>
    </row>
    <row r="517" spans="1:9" ht="12.75">
      <c r="A517" s="2"/>
      <c r="B517" s="2"/>
      <c r="C517" s="2"/>
      <c r="D517" s="2"/>
      <c r="E517" s="2"/>
      <c r="F517" s="2"/>
      <c r="G517" s="2"/>
      <c r="H517" s="2"/>
      <c r="I517" s="2"/>
    </row>
    <row r="518" spans="1:9" ht="12.75">
      <c r="A518" s="2"/>
      <c r="B518" s="2"/>
      <c r="C518" s="2"/>
      <c r="D518" s="2"/>
      <c r="E518" s="2"/>
      <c r="F518" s="2"/>
      <c r="G518" s="2"/>
      <c r="H518" s="2"/>
      <c r="I518" s="2"/>
    </row>
    <row r="519" spans="1:9" ht="12.75">
      <c r="A519" s="2"/>
      <c r="B519" s="2"/>
      <c r="C519" s="2"/>
      <c r="D519" s="2"/>
      <c r="E519" s="2"/>
      <c r="F519" s="2"/>
      <c r="G519" s="2"/>
      <c r="H519" s="2"/>
      <c r="I519" s="2"/>
    </row>
    <row r="520" spans="1:9" ht="12.75">
      <c r="A520" s="2"/>
      <c r="B520" s="2"/>
      <c r="C520" s="2"/>
      <c r="D520" s="2"/>
      <c r="E520" s="2"/>
      <c r="F520" s="2"/>
      <c r="G520" s="2"/>
      <c r="H520" s="2"/>
      <c r="I520" s="2"/>
    </row>
    <row r="521" spans="1:9" ht="12.75">
      <c r="A521" s="2"/>
      <c r="B521" s="2"/>
      <c r="C521" s="2"/>
      <c r="D521" s="2"/>
      <c r="E521" s="2"/>
      <c r="F521" s="2"/>
      <c r="G521" s="2"/>
      <c r="H521" s="2"/>
      <c r="I521" s="2"/>
    </row>
    <row r="522" spans="1:9" ht="12.75">
      <c r="A522" s="2"/>
      <c r="B522" s="2"/>
      <c r="C522" s="2"/>
      <c r="D522" s="2"/>
      <c r="E522" s="2"/>
      <c r="F522" s="2"/>
      <c r="G522" s="2"/>
      <c r="H522" s="2"/>
      <c r="I522" s="2"/>
    </row>
    <row r="523" spans="1:9" ht="12.75">
      <c r="A523" s="2"/>
      <c r="B523" s="2"/>
      <c r="C523" s="2"/>
      <c r="D523" s="2"/>
      <c r="E523" s="2"/>
      <c r="F523" s="2"/>
      <c r="G523" s="2"/>
      <c r="H523" s="2"/>
      <c r="I523" s="2"/>
    </row>
    <row r="524" spans="1:9" ht="12.75">
      <c r="A524" s="2"/>
      <c r="B524" s="2"/>
      <c r="C524" s="2"/>
      <c r="D524" s="2"/>
      <c r="E524" s="2"/>
      <c r="F524" s="2"/>
      <c r="G524" s="2"/>
      <c r="H524" s="2"/>
      <c r="I524" s="2"/>
    </row>
    <row r="525" spans="1:9" ht="12.75">
      <c r="A525" s="2"/>
      <c r="B525" s="2"/>
      <c r="C525" s="2"/>
      <c r="D525" s="2"/>
      <c r="E525" s="2"/>
      <c r="F525" s="2"/>
      <c r="G525" s="2"/>
      <c r="H525" s="2"/>
      <c r="I525" s="2"/>
    </row>
    <row r="526" spans="1:9" ht="12.75">
      <c r="A526" s="2"/>
      <c r="B526" s="2"/>
      <c r="C526" s="2"/>
      <c r="D526" s="2"/>
      <c r="E526" s="2"/>
      <c r="F526" s="2"/>
      <c r="G526" s="2"/>
      <c r="H526" s="2"/>
      <c r="I526" s="2"/>
    </row>
    <row r="527" spans="1:9" ht="12.75">
      <c r="A527" s="2"/>
      <c r="B527" s="2"/>
      <c r="C527" s="2"/>
      <c r="D527" s="2"/>
      <c r="E527" s="2"/>
      <c r="F527" s="2"/>
      <c r="G527" s="2"/>
      <c r="H527" s="2"/>
      <c r="I527" s="2"/>
    </row>
    <row r="528" spans="1:9" ht="12.75">
      <c r="A528" s="2"/>
      <c r="B528" s="2"/>
      <c r="C528" s="2"/>
      <c r="D528" s="2"/>
      <c r="E528" s="2"/>
      <c r="F528" s="2"/>
      <c r="G528" s="2"/>
      <c r="H528" s="2"/>
      <c r="I528" s="2"/>
    </row>
    <row r="529" spans="1:9" ht="12.75">
      <c r="A529" s="2"/>
      <c r="B529" s="2"/>
      <c r="C529" s="2"/>
      <c r="D529" s="2"/>
      <c r="E529" s="2"/>
      <c r="F529" s="2"/>
      <c r="G529" s="2"/>
      <c r="H529" s="2"/>
      <c r="I529" s="2"/>
    </row>
    <row r="530" spans="1:9" ht="12.75">
      <c r="A530" s="2"/>
      <c r="B530" s="2"/>
      <c r="C530" s="2"/>
      <c r="D530" s="2"/>
      <c r="E530" s="2"/>
      <c r="F530" s="2"/>
      <c r="G530" s="2"/>
      <c r="H530" s="2"/>
      <c r="I530" s="2"/>
    </row>
    <row r="531" spans="1:9" ht="12.75">
      <c r="A531" s="2"/>
      <c r="B531" s="2"/>
      <c r="C531" s="2"/>
      <c r="D531" s="2"/>
      <c r="E531" s="2"/>
      <c r="F531" s="2"/>
      <c r="G531" s="2"/>
      <c r="H531" s="2"/>
      <c r="I531" s="2"/>
    </row>
    <row r="532" spans="1:9" ht="12.75">
      <c r="A532" s="2"/>
      <c r="B532" s="2"/>
      <c r="C532" s="2"/>
      <c r="D532" s="2"/>
      <c r="E532" s="2"/>
      <c r="F532" s="2"/>
      <c r="G532" s="2"/>
      <c r="H532" s="2"/>
      <c r="I532" s="2"/>
    </row>
    <row r="533" spans="1:9" ht="12.75">
      <c r="A533" s="2"/>
      <c r="B533" s="2"/>
      <c r="C533" s="2"/>
      <c r="D533" s="2"/>
      <c r="E533" s="2"/>
      <c r="F533" s="2"/>
      <c r="G533" s="2"/>
      <c r="H533" s="2"/>
      <c r="I533" s="2"/>
    </row>
    <row r="534" spans="1:9" ht="12.75">
      <c r="A534" s="2"/>
      <c r="B534" s="2"/>
      <c r="C534" s="2"/>
      <c r="D534" s="2"/>
      <c r="E534" s="2"/>
      <c r="F534" s="2"/>
      <c r="G534" s="2"/>
      <c r="H534" s="2"/>
      <c r="I534" s="2"/>
    </row>
    <row r="535" spans="1:9" ht="12.75">
      <c r="A535" s="2"/>
      <c r="B535" s="2"/>
      <c r="C535" s="2"/>
      <c r="D535" s="2"/>
      <c r="E535" s="2"/>
      <c r="F535" s="2"/>
      <c r="G535" s="2"/>
      <c r="H535" s="2"/>
      <c r="I535" s="2"/>
    </row>
    <row r="536" spans="1:9" ht="12.75">
      <c r="A536" s="2"/>
      <c r="B536" s="2"/>
      <c r="C536" s="2"/>
      <c r="D536" s="2"/>
      <c r="E536" s="2"/>
      <c r="F536" s="2"/>
      <c r="G536" s="2"/>
      <c r="H536" s="2"/>
      <c r="I536" s="2"/>
    </row>
    <row r="537" spans="1:9" ht="12.75">
      <c r="A537" s="2"/>
      <c r="B537" s="2"/>
      <c r="C537" s="2"/>
      <c r="D537" s="2"/>
      <c r="E537" s="2"/>
      <c r="F537" s="2"/>
      <c r="G537" s="2"/>
      <c r="H537" s="2"/>
      <c r="I537" s="2"/>
    </row>
    <row r="538" spans="1:9" ht="12.75">
      <c r="A538" s="2"/>
      <c r="B538" s="2"/>
      <c r="C538" s="2"/>
      <c r="D538" s="2"/>
      <c r="E538" s="2"/>
      <c r="F538" s="2"/>
      <c r="G538" s="2"/>
      <c r="H538" s="2"/>
      <c r="I538" s="2"/>
    </row>
    <row r="539" spans="1:9" ht="12.75">
      <c r="A539" s="2"/>
      <c r="B539" s="2"/>
      <c r="C539" s="2"/>
      <c r="D539" s="2"/>
      <c r="E539" s="2"/>
      <c r="F539" s="2"/>
      <c r="G539" s="2"/>
      <c r="H539" s="2"/>
      <c r="I539" s="2"/>
    </row>
    <row r="540" spans="1:9" ht="12.75">
      <c r="A540" s="2"/>
      <c r="B540" s="2"/>
      <c r="C540" s="2"/>
      <c r="D540" s="2"/>
      <c r="E540" s="2"/>
      <c r="F540" s="2"/>
      <c r="G540" s="2"/>
      <c r="H540" s="2"/>
      <c r="I540" s="2"/>
    </row>
    <row r="541" spans="1:9" ht="12.75">
      <c r="A541" s="2"/>
      <c r="B541" s="2"/>
      <c r="C541" s="2"/>
      <c r="D541" s="2"/>
      <c r="E541" s="2"/>
      <c r="F541" s="2"/>
      <c r="G541" s="2"/>
      <c r="H541" s="2"/>
      <c r="I541" s="2"/>
    </row>
    <row r="542" spans="1:9" ht="12.75">
      <c r="A542" s="2"/>
      <c r="B542" s="2"/>
      <c r="C542" s="2"/>
      <c r="D542" s="2"/>
      <c r="E542" s="2"/>
      <c r="F542" s="2"/>
      <c r="G542" s="2"/>
      <c r="H542" s="2"/>
      <c r="I542" s="2"/>
    </row>
    <row r="543" spans="1:9" ht="12.75">
      <c r="A543" s="2"/>
      <c r="B543" s="2"/>
      <c r="C543" s="2"/>
      <c r="D543" s="2"/>
      <c r="E543" s="2"/>
      <c r="F543" s="2"/>
      <c r="G543" s="2"/>
      <c r="H543" s="2"/>
      <c r="I543" s="2"/>
    </row>
    <row r="544" spans="1:9" ht="12.75">
      <c r="A544" s="2"/>
      <c r="B544" s="2"/>
      <c r="C544" s="2"/>
      <c r="D544" s="2"/>
      <c r="E544" s="2"/>
      <c r="F544" s="2"/>
      <c r="G544" s="2"/>
      <c r="H544" s="2"/>
      <c r="I544" s="2"/>
    </row>
    <row r="545" spans="1:9" ht="12.75">
      <c r="A545" s="2"/>
      <c r="B545" s="2"/>
      <c r="C545" s="2"/>
      <c r="D545" s="2"/>
      <c r="E545" s="2"/>
      <c r="F545" s="2"/>
      <c r="G545" s="2"/>
      <c r="H545" s="2"/>
      <c r="I545" s="2"/>
    </row>
    <row r="546" spans="1:9" ht="12.75">
      <c r="A546" s="2"/>
      <c r="B546" s="2"/>
      <c r="C546" s="2"/>
      <c r="D546" s="2"/>
      <c r="E546" s="2"/>
      <c r="F546" s="2"/>
      <c r="G546" s="2"/>
      <c r="H546" s="2"/>
      <c r="I546" s="2"/>
    </row>
    <row r="547" spans="1:9" ht="12.75">
      <c r="A547" s="2"/>
      <c r="B547" s="2"/>
      <c r="C547" s="2"/>
      <c r="D547" s="2"/>
      <c r="E547" s="2"/>
      <c r="F547" s="2"/>
      <c r="G547" s="2"/>
      <c r="H547" s="2"/>
      <c r="I547" s="2"/>
    </row>
    <row r="548" spans="1:9" ht="12.75">
      <c r="A548" s="2"/>
      <c r="B548" s="2"/>
      <c r="C548" s="2"/>
      <c r="D548" s="2"/>
      <c r="E548" s="2"/>
      <c r="F548" s="2"/>
      <c r="G548" s="2"/>
      <c r="H548" s="2"/>
      <c r="I548" s="2"/>
    </row>
    <row r="549" spans="1:9" ht="12.75">
      <c r="A549" s="2"/>
      <c r="B549" s="2"/>
      <c r="C549" s="2"/>
      <c r="D549" s="2"/>
      <c r="E549" s="2"/>
      <c r="F549" s="2"/>
      <c r="G549" s="2"/>
      <c r="H549" s="2"/>
      <c r="I549" s="2"/>
    </row>
    <row r="550" spans="1:9" ht="12.75">
      <c r="A550" s="2"/>
      <c r="B550" s="2"/>
      <c r="C550" s="2"/>
      <c r="D550" s="2"/>
      <c r="E550" s="2"/>
      <c r="F550" s="2"/>
      <c r="G550" s="2"/>
      <c r="H550" s="2"/>
      <c r="I550" s="2"/>
    </row>
    <row r="551" spans="1:9" ht="12.75">
      <c r="A551" s="2"/>
      <c r="B551" s="2"/>
      <c r="C551" s="2"/>
      <c r="D551" s="2"/>
      <c r="E551" s="2"/>
      <c r="F551" s="2"/>
      <c r="G551" s="2"/>
      <c r="H551" s="2"/>
      <c r="I551" s="2"/>
    </row>
    <row r="552" spans="1:9" ht="12.75">
      <c r="A552" s="2"/>
      <c r="B552" s="2"/>
      <c r="C552" s="2"/>
      <c r="D552" s="2"/>
      <c r="E552" s="2"/>
      <c r="F552" s="2"/>
      <c r="G552" s="2"/>
      <c r="H552" s="2"/>
      <c r="I552" s="2"/>
    </row>
    <row r="553" spans="1:9" ht="12.75">
      <c r="A553" s="2"/>
      <c r="B553" s="2"/>
      <c r="C553" s="2"/>
      <c r="D553" s="2"/>
      <c r="E553" s="2"/>
      <c r="F553" s="2"/>
      <c r="G553" s="2"/>
      <c r="H553" s="2"/>
      <c r="I553" s="2"/>
    </row>
    <row r="554" spans="1:9" ht="12.75">
      <c r="A554" s="2"/>
      <c r="B554" s="2"/>
      <c r="C554" s="2"/>
      <c r="D554" s="2"/>
      <c r="E554" s="2"/>
      <c r="F554" s="2"/>
      <c r="G554" s="2"/>
      <c r="H554" s="2"/>
      <c r="I554" s="2"/>
    </row>
    <row r="555" spans="1:9" ht="12.75">
      <c r="A555" s="2"/>
      <c r="B555" s="2"/>
      <c r="C555" s="2"/>
      <c r="D555" s="2"/>
      <c r="E555" s="2"/>
      <c r="F555" s="2"/>
      <c r="G555" s="2"/>
      <c r="H555" s="2"/>
      <c r="I555" s="2"/>
    </row>
    <row r="556" spans="1:9" ht="12.75">
      <c r="A556" s="2"/>
      <c r="B556" s="2"/>
      <c r="C556" s="2"/>
      <c r="D556" s="2"/>
      <c r="E556" s="2"/>
      <c r="F556" s="2"/>
      <c r="G556" s="2"/>
      <c r="H556" s="2"/>
      <c r="I556" s="2"/>
    </row>
    <row r="557" spans="1:9" ht="12.75">
      <c r="A557" s="2"/>
      <c r="B557" s="2"/>
      <c r="C557" s="2"/>
      <c r="D557" s="2"/>
      <c r="E557" s="2"/>
      <c r="F557" s="2"/>
      <c r="G557" s="2"/>
      <c r="H557" s="2"/>
      <c r="I557" s="2"/>
    </row>
    <row r="558" spans="1:9" ht="12.75">
      <c r="A558" s="2"/>
      <c r="B558" s="2"/>
      <c r="C558" s="2"/>
      <c r="D558" s="2"/>
      <c r="E558" s="2"/>
      <c r="F558" s="2"/>
      <c r="G558" s="2"/>
      <c r="H558" s="2"/>
      <c r="I558" s="2"/>
    </row>
    <row r="559" spans="1:9" ht="12.75">
      <c r="A559" s="2"/>
      <c r="B559" s="2"/>
      <c r="C559" s="2"/>
      <c r="D559" s="2"/>
      <c r="E559" s="2"/>
      <c r="F559" s="2"/>
      <c r="G559" s="2"/>
      <c r="H559" s="2"/>
      <c r="I559" s="2"/>
    </row>
    <row r="560" spans="1:9" ht="12.75">
      <c r="A560" s="2"/>
      <c r="B560" s="2"/>
      <c r="C560" s="2"/>
      <c r="D560" s="2"/>
      <c r="E560" s="2"/>
      <c r="F560" s="2"/>
      <c r="G560" s="2"/>
      <c r="H560" s="2"/>
      <c r="I560" s="2"/>
    </row>
    <row r="561" spans="1:9" ht="12.75">
      <c r="A561" s="2"/>
      <c r="B561" s="2"/>
      <c r="C561" s="2"/>
      <c r="D561" s="2"/>
      <c r="E561" s="2"/>
      <c r="F561" s="2"/>
      <c r="G561" s="2"/>
      <c r="H561" s="2"/>
      <c r="I561" s="2"/>
    </row>
    <row r="562" spans="1:9" ht="12.75">
      <c r="A562" s="2"/>
      <c r="B562" s="2"/>
      <c r="C562" s="2"/>
      <c r="D562" s="2"/>
      <c r="E562" s="2"/>
      <c r="F562" s="2"/>
      <c r="G562" s="2"/>
      <c r="H562" s="2"/>
      <c r="I562" s="2"/>
    </row>
    <row r="563" spans="1:9" ht="12.75">
      <c r="A563" s="2"/>
      <c r="B563" s="2"/>
      <c r="C563" s="2"/>
      <c r="D563" s="2"/>
      <c r="E563" s="2"/>
      <c r="F563" s="2"/>
      <c r="G563" s="2"/>
      <c r="H563" s="2"/>
      <c r="I563" s="2"/>
    </row>
    <row r="564" spans="1:9" ht="12.75">
      <c r="A564" s="2"/>
      <c r="B564" s="2"/>
      <c r="C564" s="2"/>
      <c r="D564" s="2"/>
      <c r="E564" s="2"/>
      <c r="F564" s="2"/>
      <c r="G564" s="2"/>
      <c r="H564" s="2"/>
      <c r="I564" s="2"/>
    </row>
    <row r="565" spans="1:9" ht="12.75">
      <c r="A565" s="2"/>
      <c r="B565" s="2"/>
      <c r="C565" s="2"/>
      <c r="D565" s="2"/>
      <c r="E565" s="2"/>
      <c r="F565" s="2"/>
      <c r="G565" s="2"/>
      <c r="H565" s="2"/>
      <c r="I565" s="2"/>
    </row>
    <row r="566" spans="1:9" ht="12.75">
      <c r="A566" s="2"/>
      <c r="B566" s="2"/>
      <c r="C566" s="2"/>
      <c r="D566" s="2"/>
      <c r="E566" s="2"/>
      <c r="F566" s="2"/>
      <c r="G566" s="2"/>
      <c r="H566" s="2"/>
      <c r="I566" s="2"/>
    </row>
    <row r="567" spans="1:9" ht="12.75">
      <c r="A567" s="2"/>
      <c r="B567" s="2"/>
      <c r="C567" s="2"/>
      <c r="D567" s="2"/>
      <c r="E567" s="2"/>
      <c r="F567" s="2"/>
      <c r="G567" s="2"/>
      <c r="H567" s="2"/>
      <c r="I567" s="2"/>
    </row>
    <row r="568" spans="1:9" ht="12.75">
      <c r="A568" s="2"/>
      <c r="B568" s="2"/>
      <c r="C568" s="2"/>
      <c r="D568" s="2"/>
      <c r="E568" s="2"/>
      <c r="F568" s="2"/>
      <c r="G568" s="2"/>
      <c r="H568" s="2"/>
      <c r="I568" s="2"/>
    </row>
    <row r="569" spans="1:9" ht="12.75">
      <c r="A569" s="2"/>
      <c r="B569" s="2"/>
      <c r="C569" s="2"/>
      <c r="D569" s="2"/>
      <c r="E569" s="2"/>
      <c r="F569" s="2"/>
      <c r="G569" s="2"/>
      <c r="H569" s="2"/>
      <c r="I569" s="2"/>
    </row>
    <row r="570" spans="1:9" ht="12.75">
      <c r="A570" s="2"/>
      <c r="B570" s="2"/>
      <c r="C570" s="2"/>
      <c r="D570" s="2"/>
      <c r="E570" s="2"/>
      <c r="F570" s="2"/>
      <c r="G570" s="2"/>
      <c r="H570" s="2"/>
      <c r="I570" s="2"/>
    </row>
    <row r="571" spans="1:9" ht="12.75">
      <c r="A571" s="2"/>
      <c r="B571" s="2"/>
      <c r="C571" s="2"/>
      <c r="D571" s="2"/>
      <c r="E571" s="2"/>
      <c r="F571" s="2"/>
      <c r="G571" s="2"/>
      <c r="H571" s="2"/>
      <c r="I571" s="2"/>
    </row>
    <row r="572" spans="1:9" ht="12.75">
      <c r="A572" s="2"/>
      <c r="B572" s="2"/>
      <c r="C572" s="2"/>
      <c r="D572" s="2"/>
      <c r="E572" s="2"/>
      <c r="F572" s="2"/>
      <c r="G572" s="2"/>
      <c r="H572" s="2"/>
      <c r="I572" s="2"/>
    </row>
    <row r="573" spans="1:9" ht="12.75">
      <c r="A573" s="2"/>
      <c r="B573" s="2"/>
      <c r="C573" s="2"/>
      <c r="D573" s="2"/>
      <c r="E573" s="2"/>
      <c r="F573" s="2"/>
      <c r="G573" s="2"/>
      <c r="H573" s="2"/>
      <c r="I573" s="2"/>
    </row>
    <row r="574" spans="1:9" ht="12.75">
      <c r="A574" s="2"/>
      <c r="B574" s="2"/>
      <c r="C574" s="2"/>
      <c r="D574" s="2"/>
      <c r="E574" s="2"/>
      <c r="F574" s="2"/>
      <c r="G574" s="2"/>
      <c r="H574" s="2"/>
      <c r="I574" s="2"/>
    </row>
    <row r="575" spans="1:9" ht="12.75">
      <c r="A575" s="2"/>
      <c r="B575" s="2"/>
      <c r="C575" s="2"/>
      <c r="D575" s="2"/>
      <c r="E575" s="2"/>
      <c r="F575" s="2"/>
      <c r="G575" s="2"/>
      <c r="H575" s="2"/>
      <c r="I575" s="2"/>
    </row>
    <row r="576" spans="1:9" ht="12.75">
      <c r="A576" s="2"/>
      <c r="B576" s="2"/>
      <c r="C576" s="2"/>
      <c r="D576" s="2"/>
      <c r="E576" s="2"/>
      <c r="F576" s="2"/>
      <c r="G576" s="2"/>
      <c r="H576" s="2"/>
      <c r="I576" s="2"/>
    </row>
    <row r="577" spans="1:9" ht="12.75">
      <c r="A577" s="2"/>
      <c r="B577" s="2"/>
      <c r="C577" s="2"/>
      <c r="D577" s="2"/>
      <c r="E577" s="2"/>
      <c r="F577" s="2"/>
      <c r="G577" s="2"/>
      <c r="H577" s="2"/>
      <c r="I577" s="2"/>
    </row>
    <row r="578" spans="1:9" ht="12.75">
      <c r="A578" s="2"/>
      <c r="B578" s="2"/>
      <c r="C578" s="2"/>
      <c r="D578" s="2"/>
      <c r="E578" s="2"/>
      <c r="F578" s="2"/>
      <c r="G578" s="2"/>
      <c r="H578" s="2"/>
      <c r="I578" s="2"/>
    </row>
    <row r="579" spans="1:9" ht="12.75">
      <c r="A579" s="2"/>
      <c r="B579" s="2"/>
      <c r="C579" s="2"/>
      <c r="D579" s="2"/>
      <c r="E579" s="2"/>
      <c r="F579" s="2"/>
      <c r="G579" s="2"/>
      <c r="H579" s="2"/>
      <c r="I579" s="2"/>
    </row>
    <row r="580" spans="1:9" ht="12.75">
      <c r="A580" s="2"/>
      <c r="B580" s="2"/>
      <c r="C580" s="2"/>
      <c r="D580" s="2"/>
      <c r="E580" s="2"/>
      <c r="F580" s="2"/>
      <c r="G580" s="2"/>
      <c r="H580" s="2"/>
      <c r="I580" s="2"/>
    </row>
    <row r="581" spans="1:9" ht="12.75">
      <c r="A581" s="2"/>
      <c r="B581" s="2"/>
      <c r="C581" s="2"/>
      <c r="D581" s="2"/>
      <c r="E581" s="2"/>
      <c r="F581" s="2"/>
      <c r="G581" s="2"/>
      <c r="H581" s="2"/>
      <c r="I581" s="2"/>
    </row>
    <row r="582" spans="1:9" ht="12.75">
      <c r="A582" s="2"/>
      <c r="B582" s="2"/>
      <c r="C582" s="2"/>
      <c r="D582" s="2"/>
      <c r="E582" s="2"/>
      <c r="F582" s="2"/>
      <c r="G582" s="2"/>
      <c r="H582" s="2"/>
      <c r="I582" s="2"/>
    </row>
    <row r="583" spans="1:9" ht="12.75">
      <c r="A583" s="2"/>
      <c r="B583" s="2"/>
      <c r="C583" s="2"/>
      <c r="D583" s="2"/>
      <c r="E583" s="2"/>
      <c r="F583" s="2"/>
      <c r="G583" s="2"/>
      <c r="H583" s="2"/>
      <c r="I583" s="2"/>
    </row>
    <row r="584" spans="1:9" ht="12.75">
      <c r="A584" s="2"/>
      <c r="B584" s="2"/>
      <c r="C584" s="2"/>
      <c r="D584" s="2"/>
      <c r="E584" s="2"/>
      <c r="F584" s="2"/>
      <c r="G584" s="2"/>
      <c r="H584" s="2"/>
      <c r="I584" s="2"/>
    </row>
    <row r="585" spans="1:9" ht="12.75">
      <c r="A585" s="2"/>
      <c r="B585" s="2"/>
      <c r="C585" s="2"/>
      <c r="D585" s="2"/>
      <c r="E585" s="2"/>
      <c r="F585" s="2"/>
      <c r="G585" s="2"/>
      <c r="H585" s="2"/>
      <c r="I585" s="2"/>
    </row>
    <row r="586" spans="1:9" ht="12.75">
      <c r="A586" s="2"/>
      <c r="B586" s="2"/>
      <c r="C586" s="2"/>
      <c r="D586" s="2"/>
      <c r="E586" s="2"/>
      <c r="F586" s="2"/>
      <c r="G586" s="2"/>
      <c r="H586" s="2"/>
      <c r="I586" s="2"/>
    </row>
    <row r="587" spans="1:9" ht="12.75">
      <c r="A587" s="2"/>
      <c r="B587" s="2"/>
      <c r="C587" s="2"/>
      <c r="D587" s="2"/>
      <c r="E587" s="2"/>
      <c r="F587" s="2"/>
      <c r="G587" s="2"/>
      <c r="H587" s="2"/>
      <c r="I587" s="2"/>
    </row>
    <row r="588" spans="1:9" ht="12.75">
      <c r="A588" s="2"/>
      <c r="B588" s="2"/>
      <c r="C588" s="2"/>
      <c r="D588" s="2"/>
      <c r="E588" s="2"/>
      <c r="F588" s="2"/>
      <c r="G588" s="2"/>
      <c r="H588" s="2"/>
      <c r="I588" s="2"/>
    </row>
    <row r="589" spans="1:9" ht="12.75">
      <c r="A589" s="2"/>
      <c r="B589" s="2"/>
      <c r="C589" s="2"/>
      <c r="D589" s="2"/>
      <c r="E589" s="2"/>
      <c r="F589" s="2"/>
      <c r="G589" s="2"/>
      <c r="H589" s="2"/>
      <c r="I589" s="2"/>
    </row>
    <row r="590" spans="1:9" ht="12.75">
      <c r="A590" s="2"/>
      <c r="B590" s="2"/>
      <c r="C590" s="2"/>
      <c r="D590" s="2"/>
      <c r="E590" s="2"/>
      <c r="F590" s="2"/>
      <c r="G590" s="2"/>
      <c r="H590" s="2"/>
      <c r="I590" s="2"/>
    </row>
    <row r="591" spans="1:9" ht="12.75">
      <c r="A591" s="2"/>
      <c r="B591" s="2"/>
      <c r="C591" s="2"/>
      <c r="D591" s="2"/>
      <c r="E591" s="2"/>
      <c r="F591" s="2"/>
      <c r="G591" s="2"/>
      <c r="H591" s="2"/>
      <c r="I591" s="2"/>
    </row>
    <row r="592" spans="1:9" ht="12.75">
      <c r="A592" s="2"/>
      <c r="B592" s="2"/>
      <c r="C592" s="2"/>
      <c r="D592" s="2"/>
      <c r="E592" s="2"/>
      <c r="F592" s="2"/>
      <c r="G592" s="2"/>
      <c r="H592" s="2"/>
      <c r="I592" s="2"/>
    </row>
    <row r="593" spans="1:9" ht="12.75">
      <c r="A593" s="2"/>
      <c r="B593" s="2"/>
      <c r="C593" s="2"/>
      <c r="D593" s="2"/>
      <c r="E593" s="2"/>
      <c r="F593" s="2"/>
      <c r="G593" s="2"/>
      <c r="H593" s="2"/>
      <c r="I593" s="2"/>
    </row>
    <row r="594" spans="1:9" ht="12.75">
      <c r="A594" s="2"/>
      <c r="B594" s="2"/>
      <c r="C594" s="2"/>
      <c r="D594" s="2"/>
      <c r="E594" s="2"/>
      <c r="F594" s="2"/>
      <c r="G594" s="2"/>
      <c r="H594" s="2"/>
      <c r="I594" s="2"/>
    </row>
    <row r="595" spans="1:9" ht="12.75">
      <c r="A595" s="2"/>
      <c r="B595" s="2"/>
      <c r="C595" s="2"/>
      <c r="D595" s="2"/>
      <c r="E595" s="2"/>
      <c r="F595" s="2"/>
      <c r="G595" s="2"/>
      <c r="H595" s="2"/>
      <c r="I595" s="2"/>
    </row>
    <row r="596" spans="1:9" ht="12.75">
      <c r="A596" s="2"/>
      <c r="B596" s="2"/>
      <c r="C596" s="2"/>
      <c r="D596" s="2"/>
      <c r="E596" s="2"/>
      <c r="F596" s="2"/>
      <c r="G596" s="2"/>
      <c r="H596" s="2"/>
      <c r="I596" s="2"/>
    </row>
    <row r="597" spans="1:9" ht="12.75">
      <c r="A597" s="2"/>
      <c r="B597" s="2"/>
      <c r="C597" s="2"/>
      <c r="D597" s="2"/>
      <c r="E597" s="2"/>
      <c r="F597" s="2"/>
      <c r="G597" s="2"/>
      <c r="H597" s="2"/>
      <c r="I597" s="2"/>
    </row>
    <row r="598" spans="1:9" ht="12.75">
      <c r="A598" s="2"/>
      <c r="B598" s="2"/>
      <c r="C598" s="2"/>
      <c r="D598" s="2"/>
      <c r="E598" s="2"/>
      <c r="F598" s="2"/>
      <c r="G598" s="2"/>
      <c r="H598" s="2"/>
      <c r="I598" s="2"/>
    </row>
    <row r="599" spans="1:9" ht="12.75">
      <c r="A599" s="2"/>
      <c r="B599" s="2"/>
      <c r="C599" s="2"/>
      <c r="D599" s="2"/>
      <c r="E599" s="2"/>
      <c r="F599" s="2"/>
      <c r="G599" s="2"/>
      <c r="H599" s="2"/>
      <c r="I599" s="2"/>
    </row>
    <row r="600" spans="1:9" ht="12.75">
      <c r="A600" s="2"/>
      <c r="B600" s="2"/>
      <c r="C600" s="2"/>
      <c r="D600" s="2"/>
      <c r="E600" s="2"/>
      <c r="F600" s="2"/>
      <c r="G600" s="2"/>
      <c r="H600" s="2"/>
      <c r="I600" s="2"/>
    </row>
    <row r="601" spans="1:9" ht="12.75">
      <c r="A601" s="2"/>
      <c r="B601" s="2"/>
      <c r="C601" s="2"/>
      <c r="D601" s="2"/>
      <c r="E601" s="2"/>
      <c r="F601" s="2"/>
      <c r="G601" s="2"/>
      <c r="H601" s="2"/>
      <c r="I601" s="2"/>
    </row>
    <row r="602" spans="1:9" ht="12.75">
      <c r="A602" s="2"/>
      <c r="B602" s="2"/>
      <c r="C602" s="2"/>
      <c r="D602" s="2"/>
      <c r="E602" s="2"/>
      <c r="F602" s="2"/>
      <c r="G602" s="2"/>
      <c r="H602" s="2"/>
      <c r="I602" s="2"/>
    </row>
    <row r="603" spans="1:9" ht="12.75">
      <c r="A603" s="2"/>
      <c r="B603" s="2"/>
      <c r="C603" s="2"/>
      <c r="D603" s="2"/>
      <c r="E603" s="2"/>
      <c r="F603" s="2"/>
      <c r="G603" s="2"/>
      <c r="H603" s="2"/>
      <c r="I603" s="2"/>
    </row>
    <row r="604" spans="1:9" ht="12.75">
      <c r="A604" s="2"/>
      <c r="B604" s="2"/>
      <c r="C604" s="2"/>
      <c r="D604" s="2"/>
      <c r="E604" s="2"/>
      <c r="F604" s="2"/>
      <c r="G604" s="2"/>
      <c r="H604" s="2"/>
      <c r="I604" s="2"/>
    </row>
    <row r="605" spans="1:9" ht="12.75">
      <c r="A605" s="2"/>
      <c r="B605" s="2"/>
      <c r="C605" s="2"/>
      <c r="D605" s="2"/>
      <c r="E605" s="2"/>
      <c r="F605" s="2"/>
      <c r="G605" s="2"/>
      <c r="H605" s="2"/>
      <c r="I605" s="2"/>
    </row>
    <row r="606" spans="1:9" ht="12.75">
      <c r="A606" s="2"/>
      <c r="B606" s="2"/>
      <c r="C606" s="2"/>
      <c r="D606" s="2"/>
      <c r="E606" s="2"/>
      <c r="F606" s="2"/>
      <c r="G606" s="2"/>
      <c r="H606" s="2"/>
      <c r="I606" s="2"/>
    </row>
    <row r="607" spans="1:9" ht="12.75">
      <c r="A607" s="2"/>
      <c r="B607" s="2"/>
      <c r="C607" s="2"/>
      <c r="D607" s="2"/>
      <c r="E607" s="2"/>
      <c r="F607" s="2"/>
      <c r="G607" s="2"/>
      <c r="H607" s="2"/>
      <c r="I607" s="2"/>
    </row>
    <row r="608" spans="1:9" ht="12.75">
      <c r="A608" s="2"/>
      <c r="B608" s="2"/>
      <c r="C608" s="2"/>
      <c r="D608" s="2"/>
      <c r="E608" s="2"/>
      <c r="F608" s="2"/>
      <c r="G608" s="2"/>
      <c r="H608" s="2"/>
      <c r="I608" s="2"/>
    </row>
    <row r="609" spans="1:9" ht="12.75">
      <c r="A609" s="2"/>
      <c r="B609" s="2"/>
      <c r="C609" s="2"/>
      <c r="D609" s="2"/>
      <c r="E609" s="2"/>
      <c r="F609" s="2"/>
      <c r="G609" s="2"/>
      <c r="H609" s="2"/>
      <c r="I609" s="2"/>
    </row>
    <row r="610" spans="1:9" ht="12.75">
      <c r="A610" s="2"/>
      <c r="B610" s="2"/>
      <c r="C610" s="2"/>
      <c r="D610" s="2"/>
      <c r="E610" s="2"/>
      <c r="F610" s="2"/>
      <c r="G610" s="2"/>
      <c r="H610" s="2"/>
      <c r="I610" s="2"/>
    </row>
    <row r="611" spans="1:9" ht="12.75">
      <c r="A611" s="2"/>
      <c r="B611" s="2"/>
      <c r="C611" s="2"/>
      <c r="D611" s="2"/>
      <c r="E611" s="2"/>
      <c r="F611" s="2"/>
      <c r="G611" s="2"/>
      <c r="H611" s="2"/>
      <c r="I611" s="2"/>
    </row>
    <row r="612" spans="1:9" ht="12.75">
      <c r="A612" s="2"/>
      <c r="B612" s="2"/>
      <c r="C612" s="2"/>
      <c r="D612" s="2"/>
      <c r="E612" s="2"/>
      <c r="F612" s="2"/>
      <c r="G612" s="2"/>
      <c r="H612" s="2"/>
      <c r="I612" s="2"/>
    </row>
    <row r="613" spans="1:9" ht="12.75">
      <c r="A613" s="2"/>
      <c r="B613" s="2"/>
      <c r="C613" s="2"/>
      <c r="D613" s="2"/>
      <c r="E613" s="2"/>
      <c r="F613" s="2"/>
      <c r="G613" s="2"/>
      <c r="H613" s="2"/>
      <c r="I613" s="2"/>
    </row>
    <row r="614" spans="1:9" ht="12.75">
      <c r="A614" s="2"/>
      <c r="B614" s="2"/>
      <c r="C614" s="2"/>
      <c r="D614" s="2"/>
      <c r="E614" s="2"/>
      <c r="F614" s="2"/>
      <c r="G614" s="2"/>
      <c r="H614" s="2"/>
      <c r="I614" s="2"/>
    </row>
    <row r="615" spans="1:9" ht="12.75">
      <c r="A615" s="2"/>
      <c r="B615" s="2"/>
      <c r="C615" s="2"/>
      <c r="D615" s="2"/>
      <c r="E615" s="2"/>
      <c r="F615" s="2"/>
      <c r="G615" s="2"/>
      <c r="H615" s="2"/>
      <c r="I615" s="2"/>
    </row>
    <row r="616" spans="1:9" ht="12.75">
      <c r="A616" s="2"/>
      <c r="B616" s="2"/>
      <c r="C616" s="2"/>
      <c r="D616" s="2"/>
      <c r="E616" s="2"/>
      <c r="F616" s="2"/>
      <c r="G616" s="2"/>
      <c r="H616" s="2"/>
      <c r="I616" s="2"/>
    </row>
    <row r="617" spans="1:9" ht="12.75">
      <c r="A617" s="2"/>
      <c r="B617" s="2"/>
      <c r="C617" s="2"/>
      <c r="D617" s="2"/>
      <c r="E617" s="2"/>
      <c r="F617" s="2"/>
      <c r="G617" s="2"/>
      <c r="H617" s="2"/>
      <c r="I617" s="2"/>
    </row>
    <row r="618" spans="1:9" ht="12.75">
      <c r="A618" s="2"/>
      <c r="B618" s="2"/>
      <c r="C618" s="2"/>
      <c r="D618" s="2"/>
      <c r="E618" s="2"/>
      <c r="F618" s="2"/>
      <c r="G618" s="2"/>
      <c r="H618" s="2"/>
      <c r="I618" s="2"/>
    </row>
    <row r="619" spans="1:9" ht="12.75">
      <c r="A619" s="2"/>
      <c r="B619" s="2"/>
      <c r="C619" s="2"/>
      <c r="D619" s="2"/>
      <c r="E619" s="2"/>
      <c r="F619" s="2"/>
      <c r="G619" s="2"/>
      <c r="H619" s="2"/>
      <c r="I619" s="2"/>
    </row>
    <row r="620" spans="1:9" ht="12.75">
      <c r="A620" s="2"/>
      <c r="B620" s="2"/>
      <c r="C620" s="2"/>
      <c r="D620" s="2"/>
      <c r="E620" s="2"/>
      <c r="F620" s="2"/>
      <c r="G620" s="2"/>
      <c r="H620" s="2"/>
      <c r="I620" s="2"/>
    </row>
    <row r="621" spans="1:9" ht="12.75">
      <c r="A621" s="2"/>
      <c r="B621" s="2"/>
      <c r="C621" s="2"/>
      <c r="D621" s="2"/>
      <c r="E621" s="2"/>
      <c r="F621" s="2"/>
      <c r="G621" s="2"/>
      <c r="H621" s="2"/>
      <c r="I621" s="2"/>
    </row>
    <row r="622" spans="1:9" ht="12.75">
      <c r="A622" s="2"/>
      <c r="B622" s="2"/>
      <c r="C622" s="2"/>
      <c r="D622" s="2"/>
      <c r="E622" s="2"/>
      <c r="F622" s="2"/>
      <c r="G622" s="2"/>
      <c r="H622" s="2"/>
      <c r="I622" s="2"/>
    </row>
    <row r="623" spans="1:9" ht="12.75">
      <c r="A623" s="2"/>
      <c r="B623" s="2"/>
      <c r="C623" s="2"/>
      <c r="D623" s="2"/>
      <c r="E623" s="2"/>
      <c r="F623" s="2"/>
      <c r="G623" s="2"/>
      <c r="H623" s="2"/>
      <c r="I623" s="2"/>
    </row>
    <row r="624" spans="1:9" ht="12.75">
      <c r="A624" s="2"/>
      <c r="B624" s="2"/>
      <c r="C624" s="2"/>
      <c r="D624" s="2"/>
      <c r="E624" s="2"/>
      <c r="F624" s="2"/>
      <c r="G624" s="2"/>
      <c r="H624" s="2"/>
      <c r="I624" s="2"/>
    </row>
    <row r="625" spans="1:9" ht="12.75">
      <c r="A625" s="2"/>
      <c r="B625" s="2"/>
      <c r="C625" s="2"/>
      <c r="D625" s="2"/>
      <c r="E625" s="2"/>
      <c r="F625" s="2"/>
      <c r="G625" s="2"/>
      <c r="H625" s="2"/>
      <c r="I625" s="2"/>
    </row>
    <row r="626" spans="1:9" ht="12.75">
      <c r="A626" s="2"/>
      <c r="B626" s="2"/>
      <c r="C626" s="2"/>
      <c r="D626" s="2"/>
      <c r="E626" s="2"/>
      <c r="F626" s="2"/>
      <c r="G626" s="2"/>
      <c r="H626" s="2"/>
      <c r="I626" s="2"/>
    </row>
    <row r="627" spans="1:9" ht="12.75">
      <c r="A627" s="2"/>
      <c r="B627" s="2"/>
      <c r="C627" s="2"/>
      <c r="D627" s="2"/>
      <c r="E627" s="2"/>
      <c r="F627" s="2"/>
      <c r="G627" s="2"/>
      <c r="H627" s="2"/>
      <c r="I627" s="2"/>
    </row>
    <row r="628" spans="1:9" ht="12.75">
      <c r="A628" s="2"/>
      <c r="B628" s="2"/>
      <c r="C628" s="2"/>
      <c r="D628" s="2"/>
      <c r="E628" s="2"/>
      <c r="F628" s="2"/>
      <c r="G628" s="2"/>
      <c r="H628" s="2"/>
      <c r="I628" s="2"/>
    </row>
    <row r="629" spans="1:9" ht="12.75">
      <c r="A629" s="2"/>
      <c r="B629" s="2"/>
      <c r="C629" s="2"/>
      <c r="D629" s="2"/>
      <c r="E629" s="2"/>
      <c r="F629" s="2"/>
      <c r="G629" s="2"/>
      <c r="H629" s="2"/>
      <c r="I629" s="2"/>
    </row>
    <row r="630" spans="1:9" ht="12.75">
      <c r="A630" s="2"/>
      <c r="B630" s="2"/>
      <c r="C630" s="2"/>
      <c r="D630" s="2"/>
      <c r="E630" s="2"/>
      <c r="F630" s="2"/>
      <c r="G630" s="2"/>
      <c r="H630" s="2"/>
      <c r="I630" s="2"/>
    </row>
    <row r="631" spans="1:9" ht="12.75">
      <c r="A631" s="2"/>
      <c r="B631" s="2"/>
      <c r="C631" s="2"/>
      <c r="D631" s="2"/>
      <c r="E631" s="2"/>
      <c r="F631" s="2"/>
      <c r="G631" s="2"/>
      <c r="H631" s="2"/>
      <c r="I631" s="2"/>
    </row>
    <row r="632" spans="1:9" ht="12.75">
      <c r="A632" s="2"/>
      <c r="B632" s="2"/>
      <c r="C632" s="2"/>
      <c r="D632" s="2"/>
      <c r="E632" s="2"/>
      <c r="F632" s="2"/>
      <c r="G632" s="2"/>
      <c r="H632" s="2"/>
      <c r="I632" s="2"/>
    </row>
    <row r="633" spans="1:9" ht="12.75">
      <c r="A633" s="2"/>
      <c r="B633" s="2"/>
      <c r="C633" s="2"/>
      <c r="D633" s="2"/>
      <c r="E633" s="2"/>
      <c r="F633" s="2"/>
      <c r="G633" s="2"/>
      <c r="H633" s="2"/>
      <c r="I633" s="2"/>
    </row>
    <row r="634" spans="1:9" ht="12.75">
      <c r="A634" s="2"/>
      <c r="B634" s="2"/>
      <c r="C634" s="2"/>
      <c r="D634" s="2"/>
      <c r="E634" s="2"/>
      <c r="F634" s="2"/>
      <c r="G634" s="2"/>
      <c r="H634" s="2"/>
      <c r="I634" s="2"/>
    </row>
    <row r="635" spans="1:9" ht="12.75">
      <c r="A635" s="2"/>
      <c r="B635" s="2"/>
      <c r="C635" s="2"/>
      <c r="D635" s="2"/>
      <c r="E635" s="2"/>
      <c r="F635" s="2"/>
      <c r="G635" s="2"/>
      <c r="H635" s="2"/>
      <c r="I635" s="2"/>
    </row>
    <row r="636" spans="1:9" ht="12.75">
      <c r="A636" s="2"/>
      <c r="B636" s="2"/>
      <c r="C636" s="2"/>
      <c r="D636" s="2"/>
      <c r="E636" s="2"/>
      <c r="F636" s="2"/>
      <c r="G636" s="2"/>
      <c r="H636" s="2"/>
      <c r="I636" s="2"/>
    </row>
    <row r="637" spans="1:9" ht="12.75">
      <c r="A637" s="2"/>
      <c r="B637" s="2"/>
      <c r="C637" s="2"/>
      <c r="D637" s="2"/>
      <c r="E637" s="2"/>
      <c r="F637" s="2"/>
      <c r="G637" s="2"/>
      <c r="H637" s="2"/>
      <c r="I637" s="2"/>
    </row>
    <row r="638" spans="1:9" ht="12.75">
      <c r="A638" s="2"/>
      <c r="B638" s="2"/>
      <c r="C638" s="2"/>
      <c r="D638" s="2"/>
      <c r="E638" s="2"/>
      <c r="F638" s="2"/>
      <c r="G638" s="2"/>
      <c r="H638" s="2"/>
      <c r="I638" s="2"/>
    </row>
    <row r="639" spans="1:9" ht="12.75">
      <c r="A639" s="2"/>
      <c r="B639" s="2"/>
      <c r="C639" s="2"/>
      <c r="D639" s="2"/>
      <c r="E639" s="2"/>
      <c r="F639" s="2"/>
      <c r="G639" s="2"/>
      <c r="H639" s="2"/>
      <c r="I639" s="2"/>
    </row>
    <row r="640" spans="1:9" ht="12.75">
      <c r="A640" s="2"/>
      <c r="B640" s="2"/>
      <c r="C640" s="2"/>
      <c r="D640" s="2"/>
      <c r="E640" s="2"/>
      <c r="F640" s="2"/>
      <c r="G640" s="2"/>
      <c r="H640" s="2"/>
      <c r="I640" s="2"/>
    </row>
    <row r="641" spans="1:9" ht="12.75">
      <c r="A641" s="2"/>
      <c r="B641" s="2"/>
      <c r="C641" s="2"/>
      <c r="D641" s="2"/>
      <c r="E641" s="2"/>
      <c r="F641" s="2"/>
      <c r="G641" s="2"/>
      <c r="H641" s="2"/>
      <c r="I641" s="2"/>
    </row>
    <row r="642" spans="1:9" ht="12.75">
      <c r="A642" s="2"/>
      <c r="B642" s="2"/>
      <c r="C642" s="2"/>
      <c r="D642" s="2"/>
      <c r="E642" s="2"/>
      <c r="F642" s="2"/>
      <c r="G642" s="2"/>
      <c r="H642" s="2"/>
      <c r="I642" s="2"/>
    </row>
    <row r="643" spans="1:9" ht="12.75">
      <c r="A643" s="2"/>
      <c r="B643" s="2"/>
      <c r="C643" s="2"/>
      <c r="D643" s="2"/>
      <c r="E643" s="2"/>
      <c r="F643" s="2"/>
      <c r="G643" s="2"/>
      <c r="H643" s="2"/>
      <c r="I643" s="2"/>
    </row>
    <row r="644" spans="1:9" ht="12.75">
      <c r="A644" s="2"/>
      <c r="B644" s="2"/>
      <c r="C644" s="2"/>
      <c r="D644" s="2"/>
      <c r="E644" s="2"/>
      <c r="F644" s="2"/>
      <c r="G644" s="2"/>
      <c r="H644" s="2"/>
      <c r="I644" s="2"/>
    </row>
    <row r="645" spans="1:9" ht="12.75">
      <c r="A645" s="2"/>
      <c r="B645" s="2"/>
      <c r="C645" s="2"/>
      <c r="D645" s="2"/>
      <c r="E645" s="2"/>
      <c r="F645" s="2"/>
      <c r="G645" s="2"/>
      <c r="H645" s="2"/>
      <c r="I645" s="2"/>
    </row>
    <row r="646" spans="1:9" ht="12.75">
      <c r="A646" s="2"/>
      <c r="B646" s="2"/>
      <c r="C646" s="2"/>
      <c r="D646" s="2"/>
      <c r="E646" s="2"/>
      <c r="F646" s="2"/>
      <c r="G646" s="2"/>
      <c r="H646" s="2"/>
      <c r="I646" s="2"/>
    </row>
    <row r="647" spans="1:9" ht="12.75">
      <c r="A647" s="2"/>
      <c r="B647" s="2"/>
      <c r="C647" s="2"/>
      <c r="D647" s="2"/>
      <c r="E647" s="2"/>
      <c r="F647" s="2"/>
      <c r="G647" s="2"/>
      <c r="H647" s="2"/>
      <c r="I647" s="2"/>
    </row>
    <row r="648" spans="1:9" ht="12.75">
      <c r="A648" s="2"/>
      <c r="B648" s="2"/>
      <c r="C648" s="2"/>
      <c r="D648" s="2"/>
      <c r="E648" s="2"/>
      <c r="F648" s="2"/>
      <c r="G648" s="2"/>
      <c r="H648" s="2"/>
      <c r="I648" s="2"/>
    </row>
    <row r="649" spans="1:9" ht="12.75">
      <c r="A649" s="2"/>
      <c r="B649" s="2"/>
      <c r="C649" s="2"/>
      <c r="D649" s="2"/>
      <c r="E649" s="2"/>
      <c r="F649" s="2"/>
      <c r="G649" s="2"/>
      <c r="H649" s="2"/>
      <c r="I649" s="2"/>
    </row>
    <row r="650" spans="1:9" ht="12.75">
      <c r="A650" s="2"/>
      <c r="B650" s="2"/>
      <c r="C650" s="2"/>
      <c r="D650" s="2"/>
      <c r="E650" s="2"/>
      <c r="F650" s="2"/>
      <c r="G650" s="2"/>
      <c r="H650" s="2"/>
      <c r="I650" s="2"/>
    </row>
    <row r="651" spans="1:9" ht="12.75">
      <c r="A651" s="2"/>
      <c r="B651" s="2"/>
      <c r="C651" s="2"/>
      <c r="D651" s="2"/>
      <c r="E651" s="2"/>
      <c r="F651" s="2"/>
      <c r="G651" s="2"/>
      <c r="H651" s="2"/>
      <c r="I651" s="2"/>
    </row>
    <row r="652" spans="1:9" ht="12.75">
      <c r="A652" s="2"/>
      <c r="B652" s="2"/>
      <c r="C652" s="2"/>
      <c r="D652" s="2"/>
      <c r="E652" s="2"/>
      <c r="F652" s="2"/>
      <c r="G652" s="2"/>
      <c r="H652" s="2"/>
      <c r="I652" s="2"/>
    </row>
    <row r="653" spans="1:9" ht="12.75">
      <c r="A653" s="2"/>
      <c r="B653" s="2"/>
      <c r="C653" s="2"/>
      <c r="D653" s="2"/>
      <c r="E653" s="2"/>
      <c r="F653" s="2"/>
      <c r="G653" s="2"/>
      <c r="H653" s="2"/>
      <c r="I653" s="2"/>
    </row>
    <row r="654" spans="1:9" ht="12.75">
      <c r="A654" s="2"/>
      <c r="B654" s="2"/>
      <c r="C654" s="2"/>
      <c r="D654" s="2"/>
      <c r="E654" s="2"/>
      <c r="F654" s="2"/>
      <c r="G654" s="2"/>
      <c r="H654" s="2"/>
      <c r="I654" s="2"/>
    </row>
    <row r="655" spans="1:9" ht="12.75">
      <c r="A655" s="2"/>
      <c r="B655" s="2"/>
      <c r="C655" s="2"/>
      <c r="D655" s="2"/>
      <c r="E655" s="2"/>
      <c r="F655" s="2"/>
      <c r="G655" s="2"/>
      <c r="H655" s="2"/>
      <c r="I655" s="2"/>
    </row>
    <row r="656" spans="1:9" ht="12.75">
      <c r="A656" s="2"/>
      <c r="B656" s="2"/>
      <c r="C656" s="2"/>
      <c r="D656" s="2"/>
      <c r="E656" s="2"/>
      <c r="F656" s="2"/>
      <c r="G656" s="2"/>
      <c r="H656" s="2"/>
      <c r="I656" s="2"/>
    </row>
    <row r="657" spans="1:9" ht="12.75">
      <c r="A657" s="2"/>
      <c r="B657" s="2"/>
      <c r="C657" s="2"/>
      <c r="D657" s="2"/>
      <c r="E657" s="2"/>
      <c r="F657" s="2"/>
      <c r="G657" s="2"/>
      <c r="H657" s="2"/>
      <c r="I657" s="2"/>
    </row>
    <row r="658" spans="1:9" ht="12.75">
      <c r="A658" s="2"/>
      <c r="B658" s="2"/>
      <c r="C658" s="2"/>
      <c r="D658" s="2"/>
      <c r="E658" s="2"/>
      <c r="F658" s="2"/>
      <c r="G658" s="2"/>
      <c r="H658" s="2"/>
      <c r="I658" s="2"/>
    </row>
    <row r="659" spans="1:9" ht="12.75">
      <c r="A659" s="2"/>
      <c r="B659" s="2"/>
      <c r="C659" s="2"/>
      <c r="D659" s="2"/>
      <c r="E659" s="2"/>
      <c r="F659" s="2"/>
      <c r="G659" s="2"/>
      <c r="H659" s="2"/>
      <c r="I659" s="2"/>
    </row>
    <row r="660" spans="1:9" ht="12.75">
      <c r="A660" s="2"/>
      <c r="B660" s="2"/>
      <c r="C660" s="2"/>
      <c r="D660" s="2"/>
      <c r="E660" s="2"/>
      <c r="F660" s="2"/>
      <c r="G660" s="2"/>
      <c r="H660" s="2"/>
      <c r="I660" s="2"/>
    </row>
    <row r="661" spans="1:9" ht="12.75">
      <c r="A661" s="2"/>
      <c r="B661" s="2"/>
      <c r="C661" s="2"/>
      <c r="D661" s="2"/>
      <c r="E661" s="2"/>
      <c r="F661" s="2"/>
      <c r="G661" s="2"/>
      <c r="H661" s="2"/>
      <c r="I661" s="2"/>
    </row>
    <row r="662" spans="1:9" ht="12.75">
      <c r="A662" s="2"/>
      <c r="B662" s="2"/>
      <c r="C662" s="2"/>
      <c r="D662" s="2"/>
      <c r="E662" s="2"/>
      <c r="F662" s="2"/>
      <c r="G662" s="2"/>
      <c r="H662" s="2"/>
      <c r="I662" s="2"/>
    </row>
    <row r="663" spans="1:9" ht="12.75">
      <c r="A663" s="2"/>
      <c r="B663" s="2"/>
      <c r="C663" s="2"/>
      <c r="D663" s="2"/>
      <c r="E663" s="2"/>
      <c r="F663" s="2"/>
      <c r="G663" s="2"/>
      <c r="H663" s="2"/>
      <c r="I663" s="2"/>
    </row>
    <row r="664" spans="1:9" ht="12.75">
      <c r="A664" s="2"/>
      <c r="B664" s="2"/>
      <c r="C664" s="2"/>
      <c r="D664" s="2"/>
      <c r="E664" s="2"/>
      <c r="F664" s="2"/>
      <c r="G664" s="2"/>
      <c r="H664" s="2"/>
      <c r="I664" s="2"/>
    </row>
    <row r="665" spans="1:9" ht="12.75">
      <c r="A665" s="2"/>
      <c r="B665" s="2"/>
      <c r="C665" s="2"/>
      <c r="D665" s="2"/>
      <c r="E665" s="2"/>
      <c r="F665" s="2"/>
      <c r="G665" s="2"/>
      <c r="H665" s="2"/>
      <c r="I665" s="2"/>
    </row>
    <row r="666" spans="1:9" ht="12.75">
      <c r="A666" s="2"/>
      <c r="B666" s="2"/>
      <c r="C666" s="2"/>
      <c r="D666" s="2"/>
      <c r="E666" s="2"/>
      <c r="F666" s="2"/>
      <c r="G666" s="2"/>
      <c r="H666" s="2"/>
      <c r="I666" s="2"/>
    </row>
    <row r="667" spans="1:9" ht="12.75">
      <c r="A667" s="2"/>
      <c r="B667" s="2"/>
      <c r="C667" s="2"/>
      <c r="D667" s="2"/>
      <c r="E667" s="2"/>
      <c r="F667" s="2"/>
      <c r="G667" s="2"/>
      <c r="H667" s="2"/>
      <c r="I667" s="2"/>
    </row>
    <row r="668" spans="1:9" ht="12.75">
      <c r="A668" s="2"/>
      <c r="B668" s="2"/>
      <c r="C668" s="2"/>
      <c r="D668" s="2"/>
      <c r="E668" s="2"/>
      <c r="F668" s="2"/>
      <c r="G668" s="2"/>
      <c r="H668" s="2"/>
      <c r="I668" s="2"/>
    </row>
    <row r="669" spans="1:9" ht="12.75">
      <c r="A669" s="2"/>
      <c r="B669" s="2"/>
      <c r="C669" s="2"/>
      <c r="D669" s="2"/>
      <c r="E669" s="2"/>
      <c r="F669" s="2"/>
      <c r="G669" s="2"/>
      <c r="H669" s="2"/>
      <c r="I669" s="2"/>
    </row>
    <row r="670" spans="1:9" ht="12.75">
      <c r="A670" s="2"/>
      <c r="B670" s="2"/>
      <c r="C670" s="2"/>
      <c r="D670" s="2"/>
      <c r="E670" s="2"/>
      <c r="F670" s="2"/>
      <c r="G670" s="2"/>
      <c r="H670" s="2"/>
      <c r="I670" s="2"/>
    </row>
    <row r="671" spans="1:9" ht="12.75">
      <c r="A671" s="2"/>
      <c r="B671" s="2"/>
      <c r="C671" s="2"/>
      <c r="D671" s="2"/>
      <c r="E671" s="2"/>
      <c r="F671" s="2"/>
      <c r="G671" s="2"/>
      <c r="H671" s="2"/>
      <c r="I671" s="2"/>
    </row>
    <row r="672" spans="1:9" ht="12.75">
      <c r="A672" s="2"/>
      <c r="B672" s="2"/>
      <c r="C672" s="2"/>
      <c r="D672" s="2"/>
      <c r="E672" s="2"/>
      <c r="F672" s="2"/>
      <c r="G672" s="2"/>
      <c r="H672" s="2"/>
      <c r="I672" s="2"/>
    </row>
    <row r="673" spans="1:9" ht="12.75">
      <c r="A673" s="2"/>
      <c r="B673" s="2"/>
      <c r="C673" s="2"/>
      <c r="D673" s="2"/>
      <c r="E673" s="2"/>
      <c r="F673" s="2"/>
      <c r="G673" s="2"/>
      <c r="H673" s="2"/>
      <c r="I673" s="2"/>
    </row>
    <row r="674" spans="1:9" ht="12.75">
      <c r="A674" s="2"/>
      <c r="B674" s="2"/>
      <c r="C674" s="2"/>
      <c r="D674" s="2"/>
      <c r="E674" s="2"/>
      <c r="F674" s="2"/>
      <c r="G674" s="2"/>
      <c r="H674" s="2"/>
      <c r="I674" s="2"/>
    </row>
    <row r="675" spans="1:9" ht="12.75">
      <c r="A675" s="2"/>
      <c r="B675" s="2"/>
      <c r="C675" s="2"/>
      <c r="D675" s="2"/>
      <c r="E675" s="2"/>
      <c r="F675" s="2"/>
      <c r="G675" s="2"/>
      <c r="H675" s="2"/>
      <c r="I675" s="2"/>
    </row>
    <row r="676" spans="1:9" ht="12.75">
      <c r="A676" s="2"/>
      <c r="B676" s="2"/>
      <c r="C676" s="2"/>
      <c r="D676" s="2"/>
      <c r="E676" s="2"/>
      <c r="F676" s="2"/>
      <c r="G676" s="2"/>
      <c r="H676" s="2"/>
      <c r="I676" s="2"/>
    </row>
    <row r="677" spans="1:9" ht="12.75">
      <c r="A677" s="2"/>
      <c r="B677" s="2"/>
      <c r="C677" s="2"/>
      <c r="D677" s="2"/>
      <c r="E677" s="2"/>
      <c r="F677" s="2"/>
      <c r="G677" s="2"/>
      <c r="H677" s="2"/>
      <c r="I677" s="2"/>
    </row>
    <row r="678" spans="1:9" ht="12.75">
      <c r="A678" s="2"/>
      <c r="B678" s="2"/>
      <c r="C678" s="2"/>
      <c r="D678" s="2"/>
      <c r="E678" s="2"/>
      <c r="F678" s="2"/>
      <c r="G678" s="2"/>
      <c r="H678" s="2"/>
      <c r="I678" s="2"/>
    </row>
    <row r="679" spans="1:9" ht="12.75">
      <c r="A679" s="2"/>
      <c r="B679" s="2"/>
      <c r="C679" s="2"/>
      <c r="D679" s="2"/>
      <c r="E679" s="2"/>
      <c r="F679" s="2"/>
      <c r="G679" s="2"/>
      <c r="H679" s="2"/>
      <c r="I679" s="2"/>
    </row>
    <row r="680" spans="1:9" ht="12.75">
      <c r="A680" s="2"/>
      <c r="B680" s="2"/>
      <c r="C680" s="2"/>
      <c r="D680" s="2"/>
      <c r="E680" s="2"/>
      <c r="F680" s="2"/>
      <c r="G680" s="2"/>
      <c r="H680" s="2"/>
      <c r="I680" s="2"/>
    </row>
    <row r="681" spans="1:9" ht="12.75">
      <c r="A681" s="2"/>
      <c r="B681" s="2"/>
      <c r="C681" s="2"/>
      <c r="D681" s="2"/>
      <c r="E681" s="2"/>
      <c r="F681" s="2"/>
      <c r="G681" s="2"/>
      <c r="H681" s="2"/>
      <c r="I681" s="2"/>
    </row>
    <row r="682" spans="1:9" ht="12.75">
      <c r="A682" s="2"/>
      <c r="B682" s="2"/>
      <c r="C682" s="2"/>
      <c r="D682" s="2"/>
      <c r="E682" s="2"/>
      <c r="F682" s="2"/>
      <c r="G682" s="2"/>
      <c r="H682" s="2"/>
      <c r="I682" s="2"/>
    </row>
    <row r="683" spans="1:9" ht="12.75">
      <c r="A683" s="2"/>
      <c r="B683" s="2"/>
      <c r="C683" s="2"/>
      <c r="D683" s="2"/>
      <c r="E683" s="2"/>
      <c r="F683" s="2"/>
      <c r="G683" s="2"/>
      <c r="H683" s="2"/>
      <c r="I683" s="2"/>
    </row>
    <row r="684" spans="1:9" ht="12.75">
      <c r="A684" s="2"/>
      <c r="B684" s="2"/>
      <c r="C684" s="2"/>
      <c r="D684" s="2"/>
      <c r="E684" s="2"/>
      <c r="F684" s="2"/>
      <c r="G684" s="2"/>
      <c r="H684" s="2"/>
      <c r="I684" s="2"/>
    </row>
    <row r="685" spans="1:9" ht="12.75">
      <c r="A685" s="2"/>
      <c r="B685" s="2"/>
      <c r="C685" s="2"/>
      <c r="D685" s="2"/>
      <c r="E685" s="2"/>
      <c r="F685" s="2"/>
      <c r="G685" s="2"/>
      <c r="H685" s="2"/>
      <c r="I685" s="2"/>
    </row>
    <row r="686" spans="1:9" ht="12.75">
      <c r="A686" s="2"/>
      <c r="B686" s="2"/>
      <c r="C686" s="2"/>
      <c r="D686" s="2"/>
      <c r="E686" s="2"/>
      <c r="F686" s="2"/>
      <c r="G686" s="2"/>
      <c r="H686" s="2"/>
      <c r="I686" s="2"/>
    </row>
    <row r="687" spans="1:9" ht="12.75">
      <c r="A687" s="2"/>
      <c r="B687" s="2"/>
      <c r="C687" s="2"/>
      <c r="D687" s="2"/>
      <c r="E687" s="2"/>
      <c r="F687" s="2"/>
      <c r="G687" s="2"/>
      <c r="H687" s="2"/>
      <c r="I687" s="2"/>
    </row>
    <row r="688" spans="1:9" ht="12.75">
      <c r="A688" s="2"/>
      <c r="B688" s="2"/>
      <c r="C688" s="2"/>
      <c r="D688" s="2"/>
      <c r="E688" s="2"/>
      <c r="F688" s="2"/>
      <c r="G688" s="2"/>
      <c r="H688" s="2"/>
      <c r="I688" s="2"/>
    </row>
    <row r="689" spans="1:9" ht="12.75">
      <c r="A689" s="2"/>
      <c r="B689" s="2"/>
      <c r="C689" s="2"/>
      <c r="D689" s="2"/>
      <c r="E689" s="2"/>
      <c r="F689" s="2"/>
      <c r="G689" s="2"/>
      <c r="H689" s="2"/>
      <c r="I689" s="2"/>
    </row>
    <row r="690" spans="1:9" ht="12.75">
      <c r="A690" s="2"/>
      <c r="B690" s="2"/>
      <c r="C690" s="2"/>
      <c r="D690" s="2"/>
      <c r="E690" s="2"/>
      <c r="F690" s="2"/>
      <c r="G690" s="2"/>
      <c r="H690" s="2"/>
      <c r="I690" s="2"/>
    </row>
    <row r="691" spans="1:9" ht="12.75">
      <c r="A691" s="2"/>
      <c r="B691" s="2"/>
      <c r="C691" s="2"/>
      <c r="D691" s="2"/>
      <c r="E691" s="2"/>
      <c r="F691" s="2"/>
      <c r="G691" s="2"/>
      <c r="H691" s="2"/>
      <c r="I691" s="2"/>
    </row>
    <row r="692" spans="1:9" ht="12.75">
      <c r="A692" s="2"/>
      <c r="B692" s="2"/>
      <c r="C692" s="2"/>
      <c r="D692" s="2"/>
      <c r="E692" s="2"/>
      <c r="F692" s="2"/>
      <c r="G692" s="2"/>
      <c r="H692" s="2"/>
      <c r="I692" s="2"/>
    </row>
    <row r="693" spans="1:9" ht="12.75">
      <c r="A693" s="2"/>
      <c r="B693" s="2"/>
      <c r="C693" s="2"/>
      <c r="D693" s="2"/>
      <c r="E693" s="2"/>
      <c r="F693" s="2"/>
      <c r="G693" s="2"/>
      <c r="H693" s="2"/>
      <c r="I693" s="2"/>
    </row>
    <row r="694" spans="1:9" ht="12.75">
      <c r="A694" s="2"/>
      <c r="B694" s="2"/>
      <c r="C694" s="2"/>
      <c r="D694" s="2"/>
      <c r="E694" s="2"/>
      <c r="F694" s="2"/>
      <c r="G694" s="2"/>
      <c r="H694" s="2"/>
      <c r="I694" s="2"/>
    </row>
    <row r="695" spans="1:9" ht="12.75">
      <c r="A695" s="2"/>
      <c r="B695" s="2"/>
      <c r="C695" s="2"/>
      <c r="D695" s="2"/>
      <c r="E695" s="2"/>
      <c r="F695" s="2"/>
      <c r="G695" s="2"/>
      <c r="H695" s="2"/>
      <c r="I695" s="2"/>
    </row>
    <row r="696" spans="1:9" ht="12.75">
      <c r="A696" s="2"/>
      <c r="B696" s="2"/>
      <c r="C696" s="2"/>
      <c r="D696" s="2"/>
      <c r="E696" s="2"/>
      <c r="F696" s="2"/>
      <c r="G696" s="2"/>
      <c r="H696" s="2"/>
      <c r="I696" s="2"/>
    </row>
    <row r="697" spans="1:9" ht="12.75">
      <c r="A697" s="2"/>
      <c r="B697" s="2"/>
      <c r="C697" s="2"/>
      <c r="D697" s="2"/>
      <c r="E697" s="2"/>
      <c r="F697" s="2"/>
      <c r="G697" s="2"/>
      <c r="H697" s="2"/>
      <c r="I697" s="2"/>
    </row>
    <row r="698" spans="1:9" ht="12.75">
      <c r="A698" s="2"/>
      <c r="B698" s="2"/>
      <c r="C698" s="2"/>
      <c r="D698" s="2"/>
      <c r="E698" s="2"/>
      <c r="F698" s="2"/>
      <c r="G698" s="2"/>
      <c r="H698" s="2"/>
      <c r="I698" s="2"/>
    </row>
    <row r="699" spans="1:9" ht="12.75">
      <c r="A699" s="2"/>
      <c r="B699" s="2"/>
      <c r="C699" s="2"/>
      <c r="D699" s="2"/>
      <c r="E699" s="2"/>
      <c r="F699" s="2"/>
      <c r="G699" s="2"/>
      <c r="H699" s="2"/>
      <c r="I699" s="2"/>
    </row>
    <row r="700" spans="1:9" ht="12.75">
      <c r="A700" s="2"/>
      <c r="B700" s="2"/>
      <c r="C700" s="2"/>
      <c r="D700" s="2"/>
      <c r="E700" s="2"/>
      <c r="F700" s="2"/>
      <c r="G700" s="2"/>
      <c r="H700" s="2"/>
      <c r="I700" s="2"/>
    </row>
    <row r="701" spans="1:9" ht="12.75">
      <c r="A701" s="2"/>
      <c r="B701" s="2"/>
      <c r="C701" s="2"/>
      <c r="D701" s="2"/>
      <c r="E701" s="2"/>
      <c r="F701" s="2"/>
      <c r="G701" s="2"/>
      <c r="H701" s="2"/>
      <c r="I701" s="2"/>
    </row>
    <row r="702" spans="1:9" ht="12.75">
      <c r="A702" s="2"/>
      <c r="B702" s="2"/>
      <c r="C702" s="2"/>
      <c r="D702" s="2"/>
      <c r="E702" s="2"/>
      <c r="F702" s="2"/>
      <c r="G702" s="2"/>
      <c r="H702" s="2"/>
      <c r="I702" s="2"/>
    </row>
    <row r="703" spans="1:9" ht="12.75">
      <c r="A703" s="2"/>
      <c r="B703" s="2"/>
      <c r="C703" s="2"/>
      <c r="D703" s="2"/>
      <c r="E703" s="2"/>
      <c r="F703" s="2"/>
      <c r="G703" s="2"/>
      <c r="H703" s="2"/>
      <c r="I703" s="2"/>
    </row>
    <row r="704" spans="1:9" ht="12.75">
      <c r="A704" s="2"/>
      <c r="B704" s="2"/>
      <c r="C704" s="2"/>
      <c r="D704" s="2"/>
      <c r="E704" s="2"/>
      <c r="F704" s="2"/>
      <c r="G704" s="2"/>
      <c r="H704" s="2"/>
      <c r="I704" s="2"/>
    </row>
    <row r="705" spans="1:9" ht="12.75">
      <c r="A705" s="2"/>
      <c r="B705" s="2"/>
      <c r="C705" s="2"/>
      <c r="D705" s="2"/>
      <c r="E705" s="2"/>
      <c r="F705" s="2"/>
      <c r="G705" s="2"/>
      <c r="H705" s="2"/>
      <c r="I705" s="2"/>
    </row>
    <row r="706" spans="1:9" ht="12.75">
      <c r="A706" s="2"/>
      <c r="B706" s="2"/>
      <c r="C706" s="2"/>
      <c r="D706" s="2"/>
      <c r="E706" s="2"/>
      <c r="F706" s="2"/>
      <c r="G706" s="2"/>
      <c r="H706" s="2"/>
      <c r="I706" s="2"/>
    </row>
    <row r="707" spans="1:9" ht="12.75">
      <c r="A707" s="2"/>
      <c r="B707" s="2"/>
      <c r="C707" s="2"/>
      <c r="D707" s="2"/>
      <c r="E707" s="2"/>
      <c r="F707" s="2"/>
      <c r="G707" s="2"/>
      <c r="H707" s="2"/>
      <c r="I707" s="2"/>
    </row>
    <row r="708" spans="1:9" ht="12.75">
      <c r="A708" s="2"/>
      <c r="B708" s="2"/>
      <c r="C708" s="2"/>
      <c r="D708" s="2"/>
      <c r="E708" s="2"/>
      <c r="F708" s="2"/>
      <c r="G708" s="2"/>
      <c r="H708" s="2"/>
      <c r="I708" s="2"/>
    </row>
    <row r="709" spans="1:9" ht="12.75">
      <c r="A709" s="2"/>
      <c r="B709" s="2"/>
      <c r="C709" s="2"/>
      <c r="D709" s="2"/>
      <c r="E709" s="2"/>
      <c r="F709" s="2"/>
      <c r="G709" s="2"/>
      <c r="H709" s="2"/>
      <c r="I709" s="2"/>
    </row>
    <row r="710" spans="1:9" ht="12.75">
      <c r="A710" s="2"/>
      <c r="B710" s="2"/>
      <c r="C710" s="2"/>
      <c r="D710" s="2"/>
      <c r="E710" s="2"/>
      <c r="F710" s="2"/>
      <c r="G710" s="2"/>
      <c r="H710" s="2"/>
      <c r="I710" s="2"/>
    </row>
    <row r="711" spans="1:9" ht="12.75">
      <c r="A711" s="2"/>
      <c r="B711" s="2"/>
      <c r="C711" s="2"/>
      <c r="D711" s="2"/>
      <c r="E711" s="2"/>
      <c r="F711" s="2"/>
      <c r="G711" s="2"/>
      <c r="H711" s="2"/>
      <c r="I711" s="2"/>
    </row>
    <row r="712" spans="1:9" ht="12.75">
      <c r="A712" s="2"/>
      <c r="B712" s="2"/>
      <c r="C712" s="2"/>
      <c r="D712" s="2"/>
      <c r="E712" s="2"/>
      <c r="F712" s="2"/>
      <c r="G712" s="2"/>
      <c r="H712" s="2"/>
      <c r="I712" s="2"/>
    </row>
    <row r="713" spans="1:9" ht="12.75">
      <c r="A713" s="2"/>
      <c r="B713" s="2"/>
      <c r="C713" s="2"/>
      <c r="D713" s="2"/>
      <c r="E713" s="2"/>
      <c r="F713" s="2"/>
      <c r="G713" s="2"/>
      <c r="H713" s="2"/>
      <c r="I713" s="2"/>
    </row>
    <row r="714" spans="1:9" ht="12.75">
      <c r="A714" s="2"/>
      <c r="B714" s="2"/>
      <c r="C714" s="2"/>
      <c r="D714" s="2"/>
      <c r="E714" s="2"/>
      <c r="F714" s="2"/>
      <c r="G714" s="2"/>
      <c r="H714" s="2"/>
      <c r="I714" s="2"/>
    </row>
    <row r="715" spans="1:9" ht="12.75">
      <c r="A715" s="2"/>
      <c r="B715" s="2"/>
      <c r="C715" s="2"/>
      <c r="D715" s="2"/>
      <c r="E715" s="2"/>
      <c r="F715" s="2"/>
      <c r="G715" s="2"/>
      <c r="H715" s="2"/>
      <c r="I715" s="2"/>
    </row>
    <row r="716" spans="1:9" ht="12.75">
      <c r="A716" s="2"/>
      <c r="B716" s="2"/>
      <c r="C716" s="2"/>
      <c r="D716" s="2"/>
      <c r="E716" s="2"/>
      <c r="F716" s="2"/>
      <c r="G716" s="2"/>
      <c r="H716" s="2"/>
      <c r="I716" s="2"/>
    </row>
    <row r="717" spans="1:9" ht="12.75">
      <c r="A717" s="2"/>
      <c r="B717" s="2"/>
      <c r="C717" s="2"/>
      <c r="D717" s="2"/>
      <c r="E717" s="2"/>
      <c r="F717" s="2"/>
      <c r="G717" s="2"/>
      <c r="H717" s="2"/>
      <c r="I717" s="2"/>
    </row>
    <row r="718" spans="1:9" ht="12.75">
      <c r="A718" s="2"/>
      <c r="B718" s="2"/>
      <c r="C718" s="2"/>
      <c r="D718" s="2"/>
      <c r="E718" s="2"/>
      <c r="F718" s="2"/>
      <c r="G718" s="2"/>
      <c r="H718" s="2"/>
      <c r="I718" s="2"/>
    </row>
    <row r="719" spans="1:9" ht="12.75">
      <c r="A719" s="2"/>
      <c r="B719" s="2"/>
      <c r="C719" s="2"/>
      <c r="D719" s="2"/>
      <c r="E719" s="2"/>
      <c r="F719" s="2"/>
      <c r="G719" s="2"/>
      <c r="H719" s="2"/>
      <c r="I719" s="2"/>
    </row>
    <row r="720" spans="1:9" ht="12.75">
      <c r="A720" s="2"/>
      <c r="B720" s="2"/>
      <c r="C720" s="2"/>
      <c r="D720" s="2"/>
      <c r="E720" s="2"/>
      <c r="F720" s="2"/>
      <c r="G720" s="2"/>
      <c r="H720" s="2"/>
      <c r="I720" s="2"/>
    </row>
    <row r="721" spans="1:9" ht="12.75">
      <c r="A721" s="2"/>
      <c r="B721" s="2"/>
      <c r="C721" s="2"/>
      <c r="D721" s="2"/>
      <c r="E721" s="2"/>
      <c r="F721" s="2"/>
      <c r="G721" s="2"/>
      <c r="H721" s="2"/>
      <c r="I721" s="2"/>
    </row>
    <row r="722" spans="1:9" ht="12.75">
      <c r="A722" s="2"/>
      <c r="B722" s="2"/>
      <c r="C722" s="2"/>
      <c r="D722" s="2"/>
      <c r="E722" s="2"/>
      <c r="F722" s="2"/>
      <c r="G722" s="2"/>
      <c r="H722" s="2"/>
      <c r="I722" s="2"/>
    </row>
    <row r="723" spans="1:9" ht="12.75">
      <c r="A723" s="2"/>
      <c r="B723" s="2"/>
      <c r="C723" s="2"/>
      <c r="D723" s="2"/>
      <c r="E723" s="2"/>
      <c r="F723" s="2"/>
      <c r="G723" s="2"/>
      <c r="H723" s="2"/>
      <c r="I723" s="2"/>
    </row>
    <row r="724" spans="1:9" ht="12.75">
      <c r="A724" s="2"/>
      <c r="B724" s="2"/>
      <c r="C724" s="2"/>
      <c r="D724" s="2"/>
      <c r="E724" s="2"/>
      <c r="F724" s="2"/>
      <c r="G724" s="2"/>
      <c r="H724" s="2"/>
      <c r="I724" s="2"/>
    </row>
    <row r="725" spans="1:9" ht="12.75">
      <c r="A725" s="2"/>
      <c r="B725" s="2"/>
      <c r="C725" s="2"/>
      <c r="D725" s="2"/>
      <c r="E725" s="2"/>
      <c r="F725" s="2"/>
      <c r="G725" s="2"/>
      <c r="H725" s="2"/>
      <c r="I725" s="2"/>
    </row>
    <row r="726" spans="1:9" ht="12.75">
      <c r="A726" s="2"/>
      <c r="B726" s="2"/>
      <c r="C726" s="2"/>
      <c r="D726" s="2"/>
      <c r="E726" s="2"/>
      <c r="F726" s="2"/>
      <c r="G726" s="2"/>
      <c r="H726" s="2"/>
      <c r="I726" s="2"/>
    </row>
    <row r="727" spans="1:9" ht="12.75">
      <c r="A727" s="2"/>
      <c r="B727" s="2"/>
      <c r="C727" s="2"/>
      <c r="D727" s="2"/>
      <c r="E727" s="2"/>
      <c r="F727" s="2"/>
      <c r="G727" s="2"/>
      <c r="H727" s="2"/>
      <c r="I727" s="2"/>
    </row>
    <row r="728" spans="1:9" ht="12.75">
      <c r="A728" s="2"/>
      <c r="B728" s="2"/>
      <c r="C728" s="2"/>
      <c r="D728" s="2"/>
      <c r="E728" s="2"/>
      <c r="F728" s="2"/>
      <c r="G728" s="2"/>
      <c r="H728" s="2"/>
      <c r="I728" s="2"/>
    </row>
    <row r="729" spans="1:9" ht="12.75">
      <c r="A729" s="2"/>
      <c r="B729" s="2"/>
      <c r="C729" s="2"/>
      <c r="D729" s="2"/>
      <c r="E729" s="2"/>
      <c r="F729" s="2"/>
      <c r="G729" s="2"/>
      <c r="H729" s="2"/>
      <c r="I729" s="2"/>
    </row>
    <row r="730" spans="1:9" ht="12.75">
      <c r="A730" s="2"/>
      <c r="B730" s="2"/>
      <c r="C730" s="2"/>
      <c r="D730" s="2"/>
      <c r="E730" s="2"/>
      <c r="F730" s="2"/>
      <c r="G730" s="2"/>
      <c r="H730" s="2"/>
      <c r="I730" s="2"/>
    </row>
    <row r="731" spans="1:9" ht="12.75">
      <c r="A731" s="2"/>
      <c r="B731" s="2"/>
      <c r="C731" s="2"/>
      <c r="D731" s="2"/>
      <c r="E731" s="2"/>
      <c r="F731" s="2"/>
      <c r="G731" s="2"/>
      <c r="H731" s="2"/>
      <c r="I731" s="2"/>
    </row>
    <row r="732" spans="1:9" ht="12.75">
      <c r="A732" s="2"/>
      <c r="B732" s="2"/>
      <c r="C732" s="2"/>
      <c r="D732" s="2"/>
      <c r="E732" s="2"/>
      <c r="F732" s="2"/>
      <c r="G732" s="2"/>
      <c r="H732" s="2"/>
      <c r="I732" s="2"/>
    </row>
    <row r="733" spans="1:9" ht="12.75">
      <c r="A733" s="2"/>
      <c r="B733" s="2"/>
      <c r="C733" s="2"/>
      <c r="D733" s="2"/>
      <c r="E733" s="2"/>
      <c r="F733" s="2"/>
      <c r="G733" s="2"/>
      <c r="H733" s="2"/>
      <c r="I733" s="2"/>
    </row>
    <row r="734" spans="1:9" ht="12.75">
      <c r="A734" s="2"/>
      <c r="B734" s="2"/>
      <c r="C734" s="2"/>
      <c r="D734" s="2"/>
      <c r="E734" s="2"/>
      <c r="F734" s="2"/>
      <c r="G734" s="2"/>
      <c r="H734" s="2"/>
      <c r="I734" s="2"/>
    </row>
    <row r="735" spans="1:9" ht="12.75">
      <c r="A735" s="2"/>
      <c r="B735" s="2"/>
      <c r="C735" s="2"/>
      <c r="D735" s="2"/>
      <c r="E735" s="2"/>
      <c r="F735" s="2"/>
      <c r="G735" s="2"/>
      <c r="H735" s="2"/>
      <c r="I735" s="2"/>
    </row>
    <row r="736" spans="1:9" ht="12.75">
      <c r="A736" s="2"/>
      <c r="B736" s="2"/>
      <c r="C736" s="2"/>
      <c r="D736" s="2"/>
      <c r="E736" s="2"/>
      <c r="F736" s="2"/>
      <c r="G736" s="2"/>
      <c r="H736" s="2"/>
      <c r="I736" s="2"/>
    </row>
    <row r="737" spans="1:9" ht="12.75">
      <c r="A737" s="2"/>
      <c r="B737" s="2"/>
      <c r="C737" s="2"/>
      <c r="D737" s="2"/>
      <c r="E737" s="2"/>
      <c r="F737" s="2"/>
      <c r="G737" s="2"/>
      <c r="H737" s="2"/>
      <c r="I737" s="2"/>
    </row>
    <row r="738" spans="1:9" ht="12.75">
      <c r="A738" s="2"/>
      <c r="B738" s="2"/>
      <c r="C738" s="2"/>
      <c r="D738" s="2"/>
      <c r="E738" s="2"/>
      <c r="F738" s="2"/>
      <c r="G738" s="2"/>
      <c r="H738" s="2"/>
      <c r="I738" s="2"/>
    </row>
    <row r="739" spans="1:9" ht="12.75">
      <c r="A739" s="2"/>
      <c r="B739" s="2"/>
      <c r="C739" s="2"/>
      <c r="D739" s="2"/>
      <c r="E739" s="2"/>
      <c r="F739" s="2"/>
      <c r="G739" s="2"/>
      <c r="H739" s="2"/>
      <c r="I739" s="2"/>
    </row>
    <row r="740" spans="1:9" ht="12.75">
      <c r="A740" s="2"/>
      <c r="B740" s="2"/>
      <c r="C740" s="2"/>
      <c r="D740" s="2"/>
      <c r="E740" s="2"/>
      <c r="F740" s="2"/>
      <c r="G740" s="2"/>
      <c r="H740" s="2"/>
      <c r="I740" s="2"/>
    </row>
    <row r="741" spans="1:9" ht="12.75">
      <c r="A741" s="2"/>
      <c r="B741" s="2"/>
      <c r="C741" s="2"/>
      <c r="D741" s="2"/>
      <c r="E741" s="2"/>
      <c r="F741" s="2"/>
      <c r="G741" s="2"/>
      <c r="H741" s="2"/>
      <c r="I741" s="2"/>
    </row>
    <row r="742" spans="1:9" ht="12.75">
      <c r="A742" s="2"/>
      <c r="B742" s="2"/>
      <c r="C742" s="2"/>
      <c r="D742" s="2"/>
      <c r="E742" s="2"/>
      <c r="F742" s="2"/>
      <c r="G742" s="2"/>
      <c r="H742" s="2"/>
      <c r="I742" s="2"/>
    </row>
    <row r="743" spans="1:9" ht="12.75">
      <c r="A743" s="2"/>
      <c r="B743" s="2"/>
      <c r="C743" s="2"/>
      <c r="D743" s="2"/>
      <c r="E743" s="2"/>
      <c r="F743" s="2"/>
      <c r="G743" s="2"/>
      <c r="H743" s="2"/>
      <c r="I743" s="2"/>
    </row>
    <row r="744" spans="1:9" ht="12.75">
      <c r="A744" s="2"/>
      <c r="B744" s="2"/>
      <c r="C744" s="2"/>
      <c r="D744" s="2"/>
      <c r="E744" s="2"/>
      <c r="F744" s="2"/>
      <c r="G744" s="2"/>
      <c r="H744" s="2"/>
      <c r="I744" s="2"/>
    </row>
    <row r="745" spans="1:9" ht="12.75">
      <c r="A745" s="2"/>
      <c r="B745" s="2"/>
      <c r="C745" s="2"/>
      <c r="D745" s="2"/>
      <c r="E745" s="2"/>
      <c r="F745" s="2"/>
      <c r="G745" s="2"/>
      <c r="H745" s="2"/>
      <c r="I745" s="2"/>
    </row>
    <row r="746" spans="1:9" ht="12.75">
      <c r="A746" s="2"/>
      <c r="B746" s="2"/>
      <c r="C746" s="2"/>
      <c r="D746" s="2"/>
      <c r="E746" s="2"/>
      <c r="F746" s="2"/>
      <c r="G746" s="2"/>
      <c r="H746" s="2"/>
      <c r="I746" s="2"/>
    </row>
    <row r="747" spans="1:9" ht="12.75">
      <c r="A747" s="2"/>
      <c r="B747" s="2"/>
      <c r="C747" s="2"/>
      <c r="D747" s="2"/>
      <c r="E747" s="2"/>
      <c r="F747" s="2"/>
      <c r="G747" s="2"/>
      <c r="H747" s="2"/>
      <c r="I747" s="2"/>
    </row>
    <row r="748" spans="1:9" ht="12.75">
      <c r="A748" s="2"/>
      <c r="B748" s="2"/>
      <c r="C748" s="2"/>
      <c r="D748" s="2"/>
      <c r="E748" s="2"/>
      <c r="F748" s="2"/>
      <c r="G748" s="2"/>
      <c r="H748" s="2"/>
      <c r="I748" s="2"/>
    </row>
    <row r="749" spans="1:9" ht="12.75">
      <c r="A749" s="2"/>
      <c r="B749" s="2"/>
      <c r="C749" s="2"/>
      <c r="D749" s="2"/>
      <c r="E749" s="2"/>
      <c r="F749" s="2"/>
      <c r="G749" s="2"/>
      <c r="H749" s="2"/>
      <c r="I749" s="2"/>
    </row>
    <row r="750" spans="1:9" ht="12.75">
      <c r="A750" s="2"/>
      <c r="B750" s="2"/>
      <c r="C750" s="2"/>
      <c r="D750" s="2"/>
      <c r="E750" s="2"/>
      <c r="F750" s="2"/>
      <c r="G750" s="2"/>
      <c r="H750" s="2"/>
      <c r="I750" s="2"/>
    </row>
    <row r="751" spans="1:9" ht="12.75">
      <c r="A751" s="2"/>
      <c r="B751" s="2"/>
      <c r="C751" s="2"/>
      <c r="D751" s="2"/>
      <c r="E751" s="2"/>
      <c r="F751" s="2"/>
      <c r="G751" s="2"/>
      <c r="H751" s="2"/>
      <c r="I751" s="2"/>
    </row>
    <row r="752" spans="1:9" ht="12.75">
      <c r="A752" s="2"/>
      <c r="B752" s="2"/>
      <c r="C752" s="2"/>
      <c r="D752" s="2"/>
      <c r="E752" s="2"/>
      <c r="F752" s="2"/>
      <c r="G752" s="2"/>
      <c r="H752" s="2"/>
      <c r="I752" s="2"/>
    </row>
    <row r="753" spans="1:9" ht="12.75">
      <c r="A753" s="2"/>
      <c r="B753" s="2"/>
      <c r="C753" s="2"/>
      <c r="D753" s="2"/>
      <c r="E753" s="2"/>
      <c r="F753" s="2"/>
      <c r="G753" s="2"/>
      <c r="H753" s="2"/>
      <c r="I753" s="2"/>
    </row>
    <row r="754" spans="1:9" ht="12.75">
      <c r="A754" s="2"/>
      <c r="B754" s="2"/>
      <c r="C754" s="2"/>
      <c r="D754" s="2"/>
      <c r="E754" s="2"/>
      <c r="F754" s="2"/>
      <c r="G754" s="2"/>
      <c r="H754" s="2"/>
      <c r="I754" s="2"/>
    </row>
    <row r="755" spans="1:9" ht="12.75">
      <c r="A755" s="2"/>
      <c r="B755" s="2"/>
      <c r="C755" s="2"/>
      <c r="D755" s="2"/>
      <c r="E755" s="2"/>
      <c r="F755" s="2"/>
      <c r="G755" s="2"/>
      <c r="H755" s="2"/>
      <c r="I755" s="2"/>
    </row>
    <row r="756" spans="1:9" ht="12.75">
      <c r="A756" s="2"/>
      <c r="B756" s="2"/>
      <c r="C756" s="2"/>
      <c r="D756" s="2"/>
      <c r="E756" s="2"/>
      <c r="F756" s="2"/>
      <c r="G756" s="2"/>
      <c r="H756" s="2"/>
      <c r="I756" s="2"/>
    </row>
    <row r="757" spans="1:9" ht="12.75">
      <c r="A757" s="2"/>
      <c r="B757" s="2"/>
      <c r="C757" s="2"/>
      <c r="D757" s="2"/>
      <c r="E757" s="2"/>
      <c r="F757" s="2"/>
      <c r="G757" s="2"/>
      <c r="H757" s="2"/>
      <c r="I757" s="2"/>
    </row>
    <row r="758" spans="1:9" ht="12.75">
      <c r="A758" s="2"/>
      <c r="B758" s="2"/>
      <c r="C758" s="2"/>
      <c r="D758" s="2"/>
      <c r="E758" s="2"/>
      <c r="F758" s="2"/>
      <c r="G758" s="2"/>
      <c r="H758" s="2"/>
      <c r="I758" s="2"/>
    </row>
    <row r="759" spans="1:9" ht="12.75">
      <c r="A759" s="2"/>
      <c r="B759" s="2"/>
      <c r="C759" s="2"/>
      <c r="D759" s="2"/>
      <c r="E759" s="2"/>
      <c r="F759" s="2"/>
      <c r="G759" s="2"/>
      <c r="H759" s="2"/>
      <c r="I759" s="2"/>
    </row>
    <row r="760" spans="1:9" ht="12.75">
      <c r="A760" s="2"/>
      <c r="B760" s="2"/>
      <c r="C760" s="2"/>
      <c r="D760" s="2"/>
      <c r="E760" s="2"/>
      <c r="F760" s="2"/>
      <c r="G760" s="2"/>
      <c r="H760" s="2"/>
      <c r="I760" s="2"/>
    </row>
    <row r="761" spans="1:9" ht="12.75">
      <c r="A761" s="2"/>
      <c r="B761" s="2"/>
      <c r="C761" s="2"/>
      <c r="D761" s="2"/>
      <c r="E761" s="2"/>
      <c r="F761" s="2"/>
      <c r="G761" s="2"/>
      <c r="H761" s="2"/>
      <c r="I761" s="2"/>
    </row>
    <row r="762" spans="1:9" ht="12.75">
      <c r="A762" s="2"/>
      <c r="B762" s="2"/>
      <c r="C762" s="2"/>
      <c r="D762" s="2"/>
      <c r="E762" s="2"/>
      <c r="F762" s="2"/>
      <c r="G762" s="2"/>
      <c r="H762" s="2"/>
      <c r="I762" s="2"/>
    </row>
    <row r="763" spans="1:9" ht="12.75">
      <c r="A763" s="2"/>
      <c r="B763" s="2"/>
      <c r="C763" s="2"/>
      <c r="D763" s="2"/>
      <c r="E763" s="2"/>
      <c r="F763" s="2"/>
      <c r="G763" s="2"/>
      <c r="H763" s="2"/>
      <c r="I763" s="2"/>
    </row>
    <row r="764" spans="1:9" ht="12.75">
      <c r="A764" s="2"/>
      <c r="B764" s="2"/>
      <c r="C764" s="2"/>
      <c r="D764" s="2"/>
      <c r="E764" s="2"/>
      <c r="F764" s="2"/>
      <c r="G764" s="2"/>
      <c r="H764" s="2"/>
      <c r="I764" s="2"/>
    </row>
    <row r="765" spans="1:9" ht="12.75">
      <c r="A765" s="2"/>
      <c r="B765" s="2"/>
      <c r="C765" s="2"/>
      <c r="D765" s="2"/>
      <c r="E765" s="2"/>
      <c r="F765" s="2"/>
      <c r="G765" s="2"/>
      <c r="H765" s="2"/>
      <c r="I765" s="2"/>
    </row>
    <row r="766" spans="1:9" ht="12.75">
      <c r="A766" s="2"/>
      <c r="B766" s="2"/>
      <c r="C766" s="2"/>
      <c r="D766" s="2"/>
      <c r="E766" s="2"/>
      <c r="F766" s="2"/>
      <c r="G766" s="2"/>
      <c r="H766" s="2"/>
      <c r="I766" s="2"/>
    </row>
    <row r="767" spans="1:9" ht="12.75">
      <c r="A767" s="2"/>
      <c r="B767" s="2"/>
      <c r="C767" s="2"/>
      <c r="D767" s="2"/>
      <c r="E767" s="2"/>
      <c r="F767" s="2"/>
      <c r="G767" s="2"/>
      <c r="H767" s="2"/>
      <c r="I767" s="2"/>
    </row>
    <row r="768" spans="1:9" ht="12.75">
      <c r="A768" s="2"/>
      <c r="B768" s="2"/>
      <c r="C768" s="2"/>
      <c r="D768" s="2"/>
      <c r="E768" s="2"/>
      <c r="F768" s="2"/>
      <c r="G768" s="2"/>
      <c r="H768" s="2"/>
      <c r="I768" s="2"/>
    </row>
    <row r="769" spans="1:9" ht="12.75">
      <c r="A769" s="2"/>
      <c r="B769" s="2"/>
      <c r="C769" s="2"/>
      <c r="D769" s="2"/>
      <c r="E769" s="2"/>
      <c r="F769" s="2"/>
      <c r="G769" s="2"/>
      <c r="H769" s="2"/>
      <c r="I769" s="2"/>
    </row>
    <row r="770" spans="1:9" ht="12.75">
      <c r="A770" s="2"/>
      <c r="B770" s="2"/>
      <c r="C770" s="2"/>
      <c r="D770" s="2"/>
      <c r="E770" s="2"/>
      <c r="F770" s="2"/>
      <c r="G770" s="2"/>
      <c r="H770" s="2"/>
      <c r="I770" s="2"/>
    </row>
    <row r="771" spans="1:9" ht="12.75">
      <c r="A771" s="2"/>
      <c r="B771" s="2"/>
      <c r="C771" s="2"/>
      <c r="D771" s="2"/>
      <c r="E771" s="2"/>
      <c r="F771" s="2"/>
      <c r="G771" s="2"/>
      <c r="H771" s="2"/>
      <c r="I771" s="2"/>
    </row>
    <row r="772" spans="1:9" ht="12.75">
      <c r="A772" s="2"/>
      <c r="B772" s="2"/>
      <c r="C772" s="2"/>
      <c r="D772" s="2"/>
      <c r="E772" s="2"/>
      <c r="F772" s="2"/>
      <c r="G772" s="2"/>
      <c r="H772" s="2"/>
      <c r="I772" s="2"/>
    </row>
    <row r="773" spans="1:9" ht="12.75">
      <c r="A773" s="2"/>
      <c r="B773" s="2"/>
      <c r="C773" s="2"/>
      <c r="D773" s="2"/>
      <c r="E773" s="2"/>
      <c r="F773" s="2"/>
      <c r="G773" s="2"/>
      <c r="H773" s="2"/>
      <c r="I773" s="2"/>
    </row>
    <row r="774" spans="1:9" ht="12.75">
      <c r="A774" s="2"/>
      <c r="B774" s="2"/>
      <c r="C774" s="2"/>
      <c r="D774" s="2"/>
      <c r="E774" s="2"/>
      <c r="F774" s="2"/>
      <c r="G774" s="2"/>
      <c r="H774" s="2"/>
      <c r="I774" s="2"/>
    </row>
    <row r="775" spans="1:9" ht="12.75">
      <c r="A775" s="2"/>
      <c r="B775" s="2"/>
      <c r="C775" s="2"/>
      <c r="D775" s="2"/>
      <c r="E775" s="2"/>
      <c r="F775" s="2"/>
      <c r="G775" s="2"/>
      <c r="H775" s="2"/>
      <c r="I775" s="2"/>
    </row>
    <row r="776" spans="1:9" ht="12.75">
      <c r="A776" s="2"/>
      <c r="B776" s="2"/>
      <c r="C776" s="2"/>
      <c r="D776" s="2"/>
      <c r="E776" s="2"/>
      <c r="F776" s="2"/>
      <c r="G776" s="2"/>
      <c r="H776" s="2"/>
      <c r="I776" s="2"/>
    </row>
    <row r="777" spans="1:9" ht="12.75">
      <c r="A777" s="2"/>
      <c r="B777" s="2"/>
      <c r="C777" s="2"/>
      <c r="D777" s="2"/>
      <c r="E777" s="2"/>
      <c r="F777" s="2"/>
      <c r="G777" s="2"/>
      <c r="H777" s="2"/>
      <c r="I777" s="2"/>
    </row>
    <row r="778" spans="1:9" ht="12.75">
      <c r="A778" s="2"/>
      <c r="B778" s="2"/>
      <c r="C778" s="2"/>
      <c r="D778" s="2"/>
      <c r="E778" s="2"/>
      <c r="F778" s="2"/>
      <c r="G778" s="2"/>
      <c r="H778" s="2"/>
      <c r="I778" s="2"/>
    </row>
    <row r="779" spans="1:9" ht="12.75">
      <c r="A779" s="2"/>
      <c r="B779" s="2"/>
      <c r="C779" s="2"/>
      <c r="D779" s="2"/>
      <c r="E779" s="2"/>
      <c r="F779" s="2"/>
      <c r="G779" s="2"/>
      <c r="H779" s="2"/>
      <c r="I779" s="2"/>
    </row>
    <row r="780" spans="1:9" ht="12.75">
      <c r="A780" s="2"/>
      <c r="B780" s="2"/>
      <c r="C780" s="2"/>
      <c r="D780" s="2"/>
      <c r="E780" s="2"/>
      <c r="F780" s="2"/>
      <c r="G780" s="2"/>
      <c r="H780" s="2"/>
      <c r="I780" s="2"/>
    </row>
    <row r="781" spans="1:9" ht="12.75">
      <c r="A781" s="2"/>
      <c r="B781" s="2"/>
      <c r="C781" s="2"/>
      <c r="D781" s="2"/>
      <c r="E781" s="2"/>
      <c r="F781" s="2"/>
      <c r="G781" s="2"/>
      <c r="H781" s="2"/>
      <c r="I781" s="2"/>
    </row>
    <row r="782" spans="1:9" ht="12.75">
      <c r="A782" s="2"/>
      <c r="B782" s="2"/>
      <c r="C782" s="2"/>
      <c r="D782" s="2"/>
      <c r="E782" s="2"/>
      <c r="F782" s="2"/>
      <c r="G782" s="2"/>
      <c r="H782" s="2"/>
      <c r="I782" s="2"/>
    </row>
    <row r="783" spans="1:9" ht="12.75">
      <c r="A783" s="2"/>
      <c r="B783" s="2"/>
      <c r="C783" s="2"/>
      <c r="D783" s="2"/>
      <c r="E783" s="2"/>
      <c r="F783" s="2"/>
      <c r="G783" s="2"/>
      <c r="H783" s="2"/>
      <c r="I783" s="2"/>
    </row>
    <row r="784" spans="1:9" ht="12.75">
      <c r="A784" s="2"/>
      <c r="B784" s="2"/>
      <c r="C784" s="2"/>
      <c r="D784" s="2"/>
      <c r="E784" s="2"/>
      <c r="F784" s="2"/>
      <c r="G784" s="2"/>
      <c r="H784" s="2"/>
      <c r="I784" s="2"/>
    </row>
    <row r="785" spans="1:9" ht="12.75">
      <c r="A785" s="2"/>
      <c r="B785" s="2"/>
      <c r="C785" s="2"/>
      <c r="D785" s="2"/>
      <c r="E785" s="2"/>
      <c r="F785" s="2"/>
      <c r="G785" s="2"/>
      <c r="H785" s="2"/>
      <c r="I785" s="2"/>
    </row>
    <row r="786" spans="1:9" ht="12.75">
      <c r="A786" s="2"/>
      <c r="B786" s="2"/>
      <c r="C786" s="2"/>
      <c r="D786" s="2"/>
      <c r="E786" s="2"/>
      <c r="F786" s="2"/>
      <c r="G786" s="2"/>
      <c r="H786" s="2"/>
      <c r="I786" s="2"/>
    </row>
    <row r="787" spans="1:9" ht="12.75">
      <c r="A787" s="2"/>
      <c r="B787" s="2"/>
      <c r="C787" s="2"/>
      <c r="D787" s="2"/>
      <c r="E787" s="2"/>
      <c r="F787" s="2"/>
      <c r="G787" s="2"/>
      <c r="H787" s="2"/>
      <c r="I787" s="2"/>
    </row>
    <row r="788" spans="1:9" ht="12.75">
      <c r="A788" s="2"/>
      <c r="B788" s="2"/>
      <c r="C788" s="2"/>
      <c r="D788" s="2"/>
      <c r="E788" s="2"/>
      <c r="F788" s="2"/>
      <c r="G788" s="2"/>
      <c r="H788" s="2"/>
      <c r="I788" s="2"/>
    </row>
    <row r="789" spans="1:9" ht="12.75">
      <c r="A789" s="2"/>
      <c r="B789" s="2"/>
      <c r="C789" s="2"/>
      <c r="D789" s="2"/>
      <c r="E789" s="2"/>
      <c r="F789" s="2"/>
      <c r="G789" s="2"/>
      <c r="H789" s="2"/>
      <c r="I789" s="2"/>
    </row>
    <row r="790" spans="1:9" ht="12.75">
      <c r="A790" s="2"/>
      <c r="B790" s="2"/>
      <c r="C790" s="2"/>
      <c r="D790" s="2"/>
      <c r="E790" s="2"/>
      <c r="F790" s="2"/>
      <c r="G790" s="2"/>
      <c r="H790" s="2"/>
      <c r="I790" s="2"/>
    </row>
    <row r="791" spans="1:9" ht="12.75">
      <c r="A791" s="2"/>
      <c r="B791" s="2"/>
      <c r="C791" s="2"/>
      <c r="D791" s="2"/>
      <c r="E791" s="2"/>
      <c r="F791" s="2"/>
      <c r="G791" s="2"/>
      <c r="H791" s="2"/>
      <c r="I791" s="2"/>
    </row>
    <row r="792" spans="1:9" ht="12.75">
      <c r="A792" s="2"/>
      <c r="B792" s="2"/>
      <c r="C792" s="2"/>
      <c r="D792" s="2"/>
      <c r="E792" s="2"/>
      <c r="F792" s="2"/>
      <c r="G792" s="2"/>
      <c r="H792" s="2"/>
      <c r="I792" s="2"/>
    </row>
    <row r="793" spans="1:9" ht="12.75">
      <c r="A793" s="2"/>
      <c r="B793" s="2"/>
      <c r="C793" s="2"/>
      <c r="D793" s="2"/>
      <c r="E793" s="2"/>
      <c r="F793" s="2"/>
      <c r="G793" s="2"/>
      <c r="H793" s="2"/>
      <c r="I793" s="2"/>
    </row>
    <row r="794" spans="1:9" ht="12.75">
      <c r="A794" s="2"/>
      <c r="B794" s="2"/>
      <c r="C794" s="2"/>
      <c r="D794" s="2"/>
      <c r="E794" s="2"/>
      <c r="F794" s="2"/>
      <c r="G794" s="2"/>
      <c r="H794" s="2"/>
      <c r="I794" s="2"/>
    </row>
    <row r="795" spans="1:9" ht="12.75">
      <c r="A795" s="2"/>
      <c r="B795" s="2"/>
      <c r="C795" s="2"/>
      <c r="D795" s="2"/>
      <c r="E795" s="2"/>
      <c r="F795" s="2"/>
      <c r="G795" s="2"/>
      <c r="H795" s="2"/>
      <c r="I795" s="2"/>
    </row>
    <row r="796" spans="1:9" ht="12.75">
      <c r="A796" s="2"/>
      <c r="B796" s="2"/>
      <c r="C796" s="2"/>
      <c r="D796" s="2"/>
      <c r="E796" s="2"/>
      <c r="F796" s="2"/>
      <c r="G796" s="2"/>
      <c r="H796" s="2"/>
      <c r="I796" s="2"/>
    </row>
    <row r="797" spans="1:9" ht="12.75">
      <c r="A797" s="2"/>
      <c r="B797" s="2"/>
      <c r="C797" s="2"/>
      <c r="D797" s="2"/>
      <c r="E797" s="2"/>
      <c r="F797" s="2"/>
      <c r="G797" s="2"/>
      <c r="H797" s="2"/>
      <c r="I797" s="2"/>
    </row>
    <row r="798" spans="1:9" ht="12.75">
      <c r="A798" s="2"/>
      <c r="B798" s="2"/>
      <c r="C798" s="2"/>
      <c r="D798" s="2"/>
      <c r="E798" s="2"/>
      <c r="F798" s="2"/>
      <c r="G798" s="2"/>
      <c r="H798" s="2"/>
      <c r="I798" s="2"/>
    </row>
    <row r="799" spans="1:9" ht="12.75">
      <c r="A799" s="2"/>
      <c r="B799" s="2"/>
      <c r="C799" s="2"/>
      <c r="D799" s="2"/>
      <c r="E799" s="2"/>
      <c r="F799" s="2"/>
      <c r="G799" s="2"/>
      <c r="H799" s="2"/>
      <c r="I799" s="2"/>
    </row>
    <row r="800" spans="1:9" ht="12.75">
      <c r="A800" s="2"/>
      <c r="B800" s="2"/>
      <c r="C800" s="2"/>
      <c r="D800" s="2"/>
      <c r="E800" s="2"/>
      <c r="F800" s="2"/>
      <c r="G800" s="2"/>
      <c r="H800" s="2"/>
      <c r="I800" s="2"/>
    </row>
    <row r="801" spans="1:9" ht="12.75">
      <c r="A801" s="2"/>
      <c r="B801" s="2"/>
      <c r="C801" s="2"/>
      <c r="D801" s="2"/>
      <c r="E801" s="2"/>
      <c r="F801" s="2"/>
      <c r="G801" s="2"/>
      <c r="H801" s="2"/>
      <c r="I801" s="2"/>
    </row>
    <row r="802" spans="1:9" ht="12.75">
      <c r="A802" s="2"/>
      <c r="B802" s="2"/>
      <c r="C802" s="2"/>
      <c r="D802" s="2"/>
      <c r="E802" s="2"/>
      <c r="F802" s="2"/>
      <c r="G802" s="2"/>
      <c r="H802" s="2"/>
      <c r="I802" s="2"/>
    </row>
    <row r="803" spans="1:9" ht="12.75">
      <c r="A803" s="2"/>
      <c r="B803" s="2"/>
      <c r="C803" s="2"/>
      <c r="D803" s="2"/>
      <c r="E803" s="2"/>
      <c r="F803" s="2"/>
      <c r="G803" s="2"/>
      <c r="H803" s="2"/>
      <c r="I803" s="2"/>
    </row>
    <row r="804" spans="1:9" ht="12.75">
      <c r="A804" s="2"/>
      <c r="B804" s="2"/>
      <c r="C804" s="2"/>
      <c r="D804" s="2"/>
      <c r="E804" s="2"/>
      <c r="F804" s="2"/>
      <c r="G804" s="2"/>
      <c r="H804" s="2"/>
      <c r="I804" s="2"/>
    </row>
    <row r="805" spans="1:9" ht="12.75">
      <c r="A805" s="2"/>
      <c r="B805" s="2"/>
      <c r="C805" s="2"/>
      <c r="D805" s="2"/>
      <c r="E805" s="2"/>
      <c r="F805" s="2"/>
      <c r="G805" s="2"/>
      <c r="H805" s="2"/>
      <c r="I805" s="2"/>
    </row>
    <row r="806" spans="1:9" ht="12.75">
      <c r="A806" s="2"/>
      <c r="B806" s="2"/>
      <c r="C806" s="2"/>
      <c r="D806" s="2"/>
      <c r="E806" s="2"/>
      <c r="F806" s="2"/>
      <c r="G806" s="2"/>
      <c r="H806" s="2"/>
      <c r="I806" s="2"/>
    </row>
    <row r="807" spans="1:9" ht="12.75">
      <c r="A807" s="2"/>
      <c r="B807" s="2"/>
      <c r="C807" s="2"/>
      <c r="D807" s="2"/>
      <c r="E807" s="2"/>
      <c r="F807" s="2"/>
      <c r="G807" s="2"/>
      <c r="H807" s="2"/>
      <c r="I807" s="2"/>
    </row>
    <row r="808" spans="1:9" ht="12.75">
      <c r="A808" s="2"/>
      <c r="B808" s="2"/>
      <c r="C808" s="2"/>
      <c r="D808" s="2"/>
      <c r="E808" s="2"/>
      <c r="F808" s="2"/>
      <c r="G808" s="2"/>
      <c r="H808" s="2"/>
      <c r="I808" s="2"/>
    </row>
    <row r="809" spans="1:9" ht="12.75">
      <c r="A809" s="2"/>
      <c r="B809" s="2"/>
      <c r="C809" s="2"/>
      <c r="D809" s="2"/>
      <c r="E809" s="2"/>
      <c r="F809" s="2"/>
      <c r="G809" s="2"/>
      <c r="H809" s="2"/>
      <c r="I809" s="2"/>
    </row>
    <row r="810" spans="1:9" ht="12.75">
      <c r="A810" s="2"/>
      <c r="B810" s="2"/>
      <c r="C810" s="2"/>
      <c r="D810" s="2"/>
      <c r="E810" s="2"/>
      <c r="F810" s="2"/>
      <c r="G810" s="2"/>
      <c r="H810" s="2"/>
      <c r="I810" s="2"/>
    </row>
    <row r="811" spans="1:9" ht="12.75">
      <c r="A811" s="2"/>
      <c r="B811" s="2"/>
      <c r="C811" s="2"/>
      <c r="D811" s="2"/>
      <c r="E811" s="2"/>
      <c r="F811" s="2"/>
      <c r="G811" s="2"/>
      <c r="H811" s="2"/>
      <c r="I811" s="2"/>
    </row>
    <row r="812" spans="1:9" ht="12.75">
      <c r="A812" s="2"/>
      <c r="B812" s="2"/>
      <c r="C812" s="2"/>
      <c r="D812" s="2"/>
      <c r="E812" s="2"/>
      <c r="F812" s="2"/>
      <c r="G812" s="2"/>
      <c r="H812" s="2"/>
      <c r="I812" s="2"/>
    </row>
    <row r="813" spans="1:9" ht="12.75">
      <c r="A813" s="2"/>
      <c r="B813" s="2"/>
      <c r="C813" s="2"/>
      <c r="D813" s="2"/>
      <c r="E813" s="2"/>
      <c r="F813" s="2"/>
      <c r="G813" s="2"/>
      <c r="H813" s="2"/>
      <c r="I813" s="2"/>
    </row>
    <row r="814" spans="1:9" ht="12.75">
      <c r="A814" s="2"/>
      <c r="B814" s="2"/>
      <c r="C814" s="2"/>
      <c r="D814" s="2"/>
      <c r="E814" s="2"/>
      <c r="F814" s="2"/>
      <c r="G814" s="2"/>
      <c r="H814" s="2"/>
      <c r="I814" s="2"/>
    </row>
    <row r="815" spans="1:9" ht="12.75">
      <c r="A815" s="2"/>
      <c r="B815" s="2"/>
      <c r="C815" s="2"/>
      <c r="D815" s="2"/>
      <c r="E815" s="2"/>
      <c r="F815" s="2"/>
      <c r="G815" s="2"/>
      <c r="H815" s="2"/>
      <c r="I815" s="2"/>
    </row>
    <row r="816" spans="1:9" ht="12.75">
      <c r="A816" s="2"/>
      <c r="B816" s="2"/>
      <c r="C816" s="2"/>
      <c r="D816" s="2"/>
      <c r="E816" s="2"/>
      <c r="F816" s="2"/>
      <c r="G816" s="2"/>
      <c r="H816" s="2"/>
      <c r="I816" s="2"/>
    </row>
    <row r="817" spans="1:9" ht="12.75">
      <c r="A817" s="2"/>
      <c r="B817" s="2"/>
      <c r="C817" s="2"/>
      <c r="D817" s="2"/>
      <c r="E817" s="2"/>
      <c r="F817" s="2"/>
      <c r="G817" s="2"/>
      <c r="H817" s="2"/>
      <c r="I817" s="2"/>
    </row>
    <row r="818" spans="1:9" ht="12.75">
      <c r="A818" s="2"/>
      <c r="B818" s="2"/>
      <c r="C818" s="2"/>
      <c r="D818" s="2"/>
      <c r="E818" s="2"/>
      <c r="F818" s="2"/>
      <c r="G818" s="2"/>
      <c r="H818" s="2"/>
      <c r="I818" s="2"/>
    </row>
    <row r="819" spans="1:9" ht="12.75">
      <c r="A819" s="2"/>
      <c r="B819" s="2"/>
      <c r="C819" s="2"/>
      <c r="D819" s="2"/>
      <c r="E819" s="2"/>
      <c r="F819" s="2"/>
      <c r="G819" s="2"/>
      <c r="H819" s="2"/>
      <c r="I819" s="2"/>
    </row>
    <row r="820" spans="1:9" ht="12.75">
      <c r="A820" s="2"/>
      <c r="B820" s="2"/>
      <c r="C820" s="2"/>
      <c r="D820" s="2"/>
      <c r="E820" s="2"/>
      <c r="F820" s="2"/>
      <c r="G820" s="2"/>
      <c r="H820" s="2"/>
      <c r="I820" s="2"/>
    </row>
    <row r="821" spans="1:9" ht="12.75">
      <c r="A821" s="2"/>
      <c r="B821" s="2"/>
      <c r="C821" s="2"/>
      <c r="D821" s="2"/>
      <c r="E821" s="2"/>
      <c r="F821" s="2"/>
      <c r="G821" s="2"/>
      <c r="H821" s="2"/>
      <c r="I821" s="2"/>
    </row>
    <row r="822" spans="1:9" ht="12.75">
      <c r="A822" s="2"/>
      <c r="B822" s="2"/>
      <c r="C822" s="2"/>
      <c r="D822" s="2"/>
      <c r="E822" s="2"/>
      <c r="F822" s="2"/>
      <c r="G822" s="2"/>
      <c r="H822" s="2"/>
      <c r="I822" s="2"/>
    </row>
    <row r="823" spans="1:9" ht="12.75">
      <c r="A823" s="2"/>
      <c r="B823" s="2"/>
      <c r="C823" s="2"/>
      <c r="D823" s="2"/>
      <c r="E823" s="2"/>
      <c r="F823" s="2"/>
      <c r="G823" s="2"/>
      <c r="H823" s="2"/>
      <c r="I823" s="2"/>
    </row>
    <row r="824" spans="1:9" ht="12.75">
      <c r="A824" s="2"/>
      <c r="B824" s="2"/>
      <c r="C824" s="2"/>
      <c r="D824" s="2"/>
      <c r="E824" s="2"/>
      <c r="F824" s="2"/>
      <c r="G824" s="2"/>
      <c r="H824" s="2"/>
      <c r="I824" s="2"/>
    </row>
    <row r="825" spans="1:9" ht="12.75">
      <c r="A825" s="2"/>
      <c r="B825" s="2"/>
      <c r="C825" s="2"/>
      <c r="D825" s="2"/>
      <c r="E825" s="2"/>
      <c r="F825" s="2"/>
      <c r="G825" s="2"/>
      <c r="H825" s="2"/>
      <c r="I825" s="2"/>
    </row>
    <row r="826" spans="1:9" ht="12.75">
      <c r="A826" s="2"/>
      <c r="B826" s="2"/>
      <c r="C826" s="2"/>
      <c r="D826" s="2"/>
      <c r="E826" s="2"/>
      <c r="F826" s="2"/>
      <c r="G826" s="2"/>
      <c r="H826" s="2"/>
      <c r="I826" s="2"/>
    </row>
    <row r="827" spans="1:9" ht="12.75">
      <c r="A827" s="2"/>
      <c r="B827" s="2"/>
      <c r="C827" s="2"/>
      <c r="D827" s="2"/>
      <c r="E827" s="2"/>
      <c r="F827" s="2"/>
      <c r="G827" s="2"/>
      <c r="H827" s="2"/>
      <c r="I827" s="2"/>
    </row>
    <row r="828" spans="1:9" ht="12.75">
      <c r="A828" s="2"/>
      <c r="B828" s="2"/>
      <c r="C828" s="2"/>
      <c r="D828" s="2"/>
      <c r="E828" s="2"/>
      <c r="F828" s="2"/>
      <c r="G828" s="2"/>
      <c r="H828" s="2"/>
      <c r="I828" s="2"/>
    </row>
    <row r="829" spans="1:9" ht="12.75">
      <c r="A829" s="2"/>
      <c r="B829" s="2"/>
      <c r="C829" s="2"/>
      <c r="D829" s="2"/>
      <c r="E829" s="2"/>
      <c r="F829" s="2"/>
      <c r="G829" s="2"/>
      <c r="H829" s="2"/>
      <c r="I829" s="2"/>
    </row>
    <row r="830" spans="1:9" ht="12.75">
      <c r="A830" s="2"/>
      <c r="B830" s="2"/>
      <c r="C830" s="2"/>
      <c r="D830" s="2"/>
      <c r="E830" s="2"/>
      <c r="F830" s="2"/>
      <c r="G830" s="2"/>
      <c r="H830" s="2"/>
      <c r="I830" s="2"/>
    </row>
    <row r="831" spans="1:9" ht="12.75">
      <c r="A831" s="2"/>
      <c r="B831" s="2"/>
      <c r="C831" s="2"/>
      <c r="D831" s="2"/>
      <c r="E831" s="2"/>
      <c r="F831" s="2"/>
      <c r="G831" s="2"/>
      <c r="H831" s="2"/>
      <c r="I831" s="2"/>
    </row>
    <row r="832" spans="1:9" ht="12.75">
      <c r="A832" s="2"/>
      <c r="B832" s="2"/>
      <c r="C832" s="2"/>
      <c r="D832" s="2"/>
      <c r="E832" s="2"/>
      <c r="F832" s="2"/>
      <c r="G832" s="2"/>
      <c r="H832" s="2"/>
      <c r="I832" s="2"/>
    </row>
    <row r="833" spans="1:9" ht="12.75">
      <c r="A833" s="2"/>
      <c r="B833" s="2"/>
      <c r="C833" s="2"/>
      <c r="D833" s="2"/>
      <c r="E833" s="2"/>
      <c r="F833" s="2"/>
      <c r="G833" s="2"/>
      <c r="H833" s="2"/>
      <c r="I833" s="2"/>
    </row>
    <row r="834" spans="1:9" ht="12.75">
      <c r="A834" s="2"/>
      <c r="B834" s="2"/>
      <c r="C834" s="2"/>
      <c r="D834" s="2"/>
      <c r="E834" s="2"/>
      <c r="F834" s="2"/>
      <c r="G834" s="2"/>
      <c r="H834" s="2"/>
      <c r="I834" s="2"/>
    </row>
    <row r="835" spans="1:9" ht="12.75">
      <c r="A835" s="2"/>
      <c r="B835" s="2"/>
      <c r="C835" s="2"/>
      <c r="D835" s="2"/>
      <c r="E835" s="2"/>
      <c r="F835" s="2"/>
      <c r="G835" s="2"/>
      <c r="H835" s="2"/>
      <c r="I835" s="2"/>
    </row>
    <row r="836" spans="1:9" ht="12.75">
      <c r="A836" s="2"/>
      <c r="B836" s="2"/>
      <c r="C836" s="2"/>
      <c r="D836" s="2"/>
      <c r="E836" s="2"/>
      <c r="F836" s="2"/>
      <c r="G836" s="2"/>
      <c r="H836" s="2"/>
      <c r="I836" s="2"/>
    </row>
    <row r="837" spans="1:9" ht="12.75">
      <c r="A837" s="2"/>
      <c r="B837" s="2"/>
      <c r="C837" s="2"/>
      <c r="D837" s="2"/>
      <c r="E837" s="2"/>
      <c r="F837" s="2"/>
      <c r="G837" s="2"/>
      <c r="H837" s="2"/>
      <c r="I837" s="2"/>
    </row>
    <row r="838" spans="1:9" ht="12.75">
      <c r="A838" s="2"/>
      <c r="B838" s="2"/>
      <c r="C838" s="2"/>
      <c r="D838" s="2"/>
      <c r="E838" s="2"/>
      <c r="F838" s="2"/>
      <c r="G838" s="2"/>
      <c r="H838" s="2"/>
      <c r="I838" s="2"/>
    </row>
    <row r="839" spans="1:9" ht="12.75">
      <c r="A839" s="2"/>
      <c r="B839" s="2"/>
      <c r="C839" s="2"/>
      <c r="D839" s="2"/>
      <c r="E839" s="2"/>
      <c r="F839" s="2"/>
      <c r="G839" s="2"/>
      <c r="H839" s="2"/>
      <c r="I839" s="2"/>
    </row>
    <row r="840" spans="1:9" ht="12.75">
      <c r="A840" s="2"/>
      <c r="B840" s="2"/>
      <c r="C840" s="2"/>
      <c r="D840" s="2"/>
      <c r="E840" s="2"/>
      <c r="F840" s="2"/>
      <c r="G840" s="2"/>
      <c r="H840" s="2"/>
      <c r="I840" s="2"/>
    </row>
    <row r="841" spans="1:9" ht="12.75">
      <c r="A841" s="2"/>
      <c r="B841" s="2"/>
      <c r="C841" s="2"/>
      <c r="D841" s="2"/>
      <c r="E841" s="2"/>
      <c r="F841" s="2"/>
      <c r="G841" s="2"/>
      <c r="H841" s="2"/>
      <c r="I841" s="2"/>
    </row>
    <row r="842" spans="1:9" ht="12.75">
      <c r="A842" s="2"/>
      <c r="B842" s="2"/>
      <c r="C842" s="2"/>
      <c r="D842" s="2"/>
      <c r="E842" s="2"/>
      <c r="F842" s="2"/>
      <c r="G842" s="2"/>
      <c r="H842" s="2"/>
      <c r="I842" s="2"/>
    </row>
    <row r="843" spans="1:9" ht="12.75">
      <c r="A843" s="2"/>
      <c r="B843" s="2"/>
      <c r="C843" s="2"/>
      <c r="D843" s="2"/>
      <c r="E843" s="2"/>
      <c r="F843" s="2"/>
      <c r="G843" s="2"/>
      <c r="H843" s="2"/>
      <c r="I843" s="2"/>
    </row>
    <row r="844" spans="1:9" ht="12.75">
      <c r="A844" s="2"/>
      <c r="B844" s="2"/>
      <c r="C844" s="2"/>
      <c r="D844" s="2"/>
      <c r="E844" s="2"/>
      <c r="F844" s="2"/>
      <c r="G844" s="2"/>
      <c r="H844" s="2"/>
      <c r="I844" s="2"/>
    </row>
    <row r="845" spans="1:9" ht="12.75">
      <c r="A845" s="2"/>
      <c r="B845" s="2"/>
      <c r="C845" s="2"/>
      <c r="D845" s="2"/>
      <c r="E845" s="2"/>
      <c r="F845" s="2"/>
      <c r="G845" s="2"/>
      <c r="H845" s="2"/>
      <c r="I845" s="2"/>
    </row>
    <row r="846" spans="1:9" ht="12.75">
      <c r="A846" s="2"/>
      <c r="B846" s="2"/>
      <c r="C846" s="2"/>
      <c r="D846" s="2"/>
      <c r="E846" s="2"/>
      <c r="F846" s="2"/>
      <c r="G846" s="2"/>
      <c r="H846" s="2"/>
      <c r="I846" s="2"/>
    </row>
    <row r="847" spans="1:9" ht="12.75">
      <c r="A847" s="2"/>
      <c r="B847" s="2"/>
      <c r="C847" s="2"/>
      <c r="D847" s="2"/>
      <c r="E847" s="2"/>
      <c r="F847" s="2"/>
      <c r="G847" s="2"/>
      <c r="H847" s="2"/>
      <c r="I847" s="2"/>
    </row>
    <row r="848" spans="1:9" ht="12.75">
      <c r="A848" s="2"/>
      <c r="B848" s="2"/>
      <c r="C848" s="2"/>
      <c r="D848" s="2"/>
      <c r="E848" s="2"/>
      <c r="F848" s="2"/>
      <c r="G848" s="2"/>
      <c r="H848" s="2"/>
      <c r="I848" s="2"/>
    </row>
    <row r="849" spans="1:9" ht="12.75">
      <c r="A849" s="2"/>
      <c r="B849" s="2"/>
      <c r="C849" s="2"/>
      <c r="D849" s="2"/>
      <c r="E849" s="2"/>
      <c r="F849" s="2"/>
      <c r="G849" s="2"/>
      <c r="H849" s="2"/>
      <c r="I849" s="2"/>
    </row>
    <row r="850" spans="1:9" ht="12.75">
      <c r="A850" s="2"/>
      <c r="B850" s="2"/>
      <c r="C850" s="2"/>
      <c r="D850" s="2"/>
      <c r="E850" s="2"/>
      <c r="F850" s="2"/>
      <c r="G850" s="2"/>
      <c r="H850" s="2"/>
      <c r="I850" s="2"/>
    </row>
    <row r="851" spans="1:9" ht="12.75">
      <c r="A851" s="2"/>
      <c r="B851" s="2"/>
      <c r="C851" s="2"/>
      <c r="D851" s="2"/>
      <c r="E851" s="2"/>
      <c r="F851" s="2"/>
      <c r="G851" s="2"/>
      <c r="H851" s="2"/>
      <c r="I851" s="2"/>
    </row>
    <row r="852" spans="1:9" ht="12.75">
      <c r="A852" s="2"/>
      <c r="B852" s="2"/>
      <c r="C852" s="2"/>
      <c r="D852" s="2"/>
      <c r="E852" s="2"/>
      <c r="F852" s="2"/>
      <c r="G852" s="2"/>
      <c r="H852" s="2"/>
      <c r="I852" s="2"/>
    </row>
    <row r="853" spans="1:9" ht="12.75">
      <c r="A853" s="2"/>
      <c r="B853" s="2"/>
      <c r="C853" s="2"/>
      <c r="D853" s="2"/>
      <c r="E853" s="2"/>
      <c r="F853" s="2"/>
      <c r="G853" s="2"/>
      <c r="H853" s="2"/>
      <c r="I853" s="2"/>
    </row>
    <row r="854" spans="1:9" ht="12.75">
      <c r="A854" s="2"/>
      <c r="B854" s="2"/>
      <c r="C854" s="2"/>
      <c r="D854" s="2"/>
      <c r="E854" s="2"/>
      <c r="F854" s="2"/>
      <c r="G854" s="2"/>
      <c r="H854" s="2"/>
      <c r="I854" s="2"/>
    </row>
    <row r="855" spans="1:9" ht="12.75">
      <c r="A855" s="2"/>
      <c r="B855" s="2"/>
      <c r="C855" s="2"/>
      <c r="D855" s="2"/>
      <c r="E855" s="2"/>
      <c r="F855" s="2"/>
      <c r="G855" s="2"/>
      <c r="H855" s="2"/>
      <c r="I855" s="2"/>
    </row>
    <row r="856" spans="1:9" ht="12.75">
      <c r="A856" s="2"/>
      <c r="B856" s="2"/>
      <c r="C856" s="2"/>
      <c r="D856" s="2"/>
      <c r="E856" s="2"/>
      <c r="F856" s="2"/>
      <c r="G856" s="2"/>
      <c r="H856" s="2"/>
      <c r="I856" s="2"/>
    </row>
    <row r="857" spans="1:9" ht="12.75">
      <c r="A857" s="2"/>
      <c r="B857" s="2"/>
      <c r="C857" s="2"/>
      <c r="D857" s="2"/>
      <c r="E857" s="2"/>
      <c r="F857" s="2"/>
      <c r="G857" s="2"/>
      <c r="H857" s="2"/>
      <c r="I857" s="2"/>
    </row>
    <row r="858" spans="1:9" ht="12.75">
      <c r="A858" s="2"/>
      <c r="B858" s="2"/>
      <c r="C858" s="2"/>
      <c r="D858" s="2"/>
      <c r="E858" s="2"/>
      <c r="F858" s="2"/>
      <c r="G858" s="2"/>
      <c r="H858" s="2"/>
      <c r="I858" s="2"/>
    </row>
    <row r="859" spans="1:9" ht="12.75">
      <c r="A859" s="2"/>
      <c r="B859" s="2"/>
      <c r="C859" s="2"/>
      <c r="D859" s="2"/>
      <c r="E859" s="2"/>
      <c r="F859" s="2"/>
      <c r="G859" s="2"/>
      <c r="H859" s="2"/>
      <c r="I859" s="2"/>
    </row>
    <row r="860" spans="1:9" ht="12.75">
      <c r="A860" s="2"/>
      <c r="B860" s="2"/>
      <c r="C860" s="2"/>
      <c r="D860" s="2"/>
      <c r="E860" s="2"/>
      <c r="F860" s="2"/>
      <c r="G860" s="2"/>
      <c r="H860" s="2"/>
      <c r="I860" s="2"/>
    </row>
    <row r="861" spans="1:9" ht="12.75">
      <c r="A861" s="2"/>
      <c r="B861" s="2"/>
      <c r="C861" s="2"/>
      <c r="D861" s="2"/>
      <c r="E861" s="2"/>
      <c r="F861" s="2"/>
      <c r="G861" s="2"/>
      <c r="H861" s="2"/>
      <c r="I861" s="2"/>
    </row>
    <row r="862" spans="1:9" ht="12.75">
      <c r="A862" s="2"/>
      <c r="B862" s="2"/>
      <c r="C862" s="2"/>
      <c r="D862" s="2"/>
      <c r="E862" s="2"/>
      <c r="F862" s="2"/>
      <c r="G862" s="2"/>
      <c r="H862" s="2"/>
      <c r="I862" s="2"/>
    </row>
    <row r="863" spans="1:9" ht="12.75">
      <c r="A863" s="2"/>
      <c r="B863" s="2"/>
      <c r="C863" s="2"/>
      <c r="D863" s="2"/>
      <c r="E863" s="2"/>
      <c r="F863" s="2"/>
      <c r="G863" s="2"/>
      <c r="H863" s="2"/>
      <c r="I863" s="2"/>
    </row>
    <row r="864" spans="1:9" ht="12.75">
      <c r="A864" s="2"/>
      <c r="B864" s="2"/>
      <c r="C864" s="2"/>
      <c r="D864" s="2"/>
      <c r="E864" s="2"/>
      <c r="F864" s="2"/>
      <c r="G864" s="2"/>
      <c r="H864" s="2"/>
      <c r="I864" s="2"/>
    </row>
    <row r="865" spans="1:9" ht="12.75">
      <c r="A865" s="2"/>
      <c r="B865" s="2"/>
      <c r="C865" s="2"/>
      <c r="D865" s="2"/>
      <c r="E865" s="2"/>
      <c r="F865" s="2"/>
      <c r="G865" s="2"/>
      <c r="H865" s="2"/>
      <c r="I865" s="2"/>
    </row>
    <row r="866" spans="1:9" ht="12.75">
      <c r="A866" s="2"/>
      <c r="B866" s="2"/>
      <c r="C866" s="2"/>
      <c r="D866" s="2"/>
      <c r="E866" s="2"/>
      <c r="F866" s="2"/>
      <c r="G866" s="2"/>
      <c r="H866" s="2"/>
      <c r="I866" s="2"/>
    </row>
    <row r="867" spans="1:9" ht="12.75">
      <c r="A867" s="2"/>
      <c r="B867" s="2"/>
      <c r="C867" s="2"/>
      <c r="D867" s="2"/>
      <c r="E867" s="2"/>
      <c r="F867" s="2"/>
      <c r="G867" s="2"/>
      <c r="H867" s="2"/>
      <c r="I867" s="2"/>
    </row>
    <row r="868" spans="1:9" ht="12.75">
      <c r="A868" s="2"/>
      <c r="B868" s="2"/>
      <c r="C868" s="2"/>
      <c r="D868" s="2"/>
      <c r="E868" s="2"/>
      <c r="F868" s="2"/>
      <c r="G868" s="2"/>
      <c r="H868" s="2"/>
      <c r="I868" s="2"/>
    </row>
    <row r="869" spans="1:9" ht="12.75">
      <c r="A869" s="2"/>
      <c r="B869" s="2"/>
      <c r="C869" s="2"/>
      <c r="D869" s="2"/>
      <c r="E869" s="2"/>
      <c r="F869" s="2"/>
      <c r="G869" s="2"/>
      <c r="H869" s="2"/>
      <c r="I869" s="2"/>
    </row>
    <row r="870" spans="1:9" ht="12.75">
      <c r="A870" s="2"/>
      <c r="B870" s="2"/>
      <c r="C870" s="2"/>
      <c r="D870" s="2"/>
      <c r="E870" s="2"/>
      <c r="F870" s="2"/>
      <c r="G870" s="2"/>
      <c r="H870" s="2"/>
      <c r="I870" s="2"/>
    </row>
    <row r="871" spans="1:9" ht="12.75">
      <c r="A871" s="2"/>
      <c r="B871" s="2"/>
      <c r="C871" s="2"/>
      <c r="D871" s="2"/>
      <c r="E871" s="2"/>
      <c r="F871" s="2"/>
      <c r="G871" s="2"/>
      <c r="H871" s="2"/>
      <c r="I871" s="2"/>
    </row>
    <row r="872" spans="1:9" ht="12.75">
      <c r="A872" s="2"/>
      <c r="B872" s="2"/>
      <c r="C872" s="2"/>
      <c r="D872" s="2"/>
      <c r="E872" s="2"/>
      <c r="F872" s="2"/>
      <c r="G872" s="2"/>
      <c r="H872" s="2"/>
      <c r="I872" s="2"/>
    </row>
    <row r="873" spans="1:9" ht="12.75">
      <c r="A873" s="2"/>
      <c r="B873" s="2"/>
      <c r="C873" s="2"/>
      <c r="D873" s="2"/>
      <c r="E873" s="2"/>
      <c r="F873" s="2"/>
      <c r="G873" s="2"/>
      <c r="H873" s="2"/>
      <c r="I873" s="2"/>
    </row>
    <row r="874" spans="1:9" ht="12.75">
      <c r="A874" s="2"/>
      <c r="B874" s="2"/>
      <c r="C874" s="2"/>
      <c r="D874" s="2"/>
      <c r="E874" s="2"/>
      <c r="F874" s="2"/>
      <c r="G874" s="2"/>
      <c r="H874" s="2"/>
      <c r="I874" s="2"/>
    </row>
    <row r="875" spans="1:9" ht="12.75">
      <c r="A875" s="2"/>
      <c r="B875" s="2"/>
      <c r="C875" s="2"/>
      <c r="D875" s="2"/>
      <c r="E875" s="2"/>
      <c r="F875" s="2"/>
      <c r="G875" s="2"/>
      <c r="H875" s="2"/>
      <c r="I875" s="2"/>
    </row>
    <row r="876" spans="1:9" ht="12.75">
      <c r="A876" s="2"/>
      <c r="B876" s="2"/>
      <c r="C876" s="2"/>
      <c r="D876" s="2"/>
      <c r="E876" s="2"/>
      <c r="F876" s="2"/>
      <c r="G876" s="2"/>
      <c r="H876" s="2"/>
      <c r="I876" s="2"/>
    </row>
    <row r="877" spans="1:9" ht="12.75">
      <c r="A877" s="2"/>
      <c r="B877" s="2"/>
      <c r="C877" s="2"/>
      <c r="D877" s="2"/>
      <c r="E877" s="2"/>
      <c r="F877" s="2"/>
      <c r="G877" s="2"/>
      <c r="H877" s="2"/>
      <c r="I877" s="2"/>
    </row>
    <row r="878" spans="1:9" ht="12.75">
      <c r="A878" s="2"/>
      <c r="B878" s="2"/>
      <c r="C878" s="2"/>
      <c r="D878" s="2"/>
      <c r="E878" s="2"/>
      <c r="F878" s="2"/>
      <c r="G878" s="2"/>
      <c r="H878" s="2"/>
      <c r="I878" s="2"/>
    </row>
    <row r="879" spans="1:9" ht="12.75">
      <c r="A879" s="2"/>
      <c r="B879" s="2"/>
      <c r="C879" s="2"/>
      <c r="D879" s="2"/>
      <c r="E879" s="2"/>
      <c r="F879" s="2"/>
      <c r="G879" s="2"/>
      <c r="H879" s="2"/>
      <c r="I879" s="2"/>
    </row>
    <row r="880" spans="1:9" ht="12.75">
      <c r="A880" s="2"/>
      <c r="B880" s="2"/>
      <c r="C880" s="2"/>
      <c r="D880" s="2"/>
      <c r="E880" s="2"/>
      <c r="F880" s="2"/>
      <c r="G880" s="2"/>
      <c r="H880" s="2"/>
      <c r="I880" s="2"/>
    </row>
    <row r="881" spans="1:9" ht="12.75">
      <c r="A881" s="2"/>
      <c r="B881" s="2"/>
      <c r="C881" s="2"/>
      <c r="D881" s="2"/>
      <c r="E881" s="2"/>
      <c r="F881" s="2"/>
      <c r="G881" s="2"/>
      <c r="H881" s="2"/>
      <c r="I881" s="2"/>
    </row>
    <row r="882" spans="1:9" ht="12.75">
      <c r="A882" s="2"/>
      <c r="B882" s="2"/>
      <c r="C882" s="2"/>
      <c r="D882" s="2"/>
      <c r="E882" s="2"/>
      <c r="F882" s="2"/>
      <c r="G882" s="2"/>
      <c r="H882" s="2"/>
      <c r="I882" s="2"/>
    </row>
    <row r="883" spans="1:9" ht="12.75">
      <c r="A883" s="2"/>
      <c r="B883" s="2"/>
      <c r="C883" s="2"/>
      <c r="D883" s="2"/>
      <c r="E883" s="2"/>
      <c r="F883" s="2"/>
      <c r="G883" s="2"/>
      <c r="H883" s="2"/>
      <c r="I883" s="2"/>
    </row>
    <row r="884" spans="1:9" ht="12.75">
      <c r="A884" s="2"/>
      <c r="B884" s="2"/>
      <c r="C884" s="2"/>
      <c r="D884" s="2"/>
      <c r="E884" s="2"/>
      <c r="F884" s="2"/>
      <c r="G884" s="2"/>
      <c r="H884" s="2"/>
      <c r="I884" s="2"/>
    </row>
    <row r="885" spans="1:9" ht="12.75">
      <c r="A885" s="2"/>
      <c r="B885" s="2"/>
      <c r="C885" s="2"/>
      <c r="D885" s="2"/>
      <c r="E885" s="2"/>
      <c r="F885" s="2"/>
      <c r="G885" s="2"/>
      <c r="H885" s="2"/>
      <c r="I885" s="2"/>
    </row>
    <row r="886" spans="1:9" ht="12.75">
      <c r="A886" s="2"/>
      <c r="B886" s="2"/>
      <c r="C886" s="2"/>
      <c r="D886" s="2"/>
      <c r="E886" s="2"/>
      <c r="F886" s="2"/>
      <c r="G886" s="2"/>
      <c r="H886" s="2"/>
      <c r="I886" s="2"/>
    </row>
    <row r="887" spans="1:9" ht="12.75">
      <c r="A887" s="2"/>
      <c r="B887" s="2"/>
      <c r="C887" s="2"/>
      <c r="D887" s="2"/>
      <c r="E887" s="2"/>
      <c r="F887" s="2"/>
      <c r="G887" s="2"/>
      <c r="H887" s="2"/>
      <c r="I887" s="2"/>
    </row>
    <row r="888" spans="1:9" ht="12.75">
      <c r="A888" s="2"/>
      <c r="B888" s="2"/>
      <c r="C888" s="2"/>
      <c r="D888" s="2"/>
      <c r="E888" s="2"/>
      <c r="F888" s="2"/>
      <c r="G888" s="2"/>
      <c r="H888" s="2"/>
      <c r="I888" s="2"/>
    </row>
    <row r="889" spans="1:9" ht="12.75">
      <c r="A889" s="2"/>
      <c r="B889" s="2"/>
      <c r="C889" s="2"/>
      <c r="D889" s="2"/>
      <c r="E889" s="2"/>
      <c r="F889" s="2"/>
      <c r="G889" s="2"/>
      <c r="H889" s="2"/>
      <c r="I889" s="2"/>
    </row>
    <row r="890" spans="1:9" ht="12.75">
      <c r="A890" s="2"/>
      <c r="B890" s="2"/>
      <c r="C890" s="2"/>
      <c r="D890" s="2"/>
      <c r="E890" s="2"/>
      <c r="F890" s="2"/>
      <c r="G890" s="2"/>
      <c r="H890" s="2"/>
      <c r="I890" s="2"/>
    </row>
    <row r="891" spans="1:9" ht="12.75">
      <c r="A891" s="2"/>
      <c r="B891" s="2"/>
      <c r="C891" s="2"/>
      <c r="D891" s="2"/>
      <c r="E891" s="2"/>
      <c r="F891" s="2"/>
      <c r="G891" s="2"/>
      <c r="H891" s="2"/>
      <c r="I891" s="2"/>
    </row>
    <row r="892" spans="1:9" ht="12.75">
      <c r="A892" s="2"/>
      <c r="B892" s="2"/>
      <c r="C892" s="2"/>
      <c r="D892" s="2"/>
      <c r="E892" s="2"/>
      <c r="F892" s="2"/>
      <c r="G892" s="2"/>
      <c r="H892" s="2"/>
      <c r="I892" s="2"/>
    </row>
    <row r="893" spans="1:9" ht="12.75">
      <c r="A893" s="2"/>
      <c r="B893" s="2"/>
      <c r="C893" s="2"/>
      <c r="D893" s="2"/>
      <c r="E893" s="2"/>
      <c r="F893" s="2"/>
      <c r="G893" s="2"/>
      <c r="H893" s="2"/>
      <c r="I893" s="2"/>
    </row>
    <row r="894" spans="1:9" ht="12.75">
      <c r="A894" s="2"/>
      <c r="B894" s="2"/>
      <c r="C894" s="2"/>
      <c r="D894" s="2"/>
      <c r="E894" s="2"/>
      <c r="F894" s="2"/>
      <c r="G894" s="2"/>
      <c r="H894" s="2"/>
      <c r="I894" s="2"/>
    </row>
    <row r="895" spans="1:9" ht="12.75">
      <c r="A895" s="2"/>
      <c r="B895" s="2"/>
      <c r="C895" s="2"/>
      <c r="D895" s="2"/>
      <c r="E895" s="2"/>
      <c r="F895" s="2"/>
      <c r="G895" s="2"/>
      <c r="H895" s="2"/>
      <c r="I895" s="2"/>
    </row>
    <row r="896" spans="1:9" ht="12.75">
      <c r="A896" s="2"/>
      <c r="B896" s="2"/>
      <c r="C896" s="2"/>
      <c r="D896" s="2"/>
      <c r="E896" s="2"/>
      <c r="F896" s="2"/>
      <c r="G896" s="2"/>
      <c r="H896" s="2"/>
      <c r="I896" s="2"/>
    </row>
    <row r="897" spans="1:9" ht="12.75">
      <c r="A897" s="2"/>
      <c r="B897" s="2"/>
      <c r="C897" s="2"/>
      <c r="D897" s="2"/>
      <c r="E897" s="2"/>
      <c r="F897" s="2"/>
      <c r="G897" s="2"/>
      <c r="H897" s="2"/>
      <c r="I897" s="2"/>
    </row>
    <row r="898" spans="1:9" ht="12.75">
      <c r="A898" s="2"/>
      <c r="B898" s="2"/>
      <c r="C898" s="2"/>
      <c r="D898" s="2"/>
      <c r="E898" s="2"/>
      <c r="F898" s="2"/>
      <c r="G898" s="2"/>
      <c r="H898" s="2"/>
      <c r="I898" s="2"/>
    </row>
    <row r="899" spans="1:9" ht="12.75">
      <c r="A899" s="2"/>
      <c r="B899" s="2"/>
      <c r="C899" s="2"/>
      <c r="D899" s="2"/>
      <c r="E899" s="2"/>
      <c r="F899" s="2"/>
      <c r="G899" s="2"/>
      <c r="H899" s="2"/>
      <c r="I899" s="2"/>
    </row>
    <row r="900" spans="1:9" ht="12.75">
      <c r="A900" s="2"/>
      <c r="B900" s="2"/>
      <c r="C900" s="2"/>
      <c r="D900" s="2"/>
      <c r="E900" s="2"/>
      <c r="F900" s="2"/>
      <c r="G900" s="2"/>
      <c r="H900" s="2"/>
      <c r="I900" s="2"/>
    </row>
    <row r="901" spans="1:9" ht="12.75">
      <c r="A901" s="2"/>
      <c r="B901" s="2"/>
      <c r="C901" s="2"/>
      <c r="D901" s="2"/>
      <c r="E901" s="2"/>
      <c r="F901" s="2"/>
      <c r="G901" s="2"/>
      <c r="H901" s="2"/>
      <c r="I901" s="2"/>
    </row>
    <row r="902" spans="1:9" ht="12.75">
      <c r="A902" s="2"/>
      <c r="B902" s="2"/>
      <c r="C902" s="2"/>
      <c r="D902" s="2"/>
      <c r="E902" s="2"/>
      <c r="F902" s="2"/>
      <c r="G902" s="2"/>
      <c r="H902" s="2"/>
      <c r="I902" s="2"/>
    </row>
    <row r="903" spans="1:9" ht="12.75">
      <c r="A903" s="2"/>
      <c r="B903" s="2"/>
      <c r="C903" s="2"/>
      <c r="D903" s="2"/>
      <c r="E903" s="2"/>
      <c r="F903" s="2"/>
      <c r="G903" s="2"/>
      <c r="H903" s="2"/>
      <c r="I903" s="2"/>
    </row>
    <row r="904" spans="1:9" ht="12.75">
      <c r="A904" s="2"/>
      <c r="B904" s="2"/>
      <c r="C904" s="2"/>
      <c r="D904" s="2"/>
      <c r="E904" s="2"/>
      <c r="F904" s="2"/>
      <c r="G904" s="2"/>
      <c r="H904" s="2"/>
      <c r="I904" s="2"/>
    </row>
    <row r="905" spans="1:9" ht="12.75">
      <c r="A905" s="2"/>
      <c r="B905" s="2"/>
      <c r="C905" s="2"/>
      <c r="D905" s="2"/>
      <c r="E905" s="2"/>
      <c r="F905" s="2"/>
      <c r="G905" s="2"/>
      <c r="H905" s="2"/>
      <c r="I905" s="2"/>
    </row>
    <row r="906" spans="1:9" ht="12.75">
      <c r="A906" s="2"/>
      <c r="B906" s="2"/>
      <c r="C906" s="2"/>
      <c r="D906" s="2"/>
      <c r="E906" s="2"/>
      <c r="F906" s="2"/>
      <c r="G906" s="2"/>
      <c r="H906" s="2"/>
      <c r="I906" s="2"/>
    </row>
    <row r="907" spans="1:9" ht="12.75">
      <c r="A907" s="2"/>
      <c r="B907" s="2"/>
      <c r="C907" s="2"/>
      <c r="D907" s="2"/>
      <c r="E907" s="2"/>
      <c r="F907" s="2"/>
      <c r="G907" s="2"/>
      <c r="H907" s="2"/>
      <c r="I907" s="2"/>
    </row>
    <row r="908" spans="1:9" ht="12.75">
      <c r="A908" s="2"/>
      <c r="B908" s="2"/>
      <c r="C908" s="2"/>
      <c r="D908" s="2"/>
      <c r="E908" s="2"/>
      <c r="F908" s="2"/>
      <c r="G908" s="2"/>
      <c r="H908" s="2"/>
      <c r="I908" s="2"/>
    </row>
    <row r="909" spans="1:9" ht="12.75">
      <c r="A909" s="2"/>
      <c r="B909" s="2"/>
      <c r="C909" s="2"/>
      <c r="D909" s="2"/>
      <c r="E909" s="2"/>
      <c r="F909" s="2"/>
      <c r="G909" s="2"/>
      <c r="H909" s="2"/>
      <c r="I909" s="2"/>
    </row>
    <row r="910" spans="1:9" ht="12.75">
      <c r="A910" s="2"/>
      <c r="B910" s="2"/>
      <c r="C910" s="2"/>
      <c r="D910" s="2"/>
      <c r="E910" s="2"/>
      <c r="F910" s="2"/>
      <c r="G910" s="2"/>
      <c r="H910" s="2"/>
      <c r="I910" s="2"/>
    </row>
    <row r="911" spans="1:9" ht="12.75">
      <c r="A911" s="2"/>
      <c r="B911" s="2"/>
      <c r="C911" s="2"/>
      <c r="D911" s="2"/>
      <c r="E911" s="2"/>
      <c r="F911" s="2"/>
      <c r="G911" s="2"/>
      <c r="H911" s="2"/>
      <c r="I911" s="2"/>
    </row>
    <row r="912" spans="1:9" ht="12.75">
      <c r="A912" s="2"/>
      <c r="B912" s="2"/>
      <c r="C912" s="2"/>
      <c r="D912" s="2"/>
      <c r="E912" s="2"/>
      <c r="F912" s="2"/>
      <c r="G912" s="2"/>
      <c r="H912" s="2"/>
      <c r="I912" s="2"/>
    </row>
    <row r="913" spans="1:9" ht="12.75">
      <c r="A913" s="2"/>
      <c r="B913" s="2"/>
      <c r="C913" s="2"/>
      <c r="D913" s="2"/>
      <c r="E913" s="2"/>
      <c r="F913" s="2"/>
      <c r="G913" s="2"/>
      <c r="H913" s="2"/>
      <c r="I913" s="2"/>
    </row>
    <row r="914" spans="1:9" ht="12.75">
      <c r="A914" s="2"/>
      <c r="B914" s="2"/>
      <c r="C914" s="2"/>
      <c r="D914" s="2"/>
      <c r="E914" s="2"/>
      <c r="F914" s="2"/>
      <c r="G914" s="2"/>
      <c r="H914" s="2"/>
      <c r="I914" s="2"/>
    </row>
    <row r="915" spans="1:9" ht="12.75">
      <c r="A915" s="2"/>
      <c r="B915" s="2"/>
      <c r="C915" s="2"/>
      <c r="D915" s="2"/>
      <c r="E915" s="2"/>
      <c r="F915" s="2"/>
      <c r="G915" s="2"/>
      <c r="H915" s="2"/>
      <c r="I915" s="2"/>
    </row>
    <row r="916" spans="1:9" ht="12.75">
      <c r="A916" s="2"/>
      <c r="B916" s="2"/>
      <c r="C916" s="2"/>
      <c r="D916" s="2"/>
      <c r="E916" s="2"/>
      <c r="F916" s="2"/>
      <c r="G916" s="2"/>
      <c r="H916" s="2"/>
      <c r="I916" s="2"/>
    </row>
    <row r="917" spans="1:9" ht="12.75">
      <c r="A917" s="2"/>
      <c r="B917" s="2"/>
      <c r="C917" s="2"/>
      <c r="D917" s="2"/>
      <c r="E917" s="2"/>
      <c r="F917" s="2"/>
      <c r="G917" s="2"/>
      <c r="H917" s="2"/>
      <c r="I917" s="2"/>
    </row>
    <row r="918" spans="1:9" ht="12.75">
      <c r="A918" s="2"/>
      <c r="B918" s="2"/>
      <c r="C918" s="2"/>
      <c r="D918" s="2"/>
      <c r="E918" s="2"/>
      <c r="F918" s="2"/>
      <c r="G918" s="2"/>
      <c r="H918" s="2"/>
      <c r="I918" s="2"/>
    </row>
    <row r="919" spans="1:9" ht="12.75">
      <c r="A919" s="2"/>
      <c r="B919" s="2"/>
      <c r="C919" s="2"/>
      <c r="D919" s="2"/>
      <c r="E919" s="2"/>
      <c r="F919" s="2"/>
      <c r="G919" s="2"/>
      <c r="H919" s="2"/>
      <c r="I919" s="2"/>
    </row>
    <row r="920" spans="1:9" ht="12.75">
      <c r="A920" s="2"/>
      <c r="B920" s="2"/>
      <c r="C920" s="2"/>
      <c r="D920" s="2"/>
      <c r="E920" s="2"/>
      <c r="F920" s="2"/>
      <c r="G920" s="2"/>
      <c r="H920" s="2"/>
      <c r="I920" s="2"/>
    </row>
    <row r="921" spans="1:9" ht="12.75">
      <c r="A921" s="2"/>
      <c r="B921" s="2"/>
      <c r="C921" s="2"/>
      <c r="D921" s="2"/>
      <c r="E921" s="2"/>
      <c r="F921" s="2"/>
      <c r="G921" s="2"/>
      <c r="H921" s="2"/>
      <c r="I921" s="2"/>
    </row>
    <row r="922" spans="1:9" ht="12.75">
      <c r="A922" s="2"/>
      <c r="B922" s="2"/>
      <c r="C922" s="2"/>
      <c r="D922" s="2"/>
      <c r="E922" s="2"/>
      <c r="F922" s="2"/>
      <c r="G922" s="2"/>
      <c r="H922" s="2"/>
      <c r="I922" s="2"/>
    </row>
    <row r="923" spans="1:9" ht="12.75">
      <c r="A923" s="2"/>
      <c r="B923" s="2"/>
      <c r="C923" s="2"/>
      <c r="D923" s="2"/>
      <c r="E923" s="2"/>
      <c r="F923" s="2"/>
      <c r="G923" s="2"/>
      <c r="H923" s="2"/>
      <c r="I923" s="2"/>
    </row>
    <row r="924" spans="1:9" ht="12.75">
      <c r="A924" s="2"/>
      <c r="B924" s="2"/>
      <c r="C924" s="2"/>
      <c r="D924" s="2"/>
      <c r="E924" s="2"/>
      <c r="F924" s="2"/>
      <c r="G924" s="2"/>
      <c r="H924" s="2"/>
      <c r="I924" s="2"/>
    </row>
    <row r="925" spans="1:9" ht="12.75">
      <c r="A925" s="2"/>
      <c r="B925" s="2"/>
      <c r="C925" s="2"/>
      <c r="D925" s="2"/>
      <c r="E925" s="2"/>
      <c r="F925" s="2"/>
      <c r="G925" s="2"/>
      <c r="H925" s="2"/>
      <c r="I925" s="2"/>
    </row>
    <row r="926" spans="1:9" ht="12.75">
      <c r="A926" s="2"/>
      <c r="B926" s="2"/>
      <c r="C926" s="2"/>
      <c r="D926" s="2"/>
      <c r="E926" s="2"/>
      <c r="F926" s="2"/>
      <c r="G926" s="2"/>
      <c r="H926" s="2"/>
      <c r="I926" s="2"/>
    </row>
    <row r="927" spans="1:9" ht="12.75">
      <c r="A927" s="2"/>
      <c r="B927" s="2"/>
      <c r="C927" s="2"/>
      <c r="D927" s="2"/>
      <c r="E927" s="2"/>
      <c r="F927" s="2"/>
      <c r="G927" s="2"/>
      <c r="H927" s="2"/>
      <c r="I927" s="2"/>
    </row>
    <row r="928" spans="1:9" ht="12.75">
      <c r="A928" s="2"/>
      <c r="B928" s="2"/>
      <c r="C928" s="2"/>
      <c r="D928" s="2"/>
      <c r="E928" s="2"/>
      <c r="F928" s="2"/>
      <c r="G928" s="2"/>
      <c r="H928" s="2"/>
      <c r="I928" s="2"/>
    </row>
    <row r="929" spans="1:9" ht="12.75">
      <c r="A929" s="2"/>
      <c r="B929" s="2"/>
      <c r="C929" s="2"/>
      <c r="D929" s="2"/>
      <c r="E929" s="2"/>
      <c r="F929" s="2"/>
      <c r="G929" s="2"/>
      <c r="H929" s="2"/>
      <c r="I929" s="2"/>
    </row>
    <row r="930" spans="1:9" ht="12.75">
      <c r="A930" s="2"/>
      <c r="B930" s="2"/>
      <c r="C930" s="2"/>
      <c r="D930" s="2"/>
      <c r="E930" s="2"/>
      <c r="F930" s="2"/>
      <c r="G930" s="2"/>
      <c r="H930" s="2"/>
      <c r="I930" s="2"/>
    </row>
    <row r="931" spans="1:9" ht="12.75">
      <c r="A931" s="2"/>
      <c r="B931" s="2"/>
      <c r="C931" s="2"/>
      <c r="D931" s="2"/>
      <c r="E931" s="2"/>
      <c r="F931" s="2"/>
      <c r="G931" s="2"/>
      <c r="H931" s="2"/>
      <c r="I931" s="2"/>
    </row>
    <row r="932" spans="1:9" ht="12.75">
      <c r="A932" s="2"/>
      <c r="B932" s="2"/>
      <c r="C932" s="2"/>
      <c r="D932" s="2"/>
      <c r="E932" s="2"/>
      <c r="F932" s="2"/>
      <c r="G932" s="2"/>
      <c r="H932" s="2"/>
      <c r="I932" s="2"/>
    </row>
    <row r="933" spans="1:9" ht="12.75">
      <c r="A933" s="2"/>
      <c r="B933" s="2"/>
      <c r="C933" s="2"/>
      <c r="D933" s="2"/>
      <c r="E933" s="2"/>
      <c r="F933" s="2"/>
      <c r="G933" s="2"/>
      <c r="H933" s="2"/>
      <c r="I933" s="2"/>
    </row>
    <row r="934" spans="1:9" ht="12.75">
      <c r="A934" s="2"/>
      <c r="B934" s="2"/>
      <c r="C934" s="2"/>
      <c r="D934" s="2"/>
      <c r="E934" s="2"/>
      <c r="F934" s="2"/>
      <c r="G934" s="2"/>
      <c r="H934" s="2"/>
      <c r="I934" s="2"/>
    </row>
    <row r="935" spans="1:9" ht="12.75">
      <c r="A935" s="2"/>
      <c r="B935" s="2"/>
      <c r="C935" s="2"/>
      <c r="D935" s="2"/>
      <c r="E935" s="2"/>
      <c r="F935" s="2"/>
      <c r="G935" s="2"/>
      <c r="H935" s="2"/>
      <c r="I935" s="2"/>
    </row>
    <row r="936" spans="1:9" ht="12.75">
      <c r="A936" s="2"/>
      <c r="B936" s="2"/>
      <c r="C936" s="2"/>
      <c r="D936" s="2"/>
      <c r="E936" s="2"/>
      <c r="F936" s="2"/>
      <c r="G936" s="2"/>
      <c r="H936" s="2"/>
      <c r="I936" s="2"/>
    </row>
    <row r="937" spans="1:9" ht="12.75">
      <c r="A937" s="2"/>
      <c r="B937" s="2"/>
      <c r="C937" s="2"/>
      <c r="D937" s="2"/>
      <c r="E937" s="2"/>
      <c r="F937" s="2"/>
      <c r="G937" s="2"/>
      <c r="H937" s="2"/>
      <c r="I937" s="2"/>
    </row>
    <row r="938" spans="1:9" ht="12.75">
      <c r="A938" s="2"/>
      <c r="B938" s="2"/>
      <c r="C938" s="2"/>
      <c r="D938" s="2"/>
      <c r="E938" s="2"/>
      <c r="F938" s="2"/>
      <c r="G938" s="2"/>
      <c r="H938" s="2"/>
      <c r="I938" s="2"/>
    </row>
    <row r="939" spans="1:9" ht="12.75">
      <c r="A939" s="2"/>
      <c r="B939" s="2"/>
      <c r="C939" s="2"/>
      <c r="D939" s="2"/>
      <c r="E939" s="2"/>
      <c r="F939" s="2"/>
      <c r="G939" s="2"/>
      <c r="H939" s="2"/>
      <c r="I939" s="2"/>
    </row>
    <row r="940" spans="1:9" ht="12.75">
      <c r="A940" s="2"/>
      <c r="B940" s="2"/>
      <c r="C940" s="2"/>
      <c r="D940" s="2"/>
      <c r="E940" s="2"/>
      <c r="F940" s="2"/>
      <c r="G940" s="2"/>
      <c r="H940" s="2"/>
      <c r="I940" s="2"/>
    </row>
    <row r="941" spans="1:9" ht="12.75">
      <c r="A941" s="2"/>
      <c r="B941" s="2"/>
      <c r="C941" s="2"/>
      <c r="D941" s="2"/>
      <c r="E941" s="2"/>
      <c r="F941" s="2"/>
      <c r="G941" s="2"/>
      <c r="H941" s="2"/>
      <c r="I941" s="2"/>
    </row>
    <row r="942" spans="1:9" ht="12.75">
      <c r="A942" s="2"/>
      <c r="B942" s="2"/>
      <c r="C942" s="2"/>
      <c r="D942" s="2"/>
      <c r="E942" s="2"/>
      <c r="F942" s="2"/>
      <c r="G942" s="2"/>
      <c r="H942" s="2"/>
      <c r="I942" s="2"/>
    </row>
    <row r="943" spans="1:9" ht="12.75">
      <c r="A943" s="2"/>
      <c r="B943" s="2"/>
      <c r="C943" s="2"/>
      <c r="D943" s="2"/>
      <c r="E943" s="2"/>
      <c r="F943" s="2"/>
      <c r="G943" s="2"/>
      <c r="H943" s="2"/>
      <c r="I943" s="2"/>
    </row>
    <row r="944" spans="1:9" ht="12.75">
      <c r="A944" s="2"/>
      <c r="B944" s="2"/>
      <c r="C944" s="2"/>
      <c r="D944" s="2"/>
      <c r="E944" s="2"/>
      <c r="F944" s="2"/>
      <c r="G944" s="2"/>
      <c r="H944" s="2"/>
      <c r="I944" s="2"/>
    </row>
    <row r="945" spans="1:9" ht="12.75">
      <c r="A945" s="2"/>
      <c r="B945" s="2"/>
      <c r="C945" s="2"/>
      <c r="D945" s="2"/>
      <c r="E945" s="2"/>
      <c r="F945" s="2"/>
      <c r="G945" s="2"/>
      <c r="H945" s="2"/>
      <c r="I945" s="2"/>
    </row>
    <row r="946" spans="1:9" ht="12.75">
      <c r="A946" s="2"/>
      <c r="B946" s="2"/>
      <c r="C946" s="2"/>
      <c r="D946" s="2"/>
      <c r="E946" s="2"/>
      <c r="F946" s="2"/>
      <c r="G946" s="2"/>
      <c r="H946" s="2"/>
      <c r="I946" s="2"/>
    </row>
    <row r="947" spans="1:9" ht="12.75">
      <c r="A947" s="2"/>
      <c r="B947" s="2"/>
      <c r="C947" s="2"/>
      <c r="D947" s="2"/>
      <c r="E947" s="2"/>
      <c r="F947" s="2"/>
      <c r="G947" s="2"/>
      <c r="H947" s="2"/>
      <c r="I947" s="2"/>
    </row>
    <row r="948" spans="1:9" ht="12.75">
      <c r="A948" s="2"/>
      <c r="B948" s="2"/>
      <c r="C948" s="2"/>
      <c r="D948" s="2"/>
      <c r="E948" s="2"/>
      <c r="F948" s="2"/>
      <c r="G948" s="2"/>
      <c r="H948" s="2"/>
      <c r="I948" s="2"/>
    </row>
    <row r="949" spans="1:9" ht="12.75">
      <c r="A949" s="2"/>
      <c r="B949" s="2"/>
      <c r="C949" s="2"/>
      <c r="D949" s="2"/>
      <c r="E949" s="2"/>
      <c r="F949" s="2"/>
      <c r="G949" s="2"/>
      <c r="H949" s="2"/>
      <c r="I949" s="2"/>
    </row>
    <row r="950" spans="1:9" ht="12.75">
      <c r="A950" s="2"/>
      <c r="B950" s="2"/>
      <c r="C950" s="2"/>
      <c r="D950" s="2"/>
      <c r="E950" s="2"/>
      <c r="F950" s="2"/>
      <c r="G950" s="2"/>
      <c r="H950" s="2"/>
      <c r="I950" s="2"/>
    </row>
    <row r="951" spans="1:9" ht="12.75">
      <c r="A951" s="2"/>
      <c r="B951" s="2"/>
      <c r="C951" s="2"/>
      <c r="D951" s="2"/>
      <c r="E951" s="2"/>
      <c r="F951" s="2"/>
      <c r="G951" s="2"/>
      <c r="H951" s="2"/>
      <c r="I951" s="2"/>
    </row>
    <row r="952" spans="1:9" ht="12.75">
      <c r="A952" s="2"/>
      <c r="B952" s="2"/>
      <c r="C952" s="2"/>
      <c r="D952" s="2"/>
      <c r="E952" s="2"/>
      <c r="F952" s="2"/>
      <c r="G952" s="2"/>
      <c r="H952" s="2"/>
      <c r="I952" s="2"/>
    </row>
    <row r="953" spans="1:9" ht="12.75">
      <c r="A953" s="2"/>
      <c r="B953" s="2"/>
      <c r="C953" s="2"/>
      <c r="D953" s="2"/>
      <c r="E953" s="2"/>
      <c r="F953" s="2"/>
      <c r="G953" s="2"/>
      <c r="H953" s="2"/>
      <c r="I953" s="2"/>
    </row>
    <row r="954" spans="1:9" ht="12.75">
      <c r="A954" s="2"/>
      <c r="B954" s="2"/>
      <c r="C954" s="2"/>
      <c r="D954" s="2"/>
      <c r="E954" s="2"/>
      <c r="F954" s="2"/>
      <c r="G954" s="2"/>
      <c r="H954" s="2"/>
      <c r="I954" s="2"/>
    </row>
    <row r="955" spans="1:9" ht="12.75">
      <c r="A955" s="2"/>
      <c r="B955" s="2"/>
      <c r="C955" s="2"/>
      <c r="D955" s="2"/>
      <c r="E955" s="2"/>
      <c r="F955" s="2"/>
      <c r="G955" s="2"/>
      <c r="H955" s="2"/>
      <c r="I955" s="2"/>
    </row>
    <row r="956" spans="1:9" ht="12.75">
      <c r="A956" s="2"/>
      <c r="B956" s="2"/>
      <c r="C956" s="2"/>
      <c r="D956" s="2"/>
      <c r="E956" s="2"/>
      <c r="F956" s="2"/>
      <c r="G956" s="2"/>
      <c r="H956" s="2"/>
      <c r="I956" s="2"/>
    </row>
    <row r="957" spans="1:9" ht="12.75">
      <c r="A957" s="2"/>
      <c r="B957" s="2"/>
      <c r="C957" s="2"/>
      <c r="D957" s="2"/>
      <c r="E957" s="2"/>
      <c r="F957" s="2"/>
      <c r="G957" s="2"/>
      <c r="H957" s="2"/>
      <c r="I957" s="2"/>
    </row>
    <row r="958" spans="1:9" ht="12.75">
      <c r="A958" s="2"/>
      <c r="B958" s="2"/>
      <c r="C958" s="2"/>
      <c r="D958" s="2"/>
      <c r="E958" s="2"/>
      <c r="F958" s="2"/>
      <c r="G958" s="2"/>
      <c r="H958" s="2"/>
      <c r="I958" s="2"/>
    </row>
    <row r="959" spans="1:9" ht="12.75">
      <c r="A959" s="2"/>
      <c r="B959" s="2"/>
      <c r="C959" s="2"/>
      <c r="D959" s="2"/>
      <c r="E959" s="2"/>
      <c r="F959" s="2"/>
      <c r="G959" s="2"/>
      <c r="H959" s="2"/>
      <c r="I959" s="2"/>
    </row>
    <row r="960" spans="1:9" ht="12.75">
      <c r="A960" s="2"/>
      <c r="B960" s="2"/>
      <c r="C960" s="2"/>
      <c r="D960" s="2"/>
      <c r="E960" s="2"/>
      <c r="F960" s="2"/>
      <c r="G960" s="2"/>
      <c r="H960" s="2"/>
      <c r="I960" s="2"/>
    </row>
    <row r="961" spans="1:9" ht="12.75">
      <c r="A961" s="2"/>
      <c r="B961" s="2"/>
      <c r="C961" s="2"/>
      <c r="D961" s="2"/>
      <c r="E961" s="2"/>
      <c r="F961" s="2"/>
      <c r="G961" s="2"/>
      <c r="H961" s="2"/>
      <c r="I961" s="2"/>
    </row>
    <row r="962" spans="1:9" ht="12.75">
      <c r="A962" s="2"/>
      <c r="B962" s="2"/>
      <c r="C962" s="2"/>
      <c r="D962" s="2"/>
      <c r="E962" s="2"/>
      <c r="F962" s="2"/>
      <c r="G962" s="2"/>
      <c r="H962" s="2"/>
      <c r="I962" s="2"/>
    </row>
    <row r="963" spans="1:9" ht="12.75">
      <c r="A963" s="2"/>
      <c r="B963" s="2"/>
      <c r="C963" s="2"/>
      <c r="D963" s="2"/>
      <c r="E963" s="2"/>
      <c r="F963" s="2"/>
      <c r="G963" s="2"/>
      <c r="H963" s="2"/>
      <c r="I963" s="2"/>
    </row>
    <row r="964" spans="1:9" ht="12.75">
      <c r="A964" s="2"/>
      <c r="B964" s="2"/>
      <c r="C964" s="2"/>
      <c r="D964" s="2"/>
      <c r="E964" s="2"/>
      <c r="F964" s="2"/>
      <c r="G964" s="2"/>
      <c r="H964" s="2"/>
      <c r="I964" s="2"/>
    </row>
    <row r="965" spans="1:9" ht="12.75">
      <c r="A965" s="2"/>
      <c r="B965" s="2"/>
      <c r="C965" s="2"/>
      <c r="D965" s="2"/>
      <c r="E965" s="2"/>
      <c r="F965" s="2"/>
      <c r="G965" s="2"/>
      <c r="H965" s="2"/>
      <c r="I965" s="2"/>
    </row>
    <row r="966" spans="1:9" ht="12.75">
      <c r="A966" s="2"/>
      <c r="B966" s="2"/>
      <c r="C966" s="2"/>
      <c r="D966" s="2"/>
      <c r="E966" s="2"/>
      <c r="F966" s="2"/>
      <c r="G966" s="2"/>
      <c r="H966" s="2"/>
      <c r="I966" s="2"/>
    </row>
    <row r="967" spans="1:9" ht="12.75">
      <c r="A967" s="2"/>
      <c r="B967" s="2"/>
      <c r="C967" s="2"/>
      <c r="D967" s="2"/>
      <c r="E967" s="2"/>
      <c r="F967" s="2"/>
      <c r="G967" s="2"/>
      <c r="H967" s="2"/>
      <c r="I967" s="2"/>
    </row>
    <row r="968" spans="1:9" ht="12.75">
      <c r="A968" s="2"/>
      <c r="B968" s="2"/>
      <c r="C968" s="2"/>
      <c r="D968" s="2"/>
      <c r="E968" s="2"/>
      <c r="F968" s="2"/>
      <c r="G968" s="2"/>
      <c r="H968" s="2"/>
      <c r="I968" s="2"/>
    </row>
    <row r="969" spans="1:9" ht="12.75">
      <c r="A969" s="2"/>
      <c r="B969" s="2"/>
      <c r="C969" s="2"/>
      <c r="D969" s="2"/>
      <c r="E969" s="2"/>
      <c r="F969" s="2"/>
      <c r="G969" s="2"/>
      <c r="H969" s="2"/>
      <c r="I969" s="2"/>
    </row>
    <row r="970" spans="1:9" ht="12.75">
      <c r="A970" s="2"/>
      <c r="B970" s="2"/>
      <c r="C970" s="2"/>
      <c r="D970" s="2"/>
      <c r="E970" s="2"/>
      <c r="F970" s="2"/>
      <c r="G970" s="2"/>
      <c r="H970" s="2"/>
      <c r="I970" s="2"/>
    </row>
    <row r="971" spans="1:9" ht="12.75">
      <c r="A971" s="2"/>
      <c r="B971" s="2"/>
      <c r="C971" s="2"/>
      <c r="D971" s="2"/>
      <c r="E971" s="2"/>
      <c r="F971" s="2"/>
      <c r="G971" s="2"/>
      <c r="H971" s="2"/>
      <c r="I971" s="2"/>
    </row>
    <row r="972" spans="1:9" ht="12.75">
      <c r="A972" s="2"/>
      <c r="B972" s="2"/>
      <c r="C972" s="2"/>
      <c r="D972" s="2"/>
      <c r="E972" s="2"/>
      <c r="F972" s="2"/>
      <c r="G972" s="2"/>
      <c r="H972" s="2"/>
      <c r="I972" s="2"/>
    </row>
    <row r="973" spans="1:9" ht="12.75">
      <c r="A973" s="2"/>
      <c r="B973" s="2"/>
      <c r="C973" s="2"/>
      <c r="D973" s="2"/>
      <c r="E973" s="2"/>
      <c r="F973" s="2"/>
      <c r="G973" s="2"/>
      <c r="H973" s="2"/>
      <c r="I973" s="2"/>
    </row>
    <row r="974" spans="1:9" ht="12.75">
      <c r="A974" s="2"/>
      <c r="B974" s="2"/>
      <c r="C974" s="2"/>
      <c r="D974" s="2"/>
      <c r="E974" s="2"/>
      <c r="F974" s="2"/>
      <c r="G974" s="2"/>
      <c r="H974" s="2"/>
      <c r="I974" s="2"/>
    </row>
  </sheetData>
  <phoneticPr fontId="3"/>
  <hyperlinks>
    <hyperlink ref="M21" r:id="rId1" xr:uid="{EA36F9AB-57DD-45BE-92D3-DE582630B237}"/>
    <hyperlink ref="M22" r:id="rId2" xr:uid="{B811A857-DF8C-4CD0-BBE9-B8E4378F45D9}"/>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5a18445-f875-4685-a8fc-5534d722d914">
      <Terms xmlns="http://schemas.microsoft.com/office/infopath/2007/PartnerControls"/>
    </lcf76f155ced4ddcb4097134ff3c332f>
    <TaxCatchAll xmlns="ed9888db-c08f-4880-8c8f-9300fabbe8b3" xsi:nil="true"/>
    <MediaLengthInSeconds xmlns="95a18445-f875-4685-a8fc-5534d722d91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C08ACAE43F5CD40BD49563E4167DBA5" ma:contentTypeVersion="13" ma:contentTypeDescription="新しいドキュメントを作成します。" ma:contentTypeScope="" ma:versionID="60858ab39c1936b57ba7526317a34bc4">
  <xsd:schema xmlns:xsd="http://www.w3.org/2001/XMLSchema" xmlns:xs="http://www.w3.org/2001/XMLSchema" xmlns:p="http://schemas.microsoft.com/office/2006/metadata/properties" xmlns:ns2="95a18445-f875-4685-a8fc-5534d722d914" xmlns:ns3="ed9888db-c08f-4880-8c8f-9300fabbe8b3" targetNamespace="http://schemas.microsoft.com/office/2006/metadata/properties" ma:root="true" ma:fieldsID="5461a1a3eb937e2b8ffa83d4da93e066" ns2:_="" ns3:_="">
    <xsd:import namespace="95a18445-f875-4685-a8fc-5534d722d914"/>
    <xsd:import namespace="ed9888db-c08f-4880-8c8f-9300fabbe8b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a18445-f875-4685-a8fc-5534d722d9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5" nillable="true" ma:displayName="Location" ma:description="" ma:indexed="true" ma:internalName="MediaServiceLocation"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9888db-c08f-4880-8c8f-9300fabbe8b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5f478d0-a7eb-4bdf-94aa-3975205f24e9}" ma:internalName="TaxCatchAll" ma:showField="CatchAllData" ma:web="ed9888db-c08f-4880-8c8f-9300fabbe8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4F47FF-2015-463E-949D-CE37E5929C33}">
  <ds:schemaRefs>
    <ds:schemaRef ds:uri="http://purl.org/dc/elements/1.1/"/>
    <ds:schemaRef ds:uri="http://purl.org/dc/dcmitype/"/>
    <ds:schemaRef ds:uri="http://schemas.microsoft.com/office/2006/metadata/properties"/>
    <ds:schemaRef ds:uri="ed9888db-c08f-4880-8c8f-9300fabbe8b3"/>
    <ds:schemaRef ds:uri="http://purl.org/dc/terms/"/>
    <ds:schemaRef ds:uri="http://www.w3.org/XML/1998/namespace"/>
    <ds:schemaRef ds:uri="95a18445-f875-4685-a8fc-5534d722d914"/>
    <ds:schemaRef ds:uri="http://schemas.microsoft.com/office/infopath/2007/PartnerControls"/>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499CC406-C0C0-427B-BAE9-B8209BC0B594}"/>
</file>

<file path=customXml/itemProps3.xml><?xml version="1.0" encoding="utf-8"?>
<ds:datastoreItem xmlns:ds="http://schemas.openxmlformats.org/officeDocument/2006/customXml" ds:itemID="{EAE25A7D-7D5F-4749-B41A-2D5D4F8B2F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map-1</vt:lpstr>
      <vt:lpstr>map-2</vt:lpstr>
      <vt:lpstr>categories</vt:lpstr>
      <vt:lpstr>offers</vt:lpstr>
      <vt:lpstr>products-講習・試験</vt:lpstr>
      <vt:lpstr>products-往訪閲覧・縦覧</vt:lpstr>
      <vt:lpstr>products-事業場の管理・業務状況等の確認</vt:lpstr>
      <vt:lpstr>products-広域な利用状況・被害等の把握</vt:lpstr>
      <vt:lpstr>products-侵入痕跡・状況異変を検知する見張り</vt:lpstr>
      <vt:lpstr>products-目視等による施工・経年劣化・安全措置対策状況</vt:lpstr>
      <vt:lpstr>products-測定・分析</vt:lpstr>
      <vt:lpstr>relations</vt:lpstr>
      <vt:lpstr>news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山口 心(YAMAGUCHI Shin)</dc:creator>
  <cp:keywords/>
  <dc:description/>
  <cp:lastModifiedBy>山口 心(YAMAGUCHI Shin)</cp:lastModifiedBy>
  <cp:revision/>
  <dcterms:created xsi:type="dcterms:W3CDTF">2024-04-05T04:44:06Z</dcterms:created>
  <dcterms:modified xsi:type="dcterms:W3CDTF">2024-06-26T02:03:06Z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0x0101003C08ACAE43F5CD40BD49563E4167DBA5</vt:lpwstr>
  </property>
  <property fmtid="{D5CDD505-2E9C-101B-9397-08002B2CF9AE}" pid="3" name="MediaServiceImageTags">
    <vt:lpwstr/>
  </property>
  <property fmtid="{D5CDD505-2E9C-101B-9397-08002B2CF9AE}" pid="4" name="Order">
    <vt:r8>14327300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