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fujimoto/code/da-web-experimental/src/data/"/>
    </mc:Choice>
  </mc:AlternateContent>
  <xr:revisionPtr revIDLastSave="0" documentId="13_ncr:1_{FA996805-68AD-A94C-AA60-9081CD6C0E0B}" xr6:coauthVersionLast="47" xr6:coauthVersionMax="47" xr10:uidLastSave="{00000000-0000-0000-0000-000000000000}"/>
  <bookViews>
    <workbookView xWindow="0" yWindow="760" windowWidth="30240" windowHeight="18880" activeTab="3" xr2:uid="{00000000-000D-0000-FFFF-FFFF00000000}"/>
  </bookViews>
  <sheets>
    <sheet name="map-1" sheetId="1" r:id="rId1"/>
    <sheet name="map-2" sheetId="6" r:id="rId2"/>
    <sheet name="map-3" sheetId="11" r:id="rId3"/>
    <sheet name="map-4" sheetId="12" r:id="rId4"/>
    <sheet name="categories" sheetId="2" r:id="rId5"/>
    <sheet name="offers" sheetId="8" r:id="rId6"/>
    <sheet name="products-講習・試験" sheetId="3" r:id="rId7"/>
    <sheet name="products-往訪閲覧・縦覧" sheetId="9" r:id="rId8"/>
    <sheet name="products-事業場の管理・業務状況等の確認" sheetId="10" r:id="rId9"/>
    <sheet name="products-広域な利用状況・被害等の把握" sheetId="5" r:id="rId10"/>
    <sheet name="relations" sheetId="4" r:id="rId11"/>
    <sheet name="news" sheetId="7"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 i="4" l="1"/>
  <c r="E16" i="4"/>
  <c r="E17" i="4"/>
  <c r="E18" i="4"/>
  <c r="D15" i="4"/>
  <c r="D16" i="4"/>
  <c r="D17" i="4"/>
  <c r="D18" i="4"/>
  <c r="C15" i="4"/>
  <c r="C16" i="4"/>
  <c r="C17" i="4"/>
  <c r="C18"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C69" i="4"/>
  <c r="C70" i="4"/>
  <c r="C71" i="4"/>
  <c r="C72" i="4"/>
  <c r="C73" i="4"/>
  <c r="C74" i="4"/>
  <c r="C75" i="4"/>
  <c r="C76" i="4"/>
  <c r="C77" i="4"/>
  <c r="C78" i="4"/>
  <c r="C79" i="4"/>
  <c r="C80" i="4"/>
  <c r="C81" i="4"/>
  <c r="C82" i="4"/>
  <c r="C83" i="4"/>
  <c r="C84" i="4"/>
  <c r="C64" i="4"/>
  <c r="C65" i="4"/>
  <c r="C66" i="4"/>
  <c r="C67" i="4"/>
  <c r="C68" i="4"/>
  <c r="C53" i="4"/>
  <c r="C54" i="4"/>
  <c r="C55" i="4"/>
  <c r="C56" i="4"/>
  <c r="C57" i="4"/>
  <c r="C58" i="4"/>
  <c r="C59" i="4"/>
  <c r="C60" i="4"/>
  <c r="C61" i="4"/>
  <c r="C62" i="4"/>
  <c r="E14"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D14"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C14"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E3" i="4"/>
  <c r="E4" i="4"/>
  <c r="E5" i="4"/>
  <c r="E6" i="4"/>
  <c r="E7" i="4"/>
  <c r="E8" i="4"/>
  <c r="E9" i="4"/>
  <c r="E10" i="4"/>
  <c r="E11" i="4"/>
  <c r="E12" i="4"/>
  <c r="E13" i="4"/>
  <c r="D3" i="4"/>
  <c r="D4" i="4"/>
  <c r="D5" i="4"/>
  <c r="D6" i="4"/>
  <c r="D7" i="4"/>
  <c r="D8" i="4"/>
  <c r="D9" i="4"/>
  <c r="D10" i="4"/>
  <c r="D11" i="4"/>
  <c r="D12" i="4"/>
  <c r="D13" i="4"/>
  <c r="C3" i="4"/>
  <c r="C4" i="4"/>
  <c r="C5" i="4"/>
  <c r="C6" i="4"/>
  <c r="C7" i="4"/>
  <c r="C8" i="4"/>
  <c r="C9" i="4"/>
  <c r="C10" i="4"/>
  <c r="C11" i="4"/>
  <c r="C12" i="4"/>
  <c r="C13" i="4"/>
  <c r="E2" i="4"/>
  <c r="D2" i="4"/>
  <c r="C2" i="4"/>
  <c r="B43" i="5"/>
  <c r="B4" i="5"/>
  <c r="B5" i="5"/>
  <c r="B6" i="5"/>
  <c r="B7" i="5"/>
  <c r="B8" i="5"/>
  <c r="B9" i="5"/>
  <c r="B10" i="5"/>
  <c r="B11" i="5"/>
  <c r="B12" i="5"/>
  <c r="B13" i="5"/>
  <c r="B14" i="5"/>
  <c r="B15" i="5"/>
  <c r="B16" i="5"/>
  <c r="B17" i="5"/>
  <c r="B18" i="5"/>
  <c r="B19" i="5"/>
  <c r="B20" i="5"/>
  <c r="B21" i="5"/>
  <c r="B22" i="5"/>
  <c r="C63" i="4" s="1"/>
  <c r="B23" i="5"/>
  <c r="B24" i="5"/>
  <c r="B25" i="5"/>
  <c r="B26" i="5"/>
  <c r="B27" i="5"/>
  <c r="B28" i="5"/>
  <c r="B29" i="5"/>
  <c r="B30" i="5"/>
  <c r="B31" i="5"/>
  <c r="B32" i="5"/>
  <c r="B33" i="5"/>
  <c r="B34" i="5"/>
  <c r="B35" i="5"/>
  <c r="B36" i="5"/>
  <c r="B37" i="5"/>
  <c r="B38" i="5"/>
  <c r="B39" i="5"/>
  <c r="B40" i="5"/>
  <c r="B41" i="5"/>
  <c r="B42" i="5"/>
  <c r="B3" i="5"/>
  <c r="B22" i="10"/>
  <c r="B8" i="10"/>
  <c r="B9" i="10"/>
  <c r="B10" i="10"/>
  <c r="B11" i="10"/>
  <c r="B12" i="10"/>
  <c r="B13" i="10"/>
  <c r="B14" i="10"/>
  <c r="B15" i="10"/>
  <c r="B16" i="10"/>
  <c r="B17" i="10"/>
  <c r="B18" i="10"/>
  <c r="B19" i="10"/>
  <c r="B20" i="10"/>
  <c r="B21" i="10"/>
  <c r="B7" i="10"/>
  <c r="B6" i="10"/>
  <c r="B5" i="10"/>
  <c r="B4" i="10"/>
  <c r="B3" i="10"/>
  <c r="B7" i="9"/>
  <c r="B6" i="9"/>
  <c r="B5" i="9"/>
  <c r="B4" i="9"/>
  <c r="B3" i="9"/>
  <c r="B15" i="3"/>
  <c r="B16" i="3"/>
  <c r="B17" i="3"/>
  <c r="B18" i="3"/>
  <c r="B19" i="3"/>
  <c r="B4" i="3"/>
  <c r="B5" i="3"/>
  <c r="B6" i="3"/>
  <c r="B7" i="3"/>
  <c r="B8" i="3"/>
  <c r="B9" i="3"/>
  <c r="B10" i="3"/>
  <c r="B11" i="3"/>
  <c r="B12" i="3"/>
  <c r="B13" i="3"/>
  <c r="B14" i="3"/>
  <c r="B3" i="3"/>
</calcChain>
</file>

<file path=xl/sharedStrings.xml><?xml version="1.0" encoding="utf-8"?>
<sst xmlns="http://schemas.openxmlformats.org/spreadsheetml/2006/main" count="10498" uniqueCount="2574">
  <si>
    <t>Input</t>
  </si>
  <si>
    <t>Process</t>
  </si>
  <si>
    <t>Output</t>
  </si>
  <si>
    <t>データ取得機能</t>
  </si>
  <si>
    <t>セキュリティ・トラスト機能</t>
  </si>
  <si>
    <t>データ伝達機能</t>
  </si>
  <si>
    <t>判断機能</t>
  </si>
  <si>
    <t>対応機能</t>
  </si>
  <si>
    <t>-</t>
  </si>
  <si>
    <t>認識機能</t>
  </si>
  <si>
    <t>解析・予測機能</t>
  </si>
  <si>
    <t>自律機能</t>
  </si>
  <si>
    <t>物理的な情報を計測したデータ</t>
  </si>
  <si>
    <t>人間が入力、またはオンライン上の行動を記録したデータ</t>
  </si>
  <si>
    <t>移動機能</t>
  </si>
  <si>
    <t>3要素（機密性・完全性・可用性）</t>
  </si>
  <si>
    <t>4要素（真正性、責任追跡性、信頼性、否認防止）</t>
  </si>
  <si>
    <t>近接通信~100m</t>
  </si>
  <si>
    <t>遠隔通信</t>
  </si>
  <si>
    <t>データ蓄積</t>
  </si>
  <si>
    <t>文字認識</t>
  </si>
  <si>
    <t>音声認識</t>
  </si>
  <si>
    <t>画像認識</t>
  </si>
  <si>
    <t>自然言語処理</t>
  </si>
  <si>
    <t>数理解析・空間解析</t>
  </si>
  <si>
    <t>機械学習による判断</t>
  </si>
  <si>
    <t>制御工学</t>
  </si>
  <si>
    <t>生成AI</t>
  </si>
  <si>
    <t>学習モデル更新</t>
  </si>
  <si>
    <t>情報通知</t>
  </si>
  <si>
    <t>緊急対処</t>
  </si>
  <si>
    <t>情報に基づき、安全性等を判断・維持する</t>
  </si>
  <si>
    <t>自然・環境・都市の適格性</t>
  </si>
  <si>
    <t>屋外環境（山（森林）・川・海等）、都市ネットワーク</t>
  </si>
  <si>
    <t>水質・大気質</t>
  </si>
  <si>
    <t>光・電磁波センサ（レーザー計測量、放射線）</t>
  </si>
  <si>
    <t>化学センサ（化学成分量）</t>
  </si>
  <si>
    <t>オンライン行動・遠隔操作（アクセスログ）</t>
  </si>
  <si>
    <t>台帳・データベース作成（属性情報）</t>
  </si>
  <si>
    <t>無人航空機・ドローン</t>
  </si>
  <si>
    <t>巡回ロボット</t>
  </si>
  <si>
    <t>物理セキュリティ・ネットワークセキュリティ（ファイヤーウォール、ＶＰＮ、暗号化）</t>
  </si>
  <si>
    <t>プライバシー向上技術・ＰＥＴｓ（個人情報匿名化、秘密計算）</t>
  </si>
  <si>
    <t>利用者の認証（多要素認証、生体認証、ｅＫＹＣ）</t>
  </si>
  <si>
    <t>近接無線技術（ＮＦＣ、Ｂｌｕｅｔｏｏｔｈ、無線ＬＡＮ）</t>
  </si>
  <si>
    <t>有線通信（公衆回線、光ファイバー網）</t>
  </si>
  <si>
    <t>遠隔無線通信（衛星・電波通信、ＬＰＷＡ、５Ｇ）</t>
  </si>
  <si>
    <t>ストレージ（クラウドストレージ、オンプレサーバ）</t>
  </si>
  <si>
    <t>集計・統計・数理解析</t>
  </si>
  <si>
    <t>３Dモデリング（点群データ、デジタルツイン）、シミュレーション</t>
  </si>
  <si>
    <t>分類（亀裂検出、異常検出、情報自動ラベル付け）</t>
  </si>
  <si>
    <t>予測（経年劣化予測、故障予測）</t>
  </si>
  <si>
    <t>自動制御・モニタリング・フィードバック</t>
  </si>
  <si>
    <t>強化学習</t>
  </si>
  <si>
    <t>オンライン学習</t>
  </si>
  <si>
    <t>電子的な情報通知（デジタルサイネージ、xR、スマートグラス、メタバース）</t>
  </si>
  <si>
    <t>オンライン証明書の発行</t>
  </si>
  <si>
    <t>リアルタイムモニタリング・緊急通報</t>
  </si>
  <si>
    <t>システムの遠隔制御</t>
  </si>
  <si>
    <t>天候情報</t>
  </si>
  <si>
    <t>カメラ（画像・動画・衛星画像）</t>
  </si>
  <si>
    <t>ＧＮＳＳ測位計（ＧＰＳデータ）</t>
  </si>
  <si>
    <t>画像認識（物体認識・物体検出・セグメンテーション）</t>
  </si>
  <si>
    <t>生態系・自然物</t>
  </si>
  <si>
    <t>マイク（音声）</t>
  </si>
  <si>
    <t>熱センサ（温度）</t>
  </si>
  <si>
    <t>電気・磁気センサ（電流、電圧、磁気）</t>
  </si>
  <si>
    <t>機械量センサ（振動、加速度）</t>
  </si>
  <si>
    <t>土地利用</t>
  </si>
  <si>
    <t>土地・施設利用状況</t>
  </si>
  <si>
    <t>オンライン会議（会議履歴）</t>
  </si>
  <si>
    <t>人工物・製品・食品・家畜等の適格性</t>
  </si>
  <si>
    <t>土木構造物、建築物、モビリティ</t>
  </si>
  <si>
    <t>設備・機器、生活用品等</t>
  </si>
  <si>
    <t>設計・施工・製造状況</t>
  </si>
  <si>
    <t>文字認識（ＯＣＲ）</t>
  </si>
  <si>
    <t>文章解析（形態素解析、構文解析、意味解析、文脈解析）</t>
  </si>
  <si>
    <t>検索・翻訳</t>
  </si>
  <si>
    <t>安全措置状況</t>
  </si>
  <si>
    <t>音響・超音波センサ（音波）</t>
  </si>
  <si>
    <t>技術基準乖離・経年劣化状況</t>
  </si>
  <si>
    <t>破損・漏えい、動作異常等</t>
  </si>
  <si>
    <t>侵入痕跡・状況異変</t>
  </si>
  <si>
    <t>生活用品、食品、家畜等の生物</t>
  </si>
  <si>
    <t>成分・温度・濃度・材質等</t>
  </si>
  <si>
    <t>清掃・安全衛生・整備状態</t>
  </si>
  <si>
    <t>人の適格性</t>
  </si>
  <si>
    <t>人の行為・行動、身体の状態等</t>
  </si>
  <si>
    <t>行動</t>
  </si>
  <si>
    <t>情報の真正性の証明・責任追跡性（電子署名、電子透かし、ＮＦＴ）</t>
  </si>
  <si>
    <t>音声認識（ＳｐｅｅｃｈーｔｏーＴｅｘｔ、音響分析）</t>
  </si>
  <si>
    <t>健康状態</t>
  </si>
  <si>
    <t>本人・身分の証明</t>
  </si>
  <si>
    <t>本人・身分証明書情報</t>
  </si>
  <si>
    <t>オンライン手続き（入力情報）</t>
  </si>
  <si>
    <t>電子文書作成（電子文書）</t>
  </si>
  <si>
    <t>画像生成・動画生成</t>
  </si>
  <si>
    <t>文章生成・要約</t>
  </si>
  <si>
    <t>能力（資格情報、受験条件等）</t>
  </si>
  <si>
    <t>資格証明書、判断記録等</t>
  </si>
  <si>
    <t>組織・事業体・コミュニティの適格性</t>
  </si>
  <si>
    <t>名称、登録等</t>
  </si>
  <si>
    <t>組織情報</t>
  </si>
  <si>
    <t>能力（資格・認定等）</t>
  </si>
  <si>
    <t>資格証明書、判断記録、認定等</t>
  </si>
  <si>
    <t>管理方針</t>
  </si>
  <si>
    <t>ルール規程類、管理体制資料等</t>
  </si>
  <si>
    <t>管理・業務状況・記録</t>
  </si>
  <si>
    <t>業務記録、検査・試験記録、財務諸表等</t>
  </si>
  <si>
    <t>情報に基づき、多様な目的を達成する</t>
  </si>
  <si>
    <t>行政手続き・民間サービス・教育に係る情報伝達</t>
  </si>
  <si>
    <t>氏名、住所、税務申告、特許・意匠、生産計画等</t>
  </si>
  <si>
    <t>申請・登録・届出内容</t>
  </si>
  <si>
    <t>オンラインテキストコミュニケーション（電子メール、チャット履歴）</t>
  </si>
  <si>
    <t>知識、技能等</t>
  </si>
  <si>
    <t>教育内容</t>
  </si>
  <si>
    <t>変更通知、承諾通知、合意通知、請求通知、等</t>
  </si>
  <si>
    <t>通知・報告内容</t>
  </si>
  <si>
    <t>調書、裁判文書、公文書、統計記録等</t>
  </si>
  <si>
    <t>公的記録・共有内容</t>
  </si>
  <si>
    <t>契約、取引記録、決済等</t>
  </si>
  <si>
    <t>契約・取引・決済情報等</t>
  </si>
  <si>
    <t>都市・地域計画、避難計画、自治体管理台帳等</t>
  </si>
  <si>
    <t>地域計画・情報</t>
  </si>
  <si>
    <t>id</t>
  </si>
  <si>
    <t>description</t>
  </si>
  <si>
    <t>type</t>
  </si>
  <si>
    <t>link</t>
  </si>
  <si>
    <t>shortdesc</t>
  </si>
  <si>
    <t>product</t>
  </si>
  <si>
    <t>main-category</t>
  </si>
  <si>
    <t>title</t>
  </si>
  <si>
    <t>製品・サービス名</t>
  </si>
  <si>
    <t>受講料の決済</t>
  </si>
  <si>
    <t>視聴方法</t>
  </si>
  <si>
    <t>受講開始時に、受講者本人であることを確認する仕組み</t>
  </si>
  <si>
    <t>講習に関する各種資料のダウンロード</t>
  </si>
  <si>
    <t>講習実施中に、カメラ等により受講状況を確認する機能</t>
  </si>
  <si>
    <t>不正受講対策の機能</t>
  </si>
  <si>
    <t>試験方式</t>
  </si>
  <si>
    <t>回答方式</t>
  </si>
  <si>
    <t>試験のタイミング</t>
  </si>
  <si>
    <t>受験開始時に、受験者本人であることを確認する仕組み</t>
  </si>
  <si>
    <t>不正受験対策の機能</t>
  </si>
  <si>
    <t>修了証の発行機能</t>
  </si>
  <si>
    <t>修了証の詳細</t>
  </si>
  <si>
    <t>価格等の情報</t>
  </si>
  <si>
    <t>システムトラブルなどに対応する機能</t>
  </si>
  <si>
    <t>対応可能な規模</t>
  </si>
  <si>
    <t>日本国内での導入実績</t>
  </si>
  <si>
    <t>株式会社ジェイジェイエスプラス</t>
  </si>
  <si>
    <t>決済機能あり：本製品・サービス上でオンラインで受講料決済を行うことができる</t>
  </si>
  <si>
    <t>顔写真による認証：登録された顔写真情報と、実際に受講しようとしている者の容貌を照らし合わせて、受講者本人であることを確認することができる</t>
  </si>
  <si>
    <t>資料をダウンロードする機能はない（教材は別途受講者に共有）</t>
  </si>
  <si>
    <t>記載なし</t>
  </si>
  <si>
    <t>通信回線やPC機材が万全であれば、数万件の実施が可能です。</t>
  </si>
  <si>
    <t>講習実績はありません。</t>
  </si>
  <si>
    <t>経営企画室　道端純一</t>
  </si>
  <si>
    <t>決済機能なし：本製品・サービスには決済機能はない（本製品・サービス外で決済を行う必要）</t>
  </si>
  <si>
    <t>ID・パスワードによる確認：受講にあたり、登録されたID・パスワードでの認証を求めることができる</t>
  </si>
  <si>
    <t>資料のダウンロードができる</t>
  </si>
  <si>
    <t>機能あり</t>
  </si>
  <si>
    <t>ドンドラオンライン</t>
  </si>
  <si>
    <t>機能なし</t>
  </si>
  <si>
    <t>日本国内の自動車教習所130校以上で導入、受講者数は累計7万人以上</t>
  </si>
  <si>
    <t>官公庁が実施する講習での導入実績はありません。（指定自動車教習所におけるオンライン学科教習の実績は23で回答の通り）</t>
  </si>
  <si>
    <t>categoryId</t>
  </si>
  <si>
    <t>productId</t>
  </si>
  <si>
    <t>productName</t>
  </si>
  <si>
    <t>mainCategory</t>
    <phoneticPr fontId="3"/>
  </si>
  <si>
    <t>main-category</t>
    <phoneticPr fontId="3"/>
  </si>
  <si>
    <t>検査・点検・監査</t>
  </si>
  <si>
    <t>検査・点検・監査</t>
    <phoneticPr fontId="3"/>
  </si>
  <si>
    <t>屋外環境（山(森林)・川・海等）、土地、天候</t>
    <phoneticPr fontId="3"/>
  </si>
  <si>
    <t>-</t>
    <phoneticPr fontId="3"/>
  </si>
  <si>
    <t>利用状況</t>
    <phoneticPr fontId="3"/>
  </si>
  <si>
    <t>生態系・自然物</t>
    <phoneticPr fontId="3"/>
  </si>
  <si>
    <t>水質・大気質</t>
    <phoneticPr fontId="3"/>
  </si>
  <si>
    <t>天候情報</t>
    <phoneticPr fontId="3"/>
  </si>
  <si>
    <t>土木構造物</t>
    <phoneticPr fontId="3"/>
  </si>
  <si>
    <t>設計・施工・製造状況</t>
    <phoneticPr fontId="3"/>
  </si>
  <si>
    <t>安全措置対策状況</t>
    <phoneticPr fontId="3"/>
  </si>
  <si>
    <t>技術基準乖離・経年劣化状況</t>
    <phoneticPr fontId="3"/>
  </si>
  <si>
    <t>破損・漏えい、動作異常等</t>
    <phoneticPr fontId="3"/>
  </si>
  <si>
    <t>成分・温度・濃度・材質等</t>
    <phoneticPr fontId="3"/>
  </si>
  <si>
    <t>製品・食品、器具、設備、建築物等</t>
    <phoneticPr fontId="3"/>
  </si>
  <si>
    <t>破損、動作異常等</t>
    <phoneticPr fontId="3"/>
  </si>
  <si>
    <t>清掃・安全衛生・整備状態</t>
    <phoneticPr fontId="3"/>
  </si>
  <si>
    <t>家畜等</t>
    <phoneticPr fontId="3"/>
  </si>
  <si>
    <t>成分・温度・濃度等</t>
    <phoneticPr fontId="3"/>
  </si>
  <si>
    <t>人</t>
    <phoneticPr fontId="3"/>
  </si>
  <si>
    <t>健康状態</t>
    <phoneticPr fontId="3"/>
  </si>
  <si>
    <t>能力</t>
    <phoneticPr fontId="3"/>
  </si>
  <si>
    <t>行動</t>
    <phoneticPr fontId="3"/>
  </si>
  <si>
    <t>組織</t>
    <phoneticPr fontId="3"/>
  </si>
  <si>
    <t>管理・業務状況</t>
    <phoneticPr fontId="3"/>
  </si>
  <si>
    <t>管理方針</t>
    <phoneticPr fontId="3"/>
  </si>
  <si>
    <t>監視・見張り・監督</t>
  </si>
  <si>
    <t>監視・見張り・監督</t>
    <phoneticPr fontId="3"/>
  </si>
  <si>
    <t>建築物・エリア等</t>
    <phoneticPr fontId="3"/>
  </si>
  <si>
    <t>侵入痕跡・状況異変</t>
    <phoneticPr fontId="3"/>
  </si>
  <si>
    <t>診断・診察</t>
  </si>
  <si>
    <t>診断・診察</t>
    <phoneticPr fontId="3"/>
  </si>
  <si>
    <t>言動・健康状態</t>
    <phoneticPr fontId="3"/>
  </si>
  <si>
    <t>身分・能力証明</t>
  </si>
  <si>
    <t>身分・能力証明</t>
    <phoneticPr fontId="3"/>
  </si>
  <si>
    <t>本人・身分証明書</t>
    <phoneticPr fontId="3"/>
  </si>
  <si>
    <t>身分情報</t>
    <phoneticPr fontId="3"/>
  </si>
  <si>
    <t>資格・認定証明書</t>
    <phoneticPr fontId="3"/>
  </si>
  <si>
    <t>資格・認定情報</t>
    <phoneticPr fontId="3"/>
  </si>
  <si>
    <t>講習・教育</t>
  </si>
  <si>
    <t>講習・教育</t>
    <phoneticPr fontId="3"/>
  </si>
  <si>
    <t>知識、技能等</t>
    <phoneticPr fontId="3"/>
  </si>
  <si>
    <t>教育内容</t>
    <rPh sb="0" eb="4">
      <t xml:space="preserve">キョウイクナイヨウ </t>
    </rPh>
    <phoneticPr fontId="3"/>
  </si>
  <si>
    <t>記録・保管</t>
  </si>
  <si>
    <t>記録・保管</t>
    <phoneticPr fontId="3"/>
  </si>
  <si>
    <t>書面・情報等</t>
    <phoneticPr fontId="3"/>
  </si>
  <si>
    <t>記録情報</t>
    <rPh sb="0" eb="4">
      <t xml:space="preserve">キロクジョウホウ </t>
    </rPh>
    <phoneticPr fontId="3"/>
  </si>
  <si>
    <t>報告・申請・提出</t>
  </si>
  <si>
    <t>報告・申請・提出</t>
    <phoneticPr fontId="3"/>
  </si>
  <si>
    <t>報告等情報</t>
    <phoneticPr fontId="3"/>
  </si>
  <si>
    <t>公示・掲示</t>
  </si>
  <si>
    <t>公示・掲示</t>
    <phoneticPr fontId="3"/>
  </si>
  <si>
    <t>掲示情報</t>
    <phoneticPr fontId="3"/>
  </si>
  <si>
    <t>閲覧・交付</t>
  </si>
  <si>
    <t>閲覧・交付</t>
    <phoneticPr fontId="3"/>
  </si>
  <si>
    <t>記録等情報</t>
    <rPh sb="0" eb="1">
      <t xml:space="preserve">キロクトウ </t>
    </rPh>
    <rPh sb="3" eb="5">
      <t xml:space="preserve">ジョウホウ </t>
    </rPh>
    <phoneticPr fontId="3"/>
  </si>
  <si>
    <t>契約・取引・決済</t>
  </si>
  <si>
    <t>契約・取引・決済</t>
    <phoneticPr fontId="3"/>
  </si>
  <si>
    <t>契約・取引・決済情報</t>
    <phoneticPr fontId="3"/>
  </si>
  <si>
    <t>セキュリティ・トラスト機能</t>
    <phoneticPr fontId="3"/>
  </si>
  <si>
    <t>人間が入力、またはオンライン上の行動を記録したデータ</t>
    <phoneticPr fontId="3"/>
  </si>
  <si>
    <t>移動機能</t>
    <phoneticPr fontId="3"/>
  </si>
  <si>
    <t>3要素（機密性・完全性・可用性）</t>
    <phoneticPr fontId="3"/>
  </si>
  <si>
    <t>検索・翻訳</t>
    <phoneticPr fontId="3"/>
  </si>
  <si>
    <t>静止画や動画を取得する機器。画像センサを使って可視光を検出し、その情報を電子信号に変換して記録や表示に使用する。
画像・動画の取得に用いられ、衛星画像等の取得も含む。</t>
    <phoneticPr fontId="3"/>
  </si>
  <si>
    <t>音波を取得する機器。音波を電子信号に変換して記録・増幅するために使用する。
人間の音声等の取得に用いる。</t>
    <phoneticPr fontId="3"/>
  </si>
  <si>
    <t>地球上の特定の位置を求めるために利用される機器。衛星からの電波を受信し、その信号の遅延と位置関係を解析することで位置特定が行われる。
GPS（Global Positioning System）データ等の取得に用いる。
※GNSS（Global Navigation Satellite System）</t>
    <phoneticPr fontId="3"/>
  </si>
  <si>
    <t>光の強さや特定の波長の光を検出するために使用されるセンシングデバイス。光の吸収や反射を利用して、光の強さや明暗の変化、色の識別を行う。
赤外線、可視光、紫外線、X 線、ガンマ線、マイクロ波等を含む、様々な波長帯の光を用いたセンサが該当する。レーダー、LIDAR（Light Detection And Ranging）、レーザーによる位置計測や、分光技術による物質の同定等様々な用途に用いられる。
（可視光による画像・動画の取得は、技術類型「カメラ」として別枠で整理）</t>
    <phoneticPr fontId="3"/>
  </si>
  <si>
    <t>特定のガス・化学物質の存在や濃度を検出するために使用されるセンシングデバイス。特定の化学物質と相互作用して電気信号を発生させ、その信号を分析することにより目的の化学物質を検知する。
水質の分析や、取得したサンプルの化学成分量分析等に用いられる</t>
    <phoneticPr fontId="3"/>
  </si>
  <si>
    <t>物体の温度の変化や熱エネルギーの流れを検知するために使用されるセンシングデバイス。
物質や生体等の温度の計測に用いられる。</t>
    <phoneticPr fontId="3"/>
  </si>
  <si>
    <t>電気信号の測定、および周囲の磁場を検知するために使用されるセンシングデバイス。
電流や電圧等の測定、また地磁気の方向や磁性体の位置検出、近接検知、角度や位置の計測等、様々な応用に使用される。</t>
    <phoneticPr fontId="3"/>
  </si>
  <si>
    <t>物理的な変化や力、変位、速度等の機械的な量を検出するために使用されるセンシングデバイス。
振動、圧力、速度、加速度等の計測に用いられる。</t>
    <phoneticPr fontId="3"/>
  </si>
  <si>
    <t>音や超音波を検知するために使用されるセンシングデバイス。音響を用いて変化や異常を検知したり、超音波の反射等を用いて物体の位置や内部構造を計測したりする。
生体の検査（エコー）や、物体の位置計測・非破壊検査等に用いられる。
（音声の取得は、技術類型「マイク」として別枠で整理）</t>
    <phoneticPr fontId="3"/>
  </si>
  <si>
    <t>インターネットを利用して、資料や情報の入力等により手続きを行う技術。
書類の提出や申請、電子的な支払い等に用いられる。</t>
    <phoneticPr fontId="3"/>
  </si>
  <si>
    <t>電子形式で文書を作成する技術。
作成された電子文書は、保存、編集、共有するために使用される。</t>
    <phoneticPr fontId="3"/>
  </si>
  <si>
    <t>インターネットを介して複数人が相互に文字を介してコミュニケーションを取るための技術。
電子メール、チャット、掲示板、Wiki 等が該当し、オンラインテストや e-learning、Web アンケート等の技術も含む。</t>
    <phoneticPr fontId="3"/>
  </si>
  <si>
    <t>インターネットを介して複数の参加者が会議やコミュニケーションを行うために使用される技術。
地理的な制約を超えた共同会議、面談、オンライン教育等に用いられる。</t>
    <phoneticPr fontId="3"/>
  </si>
  <si>
    <t>インターネット上での個々人の活動、インターネットを通じた遠隔による機器等の操作を記録する技術。
記録内容はブラウザによるインターネット情報閲覧や、システムの操作等が該当する。</t>
    <phoneticPr fontId="3"/>
  </si>
  <si>
    <t>個人や組織に関する特定の属性情報や登録情報を収集・管理するためのデータベースを作成する技術。
個人や企業・団体の属性情報の記録や、各種登録情報の記録等に用いられる。</t>
    <phoneticPr fontId="3"/>
  </si>
  <si>
    <t>自律飛行する無人航空機。
人力では困難である高所や広範囲を飛行しデータ収集を行うために使用され、写真・動画撮影、土地測量、災害監視、農業のモニタリング等の移動手段として使用される。</t>
    <phoneticPr fontId="3"/>
  </si>
  <si>
    <t>設定された経路を自律的に移動して任務を遂行するロボット。
人的リソースを節約し、定期的で効率的な監視や業務を実行するために使用され、製造工場や倉庫の巡回監視、セキュリティパトロール、清掃作業等に用いられる。</t>
    <phoneticPr fontId="3"/>
  </si>
  <si>
    <t>物理セキュリティは、装置を利用して建物や施設、機器等の安全性を担保する技術。ドアアクセス制御、カードキーシステム、防犯カメラ、セキュリティゲート等が用いられる。
ネットワークセキュリティは、ネットワーク上の情報や機器を保護し安全にアクセスすることを目的として、不正な操作や外部からの侵入を防ぐための技術。ファイヤウォール、VPN（Virtual Private Network）、暗号化等の技術が用いられる。</t>
    <phoneticPr fontId="3"/>
  </si>
  <si>
    <t>個人のプライバシーや組織のデータを保護するための技術。
データ保存時・通信時前にデータを処理することで個人情報を削除する「個人情報匿名化」、データにノイズを加えることで処理結果からプライバシーの推測を不可能にする「差分プライバシー」、データやモデルを秘匿したまま処理演算が可能な「秘密計算」等が該当する。
※PETs(Privacy-enhancing technologies)</t>
    <phoneticPr fontId="3"/>
  </si>
  <si>
    <t>利用者がシステムやサービスへのアクセス時に正当な権限を持っていることを確認するための技術。複数の要素（パスワード、SMS（ショートメッセージサービス）、指紋等）を組み合わせ
て認証を行う多要素認証や、指紋、顔、虹彩等の生体情報を使用して認証を行う生体認証、顔認識や写真付き ID の提出等個人の身元確認をオンライン上で容易に行う eKYC（electronic Know Your Customer）等の技術が用いられる。</t>
    <phoneticPr fontId="3"/>
  </si>
  <si>
    <t>電子文書の真正性や信頼性を保証するための技術。電子契約や電子文書の法的な証明に用いられ、電子文書の改竄や冒用を防ぎ、送信者の身元を確認して信頼性を高めることができる。
デジタル文書に署名を付けることで、文書の真正性や完全性を保証し、署名者の身元を証明する技術である「電子署名」、デジタルメディアに視認できないマークや情報を埋め込む技術である「電子透かし」、ブロックチェーン技術を使用してデジタル情報の一意性と所有権を証明する技術である「NFT（ノンファンジブルトークン）」、等が該当する。</t>
    <phoneticPr fontId="3"/>
  </si>
  <si>
    <t>近距離でのデバイス同士の無線通信を可能にする技術。具体的には NFC（Near Field Communication）や Bluetooth、無線 LAN 等の技術があり、デバイス間のデータ転送やモバイル決済等に使用される。</t>
    <phoneticPr fontId="3"/>
  </si>
  <si>
    <t>ケーブルを使用してデバイス同士を接続し通信を行う技術。事業所やデータセンター等のネットワーク構築に用いられる。有線ネットワークは高い安定性と大容量のデータ転送を可能にし、高速な通信を必要とする業務やデータ共有のために使用される。
電話回線や光ファイバー等が該当する。</t>
    <phoneticPr fontId="3"/>
  </si>
  <si>
    <t>無線技術を使用してデバイス間で遠距離の通信を行う技術。具体的には携帯通信や衛星通信等の技術があり、モバイル通信やインターネット接続、リモートコントロール等、場所や距離の制約
なく情報を伝送するために使用される。
低消費電力で遠距離通信が可能な無線通信技術「LPWA（Low Power Wide Area）」や、大容量のデータ転送や高度な通信要件（超低遅延、多数同時接続）に対応できる「第 5 世代高速無線通信技術（5G）」等が含まれる。</t>
    <phoneticPr fontId="3"/>
  </si>
  <si>
    <t>電子データを保存・管理するための技術。プログラム・アプリケーションの実行やデータのバックアップ等に用いられる。
インターネットを介してデータを保存・管理するクラウドストレージ、企業や組織が自社内でデータを保存・管理するオンプレサーバ等が存在する。</t>
    <phoneticPr fontId="3"/>
  </si>
  <si>
    <t>OCR（Optical Character Recognition：光学文字認識）と呼ばれる、カメラやスキャナ等で取得した画像データから文字を読み取ってデジタルデータに変換する技術。
手書きの文字や活字等からのテキスト抽出を行い、情報の管理や検索を容易にするために使用される。</t>
    <phoneticPr fontId="3"/>
  </si>
  <si>
    <t>音声をテキストに変換する技術。音声入力を受け付けテキストデータに変換し、そのテキストデータを使ってタスクの自動化や応答を行うために使用される。人間の発話をテキストに変換する Speech-to-Text や、音声に含まれる成分の分析を行う音響分析等の技術が用いられる。
会話の文字起こしや、議事録の自動生成、発話者の特定等に用いられる。</t>
    <phoneticPr fontId="3"/>
  </si>
  <si>
    <t>カメラやセンサから得られる画像データを解析し、画像内の物体を識別・分類する技術。物体認識や物体検出は、画像内の物体の自動的識別や、位置を抽出する場面で使用される。セグメンテーションは、画像内の各部位を分割する技術で、顔認識は画像内の顔を識別するために使用される。
医療等での画像診断や外観検査、自動運転における動的な物体認識等に用いられる。</t>
    <phoneticPr fontId="3"/>
  </si>
  <si>
    <t>テキストデータを解析し、意味や文法を理解する技術。形態素解析は単語や形態素の分析を行い、構文解析は文の構造を解析する。意味解析は文章の意味を理解し、文脈解析は文脈に基づいて解釈を行う。
自由記述の分析や、検索や翻訳等の前処理等で活用される。</t>
    <phoneticPr fontId="3"/>
  </si>
  <si>
    <t>検索は大量のデータの中から特定の情報を効率的に取り出す技術。キーワードやクエリに基づいて情報を取得し、関連性やランキングに基づいて結果を提供するために使用される。
機械翻訳は自然言語を別の言語に翻訳する技術。翻訳知識や統計的なモデルを使用してテキストを自動的に翻訳し、異なる言語間でのコミュニケーションを実現するために使用される。</t>
    <phoneticPr fontId="3"/>
  </si>
  <si>
    <t>データの集計や統計的な分析を行い、数学的手法やモデルを使用して問題を解析する技術。
大規模統計の作成や、数学的な手法を用いたリスク計算等に用いられる。</t>
    <phoneticPr fontId="3"/>
  </si>
  <si>
    <t>３D モデリングは、仮想的な 3 次元オブジェクトを作成する技術。リアルなオブジェクトの再現や仮想空間の構築、建築や製品デザインの可視化を目的として使用される。具体例として、計測された点の集合で 3 次元空間における物体を表現する「点群データ」、現実に存在する製品や建築物等をコンピュータ上で仮想的に再現する「デジタルツイン」等が該当する。
シミュレーションは、現象やシステムを仮想的に再現して実験や予測を行う技術。
気候変動、交通、災害、経済、生態系等、様々な用途でシミュレーションが活用される。</t>
    <phoneticPr fontId="3"/>
  </si>
  <si>
    <t>データを異なるクラスやカテゴリに分類するための技術。画像やテキストデータ等の特徴を学習して予測モデルを構築し、未知のデータに対して適切なカテゴリを割り当てるために使用される。
建築物の亀裂検出や、製品製造や機械の稼働における異常の検知、テキスト・画像等のラベル付け等に用いられる。</t>
    <phoneticPr fontId="3"/>
  </si>
  <si>
    <t>過去のデータを基に未来の値や結果を予測するための技術。統計的な手法や機械学習を使用して、未来に発生する事象やパターンの予測を行うために使用される。
建築物や機械等の経年劣化状況や故障タイミングの予測に用いられる。</t>
    <phoneticPr fontId="3"/>
  </si>
  <si>
    <t>センサによって収集された情報を基に装置やシステムを自動的に監視・制御する技術。
環境や挙動からのフィードバックを通じて目標に近づくための適切なアクションや操作を実行し、機器の効率性や安全性を向上させるために使用される。
環境の変化やセンサ不具合等の検知と対応により適切な情報を継続して取得する技術や、危険を検知した際のシステムの自動停止等が含まれる。</t>
    <phoneticPr fontId="3"/>
  </si>
  <si>
    <t>機械学習や画像処理技術を使って画像や動画を自動的に生成する技術。入力された単語や文章に即した画像等を生成することができる。
文章に即したビジュアルエフェクトの生成、製品デザイン案の生成、仮想現実の作成等に使用される。</t>
    <phoneticPr fontId="3"/>
  </si>
  <si>
    <t>機械学習や自然言語処理の技術を使って文章を自動的に生成または要約する技術。
個別の入力項目に応じた通知文章の自動生成や、通知情報の要約としての重要項目の列挙等に使用される。</t>
    <phoneticPr fontId="3"/>
  </si>
  <si>
    <t>環境との相互作用を通じて最適な行動を学習する技術。行動結果や予測結果等に対する報酬やペナルティを通じて学習を進め、最適な行動や予測モデルを獲得するために使用される。
シミュレーションの高度化や、自動運転システムの効率化等に用いられる。</t>
    <phoneticPr fontId="3"/>
  </si>
  <si>
    <t>動的なデータセットに対して逐次的に学習モデルを更新する技術。新しいデータが入手可能な場合にモデルを自律的にアップデートし、最新の情報を処理するために使用される。
環境が変化した際の自動運転のモデル更新や、オンライン広告やリコメンデーションの最適化、設備の異常検知モデルの継続的な精度改善等に用いられる。</t>
    <phoneticPr fontId="3"/>
  </si>
  <si>
    <t>テキストメッセージ、電子メール、アプリ通知、インターネットを介した情報掲示等を用いて情報を配信・表示する技術。迅速な情報提供やコミュニケーションの効率化を目的として使用され、
事象の通知、重要な情報の共有等に用いられる。
電子メールやインターネット上での情報掲示に加えて、デジタルサイネージ、xR(VR・AR)、メタバース空間等での情報通知等も含む。</t>
    <phoneticPr fontId="3"/>
  </si>
  <si>
    <t>インターネットを介してデジタル形式で証明書や資格を発行・提供する技術。迅速な証明書の発行を目的として使用される。
人間の能力証明や、設備や環境の安全性を証明するための証明書の発行等が該当する。</t>
    <phoneticPr fontId="3"/>
  </si>
  <si>
    <t>センサやカメラを使用して緊急事態や異常状況を監視し、リアルタイムで通報する技術。迅速な通報や対応のための早期警戒を支援し、安全性やセキュリティを強化するために使用され、設備・
機器の遠隔監視、防犯監視や救急医療、災害対策等に使用される。</t>
    <phoneticPr fontId="3"/>
  </si>
  <si>
    <t>遠隔地の機器やシステムの制御や監視を行う技術。
リモートデバイスの制御、ロボットの遠隔操作等に用いられる。</t>
    <phoneticPr fontId="3"/>
  </si>
  <si>
    <t>川や海等の環境や上下水道等の水質、屋外環境の大気質の検査（成分検査、有害物質の有無等）を実施する機能</t>
  </si>
  <si>
    <t>天候の状況の検査や状態確認を実施する機能</t>
    <phoneticPr fontId="3"/>
  </si>
  <si>
    <t>森林、川、海等の屋外環境に存在する生態系の検査や状態の確認を実施する機能</t>
    <phoneticPr fontId="3"/>
  </si>
  <si>
    <t>私有地・有地等の土地・区画の利用状況（家屋・施設の立地状況も含む。）を確認する機能</t>
    <phoneticPr fontId="3"/>
  </si>
  <si>
    <t>土木構造物等を対象に、設計・施工・製造状況が規制の要求水準・基準を満たしているか否かを検査・確認する機能</t>
    <phoneticPr fontId="3"/>
  </si>
  <si>
    <t>土木構造物等を対象に、事故・労働災害等の災害防止を目的とした安全措置が図られているか否かを検査・確認する機能</t>
    <phoneticPr fontId="3"/>
  </si>
  <si>
    <t>土木構造物等を対象に、経年劣化状況・設備管理状況を確認し、技術基準を満たしているか否かを検査する機能</t>
    <phoneticPr fontId="3"/>
  </si>
  <si>
    <t>土木構造物等を対象に、破損・漏えいや動作異常の有無を確認し、事故予兆等の異変を把握する機能</t>
    <phoneticPr fontId="3"/>
  </si>
  <si>
    <t>土木構造物等を対象に、侵入痕跡や状況異変の有無を確認（監視、見張りも含む。）する機能</t>
    <phoneticPr fontId="3"/>
  </si>
  <si>
    <t>土木構造物等を対象に成分・温度・濃度・材質等を検査する機能</t>
    <phoneticPr fontId="3"/>
  </si>
  <si>
    <t>土木構造物等を対象に清掃・安全衛生・整備状態を確認する機能</t>
    <phoneticPr fontId="3"/>
  </si>
  <si>
    <t>管理対象者の行動（業務等の実施方法が適切か、不適切・不正行為の有無等）を確認する機能</t>
    <phoneticPr fontId="3"/>
  </si>
  <si>
    <t>管理対象者の心身の健康状態や異常の有無を確認する機能（健康診断等の医療行為も含む。）</t>
    <phoneticPr fontId="3"/>
  </si>
  <si>
    <t>管理対象者が当人であるかや身分（所属等）が適切かの根拠（本人・身分証明書等）を明示する機能</t>
    <phoneticPr fontId="3"/>
  </si>
  <si>
    <t>管理対象者の有する能力、経験等に関して、資格証明書、判断記録、認定等に基づき、適切性を判断・確認する機能</t>
    <phoneticPr fontId="3"/>
  </si>
  <si>
    <t>組織等の名称・登録情報等を確認する機能</t>
    <phoneticPr fontId="3"/>
  </si>
  <si>
    <t>組織等の有する能力等に関して、 資格証明書、判断記録、認定等に基づき、適切性を判断・確認する機能</t>
    <phoneticPr fontId="3"/>
  </si>
  <si>
    <t>組織等のルール規程類、管理体制資料等に基づき、管理方針の適切性を判断・確認する機能</t>
    <phoneticPr fontId="3"/>
  </si>
  <si>
    <t>組織等の業務記録、検査・試験記録、財務諸表等に基づき、管理状況・業務状況の適切性を判断・確認する機能</t>
    <phoneticPr fontId="3"/>
  </si>
  <si>
    <t>氏名、住所、税務申告、特許・意匠等の個人や組織等の様々な主体の実施する申請・登録・届出に係る手続きを実施する機能</t>
    <phoneticPr fontId="3"/>
  </si>
  <si>
    <t>知識・技能等を伝達する、もしくは、知識・技能等が一定の水準に達成しているかを確認する機能</t>
    <phoneticPr fontId="3"/>
  </si>
  <si>
    <t>公的機関による、個人や組織等の様々な主体に対する変更通知、承諾通知、合意通知、請求通知等の通知・報告を実施する機能</t>
    <phoneticPr fontId="3"/>
  </si>
  <si>
    <t>調書、裁判文書、公文書、統計記録等の公的記録・共有情報の管理や公開（申請が必要な場合も含む。）を実施する機能</t>
    <phoneticPr fontId="3"/>
  </si>
  <si>
    <t>個人や組織等の様々な主体同士の実施する契約、取引、決済に係る機能</t>
    <phoneticPr fontId="3"/>
  </si>
  <si>
    <t>都市・地域計画、避難計画、自治体管理台帳等の地域計画・情報の管理や公開（申請が必要な場合も含む。）を実施する機能</t>
    <phoneticPr fontId="3"/>
  </si>
  <si>
    <t>私有地・国有地等の土地・区画の利用状況（家屋・施設の立地状況も含む。）を確認する機能</t>
    <phoneticPr fontId="3"/>
  </si>
  <si>
    <t>生態系等の検査や状態を確認する機能</t>
    <phoneticPr fontId="3"/>
  </si>
  <si>
    <t>川や海等の環境や上下水道等の水質、屋外環境の大気質の検査（成分検査、有害物質の有無等）を実施する機能</t>
    <phoneticPr fontId="3"/>
  </si>
  <si>
    <t>土木構造物を対象に、事故・労働災害等の災害防止を目的とした安全措置の実施状況を検査する機能</t>
    <phoneticPr fontId="3"/>
  </si>
  <si>
    <t>安全措置対策状況 (製品等)</t>
    <rPh sb="10" eb="12">
      <t xml:space="preserve">セイヒｎ </t>
    </rPh>
    <rPh sb="12" eb="13">
      <t xml:space="preserve">トウ </t>
    </rPh>
    <phoneticPr fontId="3"/>
  </si>
  <si>
    <t>x-header</t>
    <phoneticPr fontId="3"/>
  </si>
  <si>
    <t>y-header-1</t>
  </si>
  <si>
    <t>y-header-1</t>
    <phoneticPr fontId="3"/>
  </si>
  <si>
    <t>y-header-2</t>
  </si>
  <si>
    <t>情報に基づき、安全性等を判断・維持する</t>
    <phoneticPr fontId="3"/>
  </si>
  <si>
    <t>情報に基づき、多様な目的を達成する</t>
    <phoneticPr fontId="3"/>
  </si>
  <si>
    <t>y-header-2</t>
    <phoneticPr fontId="3"/>
  </si>
  <si>
    <t>土木構造物を対象に、設計・施工・製造状況が規制の要求水準の適合状況を検査する機能</t>
    <phoneticPr fontId="3"/>
  </si>
  <si>
    <t>土木構造物を対象に、経年劣化状況・設備管理状況を確認し、技術基準の適合状況を検査する機能</t>
    <phoneticPr fontId="3"/>
  </si>
  <si>
    <t>土木構造物を対象に、破損・漏えいや動作異常の有無を確認し、事故予兆等の異変を把握する機能</t>
    <phoneticPr fontId="3"/>
  </si>
  <si>
    <t>土木構造物を対象に成分・温度・濃度・材質等を検査する機能</t>
    <phoneticPr fontId="3"/>
  </si>
  <si>
    <t>製品、設備等を対象に、設計・施工・製造状況が規制の要求水準の適合状況を検査する機能</t>
    <phoneticPr fontId="3"/>
  </si>
  <si>
    <t>製品、設備等を対象に、事故・労働災害等の災害防止を目的とした安全措置の実施状況を検査する機能</t>
    <phoneticPr fontId="3"/>
  </si>
  <si>
    <t>製品、設備等を対象に、経年劣化状況・設備管理状況を確認し、技術基準の適合状況を検査する機能</t>
    <phoneticPr fontId="3"/>
  </si>
  <si>
    <t>製品、設備等を対象に、破損・漏えいや動作異常の有無を確認し、事故予兆等の異変を把握する機能</t>
    <phoneticPr fontId="3"/>
  </si>
  <si>
    <t>製品、設備、食品・医薬品等を対象に成分・温度・濃度・材質等を検査する機能</t>
    <phoneticPr fontId="3"/>
  </si>
  <si>
    <t>製品、設備等を対象に清掃・安全衛生・整備状態を確認する機能</t>
    <phoneticPr fontId="3"/>
  </si>
  <si>
    <t>家畜・ペット等の生物を対象に成分・温度・濃度等を検査する機能</t>
    <phoneticPr fontId="3"/>
  </si>
  <si>
    <t>管理対象者（従業員の労働安全の観点から）の心身の健康状態や異常の有無を確認する機能</t>
    <phoneticPr fontId="3"/>
  </si>
  <si>
    <t>管理対象者の行動（一定の期間において不適切行為やその記録の有無等）を確認する機能</t>
    <phoneticPr fontId="3"/>
  </si>
  <si>
    <t>土木構造物、建築物、モビリティを対象に、侵入痕跡や状況異変の有無の確認・監視・見張り等を実施する機能</t>
    <phoneticPr fontId="3"/>
  </si>
  <si>
    <t>管理対象者の行動（業務実施方法が適切か、不適切・不正行為の有無等）の監督・監視等を実施する機能</t>
    <phoneticPr fontId="3"/>
  </si>
  <si>
    <t>組織等の業務記録、検査・試験記録等に基づき、管理状況・業務状況の適切性の監督・監視等を実施する機能</t>
    <phoneticPr fontId="3"/>
  </si>
  <si>
    <t>健康診断等の医療行為として、管理対象者の心身の健康状態や異常の有無を確認する機能</t>
    <phoneticPr fontId="3"/>
  </si>
  <si>
    <t>本人であるかや身分（所属等）が適切かを確認する機能</t>
    <phoneticPr fontId="3"/>
  </si>
  <si>
    <t>能力、経験等に関して、資格証明書、判断記録、認定等に基づき、適切性を確認する機能</t>
    <phoneticPr fontId="3"/>
  </si>
  <si>
    <t>調書、裁判文書、公文書、統計記録等の公的記録・共有情報の記録・保管を実施する機能</t>
    <phoneticPr fontId="3"/>
  </si>
  <si>
    <t>氏名、住所、税務申告、特許・意匠等の報告・申請・提出に係る手続きを実施する機能</t>
    <phoneticPr fontId="3"/>
  </si>
  <si>
    <t>公的機関や施設・設備の管理主体等による管理に係る情報等の公示・掲示を実施する機能</t>
    <phoneticPr fontId="3"/>
  </si>
  <si>
    <t>公的記録・共有情報について、申請に基づき閲覧・交付を実施する機能</t>
    <phoneticPr fontId="3"/>
  </si>
  <si>
    <t>地域計画・情報</t>
    <phoneticPr fontId="3"/>
  </si>
  <si>
    <t>講習・試験のデジタル化を実現する製品・サービス</t>
    <phoneticPr fontId="3"/>
  </si>
  <si>
    <t>往訪閲覧・縦覧のデジタル化を実現する製品・サービス一覧</t>
    <phoneticPr fontId="3"/>
  </si>
  <si>
    <t>事業場の管理・業務状況等の確認（実地調査）のデジタル化を実現する製品・サービス一覧</t>
    <phoneticPr fontId="3"/>
  </si>
  <si>
    <t>広域な利用状況把握・被害等の把握のデジタル化を実現する製品・サービス</t>
    <phoneticPr fontId="3"/>
  </si>
  <si>
    <t>id</t>
    <phoneticPr fontId="3"/>
  </si>
  <si>
    <t>title</t>
    <phoneticPr fontId="3"/>
  </si>
  <si>
    <t>overview</t>
    <phoneticPr fontId="3"/>
  </si>
  <si>
    <t>講習・試験のデジタル化を実現する製品・サービス一覧</t>
    <phoneticPr fontId="3"/>
  </si>
  <si>
    <t>closed</t>
    <phoneticPr fontId="3"/>
  </si>
  <si>
    <t>受講者が各自のコンピュータ等を利用して在宅受講可能なオンライン型の講習を可能とし、対面講習のデジタル化を実現するための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講習・試験のデジタル化を実現する製品・サービスの調達時におけるサイバーセキュリティ上の留意点（PDF/217KB）](https://www.digital.go.jp/assets/contents/node/basic_page/field_ref_resources/6b90f8eb-afe8-42b9-859f-e5a994ab869c/fb9f7aca/20240222_policies_technology-catalog_outline_01.pdf)</t>
    <phoneticPr fontId="3"/>
  </si>
  <si>
    <t>offer</t>
    <phoneticPr fontId="3"/>
  </si>
  <si>
    <t>* [募集要領（PDF/290KB）](https://www.digital.go.jp/assets/contents/node/basic_page/field_ref_resources/34a225ed-03be-4408-b00d-f9b88a5a2543/988a6bc8/20220930_policies_digital-extraordinary-administrative-research-committee_guideline_01.pdf)（2022年10月7日更新）
* [参考資料（PDF/717KB）](https://www.digital.go.jp/assets/contents/node/basic_page/field_ref_resources/34a225ed-03be-4408-b00d-f9b88a5a2543/430c5316/20220930_policies_digital-extraordinary-administrative-research-committee_reference_02.pdf)
* [（参考）応募フォームの質問事項一覧（PDF/622KB）](https://www.digital.go.jp/assets/contents/node/basic_page/field_ref_resources/34a225ed-03be-4408-b00d-f9b88a5a2543/396c1339/20220930_policies_digital-extraordinary-administrative-research-committee_list_03.pdf)</t>
    <phoneticPr fontId="3"/>
  </si>
  <si>
    <t>製品・サービス名</t>
    <rPh sb="0" eb="2">
      <t>セイヒン</t>
    </rPh>
    <rPh sb="7" eb="8">
      <t>メイ</t>
    </rPh>
    <phoneticPr fontId="3"/>
  </si>
  <si>
    <t>法人情報</t>
    <rPh sb="0" eb="2">
      <t>ホウジン</t>
    </rPh>
    <rPh sb="2" eb="4">
      <t>ジョウホウ</t>
    </rPh>
    <phoneticPr fontId="3"/>
  </si>
  <si>
    <t>製品・サービス情報</t>
    <rPh sb="7" eb="9">
      <t>ジョウホウ</t>
    </rPh>
    <phoneticPr fontId="3"/>
  </si>
  <si>
    <t>製品・サービスの製造業者情報</t>
    <rPh sb="12" eb="14">
      <t>ジョウホウ</t>
    </rPh>
    <phoneticPr fontId="3"/>
  </si>
  <si>
    <t>その他の情報</t>
    <rPh sb="2" eb="3">
      <t>タ</t>
    </rPh>
    <rPh sb="4" eb="6">
      <t>ジョウホウ</t>
    </rPh>
    <phoneticPr fontId="3"/>
  </si>
  <si>
    <t>サイバーセキュリティ</t>
    <phoneticPr fontId="3"/>
  </si>
  <si>
    <t>製品・サービスの導入実績</t>
    <rPh sb="0" eb="2">
      <t>セイヒン</t>
    </rPh>
    <rPh sb="8" eb="10">
      <t>ドウニュウ</t>
    </rPh>
    <rPh sb="10" eb="12">
      <t>ジッセキ</t>
    </rPh>
    <phoneticPr fontId="3"/>
  </si>
  <si>
    <t>その他製品・サービス情報</t>
    <rPh sb="2" eb="3">
      <t>タ</t>
    </rPh>
    <rPh sb="3" eb="5">
      <t>セイヒン</t>
    </rPh>
    <rPh sb="10" eb="12">
      <t>ジョウホウ</t>
    </rPh>
    <phoneticPr fontId="3"/>
  </si>
  <si>
    <t>事故発生時におけるユーザーの保護・救済</t>
    <rPh sb="0" eb="2">
      <t>ジコ</t>
    </rPh>
    <rPh sb="2" eb="4">
      <t>ハッセイ</t>
    </rPh>
    <rPh sb="4" eb="5">
      <t>ジ</t>
    </rPh>
    <rPh sb="14" eb="16">
      <t>ホゴ</t>
    </rPh>
    <rPh sb="17" eb="19">
      <t>キュウサイ</t>
    </rPh>
    <phoneticPr fontId="3"/>
  </si>
  <si>
    <t>問合せ先情報</t>
    <rPh sb="0" eb="2">
      <t>トイアワ</t>
    </rPh>
    <rPh sb="3" eb="4">
      <t>サキ</t>
    </rPh>
    <rPh sb="4" eb="6">
      <t>ジョウホウ</t>
    </rPh>
    <phoneticPr fontId="3"/>
  </si>
  <si>
    <t>法人名（正式名称）</t>
    <phoneticPr fontId="3"/>
  </si>
  <si>
    <t>法⼈番号</t>
  </si>
  <si>
    <t>従業員数</t>
    <phoneticPr fontId="3"/>
  </si>
  <si>
    <t>資本額</t>
  </si>
  <si>
    <t>所在地</t>
  </si>
  <si>
    <t>法人の概要がわかるホームページ・SNS等のURL</t>
    <phoneticPr fontId="3"/>
  </si>
  <si>
    <t>公共調達における事業者登録</t>
    <phoneticPr fontId="3"/>
  </si>
  <si>
    <t>製品・サービスのサポートエリア</t>
    <phoneticPr fontId="3"/>
  </si>
  <si>
    <t>製品・サービスの型番</t>
    <phoneticPr fontId="3"/>
  </si>
  <si>
    <t>製品・サービスが準拠しているガイドライン・ガイドブック等</t>
    <phoneticPr fontId="3"/>
  </si>
  <si>
    <t>製品・サービスが取得している第三者認証等</t>
    <phoneticPr fontId="3"/>
  </si>
  <si>
    <t xml:space="preserve">製品・サービスの製造業者名
</t>
    <phoneticPr fontId="3"/>
  </si>
  <si>
    <t>製品・サービスの製造業者名のフリガナ</t>
    <phoneticPr fontId="3"/>
  </si>
  <si>
    <t>製品・サービスの製造業者の法人番号</t>
    <phoneticPr fontId="3"/>
  </si>
  <si>
    <t xml:space="preserve">製品・サービスの製造業者の所在地
</t>
    <phoneticPr fontId="3"/>
  </si>
  <si>
    <t>受講の申込み時に、本人確認を行う仕組み</t>
    <phoneticPr fontId="3"/>
  </si>
  <si>
    <t>不正受講対策に関する技術の詳細</t>
    <phoneticPr fontId="3"/>
  </si>
  <si>
    <t>講習の理解度を測るための試験を行う機能</t>
    <phoneticPr fontId="3"/>
  </si>
  <si>
    <t>不正受験対策に関する技術の詳細</t>
    <phoneticPr fontId="3"/>
  </si>
  <si>
    <t xml:space="preserve">講習等の実施者等との双方向のコミュニケーション機能
</t>
  </si>
  <si>
    <t>受講にあたり、受講者側の端末で導入すべきソフトウェア等の有無</t>
    <phoneticPr fontId="3"/>
  </si>
  <si>
    <t>組織/法人のサイバーセキュリティ管理に関する認証の取得状況</t>
    <phoneticPr fontId="3"/>
  </si>
  <si>
    <t>製品・サービスにおける「ISO/IEC 15408認証」の取得状況</t>
    <phoneticPr fontId="3"/>
  </si>
  <si>
    <t>「ISO/IEC 15408認証」について、取得しているCCのレベル（EAL）及び対象のProtection Profile（PP）</t>
    <phoneticPr fontId="3"/>
  </si>
  <si>
    <t>その他製品・サービスに関する認証</t>
    <phoneticPr fontId="3"/>
  </si>
  <si>
    <t>サイバーセキュリティにおける脆弱性検査の実施状況</t>
    <phoneticPr fontId="3"/>
  </si>
  <si>
    <t>取扱い業務データの保存国</t>
    <phoneticPr fontId="3"/>
  </si>
  <si>
    <t>取扱い業務データの機密性確保に関する対策</t>
    <phoneticPr fontId="3"/>
  </si>
  <si>
    <t>日本国内での導入実績</t>
    <phoneticPr fontId="3"/>
  </si>
  <si>
    <t>公的機関での導入実績</t>
    <rPh sb="0" eb="2">
      <t>コウテキ</t>
    </rPh>
    <rPh sb="2" eb="4">
      <t>キカン</t>
    </rPh>
    <rPh sb="6" eb="8">
      <t>ドウニュウ</t>
    </rPh>
    <rPh sb="8" eb="10">
      <t>ジッセキ</t>
    </rPh>
    <phoneticPr fontId="3"/>
  </si>
  <si>
    <t>主な導入事例①</t>
  </si>
  <si>
    <t>主な導入事例②</t>
  </si>
  <si>
    <t>主な導入事例③</t>
  </si>
  <si>
    <t>特許登録</t>
  </si>
  <si>
    <t>製品・サービスを利用するにあたって準拠・参照すべきガイドライン・ガイドブック等</t>
    <phoneticPr fontId="3"/>
  </si>
  <si>
    <t>製品・サービスを利用するにあたっての制限事項や使⽤上の注意点</t>
    <phoneticPr fontId="3"/>
  </si>
  <si>
    <t>その他、製品・サービスに関するアピール事項等</t>
    <phoneticPr fontId="3"/>
  </si>
  <si>
    <t>日本における担保的責任財産の概要</t>
    <phoneticPr fontId="3"/>
  </si>
  <si>
    <t>損害賠償額上限規定の概要</t>
    <phoneticPr fontId="3"/>
  </si>
  <si>
    <t>保存した取扱い業務データに係る紛争発生に際する、裁判管轄権の所在地</t>
    <phoneticPr fontId="3"/>
  </si>
  <si>
    <t>保存した取扱い業務データに係る紛争発生に際し、適用される準拠法</t>
    <phoneticPr fontId="3"/>
  </si>
  <si>
    <t>担当部署・担当者</t>
  </si>
  <si>
    <t xml:space="preserve">担当部署・担当者名のフリガナ
</t>
    <phoneticPr fontId="3"/>
  </si>
  <si>
    <t>連絡先</t>
    <phoneticPr fontId="3"/>
  </si>
  <si>
    <t>HURREP（オンライン有人監視型試験運用サービス）</t>
  </si>
  <si>
    <r>
      <rPr>
        <sz val="11"/>
        <rFont val="Arial"/>
        <family val="3"/>
        <charset val="128"/>
        <scheme val="minor"/>
      </rPr>
      <t>8430001030994</t>
    </r>
    <r>
      <rPr>
        <sz val="11"/>
        <color rgb="FFFF0000"/>
        <rFont val="Arial"/>
        <family val="3"/>
        <charset val="128"/>
        <scheme val="minor"/>
      </rPr>
      <t xml:space="preserve">
</t>
    </r>
    <phoneticPr fontId="3"/>
  </si>
  <si>
    <t>50⼈以下</t>
  </si>
  <si>
    <t>5,000万円以下</t>
  </si>
  <si>
    <t>北海道札幌市東区北30条東1丁目5-1</t>
  </si>
  <si>
    <t xml:space="preserve">https://jjsplus.co.jp/
</t>
    <phoneticPr fontId="3"/>
  </si>
  <si>
    <t>無し</t>
    <phoneticPr fontId="3"/>
  </si>
  <si>
    <t>全国</t>
    <phoneticPr fontId="3"/>
  </si>
  <si>
    <t>記載なし</t>
    <rPh sb="0" eb="2">
      <t>キサイ</t>
    </rPh>
    <phoneticPr fontId="3"/>
  </si>
  <si>
    <t>試験監督がオンラインで早朝から夜間まで365日、Webテストを多言語対応する有人試験監督者とAIで監視を行う試験運用サービスです。受検者と受検者の画面や音声を試験監督が共有しAI検知と併用して監視します。本人認証や不正が疑わしい場合は通知や通話で直接注意喚起を行います。多言語による外国人や海外受験も併用して行います。</t>
    <rPh sb="11" eb="13">
      <t>ソウチョウ</t>
    </rPh>
    <rPh sb="15" eb="17">
      <t>ヤカン</t>
    </rPh>
    <rPh sb="31" eb="36">
      <t>タゲンゴタイオウ</t>
    </rPh>
    <rPh sb="38" eb="40">
      <t>ユウジン</t>
    </rPh>
    <rPh sb="71" eb="72">
      <t>シャ</t>
    </rPh>
    <rPh sb="81" eb="83">
      <t>カントク</t>
    </rPh>
    <rPh sb="89" eb="91">
      <t>ケンチ</t>
    </rPh>
    <rPh sb="92" eb="94">
      <t>ヘイヨウ</t>
    </rPh>
    <rPh sb="135" eb="138">
      <t>タゲンゴ</t>
    </rPh>
    <rPh sb="141" eb="144">
      <t>ガイコクジン</t>
    </rPh>
    <rPh sb="145" eb="149">
      <t>カイガイジュケン</t>
    </rPh>
    <rPh sb="150" eb="152">
      <t>ヘイヨウ</t>
    </rPh>
    <rPh sb="154" eb="155">
      <t>オコナ</t>
    </rPh>
    <phoneticPr fontId="3"/>
  </si>
  <si>
    <t xml:space="preserve">https://jjsplus.co.jp/service/hurrep/
</t>
    <phoneticPr fontId="3"/>
  </si>
  <si>
    <t>法人名と同一</t>
    <rPh sb="0" eb="2">
      <t>ホウジン</t>
    </rPh>
    <rPh sb="2" eb="3">
      <t>メイ</t>
    </rPh>
    <rPh sb="4" eb="6">
      <t>ドウイツ</t>
    </rPh>
    <phoneticPr fontId="3"/>
  </si>
  <si>
    <t>回答対象外</t>
    <rPh sb="0" eb="5">
      <t>カイトウタイショウガイ</t>
    </rPh>
    <phoneticPr fontId="3"/>
  </si>
  <si>
    <t>容貌の確認：顔写真付き本人確認書類の画像と、受講の申込みを行う者の容貌の画像を照らし合わせるなど、容貌も含めた本人確認を行うことができる
多言語による確認対応もできる。</t>
    <rPh sb="69" eb="72">
      <t>タゲンゴ</t>
    </rPh>
    <rPh sb="75" eb="77">
      <t>カクニン</t>
    </rPh>
    <rPh sb="77" eb="79">
      <t>タイオウ</t>
    </rPh>
    <phoneticPr fontId="3"/>
  </si>
  <si>
    <t>ライブ配信
収録された動画の視聴（受講者が好きなタイミングで視聴することができる）</t>
    <phoneticPr fontId="3"/>
  </si>
  <si>
    <t>資料のダウンロードができる</t>
    <phoneticPr fontId="3"/>
  </si>
  <si>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テキストの講習内容をコピーできなくさせることが可能です。</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</si>
  <si>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phoneticPr fontId="3"/>
  </si>
  <si>
    <t>オンラインによるリアルタイム有人監視とAI検知による運用サービスです。本人画像、受験者のPC画面、音声を共有して監視します。事前に受検場所(自宅個室)の周囲や機材の環境確認をしますので、その場で不必要なものは排除します。また、リアルタイムで複数人がオンラインで監視をしていますので、離席や複数人受験(AI検知)、会話、映し出される画像を通して規定に反するか否かを即判断し注意喚起を行います。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t>
    <rPh sb="21" eb="23">
      <t>ケンチ</t>
    </rPh>
    <rPh sb="26" eb="28">
      <t>ウンヨウ</t>
    </rPh>
    <rPh sb="144" eb="147">
      <t>フクスウジン</t>
    </rPh>
    <rPh sb="147" eb="149">
      <t>ジュケン</t>
    </rPh>
    <rPh sb="152" eb="154">
      <t>ケンチ</t>
    </rPh>
    <phoneticPr fontId="3"/>
  </si>
  <si>
    <t>機能あり</t>
    <rPh sb="0" eb="2">
      <t>キノウ</t>
    </rPh>
    <phoneticPr fontId="3"/>
  </si>
  <si>
    <t>受験者自身のコンピュータ等を利用して在宅で実施する、いわゆるWBT（Web Based Test）／IBT（Internet Based Test）方式に対応している
指定の会場でコンピュータを利用して実施する、いわゆるCBT（Computer Based Test）方式に対応している</t>
    <phoneticPr fontId="3"/>
  </si>
  <si>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
試験の選択式
選択式(単一、複数）、語句称号、記述式、面接式、多言語問題による回答方式</t>
    <rPh sb="126" eb="129">
      <t>センタクシキ</t>
    </rPh>
    <rPh sb="130" eb="132">
      <t>タンイツ</t>
    </rPh>
    <rPh sb="133" eb="135">
      <t>フクスウ</t>
    </rPh>
    <rPh sb="137" eb="139">
      <t>ゴク</t>
    </rPh>
    <rPh sb="139" eb="141">
      <t>ショウゴウ</t>
    </rPh>
    <rPh sb="150" eb="153">
      <t>タゲンゴ</t>
    </rPh>
    <rPh sb="153" eb="155">
      <t>モンダイ</t>
    </rPh>
    <rPh sb="158" eb="162">
      <t>カイトウホウシキ</t>
    </rPh>
    <phoneticPr fontId="3"/>
  </si>
  <si>
    <t>受験者の任意のタイミングで受験できる
全受験者一斉に同時間帯で試験を行う</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</si>
  <si>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多言語による受付有人対応を併用しています。</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</si>
  <si>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phoneticPr fontId="3"/>
  </si>
  <si>
    <t xml:space="preserve">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有人による個別監視を複数人でおこないます。あらゆる不正行為を検知します。受験者のPC画面を試験監督者が共有し、画面上の操作をすべて監視し、音声を感知するインジケータを設置し、音声を発した時点で画面拡大し状況を監視します。必要と判断した場合は、その部分を録音・録画を行います。但し、個人情報保護を重視し通常での録音録画は行いません。離席や複数人受験などAI検知も併用しています。2021年から開始し、昨年は約23万試験の運用実績があります。多種多様な受験者の行為やトラブルを経験し対策マニュアルを共有して随時追加修正を行いサービスの向上を目指しています。外国人や海外受検者向けに多言語による有人対応も行っています。
</t>
    <rPh sb="293" eb="298">
      <t>シケンカントクシャ</t>
    </rPh>
    <rPh sb="413" eb="415">
      <t>リセキ</t>
    </rPh>
    <rPh sb="416" eb="419">
      <t>フクスウジン</t>
    </rPh>
    <rPh sb="419" eb="421">
      <t>ジュケン</t>
    </rPh>
    <rPh sb="425" eb="427">
      <t>ケンチ</t>
    </rPh>
    <rPh sb="428" eb="430">
      <t>ヘイヨウ</t>
    </rPh>
    <rPh sb="447" eb="449">
      <t>サクネン</t>
    </rPh>
    <rPh sb="450" eb="451">
      <t>ヤク</t>
    </rPh>
    <rPh sb="457" eb="459">
      <t>ウンヨウ</t>
    </rPh>
    <rPh sb="524" eb="527">
      <t>ガイコクジン</t>
    </rPh>
    <rPh sb="528" eb="534">
      <t>カイガイジュケンシャム</t>
    </rPh>
    <rPh sb="536" eb="539">
      <t>タゲンゴ</t>
    </rPh>
    <rPh sb="542" eb="546">
      <t>ユウジンタイオウ</t>
    </rPh>
    <rPh sb="547" eb="548">
      <t>オコナ</t>
    </rPh>
    <phoneticPr fontId="3"/>
  </si>
  <si>
    <t>基本機能ではマイページ上で受講や受験の結果を表示することができます・加えてカスタマイズ対応にて、成績表やスコアレポートを生成し、PDF等で提供することも可能です。</t>
    <phoneticPr fontId="3"/>
  </si>
  <si>
    <t>受験ができない場合、再受験をさせることができます。 また、受験者増等で負荷が上がった際には自動的にスケールアウトする機構があります。再テストは、受験者のスケジュールに合わせて行っています。</t>
    <phoneticPr fontId="3"/>
  </si>
  <si>
    <t>実施者等との映像・音声でのコミュニケーションが可能
実施者等とのチャットでのコミュニケーションが可能</t>
    <phoneticPr fontId="3"/>
  </si>
  <si>
    <t>導入が必要なソフトウェアはない（ブラウザで講習・試験が完結する）</t>
    <phoneticPr fontId="3"/>
  </si>
  <si>
    <t>取得していない</t>
    <phoneticPr fontId="3"/>
  </si>
  <si>
    <t>取得していない</t>
  </si>
  <si>
    <t>国内外発刊のガイドラインに準拠した脆弱性検査を実施している</t>
  </si>
  <si>
    <t>日本国内のデータセンタ</t>
  </si>
  <si>
    <t>オンライン監視型Webテストの運用は、過去1年間で約23万試験にて提供しています。</t>
    <rPh sb="5" eb="8">
      <t>カンシガタ</t>
    </rPh>
    <rPh sb="33" eb="35">
      <t>テイキョウ</t>
    </rPh>
    <phoneticPr fontId="3"/>
  </si>
  <si>
    <t>①発注者
リクルートマネジメントソリューションズ㈱
②概要
実施する適性検査では、本サービスを利用して、オンライン会場として”自宅受験”を新規開設しました。すべてオンラインで、本人認証、環境確認、受験者監視、リアルタイム注意喚起、AI検知での複数人受検や離席防止を行い。個人情報保護の観点から、画像保存やvideo保存を行わず、また不正の判断は、AI検知等の情報をもとに最終的にその場で人が判断しています。Add-onによる監督型Webテストを”オンライン会場(自宅受検)”を行っています。
③参考URL
https://www.spi.recruit.co.jp/
④投資対効果
離島など遠隔地開催、早朝夜間の実施などで、受検者に多くの受験機会を提供できています。</t>
    <rPh sb="212" eb="215">
      <t>カントクガタ</t>
    </rPh>
    <rPh sb="228" eb="230">
      <t>カイジョウ</t>
    </rPh>
    <rPh sb="291" eb="293">
      <t>リトウ</t>
    </rPh>
    <rPh sb="295" eb="298">
      <t>エンカクチ</t>
    </rPh>
    <rPh sb="298" eb="300">
      <t>カイサイ</t>
    </rPh>
    <rPh sb="301" eb="303">
      <t>ソウチョウ</t>
    </rPh>
    <rPh sb="303" eb="305">
      <t>ヤカン</t>
    </rPh>
    <rPh sb="306" eb="308">
      <t>ジッシ</t>
    </rPh>
    <rPh sb="312" eb="315">
      <t>ジュケンシャ</t>
    </rPh>
    <rPh sb="324" eb="326">
      <t>テイキョウ</t>
    </rPh>
    <phoneticPr fontId="3"/>
  </si>
  <si>
    <t>①発注者
東京商工会議所
②概要
実施する検定試験では、本サービスを利用して、”テストセンター受験”と”自宅受験”を併用したサービスをおこなっています。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12万人が、テストセンターと自宅会場でオンラインで受験しています。
③参考URL
https://kentei.tokyo-cci.or.jp/
④投資対効果
ALL-IN-ONで業務の効率化と費用削減効果がありました。</t>
    <rPh sb="319" eb="324">
      <t>トウシタイコウカ</t>
    </rPh>
    <phoneticPr fontId="3"/>
  </si>
  <si>
    <t xml:space="preserve">①発注者
日本経済新聞社
②概要
実施する検定試験では、本サービスを利用して、”テストセンター受験”と”自宅受験”と”一斉受験”を併用したサービスをおこなっています。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万人が、テストセンターと自宅会場でオンラインで受験しています。
③参考URL
https://school.nikkei.co.jp/nn/special/ntest/individual/index.html
④投資対効果
ALL-IN-ONで業務の効率化と費用削減効果がありました。
</t>
    <rPh sb="360" eb="365">
      <t>トウシタイコウカ</t>
    </rPh>
    <phoneticPr fontId="3"/>
  </si>
  <si>
    <t>サーバー利用によるイントラネット型試験、タブレットにおいてこのサービスは利用できません。</t>
    <rPh sb="4" eb="6">
      <t>リヨウ</t>
    </rPh>
    <rPh sb="16" eb="17">
      <t>ガタ</t>
    </rPh>
    <rPh sb="17" eb="19">
      <t>シケン</t>
    </rPh>
    <rPh sb="36" eb="38">
      <t>リヨウ</t>
    </rPh>
    <phoneticPr fontId="3"/>
  </si>
  <si>
    <t>CBT、IBT、イーラーニング（LMS)及び適性検査、認定試験、入試など独立したWeb試験システムにおいても、弊社の有人リアルタイム監視サービスを提供することができます。システム連携などの作業は発生しません。有人によるリアルタイム監視は、24時間365日、自宅や海外からの受検者に対応しています。多様な試験システムと弊社のテストセンター会場とオンライン監視による自宅会場での受験を併用することで、離島などの遠隔地の受験者、自宅に通信設備、PC機材、個室がない受験者など、「すべての人に公平な受験機会を提供する」ことができます。受験者や企業向けカスタマーセンター及びオンライン試験監督センターを東京、大阪、札幌に開設し、オンライン会場(自宅)とつないでいます。また、全国47都道府県に、150拠点の提携テストセンターを開設していますので、リアル会場とオンライン会場を併用した提供をすることができます。</t>
    <rPh sb="20" eb="21">
      <t>オヨ</t>
    </rPh>
    <rPh sb="22" eb="26">
      <t>テキセイケンサ</t>
    </rPh>
    <rPh sb="27" eb="31">
      <t>ニンテイシケン</t>
    </rPh>
    <phoneticPr fontId="3"/>
  </si>
  <si>
    <t>非公開</t>
  </si>
  <si>
    <t>最後の料金支払い分を上限とする。</t>
  </si>
  <si>
    <t>日本の裁判所に裁判管轄権がある</t>
  </si>
  <si>
    <t>日本法に準拠する</t>
  </si>
  <si>
    <t>ケイエイキカクシツ　ミチハタジュンイチ</t>
  </si>
  <si>
    <t>090-4876-0116 平日9:00-18:00
j-michihata@jjsplus.com</t>
  </si>
  <si>
    <t>株式会社教習所サポート</t>
    <phoneticPr fontId="3"/>
  </si>
  <si>
    <t>1010701033940</t>
  </si>
  <si>
    <t>福岡県大野城市下大利3-2-20</t>
  </si>
  <si>
    <t xml:space="preserve">https://www.ds-support.co.jp/
</t>
    <phoneticPr fontId="3"/>
  </si>
  <si>
    <t>AIによる受講中の本人認証や不正受講アラート機能により、不正受講を防止し適正に受講させることができます。また、受講後に配信者側での受講状況確認や受講不成立判定がスムーズに行える仕様となっています。</t>
    <phoneticPr fontId="3"/>
  </si>
  <si>
    <t xml:space="preserve">https://www.ds-support.co.jp/service/dondora-online/
</t>
    <phoneticPr fontId="3"/>
  </si>
  <si>
    <t>容貌の確認：顔写真付き本人確認書類の画像と、受講の申込みを行う者の容貌の画像を照らし合わせるなど、容貌も含めた本人確認を行うことができる</t>
    <phoneticPr fontId="3"/>
  </si>
  <si>
    <t>収録された動画の視聴（受講者が好きなタイミングで視聴することができる）</t>
    <phoneticPr fontId="3"/>
  </si>
  <si>
    <t>カメラ等を活用したリアルタイムでの確認：常時カメラで受講者の受講状況を撮影し、リアルタイムで受講状況を確認することができる
文字列の入力等による一定間隔での確認：講習中に一定間隔で文字列の入力を求めることなどにより受講状況を確認することができる
証跡による事後的な確認：受講者の受講状況を撮影・録画したり、接続状況のログを確認したりすることなどにより、事後的に受講状況を確認することができる</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</si>
  <si>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個人での受講が望ましい講習において、複数人での視聴を検知する仕組みがある。</t>
    <phoneticPr fontId="3"/>
  </si>
  <si>
    <t>1.受講中に複数回、不規則なタイミングにて本人認証が入り、かつこの本人認証に移る際に、手動でのボタンクリック操作を必要とする。この仕様により受講途中の離席や本人以外の者による受講を防止することが可能。
2.受講中に規定の回数や時間を越えて再生を一時停止をした場合に、強制的に再生を終了し再受講とする。また意図的に再生速度を変えたり再生位置を変更した場合には、強制的に再生位置を元の位置に戻す。これらの仕様により講義動画を継続して受講させることができる。
3.受講後に管理画面から、随時記録された受講態度画像を確認でき、受講状況に問題なかったかの確認が可能。また、この際、不正受講の疑いがある受講履歴（居眠り、離席、正対していない等）にアラートを出し、人の目による確認をサポートする。
4.受講中にカメラ接続を切るなど画像情報が取得できない状態では受講が継続できず、画像情報未取得を防ぐことが可能。
5.複数の端末で異なる講習を同時に受講を行おうとした場合、先に受講開始した講習の受講キャンセルしなければ、他の講習を受講開始することができず、同時に複数講習の受講を成立しないようにすることが可能。</t>
    <phoneticPr fontId="3"/>
  </si>
  <si>
    <t>受験者自身のコンピュータ等を利用して在宅で実施する、いわゆるWBT（Web Based Test）／IBT（Internet Based Test）方式に対応している</t>
    <phoneticPr fontId="3"/>
  </si>
  <si>
    <t>選択式</t>
    <phoneticPr fontId="3"/>
  </si>
  <si>
    <t>受験者の任意のタイミングで受験できる</t>
    <phoneticPr fontId="3"/>
  </si>
  <si>
    <t>顔写真による認証：登録された顔写真情報と、実際に受験しようとしている者の容貌を照らし合わせて、受験者本人であることを確認することができる</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</si>
  <si>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t>
    <phoneticPr fontId="3"/>
  </si>
  <si>
    <t>1.受験中に複数回、不規則なタイミングにて本人認証が入り、かつこの本人認証に移る際に、手動でのボタンクリック操作を必要とする。この仕様により受験途中の離席や本人以外の者による受験を防止することが可能。
2.受験後に管理画面から、随時記録された受験態度画像を確認でき、受験状況に問題なかったかの確認が可能。また、この際、不正受験の疑いがある履歴（居眠り、離席、正対していない等）にアラートを出し、人の目による確認をサポートする。</t>
  </si>
  <si>
    <t>脆弱性検査の実施を検討中</t>
  </si>
  <si>
    <t>①発注者
全国150校の自動車教習所（2023年10月現在）
②概要
2020年12月に警察庁より発出された通達により自動車学校の学科教習のオンラインでの実施が可能となった。講習のデジタル化にあたり、教習生の本人確認や教習時間の確保が課題とされていた。弊社サービスでは、ランダムなタイミングでの顔認証や受講時の画像保存等のにより実施要件に沿ったオンラインによる学科教習の実施を可能としている。現在では、年間およそ15万人がオンラインで講習を受講し ている。
③参考URL
https://www.ds-support.co.jp/service/dondora-online/
④投資対効果
記載なし</t>
    <rPh sb="290" eb="295">
      <t>トウシタイコウカ</t>
    </rPh>
    <rPh sb="296" eb="298">
      <t>キサイ</t>
    </rPh>
    <phoneticPr fontId="3"/>
  </si>
  <si>
    <t>最後の料金支払いの1年分を上限とする。</t>
  </si>
  <si>
    <t>商品企画部　加治屋卓郎</t>
  </si>
  <si>
    <t>ショウヒンキカクブ　カジヤタクロウ</t>
  </si>
  <si>
    <t>092-600-4989　平日9:00-18:00
info@ds-support.co.jp</t>
    <phoneticPr fontId="3"/>
  </si>
  <si>
    <t>manaable</t>
  </si>
  <si>
    <t>manaable株式会社</t>
    <phoneticPr fontId="3"/>
  </si>
  <si>
    <t>1011001046682</t>
  </si>
  <si>
    <t>東京都渋谷区千駄ヶ谷4-10-8 ウイング410-2A</t>
  </si>
  <si>
    <t xml:space="preserve">https://corp.manaable.com/
</t>
    <phoneticPr fontId="3"/>
  </si>
  <si>
    <t>中央省庁（全省庁統一資格）</t>
    <phoneticPr fontId="3"/>
  </si>
  <si>
    <t>「manaable（マナブル）」は100万人以上のユーザーにご利用いただいている研修管理システムです。
会場研修やライブ配信・オンデマンド（e-ラーニング）でのオンライン研修などあらゆる研修に対応し、参加者管理やオンライン支払管理、受講後のアンケート作成機能など、研修にかかわる業務の一元管理を可能にし、従来の非効率な研修体制に革新的かつ最適な研修体制をご提供いたします。</t>
    <phoneticPr fontId="3"/>
  </si>
  <si>
    <t xml:space="preserve">https://manaable.com/
</t>
    <phoneticPr fontId="3"/>
  </si>
  <si>
    <t>ライブ配信
収録された動画の視聴（所定の日時に視聴する必要がある）
収録された動画の視聴（受講者が好きなタイミングで視聴することができる）</t>
    <phoneticPr fontId="3"/>
  </si>
  <si>
    <t>ID・パスワードによる確認：受講にあたり、登録されたID・パスワードでの認証を求めることができる
その他：2024年度顔認証機能を追加予定</t>
    <phoneticPr fontId="3"/>
  </si>
  <si>
    <t>証跡による事後的な確認：受講者の受講状況を撮影・録画したり、接続状況のログを確認したりすることなどにより、事後的に受講状況を確認することができる
その他：2024年度に受講中のカメラによる受講状況確認機能を追加予定</t>
    <rPh sb="94" eb="102">
      <t>ジュコウジョウキョウカクニンキノウ</t>
    </rPh>
    <phoneticPr fontId="3"/>
  </si>
  <si>
    <t>録画視聴の早送り防止：（収録された講義動画の視聴の場合）講義動画の早送り視聴を防止する仕組みがある
その他：2024年度に受講中のカメラによる不正受講対策を追加予定</t>
    <rPh sb="58" eb="60">
      <t>ネンド</t>
    </rPh>
    <rPh sb="61" eb="64">
      <t>ジュコウチュウ</t>
    </rPh>
    <rPh sb="71" eb="77">
      <t>フセイジュコウタイサク</t>
    </rPh>
    <phoneticPr fontId="3"/>
  </si>
  <si>
    <t>現状対応しているのは、動画視聴時の早送り防止です。動画プレイヤーのコントローラーを制御し、シークバーの操作を禁止しております。
今後、その他の検知機能も搭載を検討しております。</t>
  </si>
  <si>
    <t>ID・パスワードによる確認：受験にあたり、登録されたID・パスワードでの認証を求めることができる（容貌までは確認しない）
その他：2024年度顔認証機能を追加予定</t>
    <phoneticPr fontId="3"/>
  </si>
  <si>
    <t>テスト内容による不正対策：設問を複数パターンで設定できる、設問の順番をランダムに設定するなどの仕組みがある
その他：2024年度に受講中のカメラによる不正受講対策を追加予定</t>
    <phoneticPr fontId="3"/>
  </si>
  <si>
    <t>現在は、テスト内容による不正対策に対応しています。複数の設問を登録し、その中からランダムに設問を出題したり、順番をランダムにすることができます。</t>
  </si>
  <si>
    <t>修了時にPDFでの修了書の発行が可能です。修了書のタイトルや本文の内容をカスタマイズできます。</t>
  </si>
  <si>
    <t xml:space="preserve">https://manaable.com/price/
</t>
    <phoneticPr fontId="3"/>
  </si>
  <si>
    <t>専用のサポートサイトにて問い合わせを承っております。</t>
  </si>
  <si>
    <t>実施者等とのコミュニケーション手段は提供していない</t>
    <phoneticPr fontId="3"/>
  </si>
  <si>
    <t>受講者登録は、予定の規模の合わせて環境設定が可能であるため、制限は設けていません。ライブ配信は、ZoomやWebexなどの外部サービスへの連携をしているため、外部サービスに依存します。</t>
  </si>
  <si>
    <t>Zoom
Microsoft teams
Cisco Webex
導入が必要なソフトウェアはない（ブラウザで講習・試験が完結する）</t>
    <phoneticPr fontId="3"/>
  </si>
  <si>
    <t>ISO/IEC 27001認証</t>
    <phoneticPr fontId="3"/>
  </si>
  <si>
    <t>準拠するガイドラインはないが、独自に脆弱性検査を実施している</t>
  </si>
  <si>
    <t>70団体以上の導入で、登録者数は100万人以上</t>
    <phoneticPr fontId="3"/>
  </si>
  <si>
    <t>2024年2月現在、導入に向けて動いているプロジェクトがございます。</t>
    <phoneticPr fontId="3"/>
  </si>
  <si>
    <t>①発注者
公益社団法人日本薬剤師会
②概要
日本薬剤師会および各都道府県薬剤師会が実施する薬剤師向けの研修をmanaableでデジタル化していただいております。各都道府県薬剤師会が持つノウハウを他の都道府県に共有するなどの効率化や、日本薬剤師会が作成した研修コンテンツを都道府県薬剤師会がカスタマイズして活用するなど、幅広い研修にご利用いただいています。
③参考URL（あれば）
https://manaable.com/case/nichiyaku.html
④投資対効果
・申込み受付から研修実施、その後の修了証発行までをデジタル化したことで、薬剤師会事務局のコスト削減
・日本薬剤師会作成の研修コンテンツを、これまではメールやファイルストレージで動画の共有など行っていたところ、manaable上で一括管理することが可能となり、ファイルストレージなどの外部コストの削減</t>
    <phoneticPr fontId="3"/>
  </si>
  <si>
    <t>①発注者
公益社団法人熊本県看護協会
②概要
熊本県看護協会では、看護師や看護学生に向けての研修を実施しています。manaable導入前は申し込みをFaxで受け付けるなど、アナログな対応が多かったところ、manaableでデジタル化を進めていただきました。コロナ禍においても、研修のデジタル化により、非対面での研修の実施が可能となりました。
③参考URL
https://manaable.com/case/kna.html
④投資対効果
・Faxによる紙ベースの申込書を処理する作業の削減
・ユーザーの属性による研修費の違いをシステムで処理することでのコスト削減</t>
    <phoneticPr fontId="3"/>
  </si>
  <si>
    <t>①発注者
特定非営利活動法人全国認定こども園協会
②概要
認定こども園の園長や保育士に向けての研修を提供している特定非営利活動法人全国認定こども園協会では、法令に基づく研修履歴の管理が課題として認識されていました。manaableを導入することで、研修履歴を一元管理することができるようになりました。
③参考URL
https://manaable.com/case/kodomoenkyokai.html
④投資対効果
・保育士の研修履歴の一括管理によるコスト削減</t>
    <phoneticPr fontId="3"/>
  </si>
  <si>
    <t>研修の登録、申込、決済、受講、試験、アンケートなど、研修に関連するプロセスを一気通貫でmanaableで管理をいただけます。</t>
  </si>
  <si>
    <t>年間利用料を上限としています。</t>
  </si>
  <si>
    <t>事業開発局　山田宏樹</t>
  </si>
  <si>
    <t>ジギョウカイハツキョク　ヤマダヒロキ</t>
  </si>
  <si>
    <t>03-5413-3064 平日10:00～19:00
h_yamada@manaable.com</t>
  </si>
  <si>
    <t>KnowledgeDeliver</t>
  </si>
  <si>
    <t>株式会社デジタル・ナレッジ</t>
  </si>
  <si>
    <t>3010501033008</t>
  </si>
  <si>
    <t>100⼈超300⼈以下</t>
  </si>
  <si>
    <t>東京都台東区上野5-3-4　eラーニング・ラボ 秋葉原</t>
  </si>
  <si>
    <t xml:space="preserve">https://www.digital-knowledge.co.jp
</t>
    <phoneticPr fontId="3"/>
  </si>
  <si>
    <t>KnowledgeDeliverはオンライン学習から集合研修まで、教材作成～学習～運用管理～修了証発行を一括管理する学習管理システムです。顔認証、多言語対応、Zoom連携、オンライン決済など多様なオプションがあり、更に個別カスタマイズでは不正受講防止などの独自要件に対応可能。</t>
    <phoneticPr fontId="3"/>
  </si>
  <si>
    <t xml:space="preserve">https://www.digital-knowledge.co.jp/product/kd
</t>
    <phoneticPr fontId="3"/>
  </si>
  <si>
    <t>ASP・SaaSの安全・信頼性に係る情報開示認定　【認定番号】：0200-1601  【認定サービス】：ナレッジデリ</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</si>
  <si>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カスタマイズソリューションによりその他ニーズにも対応</t>
    <phoneticPr fontId="3"/>
  </si>
  <si>
    <t>録画視聴の早送り防止：（収録された講義動画の視聴の場合）講義動画の早送り視聴を防止する仕組みがある
カスタマイズソリューションによりその他ニーズにも対応</t>
    <phoneticPr fontId="3"/>
  </si>
  <si>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また、動画視聴においては、早送り操作や所定の時点への移動を行うシーク操作等を抑止し、厳密な受講を求める対応も可能となっています。</t>
  </si>
  <si>
    <t>選択式
記述式
選択式は順不同、完全回答、任意選択肢での提示が可能</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</si>
  <si>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カスタマイズソリューションによりその他ニーズにも対応</t>
    <phoneticPr fontId="3"/>
  </si>
  <si>
    <t>テスト内容による不正対策：設問を複数パターンで設定できる、設問の順番をランダムに設定するなどの仕組みがある
カスタマイズソリューションによりその他ニーズにも対応</t>
    <phoneticPr fontId="3"/>
  </si>
  <si>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また、教材作成機能において、多様な問題作成が実現できるため、分野ごとの一定の問題プールからの出題数を指定したランダム出題、選択肢のランダマイズ対応などが可能です。</t>
  </si>
  <si>
    <t>修了時に、PDF形式での修了証発行が可能です。
修了証には、任意のフォーマット指定、修了証番号のポリシー設定が対応可能で、その他カスタマイズソリューション適用により出力フォーマットを変更することも可能です。
また、オープンバッジの発行も可能です。
https://www.digital-knowledge.co.jp/product/kd/option_kd/kd_digital-badges/</t>
  </si>
  <si>
    <t xml:space="preserve">https://www.digital-knowledge.co.jp/product/kd/price_kd/
</t>
    <phoneticPr fontId="3"/>
  </si>
  <si>
    <t>受講内容の設計は柔軟にできるようになっており、仮に何らかのトラブルが生じた場合には、再度当該受講内容を設定することで再受講も可能です。また、サポートセンタを運用しているため、ご担当者様からの電話・メールによるサポート受付、または受講者様からの問い合わせ受付なども対応可能です。</t>
  </si>
  <si>
    <t>質問等のやり取り、FAQの掲載、講習実施者と運営側とのコミュニケーション（資料授受等）を可能とする機能提供あり</t>
    <phoneticPr fontId="3"/>
  </si>
  <si>
    <t>1システム百万人以上の登録者での運用実績あり。同時利用は、5,000名程度が目安だが、要件に応じてご提案可能</t>
    <rPh sb="8" eb="10">
      <t>イジョウ</t>
    </rPh>
    <phoneticPr fontId="3"/>
  </si>
  <si>
    <t>基本的には不要だが、提供される講習・試験内容に応じて必要となる</t>
    <phoneticPr fontId="3"/>
  </si>
  <si>
    <t>ISO/IEC 27001認証
ISO/IEC 27017認証</t>
    <phoneticPr fontId="3"/>
  </si>
  <si>
    <t>個人情報をAES(Rijndael)方式で暗号化して保存している</t>
  </si>
  <si>
    <t>2000社以上で導入、ある顧客での運用顧客数100万人以上、事業継続率97%</t>
    <rPh sb="27" eb="29">
      <t>イジョウ</t>
    </rPh>
    <phoneticPr fontId="3"/>
  </si>
  <si>
    <t>各官公庁内での研修、または関連資格制度向け研修等での提供で約20件以上、公表数字で約20万人以上の利用者</t>
    <rPh sb="33" eb="35">
      <t>イジョウ</t>
    </rPh>
    <phoneticPr fontId="3"/>
  </si>
  <si>
    <t xml:space="preserve">①発注者
厚生労働省
②概要
令和元年１２月の「介護保険制度の見直しに関する意見」において、「ケアマネジメントの質の向上に向けた取組を一層進めることが必要である。適切な修了評価や ICT 等を活用した受講環境の整備など、研修の充実や受講者の負担軽減等が重要である。」ととりまとめられた。
また、今般の新型コロナウイルスの感染拡大により各都道府県で実施する介護支援専門員の法定研修について、集合研修の実施が困難な状況等も勘案して、自宅あるいは勤務先から（あるいは少人数の分散拠点から）オンラインで受講できるような研修実施環境を整備した。
③参考URL
https://cm-training-online.jp/servicesite/web/admintop.html
④投資対効果
・総受講者数：3万6千名
・対面講習運営に係る人件費、会場費を削減できた
・対面講習等の準備に要する時間を削減できた
</t>
    <phoneticPr fontId="3"/>
  </si>
  <si>
    <t xml:space="preserve">①発注者
高圧ガス保安協会
②概要
政府が進めるデジタル化社会に対応するとともに、新型コロナウイルスのような感染症の拡大や近年増大する自然災害により講習の受講機会を喪失しないように、法定資格講習および法定義務講習においてオンライン講習を設置した。受講者個々のITリテラシーに対応できるよう、ヘルプデスクの設置を行い、円滑なオンライン講習運営に取り組んでいる。
③参考URL
・パンフレット（資格試験・講習のご案内）：https://www.khk.or.jp/qualification/examination_course/pamphlet.html
・講習申込のご案内：https://www.khk.or.jp/qualification/course_information/
④投資対効果
・総受講者数：9万名
・対面講習運営に係る人件費、会場費を削減できた
・対面講習等の準備に要する時間を削減できた
・受講証明書兼受検票の発行、発送の手間を削減できた
</t>
    <phoneticPr fontId="3"/>
  </si>
  <si>
    <t>①特許名称：eラーニングの指導をシナリオとしてパターン化し、自動指導を行うシステム
　特許番号：第5554540号
②特許名称：通信端末における複数種類のパスワードを使用した履歴管理システム
　特許番号：第5958940号
③特許名称：パソコン通信学習システム及びパソコン通信学習システム用の学習データを記録した記録媒体
　特許番号：第4025335号</t>
    <phoneticPr fontId="3"/>
  </si>
  <si>
    <t>講座・教材作成から受講および受講状況管理まで、1つのシステムで完結することが特徴です。
コンテンツの作成や運用作業の代行についてもご提案可能であり、短期間での講習・試験の立ち上げにノウハウがあります。
休日などの試験運用でも、専任のスタッフ手配、受講者・受験者向けサポートをワンストップでご支援します。</t>
  </si>
  <si>
    <t>総額15億円相当</t>
  </si>
  <si>
    <t>個別契約で定める取引金額を上限として（但し、当該損害が相手方の故意又は重大な過失による場合はこの限りではない。）損害賠償を請求することができる。</t>
  </si>
  <si>
    <t>管理本部フロントコネクト室　西原 大</t>
    <rPh sb="0" eb="4">
      <t>カンリホンブ</t>
    </rPh>
    <rPh sb="12" eb="13">
      <t>シツ</t>
    </rPh>
    <phoneticPr fontId="3"/>
  </si>
  <si>
    <t>カンリホンブフロントコネクトシツ　ニシハラ　ダイ</t>
    <phoneticPr fontId="3"/>
  </si>
  <si>
    <t>電話番号：050-3628-9240（平日9:30~18:00）
メールアドレス：FC@digital-knowledge.co.jp</t>
    <phoneticPr fontId="3"/>
  </si>
  <si>
    <t>LearningWare</t>
  </si>
  <si>
    <t>株式会社プロシーズ</t>
  </si>
  <si>
    <t>3120901002856</t>
  </si>
  <si>
    <t>50⼈超100⼈以下</t>
  </si>
  <si>
    <t>5,000万円超１億円以下</t>
  </si>
  <si>
    <t>大阪府吹田市広芝町10番25号 第2池上ビル1階</t>
  </si>
  <si>
    <t xml:space="preserve">https://www.pro-seeds.com/company/
</t>
    <phoneticPr fontId="3"/>
  </si>
  <si>
    <t>LearningWareはオンライン学習から集合研修まで、講習・学習を一括管理するシステムです。お客様のお声をもとに開発を行っており、本人認証、決済、不正受講防止、修了証などの機能が充実しております。セキュリティ対策も行い、大手企業や官公庁等から評価を頂いているシステムです。</t>
  </si>
  <si>
    <t xml:space="preserve">https://www.pro-seeds.com/learningware/
</t>
    <phoneticPr fontId="3"/>
  </si>
  <si>
    <t>記載なし</t>
    <phoneticPr fontId="3"/>
  </si>
  <si>
    <t>法人名と同一</t>
  </si>
  <si>
    <t>回答対象外</t>
  </si>
  <si>
    <t>ログイン時の認証としては、ID・PWによる認証に加えて、顔写真による認証かメールアドレスによる認証を組み合わせた多要素認証ができます。顔認証は、初回サービスログイン時に、WEBカメラで撮影した顔写真として登録します。以降サービスにログイン、動画を視聴、テストを受講する際は、登録した顔写真とWEBカメラに映る本人の容貌を照らし合わせる仕組みとなっています。</t>
  </si>
  <si>
    <t>証跡による事後的な確認：受講者の受講状況を撮影・録画したり、接続状況のログを確認したりすることなどにより、事後的に受講状況を確認することができる</t>
    <phoneticPr fontId="3"/>
  </si>
  <si>
    <t>離席検知：一定時間以上の離席を検知する仕組みがある
居眠り検知：居眠りを検知する仕組みがある
なりすまし検知：受講者以外の人間が受講していることを検知する仕組みがある
録画視聴の早送り防止：（収録された講義動画の視聴の場合）講義動画の早送り視聴を防止する仕組みがある
不集中検知：画面外を見ている、講義と無関係の操作をしているなど、講習に集中していないことを検知する仕組みがある</t>
    <phoneticPr fontId="3"/>
  </si>
  <si>
    <t>Amazon Rekognitionという技術を用いて、受講途中、一定間隔で人の顔が検出されるかどうかを確認しています。検出されない場合は、動画が停止し、人の顔が検出されない状態が続くと画面が閉じる仕組みになっており、離席、居眠りを防止する効果がございます。
受講終了後には、一定間隔で取得した顔画像と、サービスログイン時に登録した本人画像と照らし合わせて、本人一致率の算出も行っております。これによりなりすましを発見できます。
また、録画した動画の視聴において、初回再生時のみ早送りの機能を使えなくなるように制御しています。同時に動画表示時間を1秒ごと記録しており、何らかの方法で飛ばし見を試みた際に検知する仕組みがあり、飛ばし見防止を実現しています。</t>
    <phoneticPr fontId="3"/>
  </si>
  <si>
    <t>選択式
記述式</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</si>
  <si>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テスト内容による不正対策：設問を複数パターンで設定できる、設問の順番をランダムに設定するなどの仕組みがある</t>
    <phoneticPr fontId="3"/>
  </si>
  <si>
    <t>受験終了後に、Amazon社のAmazon Rekognitionを使用して、受験途中に一定間隔で取得した顔画像と、サービスログイン時に登録した本人画像と照らし合わせて、本人一致率の算出も行っております。これにより、離席、なりすましを発見できます。
また、解答作成以外の操作を防止するため、受験途中に試験以外の画面を表示すると、試験を強制提出する機能がございます。</t>
    <phoneticPr fontId="3"/>
  </si>
  <si>
    <t>お客様ごとに用意されたデザイン・文言で修了証を作成することができます。受講者は画面から自分の名前に自動で置き換えられた修了証をPDFでダウンロードすることができます。</t>
  </si>
  <si>
    <t>https://www.pro-seeds.com/learningware/price/
（詳細はご相談ください。）</t>
    <phoneticPr fontId="3"/>
  </si>
  <si>
    <t>試験中のネットワークトラブルに対する予防策として、解答はオフライン状態でもできるようになっています。さらに、システムトラブルが起きた場合に再テストを受験できるようになっています。</t>
    <phoneticPr fontId="3"/>
  </si>
  <si>
    <t>最大で1万人の一斉同時が可能です。ライブの配信については、一方向、双方向の2通りがございまして、一方向は同時100人、双方向は同時30人となっております。</t>
  </si>
  <si>
    <t>累積導入者数2,800社以上、受講者数15万人以上です。</t>
    <phoneticPr fontId="3"/>
  </si>
  <si>
    <t>教員免許状更新講習において、北海道教育大学さま、関西学院大学さま、滋賀大学さまにLearningWareをご利用いただきました。そのほか食品衛生責任者、公認心理師、派遣元責任者のオンライン講習をLearningWareで実現いたしました。</t>
  </si>
  <si>
    <t>①発注者
北海道教育大学
②概要
北海道教育大学さまは、文部科学省の教育事業を受託され、感染症対策にともなう教員免許状更新講習のオンライン化に向け、本人確認を行うことが求められていました。
また、北海道の広大な地理に伴う移動等の負担を減らすためにオンライン化を検討され、これらを実現するLearningWareの導入に至りました。年間1,500人の受講を目指してLearningWareをご活用いただきました。
③参考URL
https://www.pro-seeds.com/result/hokkaido_kyoiku_univ/
④投資対効果
記載なし</t>
    <phoneticPr fontId="3"/>
  </si>
  <si>
    <t>①発注者
総合資格
②概要
オフライン講習のみでは利便性が今一歩であること、コロナウィルスの影響に伴いオンライン講習の需要が増えたこと、Webカメラを使用した認証技術が認知・浸透してきたことを踏まえ、講習のオンライン化を検討致しました。
本人確認・時間制限など、満たすべき要件が多く存在していましたが、すべて要件を満たすLearningWareを導入いただきました。
講習のオンライン化により、アクセスや会場のキャパシティ、感染症のリスク等を気にする必要がなくなり、より多くの方に受講していただけています。
③参考URL
https://www.pro-seeds.com/result/sogoshikaku/
④投資対効果
記載なし</t>
    <rPh sb="5" eb="9">
      <t>ソウゴウシカク</t>
    </rPh>
    <phoneticPr fontId="3"/>
  </si>
  <si>
    <t>①発注者
津市消防本部
②概要
防火管理講習に参加する受講者の利便性向上や、総務省消防庁の通知でも令和7年6月までに講習のオンライン化に取り組むことが示された背景から、津市防火協会様にLearningWareを導入いただきました。
受講者本人が確実に受講したことを担保できることを重視されており、LearningWareの顔認証機能、早送り防止機能など不正受講防止につながる機能を評価いただき、ご活用いただいております。
③参考URL
https://www.pro-seeds.com/result/tsuboukyou/
④投資対効果
記載なし</t>
    <phoneticPr fontId="3"/>
  </si>
  <si>
    <t>・LearningWareは毎月バージョンアップを行っており、3社以上からご要望があれば、そのご要望をバージョンアップに組み込んでいます。利用者さまのご意見が多く取り入れられているので、直感的にわかりやすいサービスであるという評価を頂くことが多いです。本人認証、不正受講防止においても利用者さまのご意見を多く取り入れておりますので、今はない機能であってもご相談頂ければ幸いです。
・グッドデザイン賞（2023年）</t>
  </si>
  <si>
    <t>サービスの提供が２４時間連続して中断した場合には、お支払いいただいた使用料の総額を全利用時間数で除した金額を一時間あたりの損害額とみなし、２４時間を超えた部分につき中断した時間数に応じて損害賠償金を支払う。</t>
  </si>
  <si>
    <t>ラーニングパートナー第二事業部 各務、後藤、落合</t>
  </si>
  <si>
    <t>ラーニングパートナーダイニジギョウブ　カガミ、ゴトウ、オチアイ</t>
  </si>
  <si>
    <t>03-6400-0507</t>
  </si>
  <si>
    <t>AvePoint Examena/AvePoint Curricula</t>
    <phoneticPr fontId="3"/>
  </si>
  <si>
    <t>AvePoint Japan株式会社</t>
    <phoneticPr fontId="3"/>
  </si>
  <si>
    <t>1010401077767</t>
  </si>
  <si>
    <t>1億円超3億円以下</t>
  </si>
  <si>
    <t>東京都港区高輪 4-10-18 京急第一ビル 11 階</t>
  </si>
  <si>
    <t xml:space="preserve">https://www.avepoint.com/jp
</t>
    <phoneticPr fontId="3"/>
  </si>
  <si>
    <t>ExamenaはAIカンニング検知機能搭載のオンライン試験システムで、CurriculaはLMSシステムです。どちらもSaaS製品でオンライン講義・試験の実施から成績自動採点・集計を実現します。</t>
    <phoneticPr fontId="3"/>
  </si>
  <si>
    <t xml:space="preserve">https://www.avepoint.com/jp/products/cloud/examena 
https://www.avepoint.com/jp/products/cloud/curricula
</t>
    <phoneticPr fontId="3"/>
  </si>
  <si>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文字列の入力等による一定間隔での確認：講習中に一定間隔で文字列の入力を求めることなどにより受講状況を確認することができる</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</si>
  <si>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手元のPC環境で講義と関係のないアプリやサイトを訪問することを禁止することができる</t>
    <phoneticPr fontId="3"/>
  </si>
  <si>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phoneticPr fontId="3"/>
  </si>
  <si>
    <t>選択式
記述式
面接式
空欄補充、並び替え、紐づけ、補足問題、正誤問題、特定のファイル添付による回答　等</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</si>
  <si>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</si>
  <si>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
音声の検知：第三者が口頭で解答を伝達するような行為を検知する仕組みがある
テスト内容による不正対策：設問を複数パターンで設定できる、設問の順番をランダムに設定するなどの仕組みがある
PCロックを行い、本試験アプリ以外、もしくは許可されたアプリやURL以外への訪問禁止ができる</t>
    <phoneticPr fontId="3"/>
  </si>
  <si>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</si>
  <si>
    <t>ISO/IEC 27017認証
ISO/IEC 27001認証
ISO/IEC 27701認証</t>
    <phoneticPr fontId="3"/>
  </si>
  <si>
    <t>こちらのサイトに詳細がございます。 https://www.avepoint.com/company/trust-center</t>
    <phoneticPr fontId="3"/>
  </si>
  <si>
    <t>70人の企業の社内オンライン研修での利用。　300名の高校のオンライン授業での利用。</t>
  </si>
  <si>
    <t>日本国内では実績なし。　シンガポールではシンガポール国家の社会人向け職業訓練研修で利用されている</t>
  </si>
  <si>
    <r>
      <t>①発注者
Chartered Secretaries Institute of Singapore (シンガポール公認秘書検定協会）
②概要
新型コロナによるパンデミックにおいて、本協会は従来度通りの物理的な試験を実施できなくなった。</t>
    </r>
    <r>
      <rPr>
        <sz val="11"/>
        <rFont val="ＭＳ 明朝"/>
        <family val="1"/>
        <charset val="128"/>
      </rPr>
      <t>​</t>
    </r>
    <r>
      <rPr>
        <sz val="11"/>
        <rFont val="Arial"/>
        <family val="3"/>
        <charset val="128"/>
        <scheme val="minor"/>
      </rPr>
      <t>オンラインで試験を実施する上で本人確認や試験中のカンニング検知ができる信頼できるシステムが必要</t>
    </r>
    <r>
      <rPr>
        <sz val="11"/>
        <rFont val="ＭＳ 明朝"/>
        <family val="1"/>
        <charset val="128"/>
      </rPr>
      <t>​</t>
    </r>
    <r>
      <rPr>
        <sz val="11"/>
        <rFont val="Arial"/>
        <family val="3"/>
        <charset val="128"/>
        <scheme val="minor"/>
      </rPr>
      <t>となり、資格発行の為の厳しい要件をも満たすAvePoint Examenaの導入を決定。
試験中にAIによるリアルタイムのカンニング監視機能や、試験アプリ以外をロックするPCロック機能を用いて安全かつ円滑なオンライン試験を遂行可能となった。試験中にインターネット接続状況が不安定になった受験者に対しても、15秒おきに最新の回答を同期する機能が提供されており、受講者の手元の回答画面は試験中終始録画されるため、全てのオンライン試験受講者に対し公平な試験環境を提供可能。急な試験方法の切り替えに迅速に対応し、2020年以降本協会は2,000人以上の受講者に対し80回以上のオンライン試験を実施し、現在でもAvePoint Examenaは安定した資格試験の実施をサポートしている。
③参考URL
https://www.avepoint.com/jp/news/edutech-release
④投資対効果
記載なし</t>
    </r>
    <rPh sb="1" eb="3">
      <t>ハッチュウ</t>
    </rPh>
    <rPh sb="3" eb="4">
      <t>シャ</t>
    </rPh>
    <rPh sb="561" eb="566">
      <t>トウシタイコウカ</t>
    </rPh>
    <rPh sb="567" eb="569">
      <t>キサイ</t>
    </rPh>
    <phoneticPr fontId="3"/>
  </si>
  <si>
    <t>①発注者
シンガポールSQI International Pte Ltd 社
②概要
シンガポールでは雇用機会の向上を目的とした職業訓練の実施を推進する SkillsFuture という国家政策があり、SQI社はこの SkillsFuture プロジェクトの参画ベンダーとして認定要件を満たす研修管理システムが必要だった。またパンデミックの影響により、従来は教室などを手配し対面で行っていた研修を急遽オンラインに切り替える必要に迫られ、そこで先進的な最新型のオンライン学習プラットフォームであるAvePoint Curricula を導入した。
それまでは受講者の管理や研修の実施、成績の記録などに多くの人手による工数が発生していたが、Curriculaを用いて講義のオンライン配信に切り替えたところ、年間で約2,500時間の工数削減に成功した。
Curricula はオンライン講義を実施するためのLMS機能だけではなく、オンライン研修の提供と実施にまつわる多種な機能を提供している。
講義に参加する為の本人確認から出席帰記録や成績の集計機能を提供し、更に各講義コースの予算管理、受講料や助成金の受給資格などの管理も提供しており、ハイクォリティなオンライン研修環境をサポートしている。
③参考URL
https://www.avepoint.com/jp/case-studies/sqi-international-pte-ltd-digitally-transforms-professional-development-course-administration-and-delivery-with-avepoint-curricula
④投資対効果
記載なし</t>
    <rPh sb="1" eb="4">
      <t>ハッチュウシャ</t>
    </rPh>
    <phoneticPr fontId="3"/>
  </si>
  <si>
    <t>受講/試験時にPCロック（その他アプリやブラウザは一切立ち上げ不可）機能を起動する場合は、PCへアプリのインストールが必要。その他AI監督機能含む全機能はブラウザ版で利用可能</t>
  </si>
  <si>
    <t>500万ドルの技術E&amp;O保険とサイバー保険に加入しております。</t>
    <phoneticPr fontId="3"/>
  </si>
  <si>
    <t>営業担当</t>
    <rPh sb="0" eb="2">
      <t>エイギョウ</t>
    </rPh>
    <rPh sb="2" eb="4">
      <t>タントウ</t>
    </rPh>
    <phoneticPr fontId="3"/>
  </si>
  <si>
    <t>エイギョウタントウ</t>
    <phoneticPr fontId="3"/>
  </si>
  <si>
    <t>SalesJP@avepoint.com
03-6853-6300</t>
    <phoneticPr fontId="3"/>
  </si>
  <si>
    <t>リモートテスティング監視付きCBTシステム</t>
  </si>
  <si>
    <t>株式会社イー・コミュニケーションズ</t>
  </si>
  <si>
    <t>4010401092904</t>
  </si>
  <si>
    <t>東京港区六本木2丁目4番5号</t>
  </si>
  <si>
    <t xml:space="preserve">https://www.e-coms.co.jp/
</t>
    <phoneticPr fontId="3"/>
  </si>
  <si>
    <t>RemoteTesting</t>
  </si>
  <si>
    <t>オンラインテスト実施時に、Webカメラを使って受験中の受験者を録画し、録画された動画をAIで挙動検知。不正と思われる部分を洗い出し、管理画面で確認ができるシステム。</t>
  </si>
  <si>
    <t xml:space="preserve">https://www.e-coms.co.jp/business/remote-monitoring
</t>
    <phoneticPr fontId="3"/>
  </si>
  <si>
    <t>本人確認書類による確認：本人確認書類等による本人確認を行う仕組みはあるが、実際に受講の申込みを行う者の容貌との照らし合わせなどを行う仕組みはない</t>
    <phoneticPr fontId="3"/>
  </si>
  <si>
    <t>収録された動画の視聴（受講者が好きなタイミングで視聴することができる）
収録された動画の視聴（所定の日時に視聴する必要がある）</t>
    <phoneticPr fontId="3"/>
  </si>
  <si>
    <t>カメラ等を活用したリアルタイムでの確認：常時カメラで受講者の受講状況を撮影し、リアルタイムで受講状況を確認することができる</t>
    <phoneticPr fontId="3"/>
  </si>
  <si>
    <t>離席検知：一定時間以上の離席を検知する仕組みがある
不集中検知：画面外を見ている、講義と無関係の操作をしているなど、講習に集中していないことを検知する仕組みがある
なりすまし検知：受講者以外の人間が受講していることを検知する仕組みがある</t>
    <phoneticPr fontId="3"/>
  </si>
  <si>
    <t>不正と思われる動きについては、あらかじめ基準値を決め、その基準値をオーバーした場合に、不正ト思われる挙動としてAIが判定し、検知個所をポイントで表示させます。なお、検知する項目としては、以下の通り。
・視線の方向(試験画面をみているか)
・顔の傾き(画面外をみていないか)
・すり替り(替え玉)
・複数人の映り込み判定
・音声判定(音声による回答伝達)</t>
  </si>
  <si>
    <t xml:space="preserve">受験者の任意のタイミングで受験できる
全受験者一斉に同時間帯で試験を行う
</t>
    <phoneticPr fontId="3"/>
  </si>
  <si>
    <t xml:space="preserve">ID・パスワードによる確認：受験にあたり、登録されたID・パスワードでの認証を求めることができる（容貌までは確認しない）
</t>
    <phoneticPr fontId="3"/>
  </si>
  <si>
    <t>離席検知：一定時間以上の離席を検知する仕組みがある
なりすまし検知：受験者以外の人間が受講していることを検知する仕組みがある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phoneticPr fontId="3"/>
  </si>
  <si>
    <t>オンラインテスト実施時、受験中の受験者の様子をWebカメラで録画し、録画された動画データを管理画面から確認することが可能。また、動画データをAIエンジンで解析し、不正と思われる挙動を検知し、管理画面にバック、検知個所を確認することができる。</t>
  </si>
  <si>
    <t>フォーマットを管理画面から登録することができる。
登録できる項目は、以下の通り。
・ロゴ
・フレーム（テンプレートから選択）
・タイトル
・試験名称
・認定番号
・受験者敬称
・受験者名（登録された情報から表示）
・生年月日
・主文
・認定日（受験日）
・認定団体名
・認定者名
・認定印</t>
  </si>
  <si>
    <t>試験の同時受験は通常150人まで。サーバ状況により、5,000人規模の同時受験実績はあります。</t>
    <phoneticPr fontId="3"/>
  </si>
  <si>
    <t>8社。受験者数は累計8万人以上。</t>
  </si>
  <si>
    <t>実績はありません</t>
  </si>
  <si>
    <t>①発注者
一般財団法人国際ビジネスコミュニケーション協会
②概要
一般財団法人国際ビジネスコミュニケーション協会が運営している英語検定試験「TOEIC®」のオンライテスト実施時にリモート監視（AI解析）をご利用。受験者（企業の従業員、学生）が試験の実施時にリモート監視付きで受験を行っている。
③参考URL
https://www.e-coms.co.jp/jirei/jirei13
https://www.iibc-global.org/toeic/corpo/guide/online_program.html
④投資対効果
非公開</t>
    <phoneticPr fontId="3"/>
  </si>
  <si>
    <t>弊社サービスは英語試験TOEICのオンライン（IP）テストに利用されています。</t>
    <phoneticPr fontId="3"/>
  </si>
  <si>
    <t>契約時から1年分の料金支払い分を上限とする。特別損害は一切補償しない。</t>
  </si>
  <si>
    <t>営業本部　佐藤直人</t>
  </si>
  <si>
    <t>エイギョウホンブ　サトウナオト</t>
  </si>
  <si>
    <t xml:space="preserve">03-3560-3902　平日10:00-18:00
sec-sales@e-coms.co.jp
</t>
  </si>
  <si>
    <t>CBTサービス（全国340会場）</t>
  </si>
  <si>
    <t>株式会社CBTソリューションズ</t>
  </si>
  <si>
    <t>4010001146894</t>
  </si>
  <si>
    <t>東京都千代田区神田練塀町3　AKSビル6階</t>
  </si>
  <si>
    <t xml:space="preserve">https://cbt-s.com/
</t>
    <phoneticPr fontId="3"/>
  </si>
  <si>
    <t>約200社の導入実績がある当社CBTサービスは、申込、試験実施、採点は勿論、受験者サポートまでワンストップで対応が可能です。
団体申込やサポートにも対応しており、主催者の運営負担を大幅に軽減致します。</t>
  </si>
  <si>
    <t xml:space="preserve">https://cbt-s.com/service/cbt.html
</t>
    <phoneticPr fontId="3"/>
  </si>
  <si>
    <t>試験ルーム入室前、顔写真付き身分証明書の顔写真、氏名、生年月日の3点と受験者本人を照合致します。
試験ルーム入室前に身分証明書及び貴重品以外をロッカーに入れ鍵を閉めます。
試験開始後は認定試験監督官が受験中の受験者の様子を目視又は監視カメラ等で監視致します。
試験ルームから退出するタイミングでメモ用紙を回収し、試験ルーム外への一切の持ち出しを防止致します。</t>
  </si>
  <si>
    <t>指定の会場でコンピュータを利用して実施する、いわゆるCBT（Computer Based Test）方式に対応している</t>
    <phoneticPr fontId="3"/>
  </si>
  <si>
    <t>選択式
記述式
口述式</t>
    <phoneticPr fontId="3"/>
  </si>
  <si>
    <t>試験中は、当社指定のアプリケーションのみパソコン上で起動することが可能（キオスクモード）であるため、試験以外の動作は不可としております。
携帯電話やスマートデバイス等の持ち込みの禁止しております。
認定試験監督官が試験ルームを巡回して確認しております。
試験時に配布するメモ用紙を回収いたします。</t>
  </si>
  <si>
    <t>オープンバッジ発行、デジタル証明書による終了証の発行が可能です。PDF出力により印刷も可能です。</t>
  </si>
  <si>
    <t>価格体系については公表しておりません。</t>
  </si>
  <si>
    <t>試験ルームに予備席を設置しております。 試験会場管理部門のスタッフによる遠隔サポート対応を実施しております。 トラブル発生時には、状況に応じて試験時間を延長する事が可能です。 受験における解答データは保存されるため、再ログイン後、途中から再開される仕様です。別日程での再受験も可能です。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</si>
  <si>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現在年間100万人以上の受験者を対応しており、月レベルで120分の試験枠で15万席の会場を提供可能です。</t>
  </si>
  <si>
    <t>ISMAPクラウドサービスリストにも掲載されているGoogle Cloud Platformを利用し、AES256を使用してストレージ レイヤで暗号化</t>
  </si>
  <si>
    <t>200団体以上、年間120万試験</t>
  </si>
  <si>
    <t>情報処理試験、工事担任者資格、電気技術者試験、無線従事者国家試験など</t>
  </si>
  <si>
    <t>①発注者
公益財団法人 実務技能検定協会　ほか
②概要
50周年を迎えた秘書検定がCBT試験の導入を決意。デジタル化は気配りが行き届いたシー・ビー・ティ・ソリューションズ社と共に。
③参考URL
https://cbt-s.com/casestudy/detail/3361.html
④投資対効果
記載なし</t>
    <rPh sb="1" eb="4">
      <t>ハッチュウシャ</t>
    </rPh>
    <rPh sb="144" eb="149">
      <t>トウシタイコウカ</t>
    </rPh>
    <rPh sb="150" eb="152">
      <t>キサイ</t>
    </rPh>
    <phoneticPr fontId="3"/>
  </si>
  <si>
    <t>①発注者
一般財団法人 家電製品協会　ほか
②概要
コロナ禍を受け、1万人以上規模の試験を短期間でCBT化。試験運営のDXはシー・ビー・ティ・ソリューションズ社と。
③参考URL
https://cbt-s.com/casestudy/detail/2347.html
④投資対効果
記載なし</t>
    <rPh sb="1" eb="4">
      <t>ハッチュウシャ</t>
    </rPh>
    <phoneticPr fontId="3"/>
  </si>
  <si>
    <t>①発注者
ITコーディネータ協会　ほか
②概要
1.品質の良い問題を提供すること。2.受験者のプロモーションをタイムリーに実施すること。そして、3.業務として健全な収益構造を確立すること。
3つの課題にずばり答えてくれる企業がシー・ビー・ティ・ソリューションズ社でした。
③参考URL
https://cbt-s.com/casestudy/detail/345.html
④投資対効果
記載なし</t>
    <rPh sb="1" eb="4">
      <t>ハッチュウシャ</t>
    </rPh>
    <phoneticPr fontId="3"/>
  </si>
  <si>
    <t>CBTの試験会場を47都道府県、200都市に350会場以上の試験会場を展開しております。
試験の申込・決済から会場でのCBT試験実施、採点・分析等試験に関する一連の業務を全てデジタル化対応可能です。またAIやデジタル証明書、IRT等の分析サービス等も提供可能です。試験申込時は、PC、タブレット、スマートフォンにて対応可能となっており、免除制度、団体受付にも対応しております。受験者の申込情報はリアルタイムで専用管理画面から確認が可能です。現在200以上の国内団体に導入していただいており、国家試験から日商簿記や漢検等有名検定含めて国内最大の導入実績を持っております。</t>
  </si>
  <si>
    <t>最後の料金支払いの1年分を上限とする。特別損害は一切補償しない。</t>
  </si>
  <si>
    <t>営業統括本部営業部　</t>
    <phoneticPr fontId="3"/>
  </si>
  <si>
    <t>エイギョウトウカツホンブエイギョウブ　</t>
    <phoneticPr fontId="3"/>
  </si>
  <si>
    <t>03-5209-0551
【問合せ先のメールアドレス】
https://hw.cbt-s.info/inquiry/user/inquiry/3?id=digital1</t>
    <phoneticPr fontId="3"/>
  </si>
  <si>
    <t>認定試験監督官リモート監視オンラインテストセンター / AI自動検知 RemotyAI+</t>
  </si>
  <si>
    <t>AIによる本人認証、認定試験監督官によるwebカメラのリモート監視、コールセンターによる受験者サポートをワンストップで対応可能です。年間100万試験以上の運用実績があり、高い安定性を実現致します。</t>
  </si>
  <si>
    <t xml:space="preserve">https://cbt-s.com/service/
</t>
    <phoneticPr fontId="3"/>
  </si>
  <si>
    <t>■動画録画：オンライン試験中、WEBカメラで遠隔監視と同時に動画を録画します。受験者ごとに管理し、試験後に録画動画を確認することが可能です。
■不正検知：AIにより不正（受験者が替え玉受験をしていないか、画面外でテキストや携帯電話を操作して不正な受験を行っていないか、複数人での不正受験をしていないか等）を検知します。またオンライン試験の異常値部分の前後の録画動画を確認することが可能です。</t>
  </si>
  <si>
    <t>認定試験監督官が8～16名の受験者を監視致します。受験者の受験画面の共有、webカメラによる受験中に常時モニタリング、不要な音声や会話の検知、受験者の様子を拡大できる画面拡大機能によって、受験者の様子を細かに監視致します。監視中の様子は、すべて録画（音声含む）を行っており、不正行為判定の判断材料として活用致します。個人情報に配慮し、録画データは一定期間後に自動削除される仕様となっております。またAI機能により同一人物確認、複数人の人物検知、不正行為の検知等も可能です。</t>
  </si>
  <si>
    <t>受験における解答データは保存されるため、再ログイン後、途中から再開される仕様です。サーバはオートスケールのクラウドモデルとなっており、一定の負荷に対しての分散処理が自動的に生成されます。試験中のトラブル自体も途中から再開される機能等も含めて対応しておりま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</si>
  <si>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受講者登録の制限はありません。同時アクセス数については、PC画面確認ありの場合で500人まで、受験者のみ監視で1000人までの対応が可能です。</t>
  </si>
  <si>
    <t>運用実績は、IBT試験としては年間100万人以上に利用いただいており、遠隔リモート監視モデルでは、2021年のサービス開始から約4万人の利用実績があります。</t>
  </si>
  <si>
    <t>①発注者
一般社団法人 人材開発協会　ほか
②概要
Online Test Centerで利便性と厳格性を併せ持った試験を実現。
オンライン時代の生産マイスター検定をシー・ビー・ティ・ソリューションズ社と作りたい。
③参考URL
https://cbt-s.com/casestudy/detail/3386.html
④投資対効果
記載なし</t>
    <rPh sb="0" eb="3">
      <t>ハッチュウシャ</t>
    </rPh>
    <rPh sb="108" eb="110">
      <t>サンコウ</t>
    </rPh>
    <rPh sb="160" eb="165">
      <t>トウシタイコウカ</t>
    </rPh>
    <rPh sb="166" eb="168">
      <t>キサイ</t>
    </rPh>
    <phoneticPr fontId="3"/>
  </si>
  <si>
    <t>①発注者
株式会社グロービス　ほか
②概要
AIを活用した不正監視システムRemoty AI+に寄せる期待。シー・ビー・ティ・ソリューションズ社のシステムで受験者に合ったアセスメント・テストの提供を可能に。
③参考URL
https://cbt-s.com/casestudy/detail/3415.html
④投資対効果
記載なし</t>
    <rPh sb="1" eb="4">
      <t>ハッチュウシャ</t>
    </rPh>
    <phoneticPr fontId="3"/>
  </si>
  <si>
    <t>①発注者
大企業の店舗（非公開）
②概要
店舗業務に従事するスタッフの製品知識試験に、当社オンラインテストセンターをご活用頂いております。店舗から移動することが困難であるため、店舗のバックオフィスを利用し交代でオンライン試験を実施頂いております。
③参考URL
記載なし
④投資対効果
記載なし</t>
    <rPh sb="1" eb="4">
      <t>ハッチュウシャ</t>
    </rPh>
    <rPh sb="5" eb="8">
      <t>ダイキギョウ</t>
    </rPh>
    <rPh sb="9" eb="11">
      <t>テンポ</t>
    </rPh>
    <rPh sb="12" eb="15">
      <t>ヒコウカイ</t>
    </rPh>
    <phoneticPr fontId="3"/>
  </si>
  <si>
    <t>リモート中はチャットや直接会話（１対１や１対全員）等の対応が可能。本人確認等はAIでの判定併用が可能。受験者確認以外に、ＰＣ画面もモニタリングおよび録画しており、不正行為を厳格に判定、記録も残します。
弊社オフィス内に、オンラインテストセンター試験用「試験監督官 監視ブース」を設置。専門の遠隔試験監督員の認定試験制度も作成し、認定された試験監督員による厳格な遠隔試験監督制度を実現。スポットでの一斉試験や随時試験のいずれにも対応可能。既に1万人以上の遠隔監視の実績があり、受験の申込・決済から試験実施、採点、合格者管理等の機能を全て有したリモート型試験のオールインワンモデルです。</t>
  </si>
  <si>
    <t>LMSquare</t>
  </si>
  <si>
    <t>株式会社ウチダ人材開発センタ</t>
    <phoneticPr fontId="3"/>
  </si>
  <si>
    <t>3010001086662</t>
  </si>
  <si>
    <t>東京都墨田区横網1丁目6番1号 国際ファッションセンタービル7F</t>
    <rPh sb="0" eb="3">
      <t>トウキョウト</t>
    </rPh>
    <phoneticPr fontId="3"/>
  </si>
  <si>
    <t xml:space="preserve">https://www.uhd.co.jp/
</t>
    <phoneticPr fontId="3"/>
  </si>
  <si>
    <t>中央省庁（全省庁統一資格）
都道府県
市区町村</t>
    <phoneticPr fontId="3"/>
  </si>
  <si>
    <t>LM SQUAREは学習管理システムです。
eラーニングや集合研修などをシームレスに一元管理します。
学習画面上でJavaプログラムの実行が可能です。動画教材の閲覧、Zoomへの接続も可能です。</t>
  </si>
  <si>
    <t xml:space="preserve">https://www.uhd.co.jp/training/method/remote/lms01.html
</t>
    <phoneticPr fontId="3"/>
  </si>
  <si>
    <t>SCORM適合LMS認証</t>
    <phoneticPr fontId="3"/>
  </si>
  <si>
    <t>株式会社FREEMIND</t>
    <phoneticPr fontId="3"/>
  </si>
  <si>
    <t>フリーマインド</t>
  </si>
  <si>
    <t>京都府京都市中京区車屋町通竹屋町上る砂金町４０３番地</t>
    <phoneticPr fontId="3"/>
  </si>
  <si>
    <t>開発予定</t>
    <phoneticPr fontId="3"/>
  </si>
  <si>
    <t>アクセスログによる事後の確認のみ</t>
    <phoneticPr fontId="3"/>
  </si>
  <si>
    <t>録画視聴の早送り防止：（収録された講義動画の視聴の場合）講義動画の早送り視聴を防止する仕組みがある</t>
    <phoneticPr fontId="3"/>
  </si>
  <si>
    <t>動画のスキップや早送りができないよう、受講画面に早送りボタンやプログレスバーを表示しない設定が可能です。</t>
  </si>
  <si>
    <t>選択式
記述式
受講者が書いたJavaプログラムをコンパイルして正誤を判定することも可能です。</t>
    <phoneticPr fontId="3"/>
  </si>
  <si>
    <t>ID・パスワードによる確認：受験にあたり、登録されたID・パスワードでの認証を求めることができる（容貌までは確認しない）</t>
    <phoneticPr fontId="3"/>
  </si>
  <si>
    <t>テスト内容による不正対策：設問を複数パターンで設定できる、設問の順番をランダムに設定するなどの仕組みがある</t>
    <phoneticPr fontId="3"/>
  </si>
  <si>
    <t>ID・パスワードによる認証のみ。現状では顔認証等、なりすましを防止する機能はありませんが、他社システムと連携して多要素認証に対応することは可能です。</t>
  </si>
  <si>
    <t>修了時に、修了証の発行が可能です。修了証の形式は、HTML／PDF／デジタル証明書のいずれかを選択できます。
書式・デザインのカスタマイズが可能です。</t>
  </si>
  <si>
    <t>ご要望に合わせてお見積りをご提示します</t>
  </si>
  <si>
    <t>動画、確認テストとも、前回中断時の箇所から再開することが可能です。</t>
    <phoneticPr fontId="3"/>
  </si>
  <si>
    <t>研修の受講画面からZoomに接続することが可能です。また、チャット機能の開発を予定しております。
実施者等との映像・音声でのコミュニケーションが可能
実施者等とのチャットでのコミュニケーションが可能</t>
    <phoneticPr fontId="3"/>
  </si>
  <si>
    <t>数人～数万人までの幅広い規模に対応可能です。</t>
  </si>
  <si>
    <t>Zoom
ブラウザのみ。Zoomを利用する場合、別途インストール。</t>
    <phoneticPr fontId="3"/>
  </si>
  <si>
    <t>2022年4月にサービスを開始し、101社、3923ID。</t>
    <phoneticPr fontId="3"/>
  </si>
  <si>
    <t>リニューアル前のシステムで延べ20件の実績あり。</t>
  </si>
  <si>
    <t xml:space="preserve">集合研修とeラーニングを融合し、一元管理できます。
ブラウザ上でJavaのプログラムをコンパイルできます。
テスト、アセスメントの結果をレーダーチャートで表示し、得意分野／苦手分野を可視化したり、組織全体の傾向や強み／弱みを把握することができます。
受講画面からZoomに接続することができます。
LMSのコンサルティング・開発・導入・運用まで、ワンストップで総合的に支援します。 </t>
  </si>
  <si>
    <t>事業推進部 システムサービス課</t>
  </si>
  <si>
    <t>ジギョウスイシンブ システムサービスカ</t>
  </si>
  <si>
    <t>emanabi@emanabi.jp</t>
  </si>
  <si>
    <t>WisdomBase（ウィズダムベース）</t>
    <phoneticPr fontId="3"/>
  </si>
  <si>
    <t>株式会社シェアウィズ</t>
  </si>
  <si>
    <t>4120001168762</t>
  </si>
  <si>
    <t>大阪府大阪市中央区南久宝寺町3−2−7</t>
    <rPh sb="0" eb="3">
      <t>オオサカフ</t>
    </rPh>
    <phoneticPr fontId="3"/>
  </si>
  <si>
    <t xml:space="preserve">https://company.share-wis.com/
</t>
    <phoneticPr fontId="3"/>
  </si>
  <si>
    <t>動画やクイズなどのコンテンツを用いて、社内外の受講者に向けた研修や講義を提供・販売できる、オンライン学習管理システムです。監視機能や不正防止機能など、オンライン試験に関する機能が充実しています。</t>
    <phoneticPr fontId="3"/>
  </si>
  <si>
    <t xml:space="preserve">https://wisdombase.share-wis.com/
</t>
    <phoneticPr fontId="3"/>
  </si>
  <si>
    <r>
      <rPr>
        <sz val="11"/>
        <color theme="1"/>
        <rFont val="游ゴシック"/>
        <family val="3"/>
        <charset val="128"/>
      </rPr>
      <t xml:space="preserve">ライブ配信
</t>
    </r>
    <r>
      <rPr>
        <sz val="11"/>
        <color theme="1"/>
        <rFont val="Arial"/>
        <family val="3"/>
        <charset val="128"/>
        <scheme val="minor"/>
      </rPr>
      <t>収録された動画の視聴（所定の日時に視聴する必要がある）
収録された動画の視聴（受講者が好きなタイミングで視聴することができる）</t>
    </r>
    <phoneticPr fontId="3"/>
  </si>
  <si>
    <r>
      <rPr>
        <sz val="11"/>
        <color theme="1"/>
        <rFont val="游ゴシック"/>
        <family val="3"/>
        <charset val="128"/>
      </rPr>
      <t xml:space="preserve">顔写真による認証：登録された顔写真情報と、実際に受講しようとしている者の容貌 を照らし合わせて、受講者本人であることを確認することができる
</t>
    </r>
    <r>
      <rPr>
        <sz val="11"/>
        <color theme="1"/>
        <rFont val="Arial"/>
        <family val="3"/>
        <charset val="128"/>
        <scheme val="minor"/>
      </rPr>
      <t>ID・パスワードによる確認と、試験開始前に、本人確認書類の提示とインカメラによる受講者本人画像を撮影し、ログを残す</t>
    </r>
    <phoneticPr fontId="3"/>
  </si>
  <si>
    <r>
      <rPr>
        <sz val="11"/>
        <color theme="1"/>
        <rFont val="游ゴシック"/>
        <family val="3"/>
        <charset val="128"/>
      </rPr>
      <t xml:space="preserve">カメラ等を活用したリアルタイムでの確認:常時カメラで受講者の受講状況を撮影し、 リアルタイムで受講状況を確認することができる
</t>
    </r>
    <r>
      <rPr>
        <sz val="11"/>
        <color theme="1"/>
        <rFont val="Arial"/>
        <family val="3"/>
        <charset val="128"/>
        <scheme val="minor"/>
      </rPr>
      <t>証跡による事後的な確認：受講者の受講状況を撮影・録画したり、接続状況のログを確認したりすることなどにより、事後的に受講状況を確認することができる</t>
    </r>
    <phoneticPr fontId="3"/>
  </si>
  <si>
    <r>
      <rPr>
        <sz val="11"/>
        <color theme="1"/>
        <rFont val="游ゴシック"/>
        <family val="3"/>
        <charset val="128"/>
      </rPr>
      <t xml:space="preserve">離席検知:一定時間以上の離席を検知する仕組みがある
不集中検知:画面外を見ている、講義と無関係の操作をしているなど、講習に集中していないことを検知する仕組みがある
講習受講に関係しない操作の検知:講習受講に関係しない PC 操作を検知する仕組みがある
</t>
    </r>
    <r>
      <rPr>
        <sz val="11"/>
        <color theme="1"/>
        <rFont val="Arial"/>
        <family val="3"/>
        <charset val="128"/>
        <scheme val="minor"/>
      </rPr>
      <t>なりすまし検知：受講者以外の人間が受講していることを検知する仕組みがある
録画視聴の早送り防止：（収録された講義動画の視聴の場合）講義動画の早送り視聴を防止する仕組みがある
講義録画を最後まで見ないと完了できない仕組みや、シークバー操作無効、再生速度変更無効の機能がある</t>
    </r>
    <phoneticPr fontId="3"/>
  </si>
  <si>
    <t>講義録画視聴の際、インカメラで監視することで、なりすましを防止する。また、早送り禁止、シークバー操作禁止、再生速度変更不可などの機能がある。また、受講動画を最後まで見ないと受講完了にできないような制限も可能。</t>
  </si>
  <si>
    <t>選択式
記述式
択一・択多・穴埋め・ドロップダウン・記述式（完全一致）・記述式（後採点式 論述問題など）がある</t>
    <phoneticPr fontId="3"/>
  </si>
  <si>
    <r>
      <rPr>
        <sz val="11"/>
        <color theme="1"/>
        <rFont val="游ゴシック"/>
        <family val="3"/>
        <charset val="128"/>
      </rPr>
      <t xml:space="preserve">顔写真による認証：登録された顔写真情報と、実際に受験しようとしている者の容貌 を照らし合わせて、受験者本人であることを確認することができる
</t>
    </r>
    <r>
      <rPr>
        <sz val="11"/>
        <color theme="1"/>
        <rFont val="Arial"/>
        <family val="3"/>
        <charset val="128"/>
        <scheme val="minor"/>
      </rPr>
      <t>ID・パスワードによる確認：受験にあたり、登録されたID・パスワードでの認証を求めることができる（容貌までは確認しない）</t>
    </r>
    <phoneticPr fontId="3"/>
  </si>
  <si>
    <r>
      <rPr>
        <sz val="11"/>
        <color theme="1"/>
        <rFont val="游ゴシック"/>
        <family val="3"/>
        <charset val="128"/>
      </rPr>
      <t xml:space="preserve">離席検知:一定時間以上の離席を検知する仕組みがある 
</t>
    </r>
    <r>
      <rPr>
        <sz val="11"/>
        <color theme="1"/>
        <rFont val="Arial"/>
        <family val="3"/>
        <charset val="128"/>
        <scheme val="minor"/>
      </rPr>
      <t xml:space="preserve">なりすまし検知：受験者以外の人間が受講していることを検知する仕組みがある
解答作成以外の操作の検知：解答作成以外のPC操作を検知する仕組みがある
</t>
    </r>
    <r>
      <rPr>
        <sz val="11"/>
        <color theme="1"/>
        <rFont val="游ゴシック"/>
        <family val="3"/>
        <charset val="128"/>
      </rPr>
      <t xml:space="preserve">カンニング対策:目線の動きをモニタリングするなど、カンニング行為を検知する仕組みがある
</t>
    </r>
    <r>
      <rPr>
        <sz val="11"/>
        <color theme="1"/>
        <rFont val="Arial"/>
        <family val="3"/>
        <charset val="128"/>
        <scheme val="minor"/>
      </rPr>
      <t>テスト内容による不正対策：設問を複数パターンで設定できる、設問の順番をランダムに設定するなどの仕組みがある</t>
    </r>
    <phoneticPr fontId="3"/>
  </si>
  <si>
    <t>インカメラ監視により、替え玉受験を防止し、背後に複数の人物が映っている、受験途中に人物が消えた、別人になったなど、8つの指標をAIが解析し不正度合いを数値化。タブ移動禁止機能により、試験画面以外にフォーカスが移動した場合に警告表示や失格処理が可能。また、試験監督者がライブで受験者の顔を監視するライブプロクタリング機能も提供</t>
    <phoneticPr fontId="3"/>
  </si>
  <si>
    <t>修了時に、電子署名の付された PDF での修了証の発行が可能。また、オプションによりオープンバッジの発行も可能。</t>
    <phoneticPr fontId="3"/>
  </si>
  <si>
    <t>https://wisdombase.share-wis.com/price/</t>
    <phoneticPr fontId="3"/>
  </si>
  <si>
    <t>講習・試験中に障害が発生した場合、途中から再開できる機能がある。</t>
    <phoneticPr fontId="3"/>
  </si>
  <si>
    <t>数十万人まで受講者登録が可能。講習の同時視聴、試験の同時受験は数千人まで可</t>
    <phoneticPr fontId="3"/>
  </si>
  <si>
    <t>「CRYPTREC 暗号リスト(電子政府推奨暗号)」に掲載されている暗号化アルゴリズムによって暗号化されている。</t>
  </si>
  <si>
    <t>大手民間企業や各種団体、学校法人等へのオンライン試験、eラーニング環境の構築で200件以上の導入実績。年間解約率1%以下</t>
    <phoneticPr fontId="3"/>
  </si>
  <si>
    <t>各官公庁内での講習及び試験において数件の導入実績</t>
    <phoneticPr fontId="3"/>
  </si>
  <si>
    <t>①発注者
一橋大学
②概要
一橋大学が実施する交換留学生、大学院正規生、大学院研究生向けの試験では、コロナ禍をきっかけに、留学生が入国できなくなり従来の紙ベースの試験が実施できない状況が発生していた。本サービスを導入し、多言語対応したオンライン試験機能の活用により、海外の学生向けのオンライン試験環境を早期に構築することができた。
③参考URL
https://wisdombase.share-wis.com/case/hitotsubashi-university/
④投資対効果
記載なし</t>
    <rPh sb="237" eb="242">
      <t>トウシタイコウカ</t>
    </rPh>
    <rPh sb="243" eb="245">
      <t>キサイ</t>
    </rPh>
    <phoneticPr fontId="3"/>
  </si>
  <si>
    <t>①発注者
防衛省
②概要
防衛省陸上自衛隊が実施する自衛官採用試験では、幅広く受験生を募集するとともに、不正を防止した形でオンライン試験を実施する必要があった。本サービスのPCだけでなくスマートフォン端末にも対応した監視機能を活用することで、両方のニーズを満たしたオンライン試験環境を構築することができた。
③参考URL
記載なし
④投資対効果
記載なし</t>
    <rPh sb="155" eb="157">
      <t>サンコウ</t>
    </rPh>
    <rPh sb="161" eb="163">
      <t>キサイ</t>
    </rPh>
    <rPh sb="167" eb="172">
      <t>トウシタイコウカ</t>
    </rPh>
    <rPh sb="173" eb="175">
      <t>キサイ</t>
    </rPh>
    <phoneticPr fontId="3"/>
  </si>
  <si>
    <t xml:space="preserve">①発注者
株式会社D&amp;I
②概要
株式会社D&amp;Iは、障害者雇用におけるテレワーク型雇用支援サービス「エンカク」を提供している。障害をお持ちのエンドユーザーの方々が、テレワークで必要なソフトウェアスキル等を学べる環境を、「エンカク」の利用画面からシームレスに提供したいという要望があった。本サービスの柔軟なシステム連携機能を活用し、理想とする学習環境を構築することができた。
③参考URL
https://wisdombase.share-wis.com/case/dandi/
④投資対効果
記載なし
</t>
    <phoneticPr fontId="3"/>
  </si>
  <si>
    <t>オンライン講座受講時、オンライン試験受験時のインカメラによる監視機能については、撮影した時系列の顔の画像をAIが解析し、不正度合いを数値化する機能を提供</t>
    <phoneticPr fontId="3"/>
  </si>
  <si>
    <t>受領した直近の利用費用の 12 ヶ月分を上限とする。</t>
  </si>
  <si>
    <t>経営本部 辻川友紀</t>
  </si>
  <si>
    <t>ケイエイホンブ ツジカワトモキ</t>
  </si>
  <si>
    <t>06-6125-5834 平日10:00-19:00
tsujikawa@share-wis.com</t>
  </si>
  <si>
    <r>
      <t>トータル ラーニング プラットフォーム「Multiverse  （マルチバース）」</t>
    </r>
    <r>
      <rPr>
        <sz val="11"/>
        <color theme="1"/>
        <rFont val="Segoe UI Symbol"/>
        <family val="2"/>
      </rPr>
      <t>🄬</t>
    </r>
    <phoneticPr fontId="3"/>
  </si>
  <si>
    <t>株式会社ネットラーニング</t>
  </si>
  <si>
    <t>6011101029509</t>
  </si>
  <si>
    <t>東京都新宿区西新宿７－２－４新宿喜楓ビル３階</t>
  </si>
  <si>
    <t xml:space="preserve">https://www.netlearning.co.jp/company/index.html
</t>
    <phoneticPr fontId="3"/>
  </si>
  <si>
    <t>Multiverseは人材育成の設計・実施・スキルと学習歴の可視化までをトータルに提供します。
国際標準規格に対応し、多様化、個別化する学びに企業や教育研修事業、学校へ様々なソリューションを提供しています。</t>
  </si>
  <si>
    <t xml:space="preserve">https://www.netlearning.co.jp/index.html
</t>
    <phoneticPr fontId="3"/>
  </si>
  <si>
    <t>ASP・SaaS 安全・信頼性に係る情報開示認定制度</t>
  </si>
  <si>
    <t>現時点で仕組みはないが、事前に登録された顔写真と受講者の容姿を照らし合わせる機能を企画検討中。</t>
    <phoneticPr fontId="3"/>
  </si>
  <si>
    <t>確認機能なし：受講者側の状況を確認する機能はない</t>
    <phoneticPr fontId="3"/>
  </si>
  <si>
    <t>視聴必須の動画において、画再生プレイヤー上でシークバーを先に進めないように制御をかけることが可能です。動画再生が２回目以降で繰り返し視聴する受講者には、シークバー再生制御を外すことができます。</t>
  </si>
  <si>
    <t>問題出題順を変更するシャッフル出題のほか、プールされた設問からランダムに出題するよう設定することもできます。</t>
  </si>
  <si>
    <t>修了時に、PDF修了証の発行が可能（自動発行）
修了時に、オープンバッジの発行が可能（自動発行、または手動発行）</t>
  </si>
  <si>
    <t>利用目的に応じて最適な利用機能の選択が可能です。またこれに伴い価格が変わるため、詳細は当社までお問合せ下さい。</t>
  </si>
  <si>
    <t>プラットフォームは冗長化しており、システムトラブル発生を防ぐ環境構築をしています。さらにテストでの利用時には、予備IDをあらかじめ発行するなど、運営設計をお客様とともに検討し、リスク回避を運用面からも行うことが可能です。</t>
  </si>
  <si>
    <t>受講者から直接個別に、管理者あてへメッセージを送ることが可能です。</t>
    <phoneticPr fontId="3"/>
  </si>
  <si>
    <t>同時接続数の制限は特に設けておりません。同時間帯に十数万人のアクセス・運用実績がございます。</t>
  </si>
  <si>
    <t>MultiverseのZoom連携機能を使い、オンライン講義の講義情報・学習履歴の記録と管理・参加者設定と出欠管理・MultiverseユーザIDからのシンプルな講義参加が行えます。また、講義動画はオンデマンドで配信し、視聴履歴を取得することも可能です。</t>
    <phoneticPr fontId="3"/>
  </si>
  <si>
    <t>データは暗号化して保存
暗号に使う鍵についても適切に保管をしている</t>
  </si>
  <si>
    <t>ユーザ法人数6,215社、累計学習者数9,921万人（2024年1月31日現在）　また大規模受講などについても対応しております。</t>
    <phoneticPr fontId="3"/>
  </si>
  <si>
    <t>自治体が行う、自治体DXやデジタル人材育成。人材育成の対象は、自治体職員だけでなく、自治体の地域企業や地域人材を対象とした取り組みに至るまで、研修設計から告知・実施まで広くサポートいたします。 https://www.netlearning.co.jp/government/index.html</t>
  </si>
  <si>
    <t>①発注者
非公開
②概要
当社では、官公庁・外郭団体・企業・資格団体・学校において、eラーニング事業のご支援を数多く実施 しております。
これまで対面研修での事業を、動画制作をはじめ、講座のeラーニング化、オンライン配信支援、オープンバッジを活用した修了証明の活用など、幅広い実績があります。
③参考URL
https://www.netlearning.co.jp/works/index.html
④投資対効果
記載なし</t>
    <rPh sb="1" eb="4">
      <t>ハッチュウシャ</t>
    </rPh>
    <rPh sb="5" eb="8">
      <t>ヒコウカイ</t>
    </rPh>
    <rPh sb="10" eb="12">
      <t>ガイヨウ</t>
    </rPh>
    <rPh sb="148" eb="150">
      <t>サンコウ</t>
    </rPh>
    <rPh sb="202" eb="207">
      <t>トウシタイコウカ</t>
    </rPh>
    <rPh sb="208" eb="210">
      <t>キサイ</t>
    </rPh>
    <phoneticPr fontId="3"/>
  </si>
  <si>
    <t>のべ6,125社（2024年1月末現在）の導入実績があります。
　官公庁ならびに民間企業などへ、eラーニングをはじめとしたオンライン講習・試験を多く提供しています。
動画収録・制作やeラーニングコース開発についても、業務受託や内製化によるコース開発サービスの提供をしています。多機能統合型プラットフォームを活かし顧客に最適な学習環境を構築するだけでなく、管理・受講に関する運用サポートも行っています。また修了時にはオープンバッジを発行することで、学習の促進や学んだ内容・スキルの可視化を行うことができます。
教育・学習の設計、実施、管理、可視化までをシームレスに実行可能とするトータル ラーニング プラットフォームです。</t>
    <phoneticPr fontId="3"/>
  </si>
  <si>
    <t>契約に基づく債務を履行せず、これを原因として相手方に損害を与えたときは、本契約または個別契約の解除の有無にかかわらず、因って生じた損害について業務委託料の金額を上限額として、賠償責任を負うものとする。</t>
  </si>
  <si>
    <t>ソリューション営業本部　マーケティングチーム　佐々木美和</t>
  </si>
  <si>
    <t>ソリューションエイギョウホンブ　マーケティングチーム　ササキミワ</t>
  </si>
  <si>
    <t xml:space="preserve">03-5860-6111　平日9:00-18:00
nl-mktg@nl-hd.com
</t>
  </si>
  <si>
    <t>qualification</t>
    <phoneticPr fontId="3"/>
  </si>
  <si>
    <t>PBT/IBT/CBT 試験総合ソリューション（製版・作図・校正校閲・データ化支援を含む）</t>
  </si>
  <si>
    <t>TOPPANデジタル株式会社</t>
  </si>
  <si>
    <t>300⼈超</t>
  </si>
  <si>
    <t>3億円超</t>
  </si>
  <si>
    <t>東京都文京区水道１丁目３−３  トッパン小石川本社ビル</t>
    <phoneticPr fontId="3"/>
  </si>
  <si>
    <t>https://www.digital.toppan.com/ja/</t>
    <phoneticPr fontId="3"/>
  </si>
  <si>
    <t>国家試験・大学入試の試験問題印刷で培ったノウハウを活かし、CBT/IBT化に伴う原稿のデータ化～実施～採点・分析～結果通知に至る各種業務を、厳格なセキュリティ管理のもとワンストップでご支援いたします。</t>
    <phoneticPr fontId="3"/>
  </si>
  <si>
    <t>TOPPANエッジ株式会社</t>
    <rPh sb="9" eb="13">
      <t>カブシキカイシャ</t>
    </rPh>
    <phoneticPr fontId="3"/>
  </si>
  <si>
    <t>トッパンエッジ</t>
  </si>
  <si>
    <t>4010401050341</t>
  </si>
  <si>
    <t>東京都港区東新橋１丁目７番３号</t>
  </si>
  <si>
    <t>本人であることを確認する仕組みはない</t>
  </si>
  <si>
    <t>不正受講対策の機能はない</t>
    <phoneticPr fontId="3"/>
  </si>
  <si>
    <t>ID・パスワードによる確認：受験にあたり、登録されたID・パスワードでの認証を求めることができる（容貌までは確認しない）
顔写真による認証：登録された顔写真情報と、実際に受験しようとしている者の容貌を照らし合わせて、受験者本人であることを確認することができる</t>
    <phoneticPr fontId="3"/>
  </si>
  <si>
    <t>・CBT：監視員のほか、試験会場に設置した複数のカメラでの監視
・IBT：人とAIによるハイブリッドなリモート監視
※試験機能については協業先より提供予定</t>
    <phoneticPr fontId="3"/>
  </si>
  <si>
    <t>PDFでの修了証発行が可能</t>
  </si>
  <si>
    <t>実施者等とのチャットでのコミュニケーションが可能
実施者等との映像・音声でのコミュニケーションが可能</t>
    <phoneticPr fontId="3"/>
  </si>
  <si>
    <t>CBT：試験の同時受験は約4,000 人まで可
※協業先会場の場合</t>
    <phoneticPr fontId="3"/>
  </si>
  <si>
    <t>【①試験問題のデータ化】資格・採用試験：30件以上/年（国家試験・公的試験に加え、民間試験も含む）、入学試験 ：130件以上/年  （国公私立大学入試に加え、高等学校入試も含む）
【②配信実績】国家資格・試験を含む年間配信数250万試験以上、運用実績30年以上（協業先実績）</t>
    <phoneticPr fontId="3"/>
  </si>
  <si>
    <t>講習の実績はございません</t>
  </si>
  <si>
    <t>①発注者
試験主催団体（非公開）
②概要
厳格なセキュリティ管理が求められる国家試験・大学入試の試験問題印刷で培ったノウハウを活かし、CBT/IBT導入に伴う原稿のデータ化～実施～採点・分析に至る各種業務をTOPPANグループでご支援
③参考URL
記載なし
④投資対効果
記載なし</t>
    <rPh sb="1" eb="4">
      <t>ハッチュウシャ</t>
    </rPh>
    <rPh sb="12" eb="15">
      <t>ヒコウカイ</t>
    </rPh>
    <rPh sb="18" eb="20">
      <t>ガイヨウ</t>
    </rPh>
    <rPh sb="119" eb="121">
      <t>サンコウ</t>
    </rPh>
    <rPh sb="125" eb="127">
      <t>キサイ</t>
    </rPh>
    <rPh sb="131" eb="136">
      <t>トウシタイコウカ</t>
    </rPh>
    <rPh sb="137" eb="139">
      <t>キサイ</t>
    </rPh>
    <phoneticPr fontId="3"/>
  </si>
  <si>
    <t xml:space="preserve">当社は長年、国家試験や大学入試などのハイステークスな試験における試験問題冊子の印刷を年間100案件以上受託しております。そこで培われた原稿データの厳格なセキュリティ管理や試験に特化した高い校正・校閲品質は、特に高い評価を得ています。従来のPBTの問題冊子制作と同じ品質で、CBT/IBTシステムに登録する試験問題の製版・作図・校正校閲・データ化をご支援するほか、試験のCBT化実現にむけた各種周辺業務を、協業先とともにご支援いたします。PBTのCBT化やPBTとの併用案件はぜひご相談ください。
</t>
  </si>
  <si>
    <t>事業推進センター AcaDemiX CBT事務局</t>
  </si>
  <si>
    <t>ジギョウスイシンセンターアカデミックスシービーティ―ジムキョク</t>
  </si>
  <si>
    <t>https://solution.toppan.co.jp/secure/inquiry/cbt_ibt.html</t>
  </si>
  <si>
    <t>IBT・CBTシステム Excert（エクサート）</t>
  </si>
  <si>
    <t>株式会社データミックス</t>
  </si>
  <si>
    <t>1011001114737</t>
  </si>
  <si>
    <t>東京都千代田区神田神保町二丁目４４番</t>
    <phoneticPr fontId="3"/>
  </si>
  <si>
    <t xml:space="preserve">https://datamix.co.jp/
</t>
    <phoneticPr fontId="3"/>
  </si>
  <si>
    <t>資格試験事業者でもあるデータミックスが自社開発したオンライン受験システム。旧来の紙試験をデジタル化し、在宅（IBT）・テストセンター（CBT）問わず監視付きで厳正な試験実施を実現します。</t>
  </si>
  <si>
    <t xml:space="preserve">https://lp.excert.org/
</t>
    <phoneticPr fontId="3"/>
  </si>
  <si>
    <t>仕組みなし：本人確認を行う仕組みはない</t>
    <phoneticPr fontId="3"/>
  </si>
  <si>
    <t>収録された動画の視聴（所定の日時に視聴する必要がある）
収録された動画の視聴（受講者が好きなタイミングで視聴することができる）</t>
    <phoneticPr fontId="3"/>
  </si>
  <si>
    <t>①受講者にアカウントを作成いただき、ログイン状態でのみ受講を可能とすることができます。②受講にあたり遠隔で有人の受付や監視担当をつけることができ、その場合受付担当が、受講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</si>
  <si>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t>
    <phoneticPr fontId="3"/>
  </si>
  <si>
    <t>遠隔にて有人で監視することができるため、目視にて各種不正受講を検知することができます。詳細は次項に記載致します。また、テキストの講習内容をコピーできなくさせることが可能です。</t>
    <rPh sb="46" eb="47">
      <t>ツギ</t>
    </rPh>
    <rPh sb="47" eb="48">
      <t>コウ</t>
    </rPh>
    <phoneticPr fontId="3"/>
  </si>
  <si>
    <t>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phoneticPr fontId="3"/>
  </si>
  <si>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</si>
  <si>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phoneticPr fontId="3"/>
  </si>
  <si>
    <t>遠隔にて有人で監視することができるため、目視にて各種不正受験を検知することができます。詳細は次項に記載致します。また、テキストの講習内容をコピーできなくさせることが可能です。</t>
    <rPh sb="46" eb="47">
      <t>ツギ</t>
    </rPh>
    <rPh sb="47" eb="48">
      <t>コウ</t>
    </rPh>
    <phoneticPr fontId="3"/>
  </si>
  <si>
    <t>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</si>
  <si>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基本機能ではマイページ上で受講や受験の結果を表示することができます・加えてカスタマイズ対応にて、成績表やスコアレポートを生成し、PDF等で提供することも可能です。</t>
  </si>
  <si>
    <t>受験ができない場合、再受験をさせることができます。 また、受験者増等で負荷が上がった際には自動的にスケールアウトする機構があります。</t>
  </si>
  <si>
    <t>上限の指定は無く、規模が大きくなる場合でもインフラの増強などでの対応を検討させていただきます。実績として最大1,000人規模での同時受験に対応致しました。</t>
  </si>
  <si>
    <r>
      <t>20社以上で導入。受験者数は累計</t>
    </r>
    <r>
      <rPr>
        <sz val="11"/>
        <rFont val="游ゴシック"/>
        <family val="3"/>
        <charset val="128"/>
      </rPr>
      <t>80</t>
    </r>
    <r>
      <rPr>
        <sz val="11"/>
        <rFont val="Arial"/>
        <family val="3"/>
        <charset val="128"/>
        <scheme val="minor"/>
      </rPr>
      <t>万人以上。</t>
    </r>
    <phoneticPr fontId="3"/>
  </si>
  <si>
    <t>官公庁が実施する講習での導入実績はありません。</t>
  </si>
  <si>
    <t>①発注者
東京商工会議所
②概要
  東京商工会議所様ではコロナウイルス感染症の拡大を背景に、2020年6月・7月実施予定だった検定試験を中止され、試験そのものの存続のためにオンラインが急務となっていました。2021年よりそれまで紙で実施していた試験を全てオンライン（在宅及びテストセンター受験）に切り替え、以降継続的にExcertをご利用頂いています。約1ヶ月の試験期間で5万人超、1日あたり最大で約2千人が受験する中、試験官と受験者が多対多で対応できる仕組みによって、大規模な試験でも厳格かつ効率的な運営を実現しました。
③参考URL  https://prtimes.jp/main/html/rd/p/000000056.000029547.html
  https://lp.excert.org/case/tokyo-cci
④投資対効果
記載なし</t>
    <rPh sb="370" eb="375">
      <t>トウシタイコウカ</t>
    </rPh>
    <rPh sb="376" eb="378">
      <t>キサイ</t>
    </rPh>
    <phoneticPr fontId="3"/>
  </si>
  <si>
    <t>①発注者
非公開
②概要
  国内最大級の適性検査サービスでは、オンラインでの受検の際に替え玉受検や複数人での受検を行う不正行為が横行していました。適性検査システムはそのままに監視機能とそれに伴う体制をご提供しています。
③参考URL
記載なし
④投資対効果
記載なし</t>
    <rPh sb="1" eb="4">
      <t>ハッチュウシャ</t>
    </rPh>
    <rPh sb="5" eb="8">
      <t>ヒコウカイ</t>
    </rPh>
    <phoneticPr fontId="3"/>
  </si>
  <si>
    <t>①発注者
株式会社日本経済新聞社
②概要
年間3万人規模の受験者数を誇る時事系の検定試験主催企業様では,オンラインでの在宅受験時にリアルタイムでの監視が実現できず,厳格さに課題を抱えていらっしゃいました。Excertをご利用頂くことでその解決をしつつ,監視付/監視無し在宅受験,テストセンター受験,個人/団体受験等様々な試験形態を全てExcertにてワンストップに実現しています。
③参考URL
記載なし
④投資対効果
記載なし</t>
    <rPh sb="1" eb="4">
      <t>ハッチュウシャ</t>
    </rPh>
    <rPh sb="182" eb="184">
      <t>サンコウ</t>
    </rPh>
    <phoneticPr fontId="3"/>
  </si>
  <si>
    <t>Excertは元々データミックス自らが主催する検定試験がコロナ禍に会場で実施できなくなったことを背景に、試験のオンライン化を目的として自らで開発したシステムです。資格試験事業者様を中心に広くご採用いただき、様々なお客様のニーズを取り入れ開発を進めてきました。
いずれのお客様においても、試験のオンライン化にあたり、不正行為をより確実に検知し、その場で「受験不許可」「失格の判断」「問題漏洩の食い止め」を行うことができるかが強く求められてきました。そしてそのためには「リアルタイム有人監視」が必要であり、さらに有人により「人が見ていることによる抑止効果」や「トラブル時対応等の受験者サポート」を実現し得る点も大きなメリットであると考えています。
リアルタイム有人監視の実現にはシステムももちろん必要ですが、本人確認・試験監視・トラブル対応・問合せ対応（コールセンター）・試験事務局といったオペレーションを、規模の大小を問わず安定的に運用していくことも重要です。データミックスでは試験運用に強みを持つパートナー企業との連携により、公平公正な試験実施を実現するための体制をご提供しています。</t>
  </si>
  <si>
    <t>当社の責に帰すべき事由によりエンドユーザーが受験又は受講を全くできなかった場合 (当社の設備の障害によりエンドユーザーが受験又は受講を全くできなかった場合をいい、本規約第11条(サービス提供の一時停止)の定めに従って本サービスの提供を停止する場合を含みません、以下「利用不能」といいます)ために利用者に損害が発生した場合、利用不能となったことを当社が知った時刻から起算して24時間以上利用不能の状態が継続し、利用不能時間に試験又は講義の実施が予定されていた場合に限り、当社は、利用不能時間に実施が予定されていた試験又は講義に係る利用料金を賠償の限度額として当該利用者に現実に発生した通常かつ直接の損害の金銭賠償請求に応じるものとします。</t>
    <phoneticPr fontId="3"/>
  </si>
  <si>
    <t>AI/DS事業部 若島 隆太朗</t>
    <phoneticPr fontId="3"/>
  </si>
  <si>
    <t>エーアイディーエスジギョウブ　ワカシマ リュウタロウ</t>
    <phoneticPr fontId="3"/>
  </si>
  <si>
    <t>ryutaro.wakashima@datamix.co.jp</t>
    <phoneticPr fontId="3"/>
  </si>
  <si>
    <t>コア・ラーン</t>
  </si>
  <si>
    <t>TOPPAN株式会社</t>
  </si>
  <si>
    <t>7010501016231</t>
  </si>
  <si>
    <t>東京都台東区台東1－5－1</t>
  </si>
  <si>
    <t xml:space="preserve">https://solution.toppan.co.jp/education/
</t>
    <phoneticPr fontId="3"/>
  </si>
  <si>
    <t>間違えた解答を分析し、その結果を元に最適な問題を多角的に出題。
学習者に合わせたスピードで且つ、効果的に知識の習得に導くeラーニングです。
実業務に繋がる基礎知識（コア）を鍛え、自信をもって現場で活躍できる人材を育成します。
お客様保有のオリジナルコンテンツ（研修）のデジタル化はもちろん、
「金融系」、「情報セキュリティ系」等のプリセットコンテンツをご利用いただくことも可能です。</t>
  </si>
  <si>
    <t xml:space="preserve">https://solution.toppan.co.jp/education/service/corelearn.html
</t>
    <phoneticPr fontId="3"/>
  </si>
  <si>
    <t>顧客の研修事務局との合意により、対象受講者などを特定してサービス提供を行っている。そのため、不正受講の排除を目的とした機能は保有させていない。</t>
  </si>
  <si>
    <t>不正受験対策の機能はない</t>
    <phoneticPr fontId="3"/>
  </si>
  <si>
    <t xml:space="preserve">顧客の研修事務局から、受講対象者にID／PWを付与する仕組みとさせてもらっており、顧客のユーザー管理の中で不正受験は排除されていると考えている。
</t>
  </si>
  <si>
    <t>終了時に、PDFで、修了証の発行が可能</t>
  </si>
  <si>
    <t>顧客案件別に、見積を提示している</t>
  </si>
  <si>
    <t>機能無し</t>
  </si>
  <si>
    <t>500人程度の同時アクセス／受講は可能</t>
  </si>
  <si>
    <t>日本国内の企業、約130社で導入</t>
  </si>
  <si>
    <t>無し</t>
    <rPh sb="0" eb="1">
      <t>ナ</t>
    </rPh>
    <phoneticPr fontId="3"/>
  </si>
  <si>
    <t>①発注者
埼玉縣信用金庫
②概要
職員全体へ幅広く統一的な知識の定着を図ることを目的に2018年より導入。各自が学習期間を設定し、特定分野だけでなく幅広い知識を習得することに効果があり、社員のパフォーマンス向上の基盤を構築できている。
③参考URL
https://www.youtube.com/watch?v=IJ9LXM0nEDU
④投資対効果
学習履歴を通じて、職員の得意・不得意分野が明確になるため、人材育成課題が明確になり、業務のアサインメントにも活用できるようになった。学習の必要性を理解し、お互いに声を掛け合いながら学び合う雰囲気を醸成できた。</t>
    <rPh sb="1" eb="4">
      <t>ハッチュウシャ</t>
    </rPh>
    <rPh sb="14" eb="16">
      <t>ガイヨウ</t>
    </rPh>
    <rPh sb="119" eb="121">
      <t>サンコウ</t>
    </rPh>
    <rPh sb="170" eb="175">
      <t>トウシタイコウカ</t>
    </rPh>
    <phoneticPr fontId="3"/>
  </si>
  <si>
    <t>個人情報に関しては、預からない方針で運用。機能としてはあるので、顧客で入力可否を判断してもらっている。</t>
  </si>
  <si>
    <t>SLAに従った本サービスの利用ができない場合、当社は、契約者が本サービスの利用のため当社に支払った直近1年間分の利用料金を限度として、通常かつ直接の損害について損害賠償義務を負うものとする</t>
  </si>
  <si>
    <t>教育事業推進本部　新事業開発部　松井亜希子</t>
    <phoneticPr fontId="3"/>
  </si>
  <si>
    <t>キョウイクジギョウスイシンホンブ　シンジギョウカイハツブ　マツイアキコ</t>
    <phoneticPr fontId="3"/>
  </si>
  <si>
    <t>03-3835-6760
平日09:00-18:00
akiko.matsui@toppan.co.jp　</t>
    <phoneticPr fontId="3"/>
  </si>
  <si>
    <t>CBTサービス</t>
  </si>
  <si>
    <t>プロメトリック株式会社</t>
  </si>
  <si>
    <t>9010001070149</t>
  </si>
  <si>
    <t>東京都千代田区神田駿河台4-6 御茶ノ水ソラシティ アカデミア5F</t>
  </si>
  <si>
    <t xml:space="preserve">http://www.prometric-jp.com/
</t>
    <phoneticPr fontId="3"/>
  </si>
  <si>
    <t>プロメトリックのCBTサービスは、予約、受験料決済、試験実施、結果通知をワンストップで提供します。日本全国および世界180カ国以上に試験会場を設置しており、豊富な実績に基づき最適なソリューションをご提供します。</t>
  </si>
  <si>
    <t xml:space="preserve">http://www.prometric-jp.com/service/testdelivery_overview.html
</t>
    <phoneticPr fontId="3"/>
  </si>
  <si>
    <t>収録された動画の視聴（所定の日時に視聴する必要がある）</t>
    <phoneticPr fontId="3"/>
  </si>
  <si>
    <t>試験監督員が受験状況を目視または監視カメラで確認。</t>
    <phoneticPr fontId="3"/>
  </si>
  <si>
    <t>・試験室入室前に、顔写真付き本人確認書類の顔写真及び氏名と受験者本人を照合。顔認証付きカードリーダーでのマイナンバーカード等と本人の認証を含む。
 ・試験室入室前に本人確認書類以外の荷物(腕時計を含む)をロッカーに入れる。全試験会場に鍵付きロッカーを設置。
 ・試験開始後は試験監督員が受験状況を目視または監視カメラで確認。 ・試験室退室時に本人確認書類を確認。</t>
    <phoneticPr fontId="3"/>
  </si>
  <si>
    <t xml:space="preserve">・試験以外のアプリケーションやインターネットにアクセスできないようになっている（ロックダウン）。
・定期的に試験監督員が試験室内を確認。
</t>
  </si>
  <si>
    <t>・試験以外のアプリケーションやインターネットにアクセスできない（ロックダウン）。
・携帯等の手荷物の持ち込みの禁止。
・定期的に試験監督員が試験室内を確認。
・試験時に配布するメモ用紙の回収。</t>
  </si>
  <si>
    <t xml:space="preserve">試験終了後に修了証がメールにて通知され、受験者のみが知るアクセスコードでオンラインで表示。
</t>
  </si>
  <si>
    <t>・会場サーバの設置により中断した試験問題から再開可能
・全試験室に予備席の設置。
・ネットワーク機器等の予備の確保。
・ローカルネットワークでの試験実施とオンラインでの試験実施の切替え。
・会場サポート部門からの遠隔サポート。
・トラブル対応中の時間延長機能。</t>
    <phoneticPr fontId="3"/>
  </si>
  <si>
    <t>ブザーまたは挙手で試験監督員を呼ぶ。</t>
    <phoneticPr fontId="3"/>
  </si>
  <si>
    <t>4,500人程度の試験の同時受験が可能。</t>
  </si>
  <si>
    <t>プロメトリック本社含め、以下を取得 ISO 22301 ISO 27001 PCI-DSS Certified. SOC 2 ISO 23988 ISO/EC 29001 Comply with GDPR Japanese Privacy Mark US FISMA Compliant UK Cyber Essentials</t>
    <phoneticPr fontId="3"/>
  </si>
  <si>
    <t>50団体以上、年間250万試験。</t>
  </si>
  <si>
    <t>特定技能試験や情報処理技術者試験などでの実施実績があります。</t>
  </si>
  <si>
    <t>①発注者
一般社団法人 日本損害保険協会
②概要
年間70万人が受験する大規模試験のため、会場手配などの運営の負荷が膨大だった。紙の問題冊子と解答用紙の集合型試験では、受験回数と場所が限られていることなど、受験者にとっても利便性が低いことも課題となっており、2011年よりCBTを導入した。直近では、試験科目ごとに多くの版（出題パターン）を作成する必要があり、問題のチェックや差し替えの負荷が高かったことから、試験開発支援サービスも導入した。
③参考URL
https://www.prometric-jp.com/organizer/casestudy/cbt_7/
④投資対効果 
・CBTを導入したことで、試験運営の安定化・効率化（試験会場・試験要員の確保にかかる工数の軽減など）や、受験者側の利便性向上（受験者による実施日時・場所等の選択が可能になるなど）を実現できた
・試験開発支援サービスの一環で、LOFT※を用いた版生成の仕組みを導入したことで、数多くの試験版を一度に生成できることにより、これまで以上に「公平性・妥当性・信頼性」が担保された。
※Linear On the Fly Testingの略称。内容的・統計的に等しい試験版が、試験が始まる瞬間に1人ごとランダムに生成・提示されるCBT方式。試験問題の漏えいリスクを抑えつつ、効率的に公平な試験を実施することができる。</t>
    <phoneticPr fontId="3"/>
  </si>
  <si>
    <t xml:space="preserve">①発注者
日本証券業協会
②概要
年間15万人以上の規模で実施している外務員試験と更新研修を2001年よりCBT化。もともとは紙試験で実施しており、協会員の運営負担の大きさが過大視されていた。また、受験期間は年に3回ほどで、受験結果の提供に複数日要していた。これらの課題点の解決や利便性向上の目的でCBT形式を導入。
③ 参考URL
https://www.prometric-jp.com/examinee/test_list/archives/17
④投資対効果
CBTを導入した効果として主なものは以下の通りである。
・主催協会の試験運営負担の軽減
・受験時の利便性向上（受験可能日と受験可能会場数の大幅増）
・受験後の利便性向上（受験日の翌営業日に受験結果を通知）
</t>
    <phoneticPr fontId="3"/>
  </si>
  <si>
    <t>①発注者
一般社団法人 日本消化器内視鏡学会
②概要
一般社団法人 日本消化器内視鏡学会様が実施される消化器内視鏡専門医試験および消化器内視鏡技師認定試験では、コロナ禍で紙試験での集合型が難しなり、CBT化するにあたり、試験問題に使用する画像の品質に課題があったが、統一的に表示できることとなり、年間約2,000人が受験している
③参考URL
https://www.prometric-jp.com/organizer/casestudy/cbt_4/
④投資対効果 
・多くの都道府県に会場があるので、受験者自身の移動の負担が軽減された。
・会場設営や受験者への案内などの準備作業が大幅に削減された。</t>
    <phoneticPr fontId="3"/>
  </si>
  <si>
    <t>CBTの試験会場を47都道府県、120都市に、150会場以上の常設会場を設置しています。
試験の申込時はWebにて受付可能で、受験資格の有無を確認する機能を有しています。申込状況はリアルタイムで確認できます。
受験料の決済は、受験チケット、クレジットカード、コンビニ払い、Pay-easy払いに加えてe-wallet にも対応。</t>
  </si>
  <si>
    <t>１年間の契約金額を上限する。</t>
  </si>
  <si>
    <t>営業・事業開発部門</t>
  </si>
  <si>
    <t>エイギョウジギョウカイハツブモン</t>
  </si>
  <si>
    <t>pjp-sales@prometric.com</t>
  </si>
  <si>
    <t>リモート監視付IBTサービス　ProProctor</t>
  </si>
  <si>
    <t>プロメトリック株式会社</t>
    <phoneticPr fontId="3"/>
  </si>
  <si>
    <t>100⼈超300⼈以下</t>
    <phoneticPr fontId="3"/>
  </si>
  <si>
    <t>プロメトリックのリモート監視付きIBTサービスは、試験監督員が遠隔で監視をし、試験会場と同様に厳格な環境下で試験を実施することができます。受験者は自宅やオフィスでご自身のパソコンで受験可能です。</t>
    <phoneticPr fontId="3"/>
  </si>
  <si>
    <t xml:space="preserve">http://www.prometric-jp.com/service/ProProctor/index.html
</t>
    <phoneticPr fontId="3"/>
  </si>
  <si>
    <t>顔写真による認証とID・パスワードによる確認を実施。</t>
  </si>
  <si>
    <t>・試験以外のアプリケーションやインターネットにアクセスできない（ロックダウン）。 
・以下が検知されると試験監督員にアラートが出る。 
　複数人の人物がいる
　画面から受験者がいなくなる
　本人確認書類と受験者の顔が一致しない
　音声が聞こえる https://www.prometric.com/proproctor</t>
    <phoneticPr fontId="3"/>
  </si>
  <si>
    <t>・試験以外のアプリケーションやインターネットにアクセスできない（ロックダウン）。
・以下が検知されると試験監督員にアラートが出る。
　複数人の人物がいる
　画面から受験者がいなくなる
　本人確認証と受験者の顔が一致しない　
　音声が聞こえる
・試験の強制終了
https://www.prometric.com/proproctor</t>
  </si>
  <si>
    <t xml:space="preserve">・試験以外のアプリケーションやインターネットにアクセスできない（ロックダウン）。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
</t>
    <phoneticPr fontId="3"/>
  </si>
  <si>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</si>
  <si>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試験終了後に修了証がメールにて通知され、
受験者のみが知るアクセスコードでオンラインで表示。</t>
  </si>
  <si>
    <t>・監視システムによる、試験監督員とのコミュニケーション(チャット、通話)。
・トラブル時の問合せ窓口（チャット、電話）。
・試験開始前に使用するパソコンにて「動作環境チェック」を行いシステムトラブルの未然防止。</t>
    <phoneticPr fontId="3"/>
  </si>
  <si>
    <t>実施者等との映像・音声でのコミュニケーションが可能</t>
    <phoneticPr fontId="3"/>
  </si>
  <si>
    <t>数千人程度の同時受験が可能</t>
  </si>
  <si>
    <t>試験実施のためのアプリケーション。（ロックダウン環境にするため）</t>
    <phoneticPr fontId="3"/>
  </si>
  <si>
    <t>日本留学試験における試行試験</t>
  </si>
  <si>
    <t>国内および香港・マレーシア・インドで、500名以上の受験者を対象に、自宅や学校など任意の環境で遠隔監視によるIBTを実施。</t>
  </si>
  <si>
    <t>非公開</t>
    <phoneticPr fontId="3"/>
  </si>
  <si>
    <t>グローバルに対応しており、全世界で年間20万試験以上の配信実績があります。</t>
  </si>
  <si>
    <t>エイギョウ・ジギョウカイハツブモン</t>
  </si>
  <si>
    <t xml:space="preserve">pjp-sales@prometric.com
</t>
    <phoneticPr fontId="3"/>
  </si>
  <si>
    <t>法人名のフリガナ</t>
    <phoneticPr fontId="3"/>
  </si>
  <si>
    <t xml:space="preserve">法人設立国
</t>
  </si>
  <si>
    <t>法人番号</t>
    <phoneticPr fontId="3"/>
  </si>
  <si>
    <t>従業員数</t>
  </si>
  <si>
    <t>法人の概要がわかるホームページ・SNS等のURL</t>
  </si>
  <si>
    <t>公共調達における事業者登録</t>
  </si>
  <si>
    <t>製品・サービスのサポートエリア</t>
  </si>
  <si>
    <t xml:space="preserve">製品・サービスの型番
      </t>
  </si>
  <si>
    <t>製品・サービスの概要紹介</t>
  </si>
  <si>
    <t>製品・サービスに関連するホームページ・SNS等のURL</t>
  </si>
  <si>
    <t>製品・サービスが取得している第三者認証等</t>
  </si>
  <si>
    <t xml:space="preserve">製品・サービスの製造業者名
</t>
  </si>
  <si>
    <t>製品・サービスの製造業者名のフリガナ</t>
  </si>
  <si>
    <t>製品・サービスの製造業者名の法人番号</t>
  </si>
  <si>
    <t>製品・サービスの製造業者名の所在地</t>
  </si>
  <si>
    <t>本人認証機能の有無</t>
    <rPh sb="0" eb="2">
      <t>ホンニン</t>
    </rPh>
    <rPh sb="2" eb="4">
      <t>ニンショウ</t>
    </rPh>
    <rPh sb="4" eb="6">
      <t>キノウ</t>
    </rPh>
    <rPh sb="7" eb="9">
      <t>ウム</t>
    </rPh>
    <phoneticPr fontId="3"/>
  </si>
  <si>
    <t>閲覧・縦覧開始時の本⼈認証の方法</t>
    <rPh sb="14" eb="16">
      <t>ホウホウ</t>
    </rPh>
    <phoneticPr fontId="3"/>
  </si>
  <si>
    <t>方法を実現する技術の成熟度</t>
    <phoneticPr fontId="3"/>
  </si>
  <si>
    <t>方法を実現する技術の詳細</t>
    <phoneticPr fontId="3"/>
  </si>
  <si>
    <t>個人情報の保護機能の有無</t>
    <rPh sb="10" eb="12">
      <t>ウム</t>
    </rPh>
    <phoneticPr fontId="3"/>
  </si>
  <si>
    <t>個人情報の保護の方法</t>
    <rPh sb="8" eb="10">
      <t>ホウホウ</t>
    </rPh>
    <phoneticPr fontId="3"/>
  </si>
  <si>
    <t>のぞき見防止機能の有無</t>
    <rPh sb="9" eb="11">
      <t>ウム</t>
    </rPh>
    <phoneticPr fontId="3"/>
  </si>
  <si>
    <t>のぞき見防止の方法</t>
    <rPh sb="3" eb="4">
      <t>ミ</t>
    </rPh>
    <rPh sb="4" eb="6">
      <t>ボウシ</t>
    </rPh>
    <rPh sb="7" eb="9">
      <t>ホウホウ</t>
    </rPh>
    <phoneticPr fontId="3"/>
  </si>
  <si>
    <t>複写抑止・防止機能の有無</t>
    <rPh sb="10" eb="12">
      <t>ウム</t>
    </rPh>
    <phoneticPr fontId="3"/>
  </si>
  <si>
    <t>複写抑止・防止の方法</t>
    <rPh sb="8" eb="10">
      <t>ホウホウ</t>
    </rPh>
    <phoneticPr fontId="3"/>
  </si>
  <si>
    <t>紙媒体を電子媒体として変換する機能の有無</t>
    <rPh sb="18" eb="20">
      <t>ウム</t>
    </rPh>
    <phoneticPr fontId="3"/>
  </si>
  <si>
    <t>紙媒体を電⼦媒体に変換する方法</t>
    <rPh sb="13" eb="15">
      <t>ホウホウ</t>
    </rPh>
    <phoneticPr fontId="3"/>
  </si>
  <si>
    <t>申請者以外からのアクセスを制限する機能の有無</t>
    <rPh sb="20" eb="22">
      <t>ウム</t>
    </rPh>
    <phoneticPr fontId="3"/>
  </si>
  <si>
    <t>機能を実現する技術の成熟度</t>
    <phoneticPr fontId="3"/>
  </si>
  <si>
    <t>機能を実現する技術の詳細</t>
    <phoneticPr fontId="3"/>
  </si>
  <si>
    <t>製品・サービスにおける「ISO/IEC 15408認証」、「CCDS認証」の取得状況</t>
    <phoneticPr fontId="3"/>
  </si>
  <si>
    <t>「CCDS認証」における、取得しているサイバーセキュリティ認証</t>
    <phoneticPr fontId="3"/>
  </si>
  <si>
    <t>その他製品・サービスに関する認証</t>
  </si>
  <si>
    <t>取扱い業務データの保存国</t>
  </si>
  <si>
    <t>取扱い業務データの機密性確保に関する対策</t>
  </si>
  <si>
    <t>公的機関での導入実績</t>
  </si>
  <si>
    <t>主な導入実績①</t>
  </si>
  <si>
    <t>主な導入実績②</t>
  </si>
  <si>
    <t>主な導入実績③</t>
    <phoneticPr fontId="3"/>
  </si>
  <si>
    <t>製品・サービスの導入・維持に係る費用</t>
    <phoneticPr fontId="3"/>
  </si>
  <si>
    <t>製品・サービスに関連するアピール情報等</t>
    <phoneticPr fontId="3"/>
  </si>
  <si>
    <t>日本における担保的責任財産の概要</t>
  </si>
  <si>
    <t>担当部署・担当者名</t>
  </si>
  <si>
    <t>担当部署・担当者名のフリガナ</t>
  </si>
  <si>
    <t>連絡先</t>
  </si>
  <si>
    <t>エンタープライズ向けブロックチェーン DNCWARE Blockchain+（ディーエヌシーウェア　ブロックチェーンプラス）</t>
    <rPh sb="8" eb="9">
      <t>ム</t>
    </rPh>
    <phoneticPr fontId="3"/>
  </si>
  <si>
    <t>東芝デジタルソリューションズ株式会社</t>
  </si>
  <si>
    <t>トウシバデジタルソリューションズ</t>
  </si>
  <si>
    <t>日本国</t>
  </si>
  <si>
    <t>7010401052137</t>
  </si>
  <si>
    <t>300人超</t>
  </si>
  <si>
    <t>３億円超</t>
  </si>
  <si>
    <t>神奈川県川崎市幸区堀川町72番地34</t>
  </si>
  <si>
    <t xml:space="preserve">https://www.global.toshiba/jp/company/digitalsolution.html
</t>
    <phoneticPr fontId="3"/>
  </si>
  <si>
    <t>QS0-S0110Z0、QS0-S011AZ0</t>
    <phoneticPr fontId="3"/>
  </si>
  <si>
    <t>「DNCWARE Blockchain+」は東芝が開発したビジネスのための新たなブロックチェーンである。企業間連携に求められる信頼性の高いプラットフォームを提供する。</t>
  </si>
  <si>
    <t xml:space="preserve">https://www.global.toshiba/jp/products-solutions/ai-iot/blockchain.html
</t>
    <phoneticPr fontId="3"/>
  </si>
  <si>
    <t>有</t>
  </si>
  <si>
    <t>Blockchain+では利用者毎にウォレットを配布し、このウォレットで認証する。アプリケーションによっては、ウォレットに加え、ICカードや生体認証を用いて認証を行っているものもある。</t>
    <phoneticPr fontId="3"/>
  </si>
  <si>
    <t>レベル3：実装（製品・サービスとして提供されている）</t>
  </si>
  <si>
    <t xml:space="preserve">「ウォレット」は、トランザクションにデジタル署名をする秘密鍵である。
「ウォレットアドレス」は、ウォレットの秘密鍵に対応する公開鍵を元に、所定の一方向関数を使って生成した文字列である。
ウォレットを一意に識別する目的で使用している。
Blockchain+では、ブロックチェーン上のアクセス制御の主体をユーザーと呼んでいる。
ユーザーとウォレットアドレスをひも付けて所定の方法でブロックチェーンに記録し、ユーザーとウォレットの対応関係を定義することで、ユーザーの本人性を決定する仕組みである。
ひとつのウォレットには、ひとつのユーザーしかひも付けられないルールからも、ウォレットを持っている人こそが、ユーザー本人であると解釈できる。
◆参考URL
東芝デジタルソリューションズ株式会社　DiGiTAL T-SOUL　連載：デジタル社会にパラダイムシフトをもたらす「ブロックチェーン」（第2回）プライベートブロックチェーン DNCWARE Blockchain＋の特徴
https://www.global.toshiba/jp/company/digitalsolution/articles/tsoul/tech/t0302.html
</t>
    <phoneticPr fontId="3"/>
  </si>
  <si>
    <t>個人情報を含む電子媒体へのアクセス記録をブロックチェーンで記録する。</t>
    <phoneticPr fontId="3"/>
  </si>
  <si>
    <t>個人情報のデータ自体をブロックチェーンで管理せず、パーソナルデータストア(PDS)などのデータベースに格納、ブロックチェーンにはPDS内の情報の所在を示すアドレス、暗号化された個人情報データと利用できる事業者の情報を改ざんできない形で管理し、事業者にはウォレット（証明書）を発行する。
証明書を持たない事業者のアクセスをチェックするとともに、アクセス記録も改ざんできない形でブロックチェーンに記録する。</t>
    <phoneticPr fontId="3"/>
  </si>
  <si>
    <t>無</t>
  </si>
  <si>
    <t>原本に証明書(NFT)を添付する</t>
    <phoneticPr fontId="3"/>
  </si>
  <si>
    <t>閲覧・縦覧対象のデジタルデータに対して証明書(NFT)を発行する。
原本のデジタルデータをコピーしても、そのデータには証明書が付与されていないので、コピーしたものであることがわかる。</t>
  </si>
  <si>
    <t>東芝デジタルソリューションズ株式会社が提供する「AI OCR文字認識サービス」と組合せて電子媒体に変換が可能。</t>
    <phoneticPr fontId="3"/>
  </si>
  <si>
    <t>AI OCRは、東芝デジタルソリューションズ株式会社の「AI OCR文字認識サービス」を利用する。変換前の電子媒体と文字認識変換後電子媒体のハッシュデータをブロックチェーンに記録し、閲覧時に変換時から改ざんがないことを証明する。
◆参考URL
東芝デジタルソリューションズ株式会社 AI-OCR 文字認識サービス
https://www.global.toshiba/jp/company/digitalsolution/articles/tsoul/solution/s010.html
https://www.global.toshiba/jp/products-solutions/ai-iot/mojigazou/moji/overview.html</t>
  </si>
  <si>
    <t>両方取得していない</t>
  </si>
  <si>
    <t>無し</t>
  </si>
  <si>
    <t>日本国内に限定して保存することも可能。国内外に分散して保存。</t>
  </si>
  <si>
    <t>ウォレット(デジタル署名をする秘密鍵)とユーザーの紐づけ、アクセス制御リスト、デジタル署名による保護、ハッシュチェーンによる保護などにより、機密性、真正性を担保している。
詳細は、https://www.global.toshiba/jp/company/digitalsolution/articles/tsoul/tech/t0302.html（DNCWARE Blockchain+の特徴）を参照。</t>
    <phoneticPr fontId="3"/>
  </si>
  <si>
    <t>4件</t>
  </si>
  <si>
    <t>1件</t>
  </si>
  <si>
    <t>①発注者
長崎市
②概要
ブロックチェーンを活用した電子契約システム
③参考URL　https://www.global.toshiba/jp/company/digitalsolution/news/2023/0509.html
④投資対効果
記載なし</t>
    <phoneticPr fontId="3"/>
  </si>
  <si>
    <t>基本利用サービス（3ノード）：25万円
（ピア3台、t3.small(2vCPU、メモリ2GiB)、データ書き込み1GB/月、5万トランザクション/月）
追加利用サービス（3ノード）：500円
（従量追加分。100トランザクション毎）</t>
    <phoneticPr fontId="3"/>
  </si>
  <si>
    <t>①発明の名称
改ざん検出システム及び改ざん検出方法
特許番号：特許第6989694号、米国11424395号
②発明の名称
整列装置、データ処理装置、プログラム、整列方法および多重化システム
特許番号：特許第6203407号、米国10162719号
③発明の名称
情報処理システム、サーバ装置、情報処理方法およびプログラム
特許番号：特許第6158425号、米国10303565号</t>
    <phoneticPr fontId="3"/>
  </si>
  <si>
    <t>「DNCWARE Blockchain+」は東芝が独自に開発した国産のブロックチェーンソフトウェアによるサービスである。高速で、かつ高信頼な基盤を提供すると共に、開発者にやさしいアプリケーション開発環境を使用可能となっている。</t>
    <phoneticPr fontId="3"/>
  </si>
  <si>
    <t>サービスの3カ月分を超えない範囲で当社規定により計算した額を上限とする。なお、詳細は個別契約による。</t>
  </si>
  <si>
    <t>ICTソリューション事業部　データ事業推進部　新規事業開発担当</t>
    <phoneticPr fontId="3"/>
  </si>
  <si>
    <t>アイシーティーソリューションジギョウブ　データジギョウスイシンブ　シンキジギョウカイハツタントウ</t>
  </si>
  <si>
    <t>tdsl-blockchain@ml.toshiba.co.jp</t>
  </si>
  <si>
    <t>AI OCR文字認識サービス</t>
  </si>
  <si>
    <t>クラウド：EP01ERC0290（初期構築）、JT911304060（月額利用料）、オンプレミス：A2R4205A（インストールメディア）、JP0AEXP035A（基本ライセンス）、JP0AEXP032A（追加ライセンス）</t>
    <phoneticPr fontId="3"/>
  </si>
  <si>
    <t>「AI OCR文字認識サービス」は、50年以上のOCR技術の開発ノウハウにディープラーニング技術を融合させ、請求書や受発注伝票などオフィスの紙文書の読み取りを行うことが可能である。</t>
  </si>
  <si>
    <t xml:space="preserve">https://www.global.toshiba/jp/products-solutions/ai-iot/mojigazou.html
</t>
    <phoneticPr fontId="3"/>
  </si>
  <si>
    <t>申請者の知識情報（ID・パスワード、PINコード、秘密の質問、等）を利用し本人を認証する
申請者の所持情報（ICカード、ワンタイムパスワード、携帯電話番号（SMS）、等）を利用し本人を認証する</t>
    <phoneticPr fontId="3"/>
  </si>
  <si>
    <t>契約IDと、ユーザ／パスワードを組み合わせた情報により本人認証を実現する。顧客が使用するログイン／ログアウトやユーザー、グループ管理などの認証およびシステム管理に関わる機能を管理する機能を有している。
また、上述のパスワードによる認証に加え、多要素認証の利用が可能である。これは、スマートフォンの認証アプリからワンタイムパスワードを取得して認証を行うもので、よりセキュリティレベルを強化することが可能となっている。</t>
  </si>
  <si>
    <t>無</t>
    <rPh sb="0" eb="1">
      <t>ナ</t>
    </rPh>
    <phoneticPr fontId="3"/>
  </si>
  <si>
    <t>OCR等により記載されている文字を認識するにあたり、AI等を活用し、文字認識率の向上、手書き文字の高精度な認識を可能としている</t>
    <phoneticPr fontId="3"/>
  </si>
  <si>
    <t>スキャナーや複合機などを使って紙媒体をデジタル画像に変換し、更にAI OCRにより記載されている文字を認識し、デジタル情報に変換する。認識エンジンは、実際に流通している帳票や印字文字、更には手書き文字列などを活用し、学習することで高精度な認識が可能。</t>
  </si>
  <si>
    <t>日本国内のデータセンターへの保存を基本とするが、障害発生などをふまえ、データセンター側の判断で、一時的にデータを国外に保存する場合がある。</t>
  </si>
  <si>
    <t>データセンター（AWS)で提供される暗号化の仕組みを活用して実施（データ領域、ログなどサービスで扱うデータ全般が対象）</t>
  </si>
  <si>
    <t>10件以上</t>
  </si>
  <si>
    <t>2件</t>
  </si>
  <si>
    <t>①発注者
●●省（非公開）
②概要
●●省が実施する業務において、各種申請に伴う添付資料の内容をAI OCR文字認識サービスで読み取る。
③参考URL
記載なし
④投資対効果
記載なし</t>
    <rPh sb="9" eb="12">
      <t>ヒコウカイ</t>
    </rPh>
    <rPh sb="76" eb="78">
      <t>キサイ</t>
    </rPh>
    <rPh sb="88" eb="90">
      <t>キサイ</t>
    </rPh>
    <phoneticPr fontId="3"/>
  </si>
  <si>
    <t>クラウド：
EP01ERC0290（初期構築）：90万円
JT911304060（月額利用料）：30万円
オンプレミス：
A2R4205A（インストールメディア）3万円
JP0AEXP035A（基本ライセンス）60万円
JP0AEXP032A（追加ライセンス）30万円</t>
    <phoneticPr fontId="3"/>
  </si>
  <si>
    <t>①発明の名称
情報処理装置及び情報処理方法
特許番号：特許第P6813704号
②発明の名称
情報処理装置及び情報処理方法
特許番号：特許第P2021-096378号
③発明の名称
情報処理装置及び情報処理方法
特許番号：特許第P7059166号</t>
    <phoneticPr fontId="3"/>
  </si>
  <si>
    <t>帳票内の特定範囲を読み取る定型読取やキーワードなどを使って読み取る非定型読み取りなどを含んだ４つの認識エンジンを業務要件に応じて選択することが可能で、一層の業務効率化につなげることが可能である。認識エンジンは50年間培ってきたOCR技術やノウハウをベースに、最新のAI技術を組み合わせた上で実現しており、精度高い認識結果を得ることが可能となっている。</t>
  </si>
  <si>
    <t>クラウドの場合、サービスの3カ月分を超えない範囲で当社規定により計算した額とする。
オンプレミスの場合、当該責任の原因となった事由が発生する直前の１２カ月間のライセンス料の総額を上限とする。
なお、詳細は個別契約による。</t>
  </si>
  <si>
    <t>ICTソリューション事業部　データ事業推進部　新規事業開発担当</t>
  </si>
  <si>
    <t>tdsl-OCR-cloud@ml.toshiba.co.jp</t>
  </si>
  <si>
    <t>WebSAM Rakuform</t>
  </si>
  <si>
    <t>日本電気株式会社</t>
  </si>
  <si>
    <t>ニッポンデンキ</t>
    <phoneticPr fontId="3"/>
  </si>
  <si>
    <t>東京都港区芝五丁目7番1号</t>
  </si>
  <si>
    <t>https://jpn.nec.com/</t>
    <phoneticPr fontId="3"/>
  </si>
  <si>
    <t>中央省庁（全省庁統一資格）
市区町村
都道府県</t>
    <phoneticPr fontId="3"/>
  </si>
  <si>
    <t>ドキュメントのDXに必要な、PDF作成編集機能を使い、紙文書をそのイメージのままデジタル化（検索可能）を行うことが可能です。また、トラスト確保のため手書きサイン、トラストサービスにも対応しています。</t>
  </si>
  <si>
    <t xml:space="preserve">https://jpn.nec.com/websam/rakuform/index.html
</t>
    <phoneticPr fontId="3"/>
  </si>
  <si>
    <t>申請者の知識情報（ID・パスワード、PINコード、秘密の質問、等）を利用し本人を認証する</t>
    <phoneticPr fontId="3"/>
  </si>
  <si>
    <t>AzureADなどOpenIDConnectを利用してログインユーザごとにAALを確認して必要な情報のみアクセスできるように実装しています。</t>
  </si>
  <si>
    <t>閲覧・縦覧の対象となる情報に電子透かし等を付与する</t>
    <phoneticPr fontId="3"/>
  </si>
  <si>
    <t>スプールオプションを使うことで印刷物に地紋、透かしを入れる機能があります。画面のハードコピーして印刷する際にこの機能と連携することで複写抑止につながります。</t>
    <phoneticPr fontId="3"/>
  </si>
  <si>
    <t>複写機やカメラ等を用いて、紙媒体を読み取りデジタル画像に変換する
複写機やカメラ等を用いて、紙媒体を読み取りデジタル画像に変換し、更にOCR等により記載されている文字を認識し、デジタル情報に変換する
OCR等により記載されている文字を認識するにあたり、AI等を活用し、文字認識率の向上、手書き文字の高精度な認識を可能としている</t>
    <phoneticPr fontId="3"/>
  </si>
  <si>
    <t>スキャナやカメラ等を用いて、紙媒体を読み取りPDFに変換された画像を取得後、変換したい場所の文字画像を抽出してAi-OCRを用いてデジタル化が可能です。変換したデジタルデータを元のPDFの文字画像とデジタルデータを置き換えることで紙媒体を電子媒体として変換することが可能です。また、AIを使った文字学習を行い、活字だけでなく手書き文字の高精度な認識を可能としています。自然言語処理による文字認識率を向上することも可能となっています。</t>
  </si>
  <si>
    <t>PDFへのパスワード保護機能を有しています。また、電子証明書を使った署名を付与することが可能ですので、ルート証明書を保持していないと閲覧できなくすることが可能です。</t>
  </si>
  <si>
    <t>ISO/IEC 27001認証
ISO/IEC 27017認証
JIS Q 15001認証</t>
    <phoneticPr fontId="3"/>
  </si>
  <si>
    <t>1000件以上</t>
  </si>
  <si>
    <t>500件以上</t>
  </si>
  <si>
    <t>①発注者
公共自治体
②概要
電子文書ダウンロード不可の仕組みを取り入れ、窓口申請業務でのペーパレス化を実現。
③参考URL
記載なし
④投資対効果
窓口申請業務の効率化、紙書類の管理、データ入力等の工数を削減。</t>
    <rPh sb="1" eb="4">
      <t>ハッチュウシャ</t>
    </rPh>
    <rPh sb="12" eb="14">
      <t>ガイヨウ</t>
    </rPh>
    <rPh sb="57" eb="59">
      <t>サンコウ</t>
    </rPh>
    <rPh sb="63" eb="65">
      <t>キサイ</t>
    </rPh>
    <rPh sb="69" eb="74">
      <t>トウシタイコウカ</t>
    </rPh>
    <phoneticPr fontId="3"/>
  </si>
  <si>
    <t xml:space="preserve">実際に支払われた製品の代金相当額が損額賠償上限となる。
</t>
  </si>
  <si>
    <t>プラットフォームテクノロジーサービス事業部門 テクノロジーサービスソフトウェア統括部　坂本　浩基</t>
    <phoneticPr fontId="3"/>
  </si>
  <si>
    <t>プラットフォームテクノロジーサービスジギョウブモン テクノロジーサービスソフトウェアトウカツブ　サカモト　ヒロキ</t>
    <phoneticPr fontId="3"/>
  </si>
  <si>
    <t>hsakamoto-cp@nec.com
平日9:00-17:00</t>
    <rPh sb="21" eb="23">
      <t>ヘイジツ</t>
    </rPh>
    <phoneticPr fontId="3"/>
  </si>
  <si>
    <t>PROCENTER/C(オンプレミス版)、PROCENTER SaaS(クラウド版)</t>
  </si>
  <si>
    <t>NECソリューションイノベータ株式会社</t>
  </si>
  <si>
    <t>エヌイーシーソリューションイノベータ</t>
  </si>
  <si>
    <t>7010601022674</t>
  </si>
  <si>
    <t>東京都江東区新木場一丁目18番7号</t>
  </si>
  <si>
    <t>https://www.nec-solutioninnovators.co.jp/company/profile.html</t>
  </si>
  <si>
    <t>機密情報管理に求められるセキュリティ要件と利便性を両立。多要素認証でなりすましを防止し、きめ細やかなアクセス権制御で文書の開示範囲を制限。サーバ内のデータは暗号化し、内容の漏えいを防止します。</t>
  </si>
  <si>
    <t>https://www.nec-solutioninnovators.co.jp/sl/procenter/</t>
  </si>
  <si>
    <t>申請者の所持情報（ICカード、ワンタイムパスワード、携帯電話番号（SMS）、等）を利用し本人を認証する
申請者の知識情報（ID・パスワード、PINコード、秘密の質問、等）を利用し本人を認証する</t>
    <phoneticPr fontId="3"/>
  </si>
  <si>
    <t>ID・パスワードと、認証アプリ「Microsoft Authenticator」を使用したワンタイムパスワードの二要素認証により、本人認証を実施している。</t>
  </si>
  <si>
    <t>複写機やカメラ等を用いて、紙媒体を読み取りデジタル画像に変換する</t>
    <phoneticPr fontId="3"/>
  </si>
  <si>
    <t>複写機やカメラ等を用いて、紙媒体を読み取りデジタル画像に変換された画像ファイルの登録が可能。
また、PROCENTER/C(オンプレミス版)の場合は、複合機から出力されたフォルダを監視し、フォルダ連携へシステムへの取り込みが可能。</t>
  </si>
  <si>
    <t>PROCENTER/C(オンプレミス版)の場合、ファイルダウンロード時にIRM保護ソフトウェア「InfoCage FileShell」で暗号化し、PROCENTER/Cのアクセス権と連動してダウンロード後の資料の閲覧権限をはく奪可能。
「InfoCage FileShell」
https://jpn.nec.com/infocage/fileshell/index.html
PROCENTER SaaS(クラウド版)は、本機能無し。</t>
    <phoneticPr fontId="3"/>
  </si>
  <si>
    <t>【PROCENTER/C】【PROCENTER SaaS】
・「CRYPTREC 暗号リスト(電子政府推奨暗号)」に掲載されている暗号化アルゴリズムによって暗号化されている
【PROCENTER SaaS】
・ハードウェアの暗号化鍵については以下のサービスを利用することで安全に管理されている
https://aws.amazon.com/jp/kms/features/</t>
    <phoneticPr fontId="3"/>
  </si>
  <si>
    <t>230件以上</t>
  </si>
  <si>
    <t>①発注者
野村総合研究所
②概要
利用者数1万7千人、約250のプロジェクトで活用
ファイル管理・共有基盤として、開発業務の生産性向上に貢献
③参考URL
https://jpn.nec.com/procenter/case/nri.html
④投資対効果
・NRI業務を支えるインフラとして、ユーザー数約1万7千人、合計サイズ約150TB、サーバ数12の大規模・情報共有システムとして稼働し、生産性向上に寄与
・「細かなユーザーの権限設定」「アクセス・操作内容の証跡取得（監査対応）」「プロジェクトごとの管理者設定」などにより、お客様に求められているセキュリティ基準をクリア</t>
    <phoneticPr fontId="3"/>
  </si>
  <si>
    <t>①発注者
●●省（非公開）
②概要
行政機関特有の重要機密情報および一般情報等を一元管理。情報漏えい防止のため個人PCのデータは再起動時に削除するクライアントソフトを導入し、各部署単位にファイルサーバで機密情報を管理していたが、より情報漏えいに対して厳格な環境を構築
③参考URL
https://jpn.nec.com/procenter/case/case_f.html
④投資対効果
・機密情報の承認・授受が、よりセキュリティを高めたうえでスピーディに行えるようになった
・セキュアな環境を確保しながら情報を運用しやすくし、作業の大幅な効率化を実現
・文書の特性によって、セキュリティレベルを柔軟に設定できるため、重要蜜情報と一般文書を同一システムで一元管理できるようになった</t>
    <rPh sb="9" eb="12">
      <t>ヒコウカイ</t>
    </rPh>
    <phoneticPr fontId="3"/>
  </si>
  <si>
    <t xml:space="preserve">【PROCENTER/C】
https://jpn.nec.com/procenter/faq.html?#anc-01
【PROCENTER SaaS】
https://www.nec-solutioninnovators.co.jp/sl/procenter/saas/index.html"
</t>
    <phoneticPr fontId="3"/>
  </si>
  <si>
    <t>①発明の名称
製品データの管理方法
特許番号：特開2000-067053</t>
    <phoneticPr fontId="3"/>
  </si>
  <si>
    <t>二要素認証を実現する場合には、認証アプリ「Microsoft Authenticator」が必要</t>
  </si>
  <si>
    <t>クラウド版の場合、NIST SP800-171のセキュリティ基準に則り、NECソリューションイノベータがサービスを提供しているため、お客様はブラウザからアクセスするだけでサービスの利用が可能。
オンプレミス版の場合、NECグループでサーバからソフトウェアの構築までご対応可能。</t>
  </si>
  <si>
    <t>流動資産：1,966.3億円（うち現金及び預金：0.9億円）</t>
  </si>
  <si>
    <t>当社は、本サービスを提供すべき場合において、自己の責めに帰すべき事由により本サービスの提供をしなかったときは、本サービスが全く利用できない状態にあることを当社が知った時刻から起算して、４８時間以上その状態が連続したときに限り、契約者による存在の賠償請求に応じるものとします。
４．前項に基づき当社が負う損害賠償責任の上限額は、以下の各号のいずれか低い金額とします。
(1) 平均日額（本サービスを全く利用できない状態が連続した期間の初日の属する暦月の前６暦月の１日当りの平均額をいいます。前６暦月の実績を把握することが困難な場合には、当社が別に定める方法により算出した額とします。）を算定の基準とし、契約者が本サービスを全く利用できない状態になることを当社が知った時刻以後その状態が連続した時間数（２４時間の倍数である部分に限ります。）に相当する金額
(2) 平均日額の３０日相当額
５．第３項以外の事由により当社が本契約に関して契約者に損害賠償を負う場合、当社が負う損害賠償責任の上限額は、契約者が実際に支払った直近の１ヶ月分のサービス利用料に相当する金額とします。
６．前項の定めに関して、契約者に発生した損害の事由が、第４１条（ライセンサーの契約遵守）に定めるライセンサーその他の第三者の行為等に起因する場合、当社の責任範囲は、当該第三者が当社に補償する範囲に限ります。
７．本条に基づき当社が負担する損害賠償の範囲は、契約者に現実的に発生した通常かつ直接の損害とします。なお、逸失利益および第三者の請求に基づく損害は賠償の範囲に含まれません。
８．契約者の損害賠償請求権は、特段の定めがある場合を除き、損害発生の日から３ヶ月以内に行使しなければ消滅するものとします。</t>
    <phoneticPr fontId="3"/>
  </si>
  <si>
    <t>ソリューションビジネス事業部</t>
    <phoneticPr fontId="3"/>
  </si>
  <si>
    <t>ソリューションビジネスジギョウブ</t>
  </si>
  <si>
    <t>dxs-sb-sales@nes.jp.nec.com</t>
  </si>
  <si>
    <t>NEC IoT System Security Lifecycle Services</t>
  </si>
  <si>
    <t>日本国</t>
    <phoneticPr fontId="3"/>
  </si>
  <si>
    <t>デバイスがシステム接続を行う際に機器のTPMに格納された電子証明書を用いて認証認可を行うことでアクセスの真正性を確保します。</t>
  </si>
  <si>
    <t>https://jpn.nec.com/iot/platform/security/iotssls/index.html</t>
  </si>
  <si>
    <t>ID・パスワードとTPM・クライアント証明書認証を組み合わせた二要素認証</t>
  </si>
  <si>
    <t>情報通信業、建設業、SIerなど8社からサービス提供開始。</t>
  </si>
  <si>
    <t>0件</t>
  </si>
  <si>
    <t>①発注者
大手総合建設会社様
②概要
発注者様の建設する新築スマートビルの、ビルディングオートメーションシステム（BAシステム）におけるサイバーセキュリティ対策をおこなっております。
③参考URL
https://jpn.nec.com/press/202010/20201007_03.html
④投資対効果
・内外からの不正アクセスやIoT-GWデバイスによる誤作動、プログラム・データの改ざん、ウイルス混入などを検知・防御し、許可されていないアプリケーション起動の抑制や、不正な通信の検知等をおこなっております。</t>
    <phoneticPr fontId="3"/>
  </si>
  <si>
    <t>本サービスは厳密なデバイス認証に必要な証明書機能を搭載したエッジデバイス「NEC AI Accelerator」とエッジデバイス管理ソフトウェア、IoTセキュリティ製品群を含めたサービスをトータルで提供し、本エッジデバイスを中核としてシステムをセキュアに保ちます。
本エッジデバイスは、製造履歴(部品・検査情報等)や物流履歴をブロックチェーンで証跡として記録・管理しており、それ自身の真正性も確保されています。
これにより、例えば、オフィスの顔認証入退で活用するカメラやゲート、経済産業省が発行した「ビルシステムにおけるサイバー・フィジカル・セキュリティ対策ガイドライン」で注目される空調やエレベーターなどのビル設備管理、デバイス・コンポーネントレベルでのセキュリティ考慮が必要な、産業用制御装置などのIoTデバイス管理に貢献します。</t>
    <phoneticPr fontId="3"/>
  </si>
  <si>
    <t>非公開</t>
    <rPh sb="0" eb="3">
      <t>ヒコウカイ</t>
    </rPh>
    <phoneticPr fontId="3"/>
  </si>
  <si>
    <t>利用契約の履行に起因して契約者に損害を与えた場合には、契約者に現実に発生した直接かつ通常の損害に限り、損害発生の原因となった利用契約における損害発生月の利用料金相当額を限度として、賠償する義務を負う。</t>
    <phoneticPr fontId="3"/>
  </si>
  <si>
    <t>テクノロジーサービスソフトウェア統括部　小林宰、テクノロジーサービスソフトウェア統括部　江波祥樹</t>
    <phoneticPr fontId="3"/>
  </si>
  <si>
    <t>テクノロジーサービスソフトウェアトウカツブ　コバヤシツカサ、テクノロジーサービスソフトウェアトウカツブ　エナミショウジュ</t>
    <phoneticPr fontId="3"/>
  </si>
  <si>
    <t>小林宰： koba-tsu@nec.com
江波祥樹：shouju-enami@nec.com</t>
    <phoneticPr fontId="3"/>
  </si>
  <si>
    <t>その他製品・サービス情報</t>
    <phoneticPr fontId="3"/>
  </si>
  <si>
    <t>事故発生時におけるユーザーの保護・救済</t>
  </si>
  <si>
    <t>法人名（正式名称）</t>
  </si>
  <si>
    <t>法人名のフリガナ</t>
  </si>
  <si>
    <t>法人設立国</t>
  </si>
  <si>
    <t>製品・サービスの型番</t>
  </si>
  <si>
    <t>製品・サービスが準拠しているガイドライン・ガイドブック等</t>
  </si>
  <si>
    <t>製品・サービスを構成する要素技術数</t>
    <phoneticPr fontId="3"/>
  </si>
  <si>
    <t>要素技術（製品・サービス）の名称①</t>
    <phoneticPr fontId="3"/>
  </si>
  <si>
    <t>製品・サービスの型番①</t>
    <phoneticPr fontId="3"/>
  </si>
  <si>
    <t>製品・サービスの製造業者名①</t>
  </si>
  <si>
    <t>製品・サービスの製造業者名のフリガナ①</t>
  </si>
  <si>
    <t>製品・サービスの製造業者の法人番号①</t>
  </si>
  <si>
    <t>製品・サービスの製造業者の所在地①</t>
  </si>
  <si>
    <t>要素技術（製品・サービス）の名称②</t>
    <phoneticPr fontId="3"/>
  </si>
  <si>
    <t>製品・サービスの型番②</t>
  </si>
  <si>
    <t>製品・サービスの製造業者名②</t>
  </si>
  <si>
    <t>製品・サービスの製造業者名のフリガナ②</t>
  </si>
  <si>
    <t>製品・サービスの製造業者の法人番号②</t>
  </si>
  <si>
    <t>製品・サービスの製造業者の所在地②</t>
  </si>
  <si>
    <t>要素技術（製品・サービス）の名称③</t>
  </si>
  <si>
    <t>製品・サービスの型番③</t>
  </si>
  <si>
    <t>製品・サービスの製造業者名③</t>
  </si>
  <si>
    <t>製品・サービスの製造業者名のフリガナ③</t>
  </si>
  <si>
    <t>製品・サービスの製造業者の法人番号③</t>
  </si>
  <si>
    <t>製品・サービスの製造業者の所在地③</t>
  </si>
  <si>
    <t>要素技術（製品・サービス）の名称④</t>
  </si>
  <si>
    <t>製品・サービスの型番④</t>
    <phoneticPr fontId="3"/>
  </si>
  <si>
    <t xml:space="preserve">製品・サービスの製造業者名④
</t>
  </si>
  <si>
    <t>製品・サービスの製造業者名のフリガナ④</t>
  </si>
  <si>
    <t>製品・サービスの製造業者の法人番号④</t>
  </si>
  <si>
    <t>製品・サービスの製造業者の所在地④</t>
  </si>
  <si>
    <t>要素技術の名称⑤</t>
  </si>
  <si>
    <t>製品・サービスの型番⑤</t>
  </si>
  <si>
    <t>製品・サービスの製造業者名⑤</t>
  </si>
  <si>
    <t>製品・サービスの製造業者名のフリガナ⑤</t>
  </si>
  <si>
    <t xml:space="preserve">製品・サービスの製造業者の法人番号⑤
</t>
  </si>
  <si>
    <t>製品・サービスの製造業者の所在地⑤</t>
  </si>
  <si>
    <t>その他の製造業者情報</t>
    <phoneticPr fontId="3"/>
  </si>
  <si>
    <r>
      <t>「リアルタイムコミュニケーション機能</t>
    </r>
    <r>
      <rPr>
        <b/>
        <vertAlign val="superscript"/>
        <sz val="11"/>
        <color theme="0"/>
        <rFont val="Arial"/>
        <family val="3"/>
        <charset val="128"/>
        <scheme val="minor"/>
      </rPr>
      <t>※</t>
    </r>
    <r>
      <rPr>
        <b/>
        <sz val="11"/>
        <color theme="0"/>
        <rFont val="Arial"/>
        <family val="2"/>
        <scheme val="minor"/>
      </rPr>
      <t>」</t>
    </r>
    <r>
      <rPr>
        <b/>
        <sz val="11"/>
        <color theme="0"/>
        <rFont val="Arial"/>
        <family val="3"/>
        <charset val="128"/>
        <scheme val="minor"/>
      </rPr>
      <t>の有無
※遠隔地の検査員が現地の検査員や調査先の受け入れ担当者、またその両者との映像や音声によるリアルタイムなコミュニケーションを実現可能とする機能</t>
    </r>
    <rPh sb="21" eb="23">
      <t>ウム</t>
    </rPh>
    <rPh sb="25" eb="28">
      <t>エンカクチ</t>
    </rPh>
    <rPh sb="29" eb="32">
      <t>ケンサイン</t>
    </rPh>
    <phoneticPr fontId="3"/>
  </si>
  <si>
    <r>
      <t>リアルタイムなコミュニケーションにおける情報のやり取り</t>
    </r>
    <r>
      <rPr>
        <b/>
        <sz val="11"/>
        <color theme="0"/>
        <rFont val="Arial"/>
        <family val="3"/>
        <charset val="128"/>
        <scheme val="minor"/>
      </rPr>
      <t>の方法</t>
    </r>
    <rPh sb="28" eb="30">
      <t>ホウホウ</t>
    </rPh>
    <phoneticPr fontId="3"/>
  </si>
  <si>
    <t>リアルタイムコミュニケーションに関連する機能</t>
    <phoneticPr fontId="3"/>
  </si>
  <si>
    <t>リアルタイムコミュニケーション機能を実現する製品・サービスへの同時接続可能な最大人数</t>
    <phoneticPr fontId="3"/>
  </si>
  <si>
    <t>情報のやり取りを行う際に使用するデバイス</t>
    <rPh sb="0" eb="2">
      <t>ジョウホウ</t>
    </rPh>
    <rPh sb="5" eb="6">
      <t>ト</t>
    </rPh>
    <rPh sb="8" eb="9">
      <t>オコナ</t>
    </rPh>
    <rPh sb="10" eb="11">
      <t>サイ</t>
    </rPh>
    <rPh sb="12" eb="14">
      <t>シヨウ</t>
    </rPh>
    <phoneticPr fontId="3"/>
  </si>
  <si>
    <t>リアルタイムなコミュニケーションを実現するために現場で活用するデバイスのスペック</t>
    <phoneticPr fontId="3"/>
  </si>
  <si>
    <t>「真正性担保機能」の有無</t>
    <rPh sb="10" eb="12">
      <t>ウム</t>
    </rPh>
    <phoneticPr fontId="3"/>
  </si>
  <si>
    <r>
      <rPr>
        <b/>
        <sz val="11"/>
        <color theme="0"/>
        <rFont val="Arial"/>
        <family val="2"/>
        <scheme val="minor"/>
      </rPr>
      <t>真正性の担保を</t>
    </r>
    <r>
      <rPr>
        <b/>
        <sz val="11"/>
        <color theme="0"/>
        <rFont val="Arial"/>
        <family val="3"/>
        <charset val="128"/>
        <scheme val="minor"/>
      </rPr>
      <t>実現</t>
    </r>
    <r>
      <rPr>
        <b/>
        <sz val="11"/>
        <color theme="0"/>
        <rFont val="Arial"/>
        <family val="2"/>
        <scheme val="minor"/>
      </rPr>
      <t>する方法</t>
    </r>
    <rPh sb="11" eb="13">
      <t>ホウホウ</t>
    </rPh>
    <phoneticPr fontId="3"/>
  </si>
  <si>
    <t>機能を実現する技術の成熟度</t>
  </si>
  <si>
    <t>方法を実現する技術の詳細</t>
  </si>
  <si>
    <t>「分析・判断機能」の有無</t>
    <rPh sb="10" eb="12">
      <t>ウム</t>
    </rPh>
    <phoneticPr fontId="3"/>
  </si>
  <si>
    <t>分析・判断の方法</t>
    <rPh sb="0" eb="2">
      <t>ブンセキ</t>
    </rPh>
    <rPh sb="3" eb="5">
      <t>ハンダン</t>
    </rPh>
    <rPh sb="6" eb="8">
      <t>ホウホウ</t>
    </rPh>
    <phoneticPr fontId="3"/>
  </si>
  <si>
    <t>機能を実現する技術の詳細</t>
  </si>
  <si>
    <t>製品・サービスにおける「ISO/IEC 15408認証」、「CCDS認証」の取得状況</t>
  </si>
  <si>
    <t>公的機関での導⼊実績</t>
  </si>
  <si>
    <t>主な導⼊事例①</t>
  </si>
  <si>
    <t>主な導⼊事例②</t>
  </si>
  <si>
    <t>主な導⼊事例③</t>
  </si>
  <si>
    <t>規制所管省庁等が製品・サービスを利用するにあたって準拠・参照すべきガイドライン・ガイドブック等</t>
    <phoneticPr fontId="3"/>
  </si>
  <si>
    <t>日本の利用者との契約上の問題が生じた場合の解決に用いる管轄裁判所</t>
  </si>
  <si>
    <t>日本の利用者との契約に適用される準拠法</t>
  </si>
  <si>
    <t>債務不履行が生じ日本の利用者に損害が生じた場合の賠償上限・免責規定</t>
    <phoneticPr fontId="3"/>
  </si>
  <si>
    <t>債務不履行が生じ日本の利用者に損害が生じた場合の救済に充てることができる責任財産</t>
    <phoneticPr fontId="3"/>
  </si>
  <si>
    <t>債務不履行が生じ日本の利用者に損害が生じた場合の救済に充てることができる責任財産（株主分配可能額を除いた部分の金額）</t>
  </si>
  <si>
    <t>管轄裁判所の国内裁判執行権外の国・地域に保有する責任財産</t>
  </si>
  <si>
    <t>管轄裁判所の国内裁判執行権外の国・地域に保有する責任財産（株主分配可能額を除いた部分の金額）</t>
  </si>
  <si>
    <t>管轄裁判所の国内裁判執行権外の国・地域に保有する責任財産の所在国・地域</t>
  </si>
  <si>
    <t>利用者に保証を行うグループ他法人の有無</t>
  </si>
  <si>
    <t>利用者に保証を行うグループ他法人の名称及び設立国</t>
  </si>
  <si>
    <t>賠償責任保険への加入有無</t>
  </si>
  <si>
    <t>賠償責任保険の賠償限度額</t>
  </si>
  <si>
    <t>ARによる設計施工のチェック/記録ツール iVoRi XR（アイヴォリィ エックスアール）</t>
    <phoneticPr fontId="3"/>
  </si>
  <si>
    <t>株式会社ポケット・クエリーズ</t>
    <phoneticPr fontId="3"/>
  </si>
  <si>
    <t>ポケットクエリーズ</t>
  </si>
  <si>
    <t>7030001017298</t>
  </si>
  <si>
    <t>5,000万円超1億円以下</t>
    <phoneticPr fontId="3"/>
  </si>
  <si>
    <t>東京都新宿区西新宿3-20-2　
東京オペラシティタワー35F</t>
    <phoneticPr fontId="3"/>
  </si>
  <si>
    <t xml:space="preserve">http://quantize-world.com/
</t>
    <phoneticPr fontId="3"/>
  </si>
  <si>
    <t>中央省庁（全省庁統一資格）
都道府県</t>
    <phoneticPr fontId="3"/>
  </si>
  <si>
    <t>タブレットPCでCADデータをAR重畳表示し、現場の土木工事・建物施工の状況を位置情報に紐付けて可視化・記録。
遠隔からの音声会話・画面閲覧・画面操作が可能、4本脚ロボットに搭載・遠隔操作・自律走行をも可能。</t>
    <phoneticPr fontId="3"/>
  </si>
  <si>
    <t>http://quantize-world.com/projects/ivorixr/</t>
  </si>
  <si>
    <t>複数の要素技術により構成される</t>
  </si>
  <si>
    <t>AR表示技術</t>
  </si>
  <si>
    <t>株式会社ポケット・クエリーズ</t>
  </si>
  <si>
    <t>東京都新宿区西新宿3-20-2　東京オペラシティタワー35F</t>
  </si>
  <si>
    <t>遠隔画面共有・操作技術</t>
  </si>
  <si>
    <t>遠隔ロボット操作技術</t>
  </si>
  <si>
    <t>映像データ
音声データ（通話、施設の環境音、装置の動作音、等）
テキストデータ（テキストメッセージ、等）
3Dデータ
電子ファイル（ドキュメント・画像・数値、等）</t>
    <phoneticPr fontId="3"/>
  </si>
  <si>
    <t>画面共有機能
画面への直接描画機能（スケッチ等）
デバイスの遠隔操作機能
ロボット遠隔操作</t>
    <phoneticPr fontId="3"/>
  </si>
  <si>
    <t>スマートフォン、タブレット端末
PC</t>
    <phoneticPr fontId="3"/>
  </si>
  <si>
    <t>Apple iPad proを使用</t>
  </si>
  <si>
    <t>回答対象外</t>
    <phoneticPr fontId="3"/>
  </si>
  <si>
    <t>30件以上</t>
  </si>
  <si>
    <t>①発注者
東京電力
②概要
水力発電の水路計測作業の技能訓練</t>
    <rPh sb="1" eb="4">
      <t>ハッチュウシャ</t>
    </rPh>
    <rPh sb="12" eb="14">
      <t>ガイヨウ</t>
    </rPh>
    <rPh sb="15" eb="17">
      <t>スイリョク</t>
    </rPh>
    <phoneticPr fontId="3"/>
  </si>
  <si>
    <t>1端末ライセンス 24万円/年のサブスクタイプ</t>
  </si>
  <si>
    <t>新聞（日刊工業新聞、電気新聞、他多数）における掲載実績
土木学会、日本建築学会における論文発表実績。</t>
  </si>
  <si>
    <t>日本国の裁判所</t>
  </si>
  <si>
    <t>日本法</t>
  </si>
  <si>
    <t>保証しない（ローカル端末で稼働するアプリケーションのため）
※システム障害等により、利用者に損害が発生した場合も同様</t>
  </si>
  <si>
    <t>XR事業本部 営業部</t>
    <phoneticPr fontId="3"/>
  </si>
  <si>
    <r>
      <rPr>
        <sz val="11"/>
        <color theme="1"/>
        <rFont val="游ゴシック"/>
        <family val="3"/>
        <charset val="128"/>
      </rPr>
      <t>エックスアール</t>
    </r>
    <r>
      <rPr>
        <sz val="11"/>
        <color theme="1"/>
        <rFont val="Arial"/>
        <family val="3"/>
        <charset val="128"/>
        <scheme val="minor"/>
      </rPr>
      <t>ジギョウホンブ エイギョウブ</t>
    </r>
    <phoneticPr fontId="3"/>
  </si>
  <si>
    <t>03-5333-1533
pq-sales@pocket-queries.co.jp</t>
  </si>
  <si>
    <t>インテリジェントコラボレーションプラットフォーム</t>
    <phoneticPr fontId="3"/>
  </si>
  <si>
    <t>REBOMIX合同会社</t>
    <phoneticPr fontId="3"/>
  </si>
  <si>
    <t>リボミックス</t>
  </si>
  <si>
    <t>4011003006467</t>
  </si>
  <si>
    <t>東京都目黒区目黒2丁目1番12号</t>
    <phoneticPr fontId="3"/>
  </si>
  <si>
    <t xml:space="preserve">https://rebomix.com
</t>
    <phoneticPr fontId="3"/>
  </si>
  <si>
    <t>報告書及びデータファイル/写真/動画等を一元管理。画像データをAIで1次分析して人為的エラーを低減しプロセスを短縮化。現場とバックオフィスとのコミュニケーション機能(ビデオ/音声/テキスト)も装備。</t>
    <phoneticPr fontId="3"/>
  </si>
  <si>
    <t>https://www.talon.io/</t>
  </si>
  <si>
    <t>複数の要素技術により構成される</t>
    <phoneticPr fontId="3"/>
  </si>
  <si>
    <t>AIモデル</t>
  </si>
  <si>
    <t>Talon Aerolytics Inc.</t>
    <phoneticPr fontId="3"/>
  </si>
  <si>
    <t>タロンエアロリティックス</t>
  </si>
  <si>
    <t>0000000000000</t>
  </si>
  <si>
    <t>1791 O.G. Skinner Dr,  Suite C  West Point, GA  31833, USA</t>
  </si>
  <si>
    <t>コラボレーションプラットフォーム（WebRTCベース）</t>
  </si>
  <si>
    <t>Talon Aerolytics Inc.</t>
  </si>
  <si>
    <t>プロセス管理＆データ可視化</t>
    <phoneticPr fontId="3"/>
  </si>
  <si>
    <t>3Dモデル管理＆測量ツール</t>
  </si>
  <si>
    <t>映像データ
音声データ（通話、施設の環境音、装置の動作音、等）
テキストデータ（テキストメッセージ、等）
電子ファイル（ドキュメント・画像・数値等）
3Dモデル</t>
    <phoneticPr fontId="3"/>
  </si>
  <si>
    <t>画面共有機能
録画録音機能
文字起こし機能
画面への直接描画機能（スケッチ等）
デバイスの遠隔操作機能
ポインター機能
映像データの複数同時表示機能
会議URLの事前発行機能
会議毎のパスワード設定機能
メッセージング、翻訳、質問票</t>
    <phoneticPr fontId="3"/>
  </si>
  <si>
    <t>1000</t>
  </si>
  <si>
    <t>ウェアラブル端末（スマートグラス、ヘッドマウントディスプレイ、等）
スマートフォン、タブレット端末
PC
ネットワークカメラ、LiDAR</t>
    <phoneticPr fontId="3"/>
  </si>
  <si>
    <t>対象外</t>
  </si>
  <si>
    <t>映像分析や画像認識技術による問題箇所の特定（設備やデバイスの破損、変形、汚れ、腐食、等）
映像分析や画像認識技術による施設内構造物の距離（幅・奥行・高さ等）の測量
映像分析や画像認識技術により特定した現地の調査対象の数量等と、法令等で基準として定められている数量等を比較し、基準への準拠状況を判断
文字の読み取り</t>
    <phoneticPr fontId="3"/>
  </si>
  <si>
    <t>当該分析技術は、現場作業が範囲内に完了することをより効率的且つ効果的に保証する無数の方法を提供します。AIオートメーションモデルは、フィールドサービスの取組みを最適化するのに役立つ方法で、お客様の定義に従って使用及び構成することができます。
ケーブル・フィーダ接続判定、ケーブル曲げ半径の確認
実測した計測値と設計書の数値の比較
建造物の施工後の工事図面との比較検証
建造物実際の高さの推定
飛来物、営巣など障害物の検出
作業日報の一次検証
自動翻訳</t>
    <phoneticPr fontId="3"/>
  </si>
  <si>
    <t>両方取得していない</t>
    <phoneticPr fontId="3"/>
  </si>
  <si>
    <t>SSAE16 SOC 1 &amp; SOC2、Type 2
ISAE 3402 SOC1 &amp; SOC2、Type 2</t>
    <phoneticPr fontId="3"/>
  </si>
  <si>
    <t>Microsoft Azure にデータ保存</t>
  </si>
  <si>
    <t>データの機密性確保に関しては、マイクロソフトAzureに準拠、またビジネス拡大に伴い、日本国内の独自データセンター利用も可能
※TLS1.2で暗号化される。秘密鍵の保管場所は、Talon社インテリジェントコラボレーションプラットフォームのサービスリージョンに依存する。（米国の顧客に関しては米国で展開しており、日本の顧客へは日本のリージョンでサービス提供可能）</t>
  </si>
  <si>
    <t>1件</t>
    <phoneticPr fontId="3"/>
  </si>
  <si>
    <t>0件</t>
    <phoneticPr fontId="3"/>
  </si>
  <si>
    <t>①発注者
米国キャリア(T-Mobile/AT&amp;T/Verizonなど)
②概要
工事建設の現地調査に当該プラットフォームを導入し、様々なプロセスを管理
③参考URL https://www.youtube.com/watch?v=vfr3Kpz2ems&amp;t=49s
④投資対効果
(4-1）プラットフォーム導入後は、従来と比べ3分の1の時間で調査/作業報告書を作成可能
(4-2) 3Dモデルを使って部材、例えば、ファイバーケーブルを無駄なく正確に測量し、発注することが可能になり、1局当たり約30m（約2百万円程度）の節約
(4-3) 収集現地データの品質が上がり、その後の作業で1局当たり約7万5千円程度の節約</t>
    <rPh sb="1" eb="4">
      <t>ハッチュウシャ</t>
    </rPh>
    <rPh sb="39" eb="41">
      <t>ガイヨウ</t>
    </rPh>
    <rPh sb="80" eb="82">
      <t>サンコウ</t>
    </rPh>
    <rPh sb="138" eb="143">
      <t>トウシタイコウカ</t>
    </rPh>
    <phoneticPr fontId="3"/>
  </si>
  <si>
    <t>・無料での試験導入(期間は要相談)も可能です。
・クラウドサービスとして月単位または年単位でのサブスクリプション費用になります。
・使い方のご相談後に料金をご提案させて頂きます。</t>
  </si>
  <si>
    <t>米国では3大キャリア(T-Mobile/AT&amp;T/Verizon)が全面的に活用しており、建設現場と管理者が当該プラットフォームを利用して、作業プロセスを短縮することでコスト削減にも成功しております。また、従来の紙ベースの図面や報告書が全てデジタル化され、情報管理も簡素化され、また現場の作業員も汎用的なスマホやタブレットを利用できるので、運用面でも効果的です。当該プラットフォームでは、AI技術を活用しており、人為的なミスを低減することも可能となっております。尚、マイクロソフトのAzureをバックボーンに利用しているので、安心して継続利用が可能です。</t>
    <phoneticPr fontId="3"/>
  </si>
  <si>
    <t>特段の定め無し</t>
  </si>
  <si>
    <t xml:space="preserve">代表/Talon日本事業窓口 小島剛
</t>
    <phoneticPr fontId="3"/>
  </si>
  <si>
    <t>ダイヒョウ / タロン ニホンジギョウマドグチ コジマツヨシ</t>
    <phoneticPr fontId="3"/>
  </si>
  <si>
    <t>080-4148-1500
kojima@rebomix.com</t>
  </si>
  <si>
    <t>日本製LTE搭載スマートグラス「InfoLinker3」</t>
  </si>
  <si>
    <t>ウエストユニティス株式会社</t>
    <phoneticPr fontId="3"/>
  </si>
  <si>
    <t>ウエストユニティス</t>
  </si>
  <si>
    <t>8120001075039</t>
  </si>
  <si>
    <t>大阪府大阪市北区大深町1-1 
LINKS UMEDA 8階 WeWork内</t>
    <phoneticPr fontId="3"/>
  </si>
  <si>
    <t xml:space="preserve">https://www.westunitis.co.jp
</t>
    <phoneticPr fontId="3"/>
  </si>
  <si>
    <t>スマートグラスと遠隔支援に必要なソフトウェア一式をワンストップで提供する、リアルタイムビデオ通話が可能な遠隔支援ソリューション。
LTE通信機能を内蔵、防塵防水性能により屋内外問わず使用可能です。</t>
    <phoneticPr fontId="3"/>
  </si>
  <si>
    <t>https://www.westunitis.co.jp/infolinker3/</t>
  </si>
  <si>
    <t>遠隔臨場による工事検査に関する試行要領（国土交通省）</t>
  </si>
  <si>
    <t>1つの要素技術により構成される</t>
    <phoneticPr fontId="3"/>
  </si>
  <si>
    <t>ウエストユニティス株式会社</t>
  </si>
  <si>
    <t>大阪府大阪市北区大深町1-1 LINKS UMEDA 8階 WeWork内</t>
  </si>
  <si>
    <t>映像データ
音声データ（通話、施設の環境音、装置の動作音、等）</t>
    <phoneticPr fontId="3"/>
  </si>
  <si>
    <t>画面共有機能
録画録音機能
画面への直接描画機能（スケッチ等）
デバイスの遠隔操作機能
映像データの複数同時表示機能
作業手順ガイダンス表示と作業結果記録機能</t>
    <phoneticPr fontId="3"/>
  </si>
  <si>
    <t>9</t>
  </si>
  <si>
    <t>ウェアラブル端末（スマートグラス、ヘッドマウントディスプレイ、等）
PC
スマートフォン、タブレット端末</t>
    <phoneticPr fontId="3"/>
  </si>
  <si>
    <t>デバイス名：InfoLinker3
・サイズ（長さ(cm)×幅(cm)×高さ(cm)）
　　ヘッドマウンド部：W18cm×D23cm×H2cm、ネックバンド部：W24cm×D22cm×H5cm
・重量（g）
　　ヘッドマウンド部：150g、ネックバンド部：380g（共に体に装着して使用）
・画角（FOV）
　　F値：1.8 / 画角：78.2°
・ズーム（倍）
　　電子ズーム：1.5倍、３倍、５倍
　　（電子式ブレ補正機能付き）
・最大解像度（p）
　　ビデオ通話映像：1080p（1920x1080）
　　録画映像：2160p（3840x2160）
・フレームレート（fps）
　　ビデオ通話映像：15fps（Max）
　　録画映像：30fps（Max）
・連続待受時間/連続映像通信時間（時間）
　　連続待受時間：5時間
　　連続映像通信時間：2時間
・防水等級（IPX1～IPX8）
　　IPX5
・防塵等級（IP0X～IP6X）
　　IP6X
・動作環境温度（℃～℃）
　　温度：-20℃～50℃
　　湿度：30%～90%
・可搬性（可搬である/可搬でない）
　　可搬である
・装着タイプ（ヘッドセット型/メガネ型）
　　ヘッドセット型（ヘッドマウントとネックバンドの2ピース構成）
・音声入出力（内蔵スピーカー/イヤホンジャック/なし）
　　内蔵スピーカー、イヤホンジャック、Bluetoothヘッドセット
・通信規格（4G/LTE / Wi-Fi（IEEE802.11 a/b/g/n/ac）/ Bluetooth）
　　4G/LTE、Wi-Fi（IEEE802.11 a/b/g/n/ac）、Bluetooth
・防爆仕様（有/無）
　　無し</t>
    <phoneticPr fontId="3"/>
  </si>
  <si>
    <t>・通信経路の全てにおいて暗号化通信（TLSまたは同等）を採用
・WAF（Web Application Firewall）によるWebサーバーへの不正アクセス対策と監視
・IaaS事業者（AWS）提供の暗号化設定されたストレージサービスの利⽤
・暗号化設定を有効化したデータベースの利用
https://www.westunitis.co.jp/linkerworks/linkerworks_03/</t>
  </si>
  <si>
    <t>100件以上</t>
  </si>
  <si>
    <t>8件</t>
  </si>
  <si>
    <t>①発注者
空港給油施設様
②概要
ダブルチェックを行う際には、現場に作業者と確認者の二名以上が存在しなければならず、作業が増えた場合にはその分確認者を用意する必要があるため、作業人員確保が問題となっておりましたが、ダブルチェックを遠隔で行い現場へ赴く作業員数を減らすことで、応援依頼を行わずとも制御室員のみでの対応が可能となり、他部署への負担を減らし、生産性の向上を図ることが出来ました。
③参考URL
https://www.westunitis.co.jp/case_study01/
https://www.mlit.go.jp/common/001444918.pdf
④投資対効果
他部署への負担減のほか、警報発報時の確実な状況報告及び的確な指示、ターミナル巡視時の作業員の安全性向上、遠隔での立会いや検査等、副次的な効果も期待されております。</t>
    <phoneticPr fontId="3"/>
  </si>
  <si>
    <t>①発注者
アグリテック企業様
②概要
営農指導において、指導者の人材不足により、現地へ赴いての指導方法では対応できる数が限られ、現状では生産者を十分に支援できる環境がない。さらに、地方移住者が農業を始めようとする場合、密な営農指導が必要となり、さらに深刻な事態となっている。
そこで、遠隔営農指導をできる環境を構築し、営農指導者が現地に赴くことなく、生産者がスマートグラスを装着し、農作業の映像を共有しながら指導できるようにすることで、移動コストがなく、距離の課題を解決し、タイムリーな営農指導を実現する実証実験を農業組合と進めています。</t>
    <phoneticPr fontId="3"/>
  </si>
  <si>
    <t>①発注者
機器メンテナンス企業様
②概要
保守サポート拡大に伴い、メーカー各社の機器保守サポートをスタートするにあたり、弊社では機器毎にサポートリーダーがメーカーより直近スキルトランスファーを受け、その後サポートリーダーがフィールドエンジニアへ集合教育をすることで製品知識とメンテナンス技術を拡張しておりました。フィールドエンジニアが単独でお客様先でのサポート（出動）できるようになるまでに最低でも1～2ヶ月程必要でビジネススタートまでの期間やサポートリーダーの負担、コストが課題となっていましたが、スマートグラス導入後、現地同行・OJTが短期間で実施することが出来るようになりました。結果としてフィールドエンジニアが単独出動できるまでの期間や平均2ヵ月から3週間になりました。また、これまで課題になっていたサポートリーダーの負担や育成コストも削減することが出来ました。
フィールドエンジニアのサポートもこれまでは電話中心のみのサポートでしたがスマートグラスを導入したことでリアルタイムに行えるようになり、障害復旧時間や作業チェックも短縮し、品質も向上しました。次に、集合研修もリモートによる研修開催が可能となり、全国各地のフィールドエンジニアの負担も減り、ES（Employee Satisfaction）向上にも貢献できております。
③参考URL
https://www.westunitis.co.jp/case_study03/
④投資対効果
・新機種の育成期間の短縮（平均2ヵ月⇒3週間）
　　導入前：社内集合研修⇒現場同行OJT3回⇒見極め⇒単独出動
　　導入後：リモート研修⇒リモートチェック⇒見極め⇒単独出動
・リモート研修による出張コストの削減（平均5回/月⇒2回/月）
・フィールドエンジニアへのサポート時間短縮（平均20分/件⇒10分/件）</t>
    <phoneticPr fontId="3"/>
  </si>
  <si>
    <t>下記の項目で費用が生じますが、価格は販売パートナごとに変わるため、Webでの公開はしておりません。費用はお問い合わせください。
・初期導入費用：初回のみ
・デバイスの購入額：買い切り
・クラウドサービス：月額利用料（同時利用ユーザー数分）
お問い合わせ先
https://www.westunitis.co.jp/contact_product/</t>
    <phoneticPr fontId="3"/>
  </si>
  <si>
    <t>①発明の名称：フレキシブルアーム
特許番号：特許第6548564号
②発明の名称：ネックバンド型コンピュータ
特許番号：特許第6401400号
③発明の名称：信号処理装置、ウエアラブル端末、信号処理システム、信号処理方法
特許番号：特開2022-112311</t>
    <rPh sb="111" eb="115">
      <t>トッキョバンゴウ</t>
    </rPh>
    <phoneticPr fontId="3"/>
  </si>
  <si>
    <t xml:space="preserve">記載なし
</t>
    <rPh sb="0" eb="2">
      <t>キサイ</t>
    </rPh>
    <phoneticPr fontId="3"/>
  </si>
  <si>
    <t>電波状況が安定しない環境では、通話が切断される場合があります</t>
    <phoneticPr fontId="3"/>
  </si>
  <si>
    <t>弊社はスマートグラスと内蔵されたアプリケーション及びクラウドサービスをワンストップで開発・販売している日本メーカーであるため、一貫したサポートが可能です。
また、ソフトウエアに関しては導入されたお客様からのフィードバックを受け、機能改善や新機能を1ヶ月に一度のペースで更新しております。
ご導入に際しては、多数の販売パートナーから提供しているため、購買しやすいパートナーからご購入いただけます。
また、本製品・サービスは技術基準適合証明、NETISを取得しております。
販売パートナー様
https://www.westunitis.co.jp/support/support04/
受賞・掲載実績
・受賞歴
　　MCPC award 2021
・メディア
　　テレビ放送（NHKニュース等）
　　日経アーキテクチュア 建設新聞(建設新聞社様発行) 
　　物流ニッポン(物流ニッポン新聞社様発行) 
　　日本農業新聞(日本農業新聞様発行) 
　　農機新聞(新農林社様発行) 
　　農経しんぽう(農経新報社様発行) 
　　電波新聞(電波新聞社様発行) 
　　日本ビル新聞(日本ビル新聞社様発行) 
　　日刊建設工業新聞(日刊建設工業新聞社様発行) 
　　日刊木材新聞(日刊木材新聞社様発行)
・その他
　　第22回空港技術報告会発表論文　https://www.mlit.go.jp/common/001444918.pdf
　　NETIS登録情報（KT-230023）　　https://www.netis.mlit.go.jp/netis/pubsearch/details?regNo=KT-230023
　　論文（Methods for improving word intelligibility of bone-conducted speech by using bone-conduction headphones）　　　https://www.jaist.ac.jp/whatsnew/press/2023/06/14-1.html</t>
    <rPh sb="225" eb="227">
      <t>シュトク</t>
    </rPh>
    <phoneticPr fontId="3"/>
  </si>
  <si>
    <t>何ら責任を負わない</t>
  </si>
  <si>
    <t>代表取締役 鬼頭和秀</t>
    <phoneticPr fontId="3"/>
  </si>
  <si>
    <t>ダイヒョウトリシマリヤク キトウカズヒデ</t>
    <phoneticPr fontId="3"/>
  </si>
  <si>
    <t>050-5445-5380　平日11:00-17:00　
kito@westunitis.co.jp</t>
    <phoneticPr fontId="3"/>
  </si>
  <si>
    <t>LINE WORKS</t>
  </si>
  <si>
    <t>LINE WORKS株式会社</t>
    <phoneticPr fontId="3"/>
  </si>
  <si>
    <t>ラインワークス</t>
    <phoneticPr fontId="3"/>
  </si>
  <si>
    <t>7011001105838</t>
  </si>
  <si>
    <t>3億円超</t>
    <phoneticPr fontId="3"/>
  </si>
  <si>
    <r>
      <t>東京都渋谷区神宮前1-5-8 
神宮前タワービルディング 11F</t>
    </r>
    <r>
      <rPr>
        <sz val="11"/>
        <color theme="1"/>
        <rFont val="ＭＳ 明朝"/>
        <family val="1"/>
        <charset val="128"/>
      </rPr>
      <t>​</t>
    </r>
    <phoneticPr fontId="3"/>
  </si>
  <si>
    <t xml:space="preserve">https://line-works.com/
</t>
    <phoneticPr fontId="3"/>
  </si>
  <si>
    <t>LINE WORKSは、LINEおなじみのチャットやスタンプはもちろん、掲示板、カレンダー、アドレス帳、アンケートなど、仕事で活用できる充実した機能を揃えた「ビジネス版LINE」です。</t>
    <phoneticPr fontId="3"/>
  </si>
  <si>
    <t>https://line-works.com/</t>
    <phoneticPr fontId="3"/>
  </si>
  <si>
    <t>東京都渋谷区神宮前1-5-8 神宮前タワービルディング 11F​</t>
  </si>
  <si>
    <t>映像データ
音声データ（通話、施設の環境音、装置の動作音、等）
テキストデータ（テキストメッセージ、等）
電子ファイル（ドキュメント・画像・数値、等）</t>
    <phoneticPr fontId="3"/>
  </si>
  <si>
    <t>画面共有機能
録画録音機能
会議URLの事前発行機能
画面への直接描画機能（スケッチ等）</t>
    <phoneticPr fontId="3"/>
  </si>
  <si>
    <t>500</t>
  </si>
  <si>
    <t>対象外</t>
    <phoneticPr fontId="3"/>
  </si>
  <si>
    <t>ISO/IEC 27001認証
ISO/IEC 27701認証
ISO/IEC 27017認証</t>
    <phoneticPr fontId="3"/>
  </si>
  <si>
    <t>ISO 27018
AICPA SOC2
AICPA SOC3</t>
  </si>
  <si>
    <t>日本電子政府暗号化技法（2022年3月30日、CRYPTREC LS-0001-2012R7）CRYPTREC暗号リストに記載された要件（暗号化アルゴリズム、鍵長）を満たしています。</t>
  </si>
  <si>
    <t>43万件以上</t>
  </si>
  <si>
    <t>①発注者
大阪市
②概要
大阪市では3万人を超える職員、50の部局があり、庁舎も分散している。地震や津波等の災害が発生した場合、指示を出す市長からの電話が本部員や区長につながらないケースがあり、災害対策にかかわるキーパーソンがいつどこにいてもスムーズに連絡を取り合えるようにすることが大きな課題だった。
本サービス導入後、巨大地震を想定した災害訓練において、市長からの指示が本庁舎と離れた場所にある部局や、各区のキーパーソン全員に即時かつダイレクトに伝わり、レスポンスがわずか数分後には得られるなど、各担当者の迅速な行動を促すことが実証された。
③参考URL
https://line-works.com/cases/osaka-lg/
④投資対効果
緊急時の情報伝達・周知に一定の時間を要していたのが、即時に伝達できるようになった。
無料通話機能により、携帯電話番号を把握せずとも連絡できるようになり、連絡速度の向上が見られた。</t>
    <phoneticPr fontId="3"/>
  </si>
  <si>
    <t>①発注者
鹿児島県庁
②概要
離島が多く、台風などによる自然災害が発生しやすい鹿児島県では、自然災害の発生時は部署ごとに電話連絡をし、庁外にいる職員の登庁を促すなどのタイムロスが発生する課題があった。
また、新型コロナウィルス感染症の状況を踏まえ、職員が円滑にテレワークを実施でき、即時コミュニケーションを図れるツールが不可欠という課題があった。
本サービス導入によって、テレワーク時でも活発なコミュニケーションが実現したほか、テキストメッセージや写真により、メールと比較して業務効率が向上した。
さらに鳥インフルエンザが発生した際には、本庁や出先機関を問わず状況の共有や措置の方針等を随時伝達できたことで、緊急事態でも迅速に的確な措置が講じられた。
③参考URL
https://line-works.com/cases/pref-kagoshima/
④投資対効果
「コロナ禍における在宅勤務時のコミュニケーションツールとして活用する」という大きな導入目的を果たせた。
鳥インフルエンザ発生時には関係者間でスピーディに情報共有し、的確な対応をするなどの成果を挙げた。
無料通話やビデオ通話の活用により、個人で発生する通信費を抑えることができた。</t>
    <phoneticPr fontId="3"/>
  </si>
  <si>
    <t>①発注者
新潟県三条市
②概要
庁内コミュニケーションでは組織の上から下へ、下から上へ伝言ゲームのように情報が伝達される無駄な時間が発生しており、市長を含めたすべての職員間での円滑なコミュニケーションの実現、各課の速やかな連携が求められていた。
本サービスの導入により、これまで電話や紙の庁内便によって数日かかっていた情報伝達が、速やかに伝達できるようになった。
さらには災害時の連絡において、トークや現場写真の共有による素早い情報共有が実現できたほか、全職員の安否確認においてもトークを活用する事によって瞬時に確認できるようになり、本来の業務である防災活動に注力できた。
また、医療機関との連携用にも本サービスを導入することで、個別に電話やFAXで連携するよりも情報共有や意思疎通が円滑に行えるようになった。
③参考URL
https://line-works.com/cases/city-sanjo-niigata/
④投資対効果
庁内の連絡において電話や紙の資料でのやり取りと比較し、速やかな情報伝達が実現した。
アンケート機能の活用により、庁内外での意見収集でFAXのやりとりが省け、ペーパーレス化に貢献した。
災害時においてトークや現場写真の共有による素早い情報共有が実現できた。
職員の安否確認においてトークの既読機能を活用する事で、連絡が取れない場合に個別に電話連絡するまでの判断時間を、3時間から5分に短縮できた。</t>
    <phoneticPr fontId="3"/>
  </si>
  <si>
    <t>https://line-works.com/pricing/
初期費用なし、ユーザー数に応じた月額課金のみ発生します。
フリー：無料（30人まで）
スタンダード（1ユーザーあたり月額）：月額契約 540円（税抜）／年額契約 450円（税抜）
アドバンスト（1ユーザーあたり月額）：月額契約 960円（税抜）／年額契約 800円（税抜）</t>
    <phoneticPr fontId="3"/>
  </si>
  <si>
    <t>LINE WORKSサービスの利用において必要な、OS/ブラウザの要件を以下ページに記載しています。
https://guide.worksmobile.com/jp/settings/settings-guide/supported-environment/</t>
  </si>
  <si>
    <t>LINE WORKSは43万社、450万ユーザーにご利用いただいているコミュニケーションツールです。
多くの方がなじみのある「LINE」と同じ使い勝手ですので、導入したその日から誰でも使うことができ、ユーザー教育の負担がかからないとご評価いただいています。
また、社外の方がお使いのLINE WORKSと繋がってやりとりできるのはもちろんのこと、LINEをお使いの方とも繋がってやりとりできる、唯一のサービスになります。
テクノロジーマップの要素技術としては以下に対応しているほか、カレンダーやアンケート、タスクなど、仕事で活用できる機能を揃えています。
https://line.worksmobile.com/jp/ebook/Service_Introduction/
■対応する要素技術
・オンラインテキストコミュニケーション（トーク、メール）
・オンライン会議（ビデオ通話）
・台帳・データベース作成（アドレス帳）
・ストレージ（Drive）
・電子的な情報通知（掲示板）
■受賞歴
富士キメラ総研「ソフトウェアビジネス新市場2018〜2023年版」
2017年度~2022年度実績
6年連続有料ビジネスチャット国内シェアNo.1
ITR（アイ・ティ・アール）「ITR Market View：ビジネスチャット市場 2023」
有償ビジネスチャット 6年連続 国内シェア No.1
ビジネスチャット市場：ベンダー別売り上げ金額シェア（2017-2022年度実績）
ITreview Grid Award 2023 Fall ビジネスチャット部門「Leader」に選出
公共安全LTE実証用アプリケーションの公募
https://pubpjt.mri.co.jp/publicoffer/20230705.html
実証試験用アプリケーションに採択
■メディア掲載歴
・大分県、ワークスモバイルジャパンと連携協定　業務のDX化推進へ（2023/4/5,大分合同新聞）
https://www.oita-press.co.jp/1010000000/2023/04/05/JD0062239195
・大分県、「LINE WORKS」を導入（2023/5/12,デジタル行政）
　https://www.digital-gyosei.com/post/2023-05-12-news-oita-lineworks/
・長崎県、県民とチャットで情報共有　ラインワークス活用（2023/6/29,日本経済新聞）
　https://www.nikkei.com/article/DGXZQOJC291MG0Z20C23A6000000/
・県の仕事に「ラインワークス」　DX推進へ運営会社と協定　／長崎（2923/6/30,毎日新聞）
　https://mainichi.jp/articles/20230630/ddl/k42/010/304000c
・県内外とつながるコミュニティで活用　長崎県企画部がLINE WORKSとの1年を振り返る（2023/7/14,ASCII）
　https://ascii.jp/elem/000/004/144/4144316/
・連携協定でDX推進の一助に - 長崎県はなぜ、LINE WORKSを活用するのか（2023/6/27,TECH＋）
　https://news.mynavi.jp/techplus/article/20230627-2712848/
・「LINE WORKS」AI実装は働きやすい環境を提供するため--ワークスモバイルジャパン 増田社長（2023/3/28,ZDNet）
　https://japan.zdnet.com/article/35201510/
・コロナ禍で急成長したビジネスチャット市場、1000万IDを目指すLINE WORKSが見つめる未来とは(2022/11/9,TECH＋)
　https://news.mynavi.jp/techplus/article/20221109-2503719/</t>
    <phoneticPr fontId="3"/>
  </si>
  <si>
    <t>過去12ヶ月間にお客様が当社に支払った対価の金額を上限とします。
付随的損害、間接損害、特別損害、将来の損害及び逸失利益にかかる損害については、賠償する責任を負わないものとしています。</t>
    <rPh sb="0" eb="2">
      <t>キサイ</t>
    </rPh>
    <phoneticPr fontId="3"/>
  </si>
  <si>
    <t>存在しない</t>
  </si>
  <si>
    <t>自らが加入している</t>
    <phoneticPr fontId="3"/>
  </si>
  <si>
    <t>事業企画本部 小路剛広</t>
    <phoneticPr fontId="3"/>
  </si>
  <si>
    <t>ジギョウキカクホンブ ショウジタカヒロ</t>
    <phoneticPr fontId="3"/>
  </si>
  <si>
    <t>dl_public_strategy_admin@line-works.com</t>
    <phoneticPr fontId="3"/>
  </si>
  <si>
    <t>RICOH Remote Field</t>
  </si>
  <si>
    <t>株式会社リコー</t>
  </si>
  <si>
    <t>リコー</t>
  </si>
  <si>
    <t>2010801012579</t>
  </si>
  <si>
    <t>東京都大田区中馬込1-3-6</t>
  </si>
  <si>
    <t xml:space="preserve">https://jp.ricoh.com/about/facts
</t>
    <phoneticPr fontId="3"/>
  </si>
  <si>
    <t>臨場・安全パトロール・立会など、遠隔現場管理ができるサービスです。360度カメラTHETAを使い全体感を、スマートフォンやウェアラブルカメラを使い細部の高画質映像を配信でき、業務の遠隔化を実現します。</t>
    <phoneticPr fontId="3"/>
  </si>
  <si>
    <t>https://www.ricoh.co.jp/service/remote-field</t>
  </si>
  <si>
    <t>画面共有機能
録画録音機能
デバイスの遠隔操作機能
映像データの複数同時表示機能
会議毎のパスワード設定機能
会議URLの事前発行機能
画面への直接描画機能（スケッチ等）</t>
    <phoneticPr fontId="3"/>
  </si>
  <si>
    <t>20</t>
  </si>
  <si>
    <t>ウェアラブル端末（スマートグラス、ヘッドマウントディスプレイ、等）
スマートフォン、タブレット端末
PC
360度カメラ RICOH THETA</t>
    <phoneticPr fontId="3"/>
  </si>
  <si>
    <t>RICOH THETA X：
・サイズ 51.7mm × 136.2mm × 29.0mm
・重量 170g
・画角 360°
・ズーム なし
・最大解像度 4K
・フレームレート 5-30fps
・連続待受時間/連続映像通信時間 給電なしの場合 5時間/2時間、給電ありの場合 制限なし
・防水等級 なし 別売りでIPX4対応のケースあり
・防塵等級 なし
・動作環境温度 0℃～40℃
・可搬性 可搬である
・装着タイプ 三脚やヘルメットに装着
・音声入出力 blutooth接続で外部スピーカー利用可能
・通信規格 4G / 5G / LTE / IEEE 802.11 a/b/g/n/ac
IEEE 802.11 b/g/n（2.4GHzのみ）
・防爆仕様 なし</t>
    <phoneticPr fontId="3"/>
  </si>
  <si>
    <t>ユーザ情報は北米、それ以外は日本</t>
  </si>
  <si>
    <t>AES-256で暗号化を実施</t>
  </si>
  <si>
    <t>60件以上</t>
  </si>
  <si>
    <t>①発注者
宮城県
②概要
事務所のある遠隔臨場で採用。
③参考URL
なし
④投資対効果
投資：3万円/月
効果：安全パトロールの回数=6回/月、移動時間=平均4時間/回、人件費＝4000円/時間と仮定すると1つの支店で9,6万円/月の人件費削減効果がある。
・費用便益比：3.2</t>
    <phoneticPr fontId="3"/>
  </si>
  <si>
    <t>①発注者
大手ゼネコン
②概要
支店で実施する安全パトロールにて、安全担当者が現場に行くのではなく360度カメラTHETAを送り、現場からライブ配信される360度映像を見て安全パトロールを実施。移動時間の削減を実現している。
③参考URL
https://www.youtube.com/watch?v=fx6FP8JtFO0
④投資対効果
投資：3万円/月
効果：安全パトロールの回数=6回/月、移動時間=平均4時間/回、人件費＝4000円/時間と仮定すると1つの支店で9.6万円/月の人件費削減効果がある。
・費用便益比：3.2</t>
    <phoneticPr fontId="3"/>
  </si>
  <si>
    <t>・初期導入費用：5000円（税抜）
・デバイスの購入額（1台）：10万円（税抜）
・クラウドサービス月額利用料：3万円（税抜）
・ホームページ：https://www.ricoh.co.jp/service/remote-field</t>
  </si>
  <si>
    <t>①発明の名称：画像処理装置、画像処理システム、画像処理方法及びプログラム
特許番号：特許第6805861号
②発明の名称：通信端末、表示方法、及びプログラム
特許番号：特許第7017045号
③発明の名称：通信システム、通信管理方法、プログラム、システム及び通信方法
特許番号：特許第6992338号</t>
    <phoneticPr fontId="3"/>
  </si>
  <si>
    <t>地下等、電波状況の安定していない環境では、配信デバイスとの通信が不安定となる可能性がある</t>
  </si>
  <si>
    <t>通信環境の悪い現場でも0.5Mbpsから利用が可能。
360度カメラやウェアラブル端末やスマートフォンなど、現場シーンに合わせてカメラの選択が可能。</t>
  </si>
  <si>
    <t xml:space="preserve">損害が発生した月の料金等の12か月分に相当する金額を限度とします。 </t>
  </si>
  <si>
    <t>デジタルサービス開発本部 日本極第2開発センター 齊藤大輔</t>
  </si>
  <si>
    <t>デジタルサービスカイハツホンブ ニホンキョクダイ二カイハツセンター サイトウダイスケ</t>
    <rPh sb="24" eb="25">
      <t>ニ</t>
    </rPh>
    <phoneticPr fontId="3"/>
  </si>
  <si>
    <t>daisuke.sd.saitoh@jp.ricoh.com</t>
  </si>
  <si>
    <t>LINKLET (遠隔支援ウェアラブルシステム)</t>
    <phoneticPr fontId="3"/>
  </si>
  <si>
    <t>Fairy Devices株式会社</t>
  </si>
  <si>
    <t>フェアリーデバイセズ</t>
  </si>
  <si>
    <t>50人以下</t>
    <rPh sb="2" eb="3">
      <t>ニン</t>
    </rPh>
    <phoneticPr fontId="3"/>
  </si>
  <si>
    <t>5,000万円超1億円以下</t>
  </si>
  <si>
    <t>東京都文京区湯島二丁目31番22号 
湯島アーバンビル7階</t>
    <phoneticPr fontId="3"/>
  </si>
  <si>
    <t xml:space="preserve">https://fairydevices.jp/
</t>
    <phoneticPr fontId="3"/>
  </si>
  <si>
    <t>中央省庁（全省庁統一資格）</t>
  </si>
  <si>
    <t>全国</t>
  </si>
  <si>
    <t>「LINKLET」は簡単な操作で、専用のLTE首掛け型ウェアラブル端末とMicrosoft Teams / Zoomなどのビデオ会議サービスと連携します。詳細はこちら(https://linklet.ai/)</t>
  </si>
  <si>
    <t>https://linklet.ai/</t>
  </si>
  <si>
    <t>ウェアラブル遠隔支援システム</t>
  </si>
  <si>
    <t>東京都文京区湯島二丁目31番22号 湯島アーバンビル7階</t>
  </si>
  <si>
    <t xml:space="preserve">Zoom </t>
  </si>
  <si>
    <t>ＺＶＣ　ＪＡＰＡＮ株式会社</t>
  </si>
  <si>
    <t>ゼットブイシージャパン</t>
  </si>
  <si>
    <t>東京都新宿区西新宿3丁目3番13号西新宿水間ビル6Ｆ</t>
  </si>
  <si>
    <t>Microsoft Teams</t>
  </si>
  <si>
    <t>日本マイクロソフト株式会社</t>
    <rPh sb="0" eb="2">
      <t>ニホン</t>
    </rPh>
    <rPh sb="9" eb="13">
      <t>カブシキガイシャ</t>
    </rPh>
    <phoneticPr fontId="3"/>
  </si>
  <si>
    <t>ニホンマイクロソフト</t>
  </si>
  <si>
    <t>東京都港区港南2丁目16番3号 品川グランドセントラルタワー</t>
  </si>
  <si>
    <t>映像データ
音声データ（通話、施設の環境音、装置の動作音、等）
電子ファイル（ドキュメント・画像・数値、等）</t>
  </si>
  <si>
    <t>デバイスの遠隔操作機能
会議URLの事前発行機能
会議毎のパスワード設定機能
文字起こし機能
録画録音機能
画面共有機能
映像データの複数同時表示機能</t>
  </si>
  <si>
    <t>ウェアラブル端末（スマートグラス、ヘッドマウントディスプレイ、等）
スマートフォン、タブレット端末
PC</t>
  </si>
  <si>
    <t>こちらをご参照下さい(https://linklet.ai/)</t>
  </si>
  <si>
    <t>JIS Q 15001認証</t>
  </si>
  <si>
    <t>データセンタに業務データを保存しない</t>
  </si>
  <si>
    <t>①発注者
ヤンマーエネルギーシステム株式会社
②概要
発電機・空調機などのエネルギー機器メンテナンスにおいて活用
③参考URL
https://www.yanmar.com/jp/about/ymedia/article/yesdx.html</t>
    <rPh sb="1" eb="4">
      <t>ハッチュウシャ</t>
    </rPh>
    <rPh sb="25" eb="27">
      <t>ガイヨウ</t>
    </rPh>
    <rPh sb="60" eb="62">
      <t>サンコウ</t>
    </rPh>
    <phoneticPr fontId="3"/>
  </si>
  <si>
    <t>CES 2022 Innovation Awards 3部門同時受賞
Time The Best Inventions 2022(2022年の最も優れた発明)
第5回日本オープンイノベーション大賞 総務大臣賞
第18回ニッポン新事業創出大賞「最優秀賞」</t>
  </si>
  <si>
    <t>賠償責任は、規約において別段の定めがある場合を除き、直接かつ通常の損害に限り、逸失利益、事業機会の喪失等の間接的な損害は含まないものとし、また、当社の賠償責任は、本サービスに関して当社がユーザーから過去1年間に現実に受領した本サービスの利用料（ハードウェアの代金を含みません。）の総額を上限とします。</t>
  </si>
  <si>
    <t>管理部 杉江康一郎</t>
  </si>
  <si>
    <t>カンリブ スギエコウイチロウ</t>
  </si>
  <si>
    <t>cs@linklet.ai</t>
  </si>
  <si>
    <t>ANDPAD</t>
  </si>
  <si>
    <t>株式会社アンドパッド</t>
    <phoneticPr fontId="3"/>
  </si>
  <si>
    <t>アンドパッド</t>
  </si>
  <si>
    <t>300人超</t>
    <rPh sb="3" eb="4">
      <t>ニン</t>
    </rPh>
    <phoneticPr fontId="3"/>
  </si>
  <si>
    <t>東京都千代田区神田練塀町300 
住友不動産秋葉原駅前ビル</t>
    <phoneticPr fontId="3"/>
  </si>
  <si>
    <t xml:space="preserve">https://andpad.co.jp/
</t>
    <phoneticPr fontId="3"/>
  </si>
  <si>
    <t>現場の効率化から経営改善まで一元管理できるクラウド型建設プロジェクト管理サービス。施工管理機能のほか、アナログ規制改革に対応したリモート通話、遠隔臨場オプション等の豊富な機能をオールインワンで提供します。</t>
    <phoneticPr fontId="3"/>
  </si>
  <si>
    <t>https://andpad.jp/</t>
    <phoneticPr fontId="3"/>
  </si>
  <si>
    <t>・オンライン手続き（入力情報） 
（製品・サービス名：ANDPAD）</t>
    <phoneticPr fontId="3"/>
  </si>
  <si>
    <t>株式会社アンドパッド</t>
  </si>
  <si>
    <t>東京都千代田区神田練塀町300 住友不動産秋葉原駅前ビル</t>
  </si>
  <si>
    <t xml:space="preserve"> ・電子文書作成（電子文書）
 （製品・サービス名：ANDPAD）</t>
    <phoneticPr fontId="3"/>
  </si>
  <si>
    <t>・オンラインテキストコミュニケーション（電子メール、チャット履歴） 
 （製品・サービス名：ANDPAD）</t>
    <phoneticPr fontId="3"/>
  </si>
  <si>
    <t xml:space="preserve">・オンライン会議（会議履歴）   （製品・サービス名：ANDPAD）
</t>
    <phoneticPr fontId="3"/>
  </si>
  <si>
    <t>・台帳・データベース作成機能（属性情報）</t>
    <phoneticPr fontId="3"/>
  </si>
  <si>
    <t>東京都千代田区神田練塀町300 住友不動産秋葉原駅前ビル</t>
    <phoneticPr fontId="3"/>
  </si>
  <si>
    <t>・要素技術（製品・サービス）の名称：
　①利用者の認証（多要素認証、生体認証、eKYC）
　②ストレージ（クラウドストレージ、オンプレサーバ）
　③3Dモデリング（点群データ、デジタルツイン、シミュレーション） 
（上記いずれも製品・サービス名：ANDPAD）
・型番：記載なし
・製造業者名：株式会社アンドパッド
・フリガナ：アンドパッド
・法人番号：4010403009022
・所在地：東京都千代田区神田練塀町300 住友不動産秋葉原駅前ビル</t>
    <phoneticPr fontId="3"/>
  </si>
  <si>
    <t>音声データ（通話、施設の環境音、装置の動作音、等）
映像データの写真
電子ファイル（ドキュメント・画像・数値、等）</t>
    <phoneticPr fontId="3"/>
  </si>
  <si>
    <t>ポインター機能
映像データの複数同時表示機能
共有された映像データの写真保存、撮影写真への書き込み</t>
    <phoneticPr fontId="3"/>
  </si>
  <si>
    <t>スマートフォン、タブレット端末</t>
    <phoneticPr fontId="3"/>
  </si>
  <si>
    <t>サービスを構成する主たるサーバ群は日本のデータセンターに設置しています。バックアップデータのみ日本のデータセンター全断も想定して、北米データセンターにも保管しています。</t>
    <phoneticPr fontId="3"/>
  </si>
  <si>
    <t>「CRYPTREC 暗号リスト(電子政府推奨暗号)」に掲載されている暗号化アルゴリズムによって暗号化しています。</t>
    <rPh sb="17" eb="18">
      <t>シ</t>
    </rPh>
    <phoneticPr fontId="3"/>
  </si>
  <si>
    <t>数件</t>
  </si>
  <si>
    <t>①発注者
地場ゼネコン
②概要
現場監督が上長等に指示等を仰ぎたい際、本サービスのリモート通話機能を利用することで、上長等が現場に臨場することなく現場監督とコミュニケーションを図ることができ、遠隔から対応できました。また、事務所等にいる上長が必要とする現場写真を、本サービスのリモート通話機能（通話しながら写真撮影が可能）を用いることで、現場に臨場せずに現場監督に指示することができました。
③参考URL 
なし 
④投資対効果
現時点では定量効果の測定は未実施だが、訪問回数の削減による移動工数の削減ができることは確認済。</t>
    <phoneticPr fontId="3"/>
  </si>
  <si>
    <t xml:space="preserve">①発注者
地方自治体
②概要
地方自治体発注の複数の工事において、リモート通話を利用して、市監督員の現場訪問を伴わない遠隔臨場を試行し、材料検査や施工立会を行いました。
③参考URL
なし
④投資対効果
現時点で定量効果の測定は未実施だが、訪問回数の削減による移動工数の削減ができることは確認済。
</t>
    <phoneticPr fontId="3"/>
  </si>
  <si>
    <t>費用の詳細については弊社まで問合せください。
ホームページ：https://andpad.jp/help/inquiry</t>
  </si>
  <si>
    <t>Web 会議サービスを使用する際のセキュリティ上の注意事項（独⽴⾏政法⼈情報処理推進機構）</t>
    <rPh sb="12" eb="13">
      <t>ヨウ</t>
    </rPh>
    <phoneticPr fontId="3"/>
  </si>
  <si>
    <t>一部機能を除いて、ネットワーク（インターネット）への接続が必要となるため、地下や山間部など電波状況の安定しない環境では、サービスの利用が不安定または利用できない場合があります。</t>
    <phoneticPr fontId="3"/>
  </si>
  <si>
    <t>【製品・サービスの特徴】
① 幅広い機能を兼ね備えたオールインワンパッケージ
ANDPADは、「現場の効率化から経営改善まで一元管理できるクラウド型建設プロジェクト管理サービス」で、施工管理や図面、BIM、3Dスキャン等の施工関連機能のほか、経営改善に資する引合粗利、受発注など多様な効率化機能を保持しています。また、前述のとおり、アナログ規制改革に対応したリモート通話、遠隔臨場オプション等の新たな機能も搭載するなど、幅広い機能をオールインワンパッケージとして提供可能です。
＜施工管理＞
案件概要 / 写真 / 黒板 / 資料 / 資料承認 / 報告 / 報告出力レイアウト（帳票作成機能）/ チャット
＜施工管理関連＞
図面 / BIM / 3Dスキャン
＜経営改善関連＞
引合粗利（EPR）/ 受発注（EDI）
＜アナログ規制改革関連＞
リモート通話 / 遠隔臨場
②職人による利用も可能とするUI/UX、専任担当者による手厚いサポート
ANDPADは主に建設事業者や工事の発注者に利用されていますが、建設事業者の中でも元請の職員だけでなく、下請の職人にも多く利用されることから、シンプルで直感的な操作が可能なUI/UXを提供しています。加えて、専任の担当者を配置し、運用設計や運用定着に向けた伴走支援を行うことで、着実な運用と成果の実現を強力に後押しします。
【受賞歴】
① i-Construction大賞（令和3年度、国土交通省）
　国土交通大臣賞（i-Construction推進コンソーシアム会員の取組部門）
② 日本スタートアップ大賞2023（経済産業省/国土交通省ほか）
　国土交通スタートアップ賞（国土交通大臣賞）</t>
    <phoneticPr fontId="3"/>
  </si>
  <si>
    <t>当社に故意又は重過失が存在しない損害については免責とします。免責が適用されない場合、損害発生時までに支払った月額利用料金の6か月分を限度として賠償します。賠償の範囲は現実に発生した直接かつ通常損害に限定し、特別損害（逸失利益を含む）について責任を負いません。</t>
    <phoneticPr fontId="3"/>
  </si>
  <si>
    <t>経営戦略本部GR 岡本杏莉 髙橋至</t>
    <phoneticPr fontId="3"/>
  </si>
  <si>
    <t>ケイエイセンリャクホンブジーアール オカモトアンリ タカハシイタル</t>
    <phoneticPr fontId="3"/>
  </si>
  <si>
    <t>anri.okamoto@andpad.co.jp
itaru.takahashi@andpad.co.jp</t>
    <phoneticPr fontId="3"/>
  </si>
  <si>
    <t>リモート監査システム</t>
  </si>
  <si>
    <t>株式会社オーイーシー</t>
  </si>
  <si>
    <t>オーイーシー</t>
  </si>
  <si>
    <t>大分県大分市東春日町17番57号</t>
  </si>
  <si>
    <t xml:space="preserve">https://www.oec.co.jp/
</t>
    <phoneticPr fontId="3"/>
  </si>
  <si>
    <t>1対1のコミュニケーションに特化した独自開発をしたリモート会議システム。位置情報の表示機能など要望に応じてカスタマイズが可能。</t>
    <phoneticPr fontId="3"/>
  </si>
  <si>
    <t>映像データ
音声データ（通話、施設の環境音、装置の動作音、等）
位置情報</t>
    <phoneticPr fontId="3"/>
  </si>
  <si>
    <t>画面共有機能
監査対象者の事前設定機能</t>
    <phoneticPr fontId="3"/>
  </si>
  <si>
    <t>直接、書類の改ざんや隠滅等を検知するわけではないが、位置情報を確認することができるため、それにより実際の場所で検査していることを担保する。</t>
    <phoneticPr fontId="3"/>
  </si>
  <si>
    <t>レベル2：応用（製品・サービスとしての提供に向けて実証試験段階である）</t>
  </si>
  <si>
    <t>検査を受けている場所が本当にその場所かを特定する。</t>
  </si>
  <si>
    <t>ISO/IEC 27001認証
ISO/IEC 27017認証
JIS Q 15001認証</t>
    <rPh sb="29" eb="31">
      <t>ニンショウ</t>
    </rPh>
    <phoneticPr fontId="3"/>
  </si>
  <si>
    <t>独自で開発したソフトウェアであり、要望に応じてカスタマイズが可能。</t>
  </si>
  <si>
    <t>これから定める</t>
  </si>
  <si>
    <t>DX・海外連携推進室</t>
  </si>
  <si>
    <t>ディーエックスカイガイレンケイスイシンシツ</t>
  </si>
  <si>
    <t>097-537-9564　平日8:30-17:30
oec-dx@oec.co.jp</t>
    <phoneticPr fontId="3"/>
  </si>
  <si>
    <t>施設管理および調査・工事業務管理クラウドシステム</t>
  </si>
  <si>
    <t>東京カートグラフィック株式会社</t>
  </si>
  <si>
    <t>トウキョウカートグラフィック</t>
  </si>
  <si>
    <t>50人超100人以下</t>
    <rPh sb="2" eb="3">
      <t>ニン</t>
    </rPh>
    <rPh sb="7" eb="8">
      <t>ニン</t>
    </rPh>
    <phoneticPr fontId="3"/>
  </si>
  <si>
    <t>東京都杉並区天沼2丁目4-4</t>
  </si>
  <si>
    <t xml:space="preserve">https://www.tcgmap.jp/
</t>
    <phoneticPr fontId="3"/>
  </si>
  <si>
    <t>施設情報や業務指示等を一元管理し、リアルタイムな情報伝達、作業漏れの防止、重複作業の防止機能等による運用コストの低減を図ると共に、位置情報の活用やUIを工夫し、利用し易さにも重点を置いたシステムである。</t>
    <phoneticPr fontId="3"/>
  </si>
  <si>
    <t>https://www.tcgmap.jp/cloud-system-solution/</t>
    <phoneticPr fontId="3"/>
  </si>
  <si>
    <t>テキストデータ（テキストメッセージ、等）
電子ファイル（ドキュメント・画像・数値、等）</t>
    <phoneticPr fontId="3"/>
  </si>
  <si>
    <t>画面共有機能</t>
    <phoneticPr fontId="3"/>
  </si>
  <si>
    <t>有</t>
    <phoneticPr fontId="3"/>
  </si>
  <si>
    <t>・付与した権限によって編集可能、閲覧のみなど設定が可能 とする。地図上にて作業担当者のエリア分けを行い、権限が付与されていないエリアの更新は不可とする。</t>
    <phoneticPr fontId="3"/>
  </si>
  <si>
    <t>・付与した権限によって編集可能、閲覧のみなど設定が可能
・地図上にて作業担当者のエリア分けを行い、権限が付与されていないエリアの更新は不可</t>
  </si>
  <si>
    <t>映像分析や画像認識技術による問題箇所の特定（設備やデバイスの破損、変形、汚れ、腐食、等）</t>
    <phoneticPr fontId="3"/>
  </si>
  <si>
    <t>画像認識技術により、調査対象となる設備に記載されているテキストを検出、抽出し、特定の文字列を特定することができる。</t>
  </si>
  <si>
    <t>①発注者　
東京都XX区役所
②概要
XX区では業務のデジタル化にあたり、街頭消化設備の情報を統合型GISに登録し、一般公開を行い、区民の利便性向上と有効な維持管理に役立たせることを目的に街頭消火器設備の現地調査及びGIS化を行った。その際に、本サービスを使うことで、短い工期で現地調査をスムーズに行い、効率化を図った。
③参考URL
なし
④投資対効果
・既定の登録フォームを用意したことで、現地でのスムーズな入力・写真のアップを行うことで机上業務の工数を50％削減した。
・登録が必須の項目について、漏れがあると登録時にアラートが出る仕組みや、地図上にて作業員の割り振りを行う機能にて、登録漏れや、調査の重複、調査忘れなどを防止することができ、工数を30％削減した。
・サービスの導入によりこれまでの内業が激減し、相対的に外業ができる量が増え、これまでの1.5倍作業実施できるとの報告があった。
・WEBアプリ形式でサービスを作成したことで、BYODによる作業の実現を図ることができ、新たな端末の購入を必要とすることなく実施可能である。
・ユーザビリティの向上を実現したことで、経験の浅い作業員もベテランと同等に作業ができ、ベテラン作業者も端末操作に戸惑うことなく作業することができた。</t>
    <phoneticPr fontId="3"/>
  </si>
  <si>
    <t>直接かつ現実に生じた損害について、委託金額を限度とする賠償責任を負う。特別な事情から生じた損害および逸失利益については、賠償の責任を負わない。</t>
  </si>
  <si>
    <t>企画営業課 百瀬博一</t>
    <phoneticPr fontId="3"/>
  </si>
  <si>
    <t>キカクエイギョウカ モモセヒロカズ</t>
    <phoneticPr fontId="3"/>
  </si>
  <si>
    <t>03-3392-6711　平日9:00-18:00
tcg@tcg.co.jp</t>
    <phoneticPr fontId="3"/>
  </si>
  <si>
    <t>自律型ドローンとドローンポートを用いた自動巡回環境の実装支援</t>
    <phoneticPr fontId="3"/>
  </si>
  <si>
    <t>エヌ・ティ・ティ・コミュニケーションズ株式会社</t>
  </si>
  <si>
    <t>エヌティティコミュニケーションズ</t>
  </si>
  <si>
    <t>東京都千代田区大手町2-3-1 
大手町プレイスウエストタワー</t>
    <phoneticPr fontId="3"/>
  </si>
  <si>
    <t xml:space="preserve">https://www.ntt.com/index.html
</t>
    <phoneticPr fontId="3"/>
  </si>
  <si>
    <t>ドローン、ドローンポートおよびNW環境構築支援を通じ屋内外問わずGNSS環境に依存することなく自動巡回および自動データ取得および遠隔地へのデータ共有を実現します。</t>
    <phoneticPr fontId="3"/>
  </si>
  <si>
    <t>https://www.docomosky.jp/skydio/dock/</t>
  </si>
  <si>
    <t>自律型ドローンとドローンポートを用いた自動巡回環境の実装支援</t>
  </si>
  <si>
    <t>東京都千代田区大手町2-3-1</t>
  </si>
  <si>
    <t>観測機器 (Skydio2+/X2E＆Skydio Dock and Remote Ops.)</t>
  </si>
  <si>
    <t>Skydio, Inc.</t>
  </si>
  <si>
    <t>スカイディオ</t>
    <phoneticPr fontId="3"/>
  </si>
  <si>
    <t>0000000000000</t>
    <phoneticPr fontId="3"/>
  </si>
  <si>
    <t>3000 Clearview Way, San Mateo, CA 94402, United States</t>
    <phoneticPr fontId="3"/>
  </si>
  <si>
    <t>映像データ</t>
    <phoneticPr fontId="3"/>
  </si>
  <si>
    <t>画面共有機能
デバイスの遠隔操作機能</t>
    <phoneticPr fontId="3"/>
  </si>
  <si>
    <t>米国</t>
  </si>
  <si>
    <t>①発注者
エヌ・ティ・ティ・コミュニケーションズ株式会社、株式会社大林組（実施協力）
②概要
建設現場での巡回実証/実装例：「ドローンポートを活用し、遠隔監視下でドローンによる屋内外建設現場の自動巡回を行う実証実験に成功」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rPh sb="221" eb="223">
      <t>オクナイ</t>
    </rPh>
    <phoneticPr fontId="3"/>
  </si>
  <si>
    <t>個別お見積り</t>
  </si>
  <si>
    <t>Skydio 2+/Skydio X2E
・雨天、濃霧での飛行不可
・風速11m/s以上は飛行不可
　※風速5m/s 以上での飛行は推奨されません
・夜間での飛行不可（X2Eは飛行可能 ※屋外のみ）</t>
  </si>
  <si>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phoneticPr fontId="3"/>
  </si>
  <si>
    <t>お客様との契約条件による</t>
  </si>
  <si>
    <t>5G&amp;IoT部ドローンサービス部門 docomoskyチーム</t>
    <phoneticPr fontId="3"/>
  </si>
  <si>
    <t>ファイブジーアンドアイオーティブドローンサービスブモン ドコモスカイチーム</t>
    <phoneticPr fontId="3"/>
  </si>
  <si>
    <t>050-3464-6525　平日10:00-17:00
infra-drones@ml.ntt.com</t>
    <phoneticPr fontId="3"/>
  </si>
  <si>
    <t>自動充電ポートつきドローン「Skydio Dock」を用いた、ドローンの運航・遠隔監視・点検サポートサービス</t>
    <phoneticPr fontId="3"/>
  </si>
  <si>
    <t>KDDIスマートドローン株式会社</t>
    <phoneticPr fontId="3"/>
  </si>
  <si>
    <t>ケーディーディーアイスマートドローン</t>
  </si>
  <si>
    <t>東京都港区虎ノ門1丁目16番16号 
虎ノ門1丁目MGビル 6F</t>
    <phoneticPr fontId="3"/>
  </si>
  <si>
    <t xml:space="preserve">https://kddi.smartdrone.co.jp/
</t>
    <phoneticPr fontId="3"/>
  </si>
  <si>
    <t>ドローンポートを用いた室内の危険個所の点検、監視を時間を設定し、定期巡回を行う。</t>
    <phoneticPr fontId="3"/>
  </si>
  <si>
    <t>https://kddi.smartdrone.co.jp/special/skydio/</t>
    <phoneticPr fontId="3"/>
  </si>
  <si>
    <t>ドローン技術（Skydio Indoor Dock）</t>
  </si>
  <si>
    <t>Skydio合同会社</t>
  </si>
  <si>
    <t>東京都中央区日本橋3丁目9番1号日本橋3丁目スクエア11階</t>
    <phoneticPr fontId="3"/>
  </si>
  <si>
    <t>PC</t>
    <phoneticPr fontId="3"/>
  </si>
  <si>
    <t>ISO/IEC 27001 セキュリティ認証に準拠したAWSが運用するクラウド サーバー上でデータをアップロード、保存、管理している。</t>
    <phoneticPr fontId="3"/>
  </si>
  <si>
    <t>0～10件（Pocを含む）</t>
  </si>
  <si>
    <t>①発注者
飛鳥建設株式会社
②概要
電波の届かない建設現場を遠隔で点検：不感地帯における遠隔での施設の点検・巡視業務を想定し、 ｢Skydio Dock×Starlink｣でStarlinkの衛星通信を活用したドローンの自律飛行､映像伝送に関する実証実験を実施。
③参考URL
https://kddi.smartdrone.co.jp/release/2631/</t>
    <rPh sb="1" eb="4">
      <t>ハッチュウシャ</t>
    </rPh>
    <rPh sb="9" eb="11">
      <t>カブシキ</t>
    </rPh>
    <rPh sb="11" eb="13">
      <t>カイシャ</t>
    </rPh>
    <rPh sb="16" eb="18">
      <t>ガイヨウ</t>
    </rPh>
    <rPh sb="135" eb="137">
      <t>サンコウ</t>
    </rPh>
    <phoneticPr fontId="3"/>
  </si>
  <si>
    <t>■費用は要求仕様に応じて御見積となります。
■お問い合わせページ：https://kddi.smartdrone.co.jp/contact-list/airframe-contact/</t>
    <phoneticPr fontId="3"/>
  </si>
  <si>
    <t>無人航空機（ドローン、ラジコン機等）の安全な飛行のためのガイドライン（国土交通省）</t>
    <phoneticPr fontId="3"/>
  </si>
  <si>
    <t>■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 Dock導入においては、通信の確保・電源の確保・離発着場所の確保をはじめ各種制約事項がございます
■お問い合わせページ：https://kddi.smartdrone.co.jp/contact-list/airframe-contact/</t>
    <phoneticPr fontId="3"/>
  </si>
  <si>
    <t>■概要：自動充電ポート付きのSkydio Dockを活用することにより、人が現地に行かずとも、遠隔での巡視点検が可能となり、各種施設点検の高度化・効率化につながる可能性がある。
■飛島建設様事例
https://kddi.smartdrone.co.jp/release/2631/</t>
    <phoneticPr fontId="3"/>
  </si>
  <si>
    <t>その他（KDDI スマートド ロ ーン ソリューションサービス基本要綱に準じる）</t>
  </si>
  <si>
    <t>ソリューションビジネス推進1部 伊藤新吾</t>
    <phoneticPr fontId="3"/>
  </si>
  <si>
    <t>ソリューションビジネススイシンイチブ イトウシンゴ</t>
    <phoneticPr fontId="3"/>
  </si>
  <si>
    <t xml:space="preserve">070-3508-7372　平日9:00-18:00
xsg-itou＠kddi.com
</t>
    <phoneticPr fontId="3"/>
  </si>
  <si>
    <t>Safie Pocket2 Plus（遠隔業務に必要な機能をフルパッケージしたウェアブルカメラ（NETIS登録））</t>
  </si>
  <si>
    <t>セーフィー株式会社</t>
  </si>
  <si>
    <t>セーフィー</t>
  </si>
  <si>
    <t>東京都品川区西品川1丁目1-1 
住友不動産大崎ガーデンタワー</t>
    <phoneticPr fontId="3"/>
  </si>
  <si>
    <t xml:space="preserve">https://safie.co.jp/
</t>
    <phoneticPr fontId="3"/>
  </si>
  <si>
    <t>Safie Pocket シリーズは現場で装着・設置して撮影した映像を、遠隔からリアルタイムで確認・会話もできるクラウドウェアラブル録画型カメラです。撮影した動画・写真はSafieクラウドに30日間分保存。後日振り返りや、データをダウンロードすることもできます。</t>
    <phoneticPr fontId="3"/>
  </si>
  <si>
    <t>https://safie.jp/pocket2/?creative=611500257556&amp;keyword=safie%20pocket%202&amp;matchtype=p&amp;network=g&amp;device=c&amp;utm_source=google&amp;utm_medium=cpc&amp;utm_campaign=Pocket_Google_Search_Brand&amp;gad_source=1&amp;gclid=CjwKCAiAhJWsBhAaEiwAmrNyqzJJFQktDMjSox_WJGd-jQtPiOGzP43UcEbPeFcrDcG0BFOFYVJ2ZhoCTbUQAvD_BwE#</t>
    <phoneticPr fontId="3"/>
  </si>
  <si>
    <t>東京都品川区西品川1丁目1-1 住友不動産大崎ガーデンタワー</t>
    <phoneticPr fontId="3"/>
  </si>
  <si>
    <t>映像データ
音声データ（通話、施設の環境音、装置の動作音、等）
電子ファイル（ドキュメント・画像・数値、等）</t>
    <phoneticPr fontId="3"/>
  </si>
  <si>
    <t>画面共有機能
録画録音機能
映像データの複数同時表示機能</t>
    <phoneticPr fontId="3"/>
  </si>
  <si>
    <t>ウェアラブル端末（スマートグラス、ヘッドマウントディスプレイ、等）
スマートフォン、タブレット端末
PC</t>
    <phoneticPr fontId="3"/>
  </si>
  <si>
    <t xml:space="preserve">デバイス名：Safie Pocket2 Plus（遠隔業務に必要な機能をフルパッケージしたウェアブルカメラ（NETIS登録））
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phoneticPr fontId="3"/>
  </si>
  <si>
    <t>ISO/IEC 27001認証
ISO/IEC 27017認証</t>
    <rPh sb="13" eb="15">
      <t>ニンショウ</t>
    </rPh>
    <phoneticPr fontId="3"/>
  </si>
  <si>
    <t>CRYPTRECに推奨として掲載されている暗号化アルゴリズムもしくはそれ以上により暗号化を実施</t>
  </si>
  <si>
    <t>20,000社以上</t>
    <phoneticPr fontId="3"/>
  </si>
  <si>
    <t>①発注者
NEXCO東日本
②概要
2022年度から本実施が始まった遠隔臨場は、コロナ禍で広がったリモートワークの「建設現場版」ともいえる取り組みです。カメラで撮影した映像をベースに、離れた場所から臨場（現場の立会などにのぞむ）する。国土交通省の定義では材料確認、段階確認、立会が遠隔臨場の対象となっています。
高速道路の建設、管理などを中核事業とする東日本高速道路（NEXCO東日本）は、プロジェクトの発注者側として遠隔臨場の効果を実感している企業の1社です。
Safie Pocket2を導入することで事務所から50km以上離れた現場の立会を遠隔臨場で行うことで、従来の6割程度の移動時間を軽減しています。
Safie Pocket2を活用した遠隔臨場は我々発注者側と現場の受注者側、双方に大きなメリットがあります。現場で小さな確認事項が発生した場合も、すぐ映像を使って質問・確認ができ、両者の間のコミュニケーションが密になります。
③参考URL
参照：立会業務の移動時間を6割軽減！遠隔臨場を成果に繋げるNEXCO東日本
https://special.nikkeibp.co.jp/atclh/NXT/22/safie1220/</t>
    <phoneticPr fontId="3"/>
  </si>
  <si>
    <t>①発注者
東京都建設局、東京都第一建設事務所、北海道開発局、東北地整、中部地整、近畿地整、中国地整、四国地整、沖縄総合事務局
②概要
遠隔臨場による立会業務の効率化
③参考URL
参照：東京建設局 建設現場における遠隔臨場 事例集 令和5年4月https://www.kensetsu.metro.tokyo.lg.jp/content/000062434.pdf
参照：国土交通省 建設現場における遠隔臨場 取組事例集 第二版 令和5年3月https://www.mlit.go.jp/tec/content/001594457.pdf
参照：規制緩和で遠隔巡視の実現を　業務効率化、人手不足解消の一手を提言
https://htonline.sohjusha.co.jp/673-030/</t>
    <phoneticPr fontId="3"/>
  </si>
  <si>
    <t>お問合せください（外部公開は行っておりません。）</t>
  </si>
  <si>
    <t xml:space="preserve">・P7159503（カメラの設置角度に応じたAIモデル）
・P7335463（手振れ補正）
・P7352762（遠隔臨場）
</t>
  </si>
  <si>
    <t xml:space="preserve">カメラ画像利活用ガイドブック（経済産業省）
</t>
  </si>
  <si>
    <t>防爆仕様ではないため、火薬庫等の危険場所では使用できない。</t>
  </si>
  <si>
    <t>・代表取締役社長 佐渡島隆平は、Forbes JAPAN「日本の起業家ランキング2021」において1位を受賞。
・「クラウド録画サービス」シェア56.4％を獲得しシェア1位
・その他メディア掲載多数
・NETIS登録：KT-220006-A</t>
    <phoneticPr fontId="3"/>
  </si>
  <si>
    <t>損害の事由が生じた時点から遡って過去３か月分の期間に受領した利用料金の総額を上限とする。特別損害は一切賠償しない。</t>
  </si>
  <si>
    <t>営業本部第二ビジネスユニット 岩崎稜平</t>
    <phoneticPr fontId="3"/>
  </si>
  <si>
    <t>エイギョウホンブダイニビジネスユニット イワサキリョウヘイ</t>
    <phoneticPr fontId="3"/>
  </si>
  <si>
    <t>080-3427-0230　平日10:00-19:00
r-iwasaki@safie.jp</t>
    <rPh sb="15" eb="16">
      <t>ジツ</t>
    </rPh>
    <phoneticPr fontId="3"/>
  </si>
  <si>
    <t>通信安定 高画質型 ウェアラブルカメラ、クラウド映像共有　Zaoウェアラブル</t>
  </si>
  <si>
    <t>株式会社ソリトンシステムズ</t>
  </si>
  <si>
    <t>ソリトンシステムズ</t>
  </si>
  <si>
    <t>東京都新宿区新宿 2-4-3</t>
  </si>
  <si>
    <t xml:space="preserve">https://www.soliton.co.jp/
</t>
    <phoneticPr fontId="3"/>
  </si>
  <si>
    <t>中央省庁（全省庁統一資格）
市区町村</t>
    <phoneticPr fontId="3"/>
  </si>
  <si>
    <t>Smart-telecaster™ Zao ウェアラブル</t>
    <phoneticPr fontId="3"/>
  </si>
  <si>
    <t>Zaoウェアラブルは、LTE内蔵でリアルタイムに映像配信が可能。独自の映像伝送プロトコルRASCOWで通信が安定、H.265コーデックによる高品質な映像伝送、音声双方向、防塵防水、ナイトモード機能等を備えています。</t>
    <phoneticPr fontId="3"/>
  </si>
  <si>
    <t>https://www.soliton.co.jp/products/category/product/video/smart-telecaster_zao_wearable/</t>
  </si>
  <si>
    <t>建設現場における遠隔臨場に関する実施要領（国土交通省）</t>
  </si>
  <si>
    <t>・IP66：IEC(国際電気標準会議)およびJIS(日本工業規格)
・IEC 62368-1 安全規格：IEC 
・RoHS指令：EU（欧州連合） 
・REACH規制：EU（欧州連合） 
・TELEC：テレコムエンジニアリングセンター 
・PSE：経済産業省　※ACアダプタ
以下、追記2024/3/5
① TELEC
・電気通信事業法に基づく技術基準適合認定
・電波法に基づく技術基準適合証明
 ② RoHS指令
RoHS 2011/65/EU（RoHS 2.0）およびEU 2015/863) に準拠
 ③ REACH規制（第27次SVHC）に対応</t>
    <rPh sb="139" eb="141">
      <t>イカ</t>
    </rPh>
    <rPh sb="142" eb="144">
      <t>ツイキ</t>
    </rPh>
    <rPh sb="275" eb="277">
      <t>タイオウ</t>
    </rPh>
    <phoneticPr fontId="3"/>
  </si>
  <si>
    <t>画面共有機能
録画録音機能
画面への直接描画機能（スケッチ等）
デバイスの遠隔操作機能
映像データの複数同時表示機能</t>
    <phoneticPr fontId="3"/>
  </si>
  <si>
    <t>Zaoウェアラブル：
・サイズ：長さ9.1cm×幅6.0cm×高さ3.4cm　※クリップ含まず
・重量：180g（クリップ含まず）/ 235g（クリップ装着時）
・画角（FOV）：水平 107.8°
・ズーム（倍）：＜非該当＞ただし、映像共有システム(Zao Cloud View)上でのデジタルズームは可。
・最大解像度：320x240pixels
・フレームレート：5fps～29.97fps
・駆動時間
　-LTE 通信で、連続して配信を⾏った場合 ：およそ 4 時間
　-Wi-Fi 通信で、連続して配信を⾏った場合 ：およそ 5 時間
　-ライブ中継をせずに待機状態のみの場合 ：およそ９時間
・防水・防塵等級：IP66
・動作環境温度：0℃～40℃
・可搬性：可搬である
・装着タイプ：ヘッドセット型
・音声入出力：内蔵スピーカーあり、イヤホンジャック（外部出力）無し (※Bluetoothヘッドセット付属)
・通信規格：4G/LTE（NanoSIM） / Wi-Fi　2.4GHz帯+5GHz帯, 802.11 a/b/g/n/ac　IEEE802.11 a/b/g/n/ac）/ Bluetooth V4.2 (※Bluetoothヘッドセット付属)
・防爆仕様：無
【仕様詳細】
https://www.soliton.co.jp/products/category/product/video/smart-telecaster_zao_wearable/?tab=04
【ユーザーズガイド】
https://www.soliton.co.jp/support/soliton/hardware/smarttelecaster/download/STC_Zao_Wearable_usersguide.pdf</t>
    <phoneticPr fontId="3"/>
  </si>
  <si>
    <t>AI画像認識機能（他社企業様との共創により検証中）による、交通量、人流の検知、不審者の検出、危険インシデントの検出等。別の製品・サービスと連携させることにより、分析・判断機能を充足させるべく検証中。</t>
  </si>
  <si>
    <t>映像受信環境(Zao Cloud View)に関して、AWS上に構築している。AWS では、ISO 27001、ISO 27017、ISO 27018、PCI DSS レベル 1、SOC 1、2、3 など、世界的に認められたセキュリティ保証フレームワークと認定に基づいて AWS クラウドインフラストラクチャサービスに適切な技術的で体系的なセキュリティ対策を実装し、管理している。この技術的で体系的なセキュリティ対策は、独立したサードパーティーの評価機関によって検証済みで、お客様のコンテンツへの不正アクセスおよびお客様のコンテンツの漏えいを防止するように設計されている。
【AWSのホームページより：日本のデータプライバシーに関するリソース】
https://aws.amazon.com/jp/compliance/japan-data-privacy/</t>
    <phoneticPr fontId="3"/>
  </si>
  <si>
    <t>210件</t>
  </si>
  <si>
    <t>100件</t>
  </si>
  <si>
    <t>①発注者
国内石油精製メーカー
②概要
国内石油精製メーカーでは従来、製油所（現場）の定期点検のために、作業員が広大な敷地内を1日に数度往復し目視点検を行っていた。
業務効率化を課題とし、既存のWeb会議システムやスマホのチャットツールを試したものの、製油所は港湾エリアに立地するために携帯電話の電波も繋がらず、通信が安定せずに映像も粗く、途切れがちだった。そのため、結局は現場に出向き目視する必要があった。
Zaoウェアラブル導入後は、現場からリアルタイムに送られる映像を社内で確認できるようになったために、敷地内移動時間を削減でき、社内から現場の遠隔監視、管理が可能となった。通信が安定し、映像が途切れ難い点が高評価を得ている。
③参考URL
なし
④投資対効果
広大な製油所の敷地内を作業員が移動する時間を削減できた。
製油所（現場）の定期検査の業務効率化へと繋がった。</t>
    <phoneticPr fontId="3"/>
  </si>
  <si>
    <t>【Zaoウェアラブル　レンタル価格】
※ウェアラブルカメラ・SIM・Zao Appライセンス・クラウド利用料を含む
※レンタル期間によってそれぞれ金額設定あり
・Smart-telecaster Zao ウェアラブル プラン　1ヶ月契約パック　  月額\25,000（税抜）
・Smart-telecaster Zao ウェアラブル プラン　3ヶ月契約パック　  月額\23,000（税抜）
・Smart-telecaster Zao ウェアラブル プラン　12ヶ月契約パック　月額\20,000（税抜）
・映像受信拠点数拡張オプション（10拠点）　                                 月額\20,000（税抜）</t>
    <phoneticPr fontId="3"/>
  </si>
  <si>
    <t xml:space="preserve">・カメラ画像利活用ガイドブック（経済産業省）
・建設現場における遠隔臨場に関する実施要領（国土交通省）
</t>
  </si>
  <si>
    <t>・電波状態の不安定な環境では、映像の送受信ができない場合があります。
～～
その他、ユーザーズガイド・約款・サービス実施要領・サービス利用規約をよくお読みの上ご利用ください。
【Zaoウェアラブル　ユーザーズガイド】
https://www.soliton.co.jp/support/soliton/hardware/smarttelecaster/download/STC_Zao%20wearable_usersguide.pdf
【Smart-telecaster レンタル約款】
https://www.soliton.co.jp/support/soliton/hardware/smarttelecaster/download/stc_rental_agreement_20231006.pdf
【クラウドサービス実施要領】
https://www.soliton.co.jp/terms/CloudService-ToS-20230512.pdf
【Smart-telecaster Zao Cloud View サービス実施要領別紙】
https://www.soliton.co.jp/support/soliton/hardware/smarttelecaster/download/STC-ZCV-DOC.pdf
【Smart-telecaster Mobile サービス利用規約】
https://www.soliton.co.jp/support/soliton/hardware/smarttelecaster/download/STC%20mobile%20Terms%20of%20Service.pdf</t>
    <phoneticPr fontId="3"/>
  </si>
  <si>
    <t>■Zao ウェアラブルは、LTEモジュールを搭載し単体でリアルタイムに映像配信が可能なウェアラブルカメラです。
H.265コーデックによる高品質な映像伝送、音声双方向、ハンズフリー、防塵防水、ナイトモード機能などを備え、「遠隔臨場」の強い味方となります。
■無償トライアル（2週間）も受付中です。ぜひご利用ください。
https://www.soliton.co.jp/products/enkaku/trialEnkaku.html
■掲載歴：自衛隊情報誌　タイユー（2023年4月号）
Zaoウェアラブルが自衛隊の訓練を変える！</t>
    <phoneticPr fontId="3"/>
  </si>
  <si>
    <t>日本法</t>
    <rPh sb="0" eb="2">
      <t>ニホン</t>
    </rPh>
    <rPh sb="2" eb="3">
      <t>ホウ</t>
    </rPh>
    <phoneticPr fontId="3"/>
  </si>
  <si>
    <t>当社の責に帰すべき事由により本サービスが全く利用し得ない状態となった場合のみ、減額の対象。詳細は各実施要領をご参照。</t>
  </si>
  <si>
    <t>映像コミュニケーション事業部　</t>
  </si>
  <si>
    <t xml:space="preserve">エイゾウコミュニケーションジギョウブ　
</t>
  </si>
  <si>
    <t>03-5360-3860  平日9:00-17:30
stc-sales@list.soliton.co.jp</t>
  </si>
  <si>
    <t>Smart Construction Dashboard</t>
  </si>
  <si>
    <t>株式会社EARTHBRAIN</t>
  </si>
  <si>
    <t>アースブレイン</t>
  </si>
  <si>
    <t>4010401134284</t>
  </si>
  <si>
    <t>東京都港区六本木1丁目6-1 
泉ガーデンタワー 29F</t>
    <phoneticPr fontId="3"/>
  </si>
  <si>
    <t xml:space="preserve">https://www.earthbrain.com/
</t>
    <phoneticPr fontId="3"/>
  </si>
  <si>
    <t>デジタルツインで建設現場を高精度に再現して計測や分析ができ、PC・モバイル間の共有も簡単にできます。</t>
    <phoneticPr fontId="3"/>
  </si>
  <si>
    <t>https://www.earthbrain.com/pamphlet/pdf/smart_construction_dashboard_jp.pdf</t>
  </si>
  <si>
    <t>東京都港区六本木1丁目6-1 泉ガーデンタワ 29F</t>
    <phoneticPr fontId="3"/>
  </si>
  <si>
    <t>現地からのデータを写真およびテキストにて位置情報とともに共有することが可能です。</t>
    <phoneticPr fontId="3"/>
  </si>
  <si>
    <t>300</t>
  </si>
  <si>
    <t>数件程度</t>
  </si>
  <si>
    <t>①建設会社
複数の建設会社様
②概要
土木工事、特に土工事において日々の土の動きを見える化し、進捗管理等にお使い頂いております。</t>
    <phoneticPr fontId="3"/>
  </si>
  <si>
    <t>クラウドサービスのため、ネットワークが繋がっていればどこでも利用可能です。
また、PCだけでなく、モバイルアプリもあるため、PCとモバイル間で簡単にコミュニケーションすることが可能です。</t>
    <phoneticPr fontId="3"/>
  </si>
  <si>
    <t>12ヶ月分の利用料相当額</t>
  </si>
  <si>
    <t>コト価値開発デザイングループ 椎葉航</t>
    <phoneticPr fontId="3"/>
  </si>
  <si>
    <t>コトカチカイハツデザイングループ シイバワタル</t>
    <phoneticPr fontId="3"/>
  </si>
  <si>
    <t>070-1002-8359
wataru_shiiba@earthbrain.com</t>
    <phoneticPr fontId="3"/>
  </si>
  <si>
    <t>Smart Construction Fleet</t>
  </si>
  <si>
    <t>ダンプトラックや建機の稼働情報、位置情報、画像情報をリアルタイムにPC、モバイルアプリを介して共有可能な仕組み</t>
    <phoneticPr fontId="3"/>
  </si>
  <si>
    <t>https://www.earthbrain.com/pamphlet/pdf/smart_construction_fleet_jp.pdf</t>
  </si>
  <si>
    <t>映像データ
音声データ（通話、施設の環境音、装置の動作音、等）
テキストデータ（テキストメッセージ、等）</t>
    <phoneticPr fontId="3"/>
  </si>
  <si>
    <t>映像データの複数同時表示機能
テキスト情報、位置情報（3秒間隔）</t>
    <phoneticPr fontId="3"/>
  </si>
  <si>
    <t xml:space="preserve">①発注者
熊本県 球磨川掘削及び支川災害復旧工事安全協議会
②概要
災害復旧工事のため、100台ほどのダンプが日々稼働しており、その動きをリアルタイムに確認することで、安全の向上につとめた事例
③参考URL
https://kcsj.komatsu/ict/smartconstruction/case/case718
https://www.mlit.go.jp/chosahokoku/giken/program/kadai/pdf/jusyo/R4/4_inob1_2.pdf
＊4 動態管理システムの活用の部分となります。
</t>
    <phoneticPr fontId="3"/>
  </si>
  <si>
    <t>現場特化型遠隔支援システム「SynQRemote（シンクリモート）」</t>
  </si>
  <si>
    <t>株式会社クアンド</t>
  </si>
  <si>
    <t>クアンド</t>
  </si>
  <si>
    <t>福岡県北九州市八幡東区高見二丁目12番20号</t>
  </si>
  <si>
    <t xml:space="preserve">https://www.quando.jp/
</t>
    <phoneticPr fontId="3"/>
  </si>
  <si>
    <t>現場特化型リアルタイムコミュニケーションツール。双方向の視覚的指示が可能なポインタ機能や他社とのつながりやすさが強み。大東建託や安川電機等の大手企業から中小企業まで企業規模問わず導入されている。</t>
  </si>
  <si>
    <t>https://www.synq-platform.com/</t>
  </si>
  <si>
    <t>1つの要素技術により構成される</t>
  </si>
  <si>
    <t>2290801023565</t>
  </si>
  <si>
    <t>映像データ
音声データ（通話、施設の環境音、装置の動作音、等）
テキストデータ（テキストメッセージ、等）
電子ファイル（ドキュメント・画像・数値、等）</t>
  </si>
  <si>
    <t>画面共有機能
録画録音機能
文字起こし機能
画面への直接描画機能（スケッチ等）
ポインター機能
映像データの複数同時表示機能
会議URLの事前発行機能
会議毎のパスワード設定機能</t>
  </si>
  <si>
    <t>10</t>
  </si>
  <si>
    <t>スマートフォン、タブレット端末
PC 
※一部外部カメラ接続可</t>
    <phoneticPr fontId="3"/>
  </si>
  <si>
    <t>ISO/IEC 27001認証</t>
  </si>
  <si>
    <t>50件以上</t>
  </si>
  <si>
    <t>①発注者
大東建託株式会社
②概要
リモート工事監理検査で一人当たりの検査件数が増加
③参考URL
https://www.synq-platform.com/usecase/daitokentaku
④投資対効果
リモート検査の導入により工事監理者の移動時間や交通費が軽減
一人当たりの検査可能物件数が増え、限られた時間・人手でも対応可能に</t>
    <phoneticPr fontId="3"/>
  </si>
  <si>
    <t>①発注者
カワサキロボットサービス株式会社
②概要
リモート保守で実現するロボットメンテナンスの未来
③参考URL
https://www.synq-platform.com/usecase/krs
④投資対効果
移動時間の削減で早期復旧ができる
映像共有で正確かつ短時間で解決できる
ポインタ機能で認識を容易に合わせられる</t>
    <phoneticPr fontId="3"/>
  </si>
  <si>
    <t>①発注者
都城市
②概要
公共工事で自治体が受注業者にアカウント配布して活用。広域な都城市で往復1時間の移動を削減
③参考URL
https://www.synq-platform.com/usecase/miyakonojyoshi
④投資対効果
簡易な材料確認はすべてオンラインで完結できるようになった
現場に行かずに試験状況をチェックし、遠隔撮影で証跡も残せるようになった
作業が止まることによる受注業者のストレスや待ち時間を減らすことができた</t>
    <phoneticPr fontId="3"/>
  </si>
  <si>
    <t>①特許第7115790号
②特許第6945905号
③特許第7362177号</t>
    <rPh sb="3" eb="4">
      <t>ダイ</t>
    </rPh>
    <rPh sb="11" eb="12">
      <t>ゴウ</t>
    </rPh>
    <rPh sb="16" eb="17">
      <t>ダイ</t>
    </rPh>
    <rPh sb="24" eb="25">
      <t>ゴウ</t>
    </rPh>
    <rPh sb="29" eb="30">
      <t>ダイ</t>
    </rPh>
    <rPh sb="37" eb="38">
      <t>ゴウ</t>
    </rPh>
    <phoneticPr fontId="3"/>
  </si>
  <si>
    <t>地下等、電波状況の安定していない環境では不安定となる可能性がある</t>
  </si>
  <si>
    <t>【製品サービスの特徴】
①伝わりやすさ
高画質）1ｍｍ線まで視認可能。Wi-fiがない環境下であっても、クリアな画質を提供。また映像がカクつかず滑らかな点も特徴。
ポインタ機能）隣に立ちながら指示をしている感覚で、相手と意思疎通を図ることが可能。専門用語や「あれ、これ」といった抽象的な言葉を使用せずに会話ができるため、伝えたい内容をミスなく伝えられるようになる。
お絵描き機能）撮影した写真に図形やフリーハンドでの描画、またテキストを記載することが可能。「どの部分」に「何を」して欲しいのかが正確に伝わる。データはすぐに共有でき、通話終了後はダウンロードすることが可能。
その他、複数人通話、画面共有機能などで伝わりやすさを実現。
②簡単な導入と定着
専用デバイス準備、アプリインストール、アカウント作成などの手間がなくQRコードを読む込むだけで通話がスタート。初めての方でも説明不要で直感的に利用できるデザイン。
【受賞歴】
J-Startup2023 選定企業
J-Startup KYUSHU 2022 選定企業
ICC 2023 カタパルトグランプリ優勝
B Dash Camp Pitch Arena 2022 優勝</t>
    <phoneticPr fontId="3"/>
  </si>
  <si>
    <t>当社がユーザーに対して損害賠償責任を負う場合においても、当社の賠償責任は、損害の事由が生じた時点から遡って過去6ヶ月の期間にユーザーから現実に受領した本サービス利用料の総額を上限とします。また、付随的損害、間接損害、特別損害、将来の損害及び逸失利益にかかる損害については、賠償する責任を負わないものとします。</t>
  </si>
  <si>
    <t>広報 笹木椿</t>
    <phoneticPr fontId="3"/>
  </si>
  <si>
    <t>コウホウ ササキツバキ</t>
    <phoneticPr fontId="3"/>
  </si>
  <si>
    <t>050-5050-2263　平日10:00-18:00
pr@quando.jp</t>
  </si>
  <si>
    <t>現場一番</t>
  </si>
  <si>
    <t xml:space="preserve">株式会社ＩＷＡＫＩＳＴＹＬＥ
</t>
  </si>
  <si>
    <t>イワキスタイル</t>
  </si>
  <si>
    <t>京都府京都市下京区立売中之町105
モンブラン京都ビル7F</t>
    <rPh sb="0" eb="3">
      <t>キョウトフ</t>
    </rPh>
    <phoneticPr fontId="3"/>
  </si>
  <si>
    <t xml:space="preserve">https://iwaki-k.com/
</t>
    <phoneticPr fontId="3"/>
  </si>
  <si>
    <t xml:space="preserve">元大工を経験した代表岩城が考案した施工管理アプリです。京都で店舗施工（設計・デザイン）までを一貫して行っている中、現場で直面した問題点や現場監督・職人・施主の意見を反映し本当に現場で使える機能に凝縮しております。直感的に使えるデザインで高齢の職人さんもすぐにご使用出来る為に現場がスムーズに動くようになりました。
「使いやすい」にトコトンこだわっています。
</t>
    <phoneticPr fontId="3"/>
  </si>
  <si>
    <t>https://genbaichiban.com/</t>
  </si>
  <si>
    <t>現場ライブ配信カメラOP</t>
  </si>
  <si>
    <t>ソリッド株式会社</t>
  </si>
  <si>
    <t>ソリッド</t>
    <phoneticPr fontId="3"/>
  </si>
  <si>
    <t>東京都港区虎ノ門1丁目16番16号 虎ノ門1丁目MGビル 6F</t>
  </si>
  <si>
    <t>映像データの複数同時表示機能
チャット・図面共有・納品物共有・承認図共有・工程表共有</t>
  </si>
  <si>
    <t>無制限</t>
    <rPh sb="0" eb="3">
      <t>ムセイゲン</t>
    </rPh>
    <phoneticPr fontId="3"/>
  </si>
  <si>
    <t>スマートフォン、タブレット端末
PC</t>
  </si>
  <si>
    <t>20社</t>
  </si>
  <si>
    <t>①発注者
宮城県
②概要
店舗施工を行うにあったって少人数で月に5件以上の施工現場の管理を行うには効率化が必須でした。本サービスでは職人さんへの通知機能や図面や工程表をリアルタイムに共有するといった技術の活用により、職人さんや協力企業への連絡の無駄が発生すると言う課題を解決し、現在では実務業務の70％で本サービスを活用している。
③参考URL
無し
④投資対効果
無駄な電話や連絡が減り、やりなおし等が少なくなったので年間の準利益が3％向上された。</t>
    <rPh sb="5" eb="8">
      <t>ミヤギケン</t>
    </rPh>
    <rPh sb="175" eb="176">
      <t>ナ</t>
    </rPh>
    <phoneticPr fontId="3"/>
  </si>
  <si>
    <t>①発注者
奈良県
②概要
少人数で複数現場をまわすには効率化が必須でした。今までは工程表の変更があるたびに職人や協力企業数十人に電話をしていたが、本アプリで共有してから連絡の電話が無くなりました。職人からも好評で段取りがしやすくなったとの事です。現在では実務業務の４0％で本サービスを活用している。
③参考URL
無し
④投資対効果
無駄な電話や連絡が減り、現場に訪問する回数が少なくなったので年間の準利益が２％向上</t>
    <rPh sb="5" eb="8">
      <t>ナラケン</t>
    </rPh>
    <rPh sb="14" eb="17">
      <t>ショウニンズウ</t>
    </rPh>
    <rPh sb="18" eb="20">
      <t>フクスウ</t>
    </rPh>
    <rPh sb="20" eb="22">
      <t>ゲンバ</t>
    </rPh>
    <rPh sb="28" eb="31">
      <t>コウリツカ</t>
    </rPh>
    <rPh sb="32" eb="34">
      <t>ヒッス</t>
    </rPh>
    <rPh sb="38" eb="39">
      <t>イマ</t>
    </rPh>
    <rPh sb="42" eb="45">
      <t>コウテイヒョウ</t>
    </rPh>
    <rPh sb="46" eb="48">
      <t>ヘンコウ</t>
    </rPh>
    <rPh sb="54" eb="56">
      <t>ショクニン</t>
    </rPh>
    <rPh sb="57" eb="61">
      <t>キョウリョクキギョウ</t>
    </rPh>
    <rPh sb="61" eb="64">
      <t>スウジュウニン</t>
    </rPh>
    <rPh sb="65" eb="67">
      <t>デンワ</t>
    </rPh>
    <rPh sb="74" eb="75">
      <t>ホン</t>
    </rPh>
    <rPh sb="79" eb="81">
      <t>キョウユウ</t>
    </rPh>
    <rPh sb="85" eb="87">
      <t>レンラク</t>
    </rPh>
    <rPh sb="88" eb="90">
      <t>デンワ</t>
    </rPh>
    <rPh sb="91" eb="92">
      <t>ナ</t>
    </rPh>
    <rPh sb="99" eb="101">
      <t>ショクニン</t>
    </rPh>
    <rPh sb="104" eb="106">
      <t>コウヒョウ</t>
    </rPh>
    <rPh sb="107" eb="109">
      <t>ダンド</t>
    </rPh>
    <rPh sb="120" eb="121">
      <t>コト</t>
    </rPh>
    <rPh sb="159" eb="160">
      <t>ナ</t>
    </rPh>
    <rPh sb="182" eb="184">
      <t>ゲンバ</t>
    </rPh>
    <rPh sb="185" eb="187">
      <t>ホウモン</t>
    </rPh>
    <rPh sb="189" eb="191">
      <t>カイスウ</t>
    </rPh>
    <phoneticPr fontId="3"/>
  </si>
  <si>
    <t>①発注者
京都市
②概要
リフォーム施工で運用。中国人の為に日本人職人との言葉の壁を無くすには施工管理アプリが必須でした。今までは納品物がきちんと現場に納品されているのか図面通りに進んで居るのかが不安でした。現場に頻繁に足を運んで状況を確認しに行ってたが訪問する頻度が２割ほど減った。現場の30％程度で使用している。
③参考URL
https://kyo-ken.org/
④投資対効果
無駄な現場訪問が減り、高い駐車場の請求等が少なくなったので年間の利益が3％向上された。</t>
    <rPh sb="5" eb="8">
      <t>キョウトシ</t>
    </rPh>
    <rPh sb="19" eb="21">
      <t>セコウ</t>
    </rPh>
    <rPh sb="22" eb="24">
      <t>ウンヨウ</t>
    </rPh>
    <rPh sb="25" eb="27">
      <t>チュウゴク</t>
    </rPh>
    <rPh sb="27" eb="28">
      <t>ジン</t>
    </rPh>
    <rPh sb="29" eb="30">
      <t>タメ</t>
    </rPh>
    <rPh sb="31" eb="34">
      <t>ニホンジン</t>
    </rPh>
    <rPh sb="34" eb="36">
      <t>ショクニン</t>
    </rPh>
    <rPh sb="38" eb="40">
      <t>コトバ</t>
    </rPh>
    <rPh sb="41" eb="42">
      <t>カベ</t>
    </rPh>
    <rPh sb="43" eb="44">
      <t>ナ</t>
    </rPh>
    <rPh sb="48" eb="52">
      <t>セコウカンリ</t>
    </rPh>
    <rPh sb="56" eb="58">
      <t>ヒッス</t>
    </rPh>
    <rPh sb="62" eb="63">
      <t>イマ</t>
    </rPh>
    <rPh sb="66" eb="69">
      <t>ノウヒンブツ</t>
    </rPh>
    <rPh sb="74" eb="76">
      <t>ゲンバ</t>
    </rPh>
    <rPh sb="77" eb="79">
      <t>ノウヒン</t>
    </rPh>
    <rPh sb="86" eb="88">
      <t>ズメン</t>
    </rPh>
    <rPh sb="88" eb="89">
      <t>ドオ</t>
    </rPh>
    <rPh sb="91" eb="92">
      <t>スス</t>
    </rPh>
    <rPh sb="94" eb="95">
      <t>イ</t>
    </rPh>
    <rPh sb="99" eb="101">
      <t>フアン</t>
    </rPh>
    <rPh sb="105" eb="107">
      <t>ゲンバ</t>
    </rPh>
    <rPh sb="108" eb="110">
      <t>ヒンパン</t>
    </rPh>
    <rPh sb="111" eb="112">
      <t>アシ</t>
    </rPh>
    <rPh sb="113" eb="114">
      <t>ハコ</t>
    </rPh>
    <rPh sb="116" eb="118">
      <t>ジョウキョウ</t>
    </rPh>
    <rPh sb="119" eb="121">
      <t>カクニン</t>
    </rPh>
    <rPh sb="123" eb="124">
      <t>イ</t>
    </rPh>
    <rPh sb="128" eb="130">
      <t>ホウモン</t>
    </rPh>
    <rPh sb="132" eb="134">
      <t>ヒンド</t>
    </rPh>
    <rPh sb="136" eb="137">
      <t>ワリ</t>
    </rPh>
    <rPh sb="139" eb="140">
      <t>ヘ</t>
    </rPh>
    <rPh sb="143" eb="145">
      <t>ゲンバ</t>
    </rPh>
    <rPh sb="149" eb="151">
      <t>テイド</t>
    </rPh>
    <rPh sb="152" eb="154">
      <t>シヨウ</t>
    </rPh>
    <rPh sb="200" eb="202">
      <t>ゲンバ</t>
    </rPh>
    <rPh sb="202" eb="204">
      <t>ホウモン</t>
    </rPh>
    <rPh sb="208" eb="209">
      <t>タカ</t>
    </rPh>
    <rPh sb="210" eb="213">
      <t>チュウシャジョウ</t>
    </rPh>
    <rPh sb="214" eb="216">
      <t>セイキュウ</t>
    </rPh>
    <phoneticPr fontId="3"/>
  </si>
  <si>
    <t>https://genbaichiban.com/price/</t>
  </si>
  <si>
    <t>特許第6568071号</t>
    <rPh sb="0" eb="2">
      <t>トッキョ</t>
    </rPh>
    <rPh sb="10" eb="11">
      <t>ゴウ</t>
    </rPh>
    <phoneticPr fontId="3"/>
  </si>
  <si>
    <t>スマフォの操作になれていない高齢者でもスマートに使用出来て、いかにカンタンに業務効率化のハードルを下げられるかに挑戦し続けています。</t>
    <rPh sb="5" eb="7">
      <t>ソウサ</t>
    </rPh>
    <rPh sb="14" eb="17">
      <t>コウレイシャ</t>
    </rPh>
    <rPh sb="24" eb="26">
      <t>シヨウ</t>
    </rPh>
    <rPh sb="26" eb="28">
      <t>デキ</t>
    </rPh>
    <rPh sb="38" eb="40">
      <t>ギョウム</t>
    </rPh>
    <rPh sb="40" eb="43">
      <t>コウリツカ</t>
    </rPh>
    <rPh sb="49" eb="50">
      <t>サ</t>
    </rPh>
    <rPh sb="56" eb="58">
      <t>チョウセン</t>
    </rPh>
    <rPh sb="59" eb="60">
      <t>ツヅ</t>
    </rPh>
    <phoneticPr fontId="3"/>
  </si>
  <si>
    <t>現場一番事業部 中越義明</t>
    <phoneticPr fontId="3"/>
  </si>
  <si>
    <t>ゲンバイチバンジギョウブ ナカゴシヨシアキ</t>
    <phoneticPr fontId="3"/>
  </si>
  <si>
    <t>090-6730-9444　平日9:00-18:00　kyoto@genbaichiban.com</t>
  </si>
  <si>
    <t>現場情報共有システムAll-sighte（オールサイト）</t>
  </si>
  <si>
    <t>小柳建設株式会社</t>
  </si>
  <si>
    <t>オヤナギケンセツ</t>
  </si>
  <si>
    <t>8110001015160</t>
  </si>
  <si>
    <t>新潟県三条市東三条1丁目21番5号</t>
    <phoneticPr fontId="3"/>
  </si>
  <si>
    <t xml:space="preserve">https://n-oyanagi.com/
</t>
    <phoneticPr fontId="3"/>
  </si>
  <si>
    <t>現場状況の報告と共有がスマートフォンを用いて行えるクラウドサービスです。
現場状況の報告・共有では、マップ上で、写真、動画、GPS位置情報、コメントを同時に共有することができます。</t>
    <phoneticPr fontId="3"/>
  </si>
  <si>
    <t>https://n-oyanagi.com/all-sighte/</t>
  </si>
  <si>
    <t>テキストデータ（テキストメッセージ、等）
電子ファイル（ドキュメント・画像・数値、等）
現在位置情報</t>
    <phoneticPr fontId="3"/>
  </si>
  <si>
    <t>文字起こし機能
メッセージ通知機能、安否確認機能、トラッキング情報取得機能、指示機能</t>
    <phoneticPr fontId="3"/>
  </si>
  <si>
    <t>写真のexif情報と登録位置情報の不整合検知、操作ログ・タイムスタンプ記録</t>
    <phoneticPr fontId="3"/>
  </si>
  <si>
    <t>写真のexif情報と登録位置情報の不整合検知：データ登録の際に別のデータに改ざんを行おうとした場合、データ内部の情報と登録場所の位置情報とが乖離していると登録することができない仕組みになっている。
操作ログ・タイムスタンプ記録：サーバに対する要求内容は、サーバ上でロギングされるため、情報改ざん者の情報を容易に検索することが可能となっている。</t>
    <phoneticPr fontId="3"/>
  </si>
  <si>
    <t>無</t>
    <phoneticPr fontId="3"/>
  </si>
  <si>
    <t>SSL等、通信上の暗号化を実施している</t>
  </si>
  <si>
    <t>①発注者
建設会社（国土交通省発注現場）
②概要
広域インフラ（道路/河川/除雪/公共施設/災害）のパトロール業務により、情報を一元的に管理するために本サービスが活用されている。
③参考URL
なし
④投資対効果
データ取得後のデータ管理（一元管理）、関係者との情報共有に要する人件費を削減できる。</t>
    <phoneticPr fontId="3"/>
  </si>
  <si>
    <t>クラウドサービス月額利用料
ライトプラン：16,500円（税込）
スタンダードプラン：33,000円（税込）
アドバンスプラン：55,000円（税込）</t>
    <phoneticPr fontId="3"/>
  </si>
  <si>
    <t>発明の名称：情報共有システムおよび情報共有方法
特許番号：特許第6387202号(P6387202)</t>
    <phoneticPr fontId="3"/>
  </si>
  <si>
    <t>・スマートフォンの提供可能エリアであること。
・スマートフォンの位置情報機能(GPS)が有効かつ、衛星を測位可能な環境であること。</t>
  </si>
  <si>
    <t>スマートフォン1台で利用でき、且つ、シンプルな操作性が特徴的。
安価なサブスクリプション形態であるため、導入も容易。
以下、技術登録制度にも登録されており、安心。
・国土交通省 NETIS 登録技術（登録番号：HR-190007-VE）
・新潟県 Made in 新潟 登録技術（登録番号：2020D102）</t>
    <rPh sb="100" eb="104">
      <t>トウロクバンゴウ</t>
    </rPh>
    <rPh sb="140" eb="144">
      <t>トウロクバンゴウ</t>
    </rPh>
    <phoneticPr fontId="3"/>
  </si>
  <si>
    <t>利用料の範囲内</t>
    <phoneticPr fontId="3"/>
  </si>
  <si>
    <t>統括経営管理部</t>
  </si>
  <si>
    <t>トウカツケイエイカンリブ</t>
  </si>
  <si>
    <t>0256-52-0008　平日9:00-16:00
infomail@a-sighte.com</t>
  </si>
  <si>
    <t>Holostruction（ホロストラクション）</t>
  </si>
  <si>
    <t>MR（複合現実）技術を用いて3次元モデルやデジタルデータ（写真、書類）を現実空間に投影し、様々な位置・角度・縮尺において自由自在に遠隔地を含む複数人と協議することができるソリューション。</t>
    <phoneticPr fontId="3"/>
  </si>
  <si>
    <t>https://n-oyanagi.com/holostruction/</t>
  </si>
  <si>
    <t>映像データ
音声データ（通話、施設の環境音、装置の動作音、等）
テキストデータ（テキストメッセージ、等）
電子ファイル（ドキュメント・画像・数値、等）
アバター情報（視点、立ち位置、指示座標）</t>
    <phoneticPr fontId="3"/>
  </si>
  <si>
    <t>画面共有機能
録画録音機能
文字起こし機能
画面への直接描画機能（スケッチ等）
ポインター機能
会議URLの事前発行機能
音声会話機能、複数ドキュメント表示機能、オブジェクト配置機能、ホワイトボード/付箋機能</t>
    <phoneticPr fontId="3"/>
  </si>
  <si>
    <t>8</t>
  </si>
  <si>
    <t>デバイス名：HoloLens 2
・重量：566g
・ディスプレイ
　光学：シースルー ホログラフィック レンズ （導波路）
　解像度：2k 3：2 光エンジン
　ホログラフィック密度：2.5k ラジアン（ラジアンあたりの光点）
・センサー
　ヘッド トラッキング：4 台の可視光カメラ
　アイトラッキング：2 台の赤外線カメラ
　深度：1-MP ToF（Time of Flight）深度センサー
　IMU：加速度計、ジャイロスコープ、磁力計
　カメラ：8MP の静止画、1080p30 の動画
・人間の認識
　ハンド トラッキング：両手完全連動モデル、直接操作
　アイトラッキング：リアルタイム追跡
　音声：オンデバイスのコマンドとコントロール、インターネット接続を利用した自然言語
・コンピューティングと接続性
　SoC：Qualcomm Snapdragon 850 コンピューティング プラットフォーム
　HPU：第 2 世代オーダーメイド ホログラフィック処理装置
　メモリ：4 GB LPDDR4x システム DRAM
　ストレージ：64-GB UFS 2.1
　Wi-Fi：Wi-Fi/Wi-Fi 5 (802.11ac 2x2)
　Bluetooth：5</t>
    <phoneticPr fontId="3"/>
  </si>
  <si>
    <t>会議の撮影・録画機能による真正性確保、操作ログ・タイムスタンプによる記録</t>
    <phoneticPr fontId="3"/>
  </si>
  <si>
    <t>会議の撮影・録画機能による真正性確保：会議で利用する情報は、予め調査先受入れ担当者から管理者側に送られ、仮想空間上に展開される為、仮想空間上では改ざんすることはできない。また、会議記録は任意のタイミングで写真、動画で記録でき、それらは仮想空間上で読み取り専用にて共有される。
操作ログ・タイムスタンプによる記録：サーバに対する要求内容は、サーバ上でロギングされるため、情報改ざん者の情報を容易に検索可能。</t>
    <phoneticPr fontId="3"/>
  </si>
  <si>
    <t>映像分析や画像認識技術による施設内構造物の距離（幅・奥行・高さ等）の測量</t>
    <phoneticPr fontId="3"/>
  </si>
  <si>
    <t>仮想空間上にて、現場の点群測量データと設計データの重ね合わせを行い、形状や寸法の確認を行う。</t>
  </si>
  <si>
    <t>20件以上</t>
  </si>
  <si>
    <t>5件以上</t>
  </si>
  <si>
    <t>①発注者
建設会社（国土交通省発注現場）
②概要
現地確認や検査や協議を含む対面での打ち合わせ等、建設現場においては、大小様々な移動要件が生じている。片道30分～1時間を移動ととらえると、1日の約1/4を移動に費やしていることとなる。本技術、サービスを適用することで2回に1回は従来技術での対応から置き換え可能であることを実証し、約50%の移動時間を削減。
③参考URL
https://blogs.windows.com/japan/tag/%e5%b0%8f%e6%9f%b3%e5%bb%ba%e8%a8%ad/
④投資対効果
現地確認や、対面打ち合わせに要する移動時間（人件費）を約50%削減できる。削減した時間を生産時間に充てることができる。</t>
    <phoneticPr fontId="3"/>
  </si>
  <si>
    <t>①発注者
建設会社（国土交通省発注現場）
②概要
従来、2D図面を各人の頭の中で3Dに変換/イメージすることでコミュニケーションが図られてきた。特に若手技術者は、その変換を行うにあたり時間を要すケースが多い。そのような状況でのコミュニケーションは、双方の認識齟齬を生み、結果として作業に影響を与えてしまう。それを防止するため、3Dを3Dのまま、可視化、共有することで、認識齟齬を防ぎ、結果としてフロントローディングを実現することができる。
③参考URL
なし
④投資対効果
認識齟齬から生じる手戻り作業に費やすコスト（時間、お金）を抑止することができる。フロントローディングの実現。</t>
    <phoneticPr fontId="3"/>
  </si>
  <si>
    <t>①発注者
大学（建築系学部）
②概要
従来は、模型を製作し、それを用いてあらゆるプレゼンテーションを行っていた。本技術、サービスを活用することで3D、且つ、リアルスケールのホログラフィックによる、よりわかりやすいプレゼンテーションを実現。加えて、場所を問わず、遠隔地から技術者（1級建築士）の講評を受けることができる。
③参考URL
https://n-oyanagi.com/news/holostruction/%e9%87%91%e6%b2%a2%e5%b7%a5%e6%a5%ad%e5%a4%a7%e5%ad%a6%e3%81%ae%e5%ad%a6%e7%94%9f%e3%81%95%e3%82%93%e3%81%ae%e5%8d%92%e8%ab%96%e5%86%85%e5%ae%b9%e3%82%92holostruction%e4%b8%8a%e3%81%a7%e7%99%ba/
④投資対効果
よりわかりやすいプレゼンテーションの実現。場所を問わず、専門家を仮想空間に呼び出すことによるメリットを享受できる。</t>
    <phoneticPr fontId="3"/>
  </si>
  <si>
    <t>クラウドサービス月額利用料
Local Rendering プラン：110,000円（税込）
Azure Remote Rendering Standard プラン：330,000円（税込）
Azure Remote Rendering Premium プラン：550,000円（税込）
・ホームページ：https://n-oyanagi.com/holostruction/price</t>
    <phoneticPr fontId="3"/>
  </si>
  <si>
    <t>①発明の名称：情報処理装置、情報処理方法、及びプログラム
特許番号：特許第6814878号
②発明の名称：INFORMATION PROCESSING DEVICE、INFORMATION PROCESSING METHOD、AND PROGRAM
特許番号：U.S.Patent No. US 10,950,050 B2</t>
    <phoneticPr fontId="3"/>
  </si>
  <si>
    <t>受賞歴：
　Microsoft Japan Partner of The Year Mixed Realty Awards 2022、2023 、国土交通省PRISM事業採択2019、2020、2021
メディア掲載：
　NHK、NHK World、テレビ東京、国土交通白書、日経誌、Microsoft Windows Blog ほか、メディア放映、メディア掲載多数
論文掲載：
　土木学会誌、日本マーケティング学会誌
技術登録制度：
　国土交通省 NETIS 登録技術（登録番号：HR-220005-A）</t>
    <rPh sb="236" eb="240">
      <t>トウロクバンゴウ</t>
    </rPh>
    <phoneticPr fontId="3"/>
  </si>
  <si>
    <t>利用料の範囲内</t>
  </si>
  <si>
    <t>0256-52-0008　平日9:00-16:00
holostruction@n-oyanagi.com</t>
  </si>
  <si>
    <t>AMBL(アンブル)画像AI分析</t>
  </si>
  <si>
    <t>AMBL株式会社</t>
  </si>
  <si>
    <t>アンブル</t>
  </si>
  <si>
    <t>8013201016723</t>
  </si>
  <si>
    <t>東京都品川区大崎1-2-2 
アートヴィレッジ大崎セントラルタワー10F</t>
    <phoneticPr fontId="3"/>
  </si>
  <si>
    <t>https://www.ambl.co.jp/</t>
  </si>
  <si>
    <t>今回の公募の領域では、リモートのカメラ映像を当社の画像AIサービスに適用し、人物や物体の検知・機器の状態の読み取りや記録・環境や状況の取得や発報等を行うことが可能です。</t>
    <phoneticPr fontId="3"/>
  </si>
  <si>
    <t>https://www.ambl.co.jp/service/ai/</t>
  </si>
  <si>
    <t>東京都品川区大崎1-2-2 アートヴィレッジ大崎セントラルタワー10F</t>
  </si>
  <si>
    <t>映像分析や画像認識技術による問題箇所の特定（設備やデバイスの破損、変形、汚れ、腐食、等）
映像分析や画像認識技術により特定した現地の調査対象の数量等と、法令等で基準として定められている数量等を比較し、基準への準拠状況を判断</t>
    <phoneticPr fontId="3"/>
  </si>
  <si>
    <t>画像系のAI(分類モデル、異常検知モデルなど)を用い、提供された静止画データにおいて指定のオブジェクトや人間・動物等を検知する、対象の物体の汚損や欠損などを検知し報告する、機器の状態を読み取り記録する等の分析を行います。</t>
    <phoneticPr fontId="3"/>
  </si>
  <si>
    <t>あるサービス提供企業にて、画像から機器の稼働状況をモニタリングする実証実験を実施中。（契約上、詳細は非公表）</t>
    <phoneticPr fontId="3"/>
  </si>
  <si>
    <t>・PoC費用：3,000,000円〜（税抜）
・AIソフトウェアライセンス費用：5,000円〜（税抜）</t>
  </si>
  <si>
    <t>・AI導入ガイドブック（経済産業省）</t>
  </si>
  <si>
    <t>静止画・動画に関わらず、画像系AIにおいて幅広いアプリケーションおよび開発力を有しており、画像AI系プロダクトのライセンス販売から、自社で持つ画像系AIエンジンやお客様の現場の学習データを使っての受託開発、お客様でお持ちのワークフローへの組み込みまで、さまざまなご要望について、自社画像AIエンジンを組み合わせての迅速な対応が可能です。</t>
  </si>
  <si>
    <t>料金支払いの最後の1年分を上限とする。特別損害は一切賠償しない。</t>
  </si>
  <si>
    <t>AI開発事業部</t>
  </si>
  <si>
    <t>エーアイカイハツジギョウブ</t>
  </si>
  <si>
    <t>aif_sales@ambl.co.jp</t>
  </si>
  <si>
    <t>サイバーセキュリティ</t>
  </si>
  <si>
    <t>その他製品・サービス情報</t>
  </si>
  <si>
    <t>製品・サービスを構成する要素技術数</t>
  </si>
  <si>
    <t>要素技術（製品・サービス）の名称①</t>
  </si>
  <si>
    <t>製品・サービスの型番①</t>
  </si>
  <si>
    <t>要素技術（製品・サービス）の名称②</t>
  </si>
  <si>
    <t>製品・サービスの型番④</t>
  </si>
  <si>
    <t>その他の製造業者情報</t>
  </si>
  <si>
    <r>
      <t>「情報取得機能</t>
    </r>
    <r>
      <rPr>
        <b/>
        <vertAlign val="superscript"/>
        <sz val="11"/>
        <color theme="0"/>
        <rFont val="Arial"/>
        <family val="3"/>
        <charset val="128"/>
        <scheme val="minor"/>
      </rPr>
      <t>※</t>
    </r>
    <r>
      <rPr>
        <b/>
        <sz val="11"/>
        <color theme="0"/>
        <rFont val="Arial"/>
        <family val="3"/>
        <charset val="128"/>
        <scheme val="minor"/>
      </rPr>
      <t>」の有無
※調査対象の付近へ移動する機能及び調査対象の情報を取得する機能</t>
    </r>
    <rPh sb="14" eb="16">
      <t>チョウサ</t>
    </rPh>
    <rPh sb="16" eb="18">
      <t>タイショウ</t>
    </rPh>
    <rPh sb="19" eb="21">
      <t>フキン</t>
    </rPh>
    <rPh sb="22" eb="24">
      <t>イドウ</t>
    </rPh>
    <rPh sb="26" eb="28">
      <t>キノウ</t>
    </rPh>
    <rPh sb="28" eb="29">
      <t>オヨ</t>
    </rPh>
    <rPh sb="30" eb="32">
      <t>チョウサ</t>
    </rPh>
    <rPh sb="32" eb="34">
      <t>タイショウ</t>
    </rPh>
    <rPh sb="35" eb="37">
      <t>ジョウホウ</t>
    </rPh>
    <rPh sb="38" eb="40">
      <t>シュトク</t>
    </rPh>
    <rPh sb="42" eb="44">
      <t>キノウ</t>
    </rPh>
    <phoneticPr fontId="3"/>
  </si>
  <si>
    <t>データを取得する調査対象</t>
    <rPh sb="4" eb="6">
      <t>シュトク</t>
    </rPh>
    <rPh sb="8" eb="10">
      <t>チョウサ</t>
    </rPh>
    <rPh sb="10" eb="12">
      <t>タイショウ</t>
    </rPh>
    <phoneticPr fontId="3"/>
  </si>
  <si>
    <t>調査対象の付近まで観測機器を移動させる方法</t>
  </si>
  <si>
    <t>データの取得方法</t>
    <rPh sb="4" eb="6">
      <t>シュトク</t>
    </rPh>
    <rPh sb="6" eb="8">
      <t>ホウホウ</t>
    </rPh>
    <phoneticPr fontId="3"/>
  </si>
  <si>
    <t>データの保存方法</t>
    <rPh sb="4" eb="6">
      <t>ホゾン</t>
    </rPh>
    <rPh sb="6" eb="8">
      <t>ホウホウ</t>
    </rPh>
    <phoneticPr fontId="3"/>
  </si>
  <si>
    <t>ドローン等の観測機器のスペック</t>
    <phoneticPr fontId="3"/>
  </si>
  <si>
    <t>カメラ・センサー等の観測機器のスペック</t>
  </si>
  <si>
    <t>方法を実現する技術の成熟度</t>
  </si>
  <si>
    <t>方法を実現する技術の詳細2</t>
  </si>
  <si>
    <t>組織/法人のサイバーセキュリティ管理に関する認証の取得状況</t>
  </si>
  <si>
    <t>「ISO/IEC 15408認証」について、取得しているCCのレベル（EAL）及び対象のProtection Profile（PP）</t>
  </si>
  <si>
    <t>「CCDS認証」における、取得しているサイバーセキュリティ認証</t>
  </si>
  <si>
    <t>サイバーセキュリティにおける脆弱性検査の実施状況</t>
  </si>
  <si>
    <t>製品・サービスの導入・維持に係る費用</t>
  </si>
  <si>
    <t>規制所管省庁等が製品・サービスを利用するにあたって準拠・参照すべきガイドライン・ガイドブック等</t>
  </si>
  <si>
    <t>製品・サービスを利用するにあたっての制限事項や使⽤上の注意点</t>
  </si>
  <si>
    <t>製品・サービスに関連するアピール情報等</t>
  </si>
  <si>
    <t>債務不履行が生じ日本の利用者に損害が生じた場合の賠償上限・免責規定</t>
  </si>
  <si>
    <t>債務不履行が生じ日本の利用者に損害が生じた場合の救済に充てることができる責任財産</t>
  </si>
  <si>
    <t>賠償責任保険への加入有無</t>
    <phoneticPr fontId="3"/>
  </si>
  <si>
    <r>
      <t>ドローンと赤外線カメラで撮影した太陽光パネルの画像を解析するソフトウェア
「</t>
    </r>
    <r>
      <rPr>
        <sz val="10"/>
        <color rgb="FF000000"/>
        <rFont val="Arial"/>
        <scheme val="minor"/>
      </rPr>
      <t>IoT Ninja Bird's Eye</t>
    </r>
    <r>
      <rPr>
        <sz val="11"/>
        <color theme="1"/>
        <rFont val="Arial"/>
        <family val="3"/>
        <charset val="128"/>
        <scheme val="minor"/>
      </rPr>
      <t>」</t>
    </r>
    <phoneticPr fontId="3"/>
  </si>
  <si>
    <t>柳井電機工業株式会社</t>
  </si>
  <si>
    <t>ヤナイデンキコウギョウ</t>
  </si>
  <si>
    <t>6320001002742</t>
  </si>
  <si>
    <t>大分県大分市弁天二丁目7番1号</t>
    <phoneticPr fontId="3"/>
  </si>
  <si>
    <t xml:space="preserve">https://www.yanaidenki.co.jp/
</t>
    <phoneticPr fontId="3"/>
  </si>
  <si>
    <t>都道府県</t>
    <phoneticPr fontId="3"/>
  </si>
  <si>
    <t>IoT Ninja Bird's Eye PV</t>
    <phoneticPr fontId="3"/>
  </si>
  <si>
    <t>汎用ドローン搭載の赤外線カメラにより撮影した画像を、弊社開発の太陽光発電パネル検査ソフトウェア「IoT Ninja Bird's Eye」により解析することができる。</t>
    <phoneticPr fontId="3"/>
  </si>
  <si>
    <t>https://iot-ninja.tech/</t>
  </si>
  <si>
    <t>無人航空機飛行マニュアル（国土交通省）</t>
    <phoneticPr fontId="3"/>
  </si>
  <si>
    <t>ヤナイデンキコウギョウ</t>
    <phoneticPr fontId="3"/>
  </si>
  <si>
    <t>6320001002747</t>
  </si>
  <si>
    <t>赤外線カメラで撮影した画像から閾値より高いものにマーキングする。</t>
    <phoneticPr fontId="3"/>
  </si>
  <si>
    <t>具体的な技術内容の公表についてはご遠慮させていただきます。</t>
  </si>
  <si>
    <t>脆弱性検査を実施していない</t>
  </si>
  <si>
    <t>11件</t>
  </si>
  <si>
    <r>
      <t>①発注者
福岡県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</si>
  <si>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r>
      <t>①発注者
大阪府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</si>
  <si>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r>
      <t>①発注者
大分県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</si>
  <si>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t>特許第6745084号
特許第7023498号
特許第7033301号</t>
    <phoneticPr fontId="3"/>
  </si>
  <si>
    <t>Co-Creation Design部 仲野公敏</t>
    <phoneticPr fontId="3"/>
  </si>
  <si>
    <t>コークリエイション デザインブ ナカノキミトシ</t>
    <phoneticPr fontId="3"/>
  </si>
  <si>
    <t>097-537-5377　平日8:30-17:30　nakano.kimi.8gc@yanaidenki.co.jp</t>
    <rPh sb="13" eb="15">
      <t>ヘイジツ</t>
    </rPh>
    <phoneticPr fontId="3"/>
  </si>
  <si>
    <t>AMBL株式会社</t>
    <phoneticPr fontId="3"/>
  </si>
  <si>
    <t xml:space="preserve">https://www.ambl.co.jp/
</t>
    <phoneticPr fontId="3"/>
  </si>
  <si>
    <t>今回の公募の領域では、リモートセンシング等で取得されたデータへ当社の画像AIサービスを適用し、対象物の検知・対象状態の範囲の面積測定・時系列上の同一範囲画像間の差分の算出、等を行うことが可能です。</t>
    <phoneticPr fontId="3"/>
  </si>
  <si>
    <t>調査対象の構造や形状等※を算出する　※構造や形状とは、物体の面積、延長、体積、位置関係や地形の高低差、勾配、等を意味する。
調査対象を識別し、過去情報からの変化量や基準値との差分を算出する</t>
    <phoneticPr fontId="3"/>
  </si>
  <si>
    <t>画像系のAI(分類モデル、セグメンテーションモデル等)を用い、提供された静止画データ・動画データにおいて指定のオブジェクト検知、指定の対象属性の面積の算出、画像間の差分の抽出、などの分析を行うことができます。</t>
  </si>
  <si>
    <t>ある自治体にて、上方からのカメラ映像を持続的に用いた利用状況のモニタリングを継続的に実施。人間の目で行なっていた利用状況のモニタリングを、地上のオブジェクトの数や地表に見えている砂地の面積を測定する等によって代替し、人的コストの削減に貢献。 - 契約上、詳細は非公表</t>
    <phoneticPr fontId="3"/>
  </si>
  <si>
    <t>あるサービス提供企業にて、画像から道路の状況をリアルタイムでモニタリングする実証実験を実施中。 - 契約上、詳細は非公表。</t>
  </si>
  <si>
    <t>・PoC費用：3,000,000円〜（税抜）
・AIソフトウェアライセンス費用：カメラ1台あたり5,000円〜（税抜）</t>
  </si>
  <si>
    <t>・カメラ画像利活用ガイドブック（経済産業省）</t>
  </si>
  <si>
    <t>映像解析AIを用いた災害検知AIシステム</t>
  </si>
  <si>
    <t>株式会社日立製作所</t>
  </si>
  <si>
    <t>ヒタチセイサクショ</t>
    <phoneticPr fontId="3"/>
  </si>
  <si>
    <t>7010001008844</t>
  </si>
  <si>
    <t>東京都千代田区丸の内一丁目6番6号</t>
  </si>
  <si>
    <t xml:space="preserve">https://www.hitachi.co.jp
</t>
    <phoneticPr fontId="3"/>
  </si>
  <si>
    <t>高所定点カメラ、ドローン、低空ヘリなどで撮影した映像をAIで分析し、災害対策で重要な初動から復旧までの被害状況の把握を支援。検知可能な基本要素は、煙/火災、家屋倒壊、道路崩壊、土砂滑り、洪水、人、車。他要素の検知は個別相談。</t>
    <phoneticPr fontId="3"/>
  </si>
  <si>
    <t>https://www.hitachi.co.jp/Prod/comp/app/disaster_detection/</t>
  </si>
  <si>
    <t>調査対象を識別し、AIが学習済みデータに類似している状況を判別する。基本で検知可能な要素は、煙/火災、家屋倒壊、道路崩壊、土砂滑り、洪水、人、車。</t>
    <phoneticPr fontId="3"/>
  </si>
  <si>
    <t>提供された静止画データ、動画データをアンサンブル学習によるパラメータ適用された学習済みの画像認識AIモデルで解析し、自動で画像内の災害画像分類を判断する。災害画像分類による災害の有無の結果情報を基に、画像内の災害位置と規模を特定することで、煙/火災、家屋倒壊、道路崩壊、土砂滑り、洪水、人、車等を検知可能にし、画像内の災害数、画像内の災害サイズ、検知の信頼度を数値化表示可能とする。</t>
    <phoneticPr fontId="3"/>
  </si>
  <si>
    <t>3件</t>
  </si>
  <si>
    <t>①発注者
行政機関の防災課様
②概要
災害時に定点カメラによる俯瞰的な撮影を行い、災害による被災箇所を本システムで特定し、被害状況を自動把握する。
③参考URL
記載なし
④投資対効果
複数台のカメラを24時間体制監視する業務の人件費削減。</t>
    <rPh sb="75" eb="77">
      <t>サンコウ</t>
    </rPh>
    <phoneticPr fontId="3"/>
  </si>
  <si>
    <t>①発注者
防災研究機関様
②概要
土砂滑り、土石流による被害をいち早く把握するため、空撮映像から土砂領域を検知する。
③URL
記載なし
④投資対効果
人的な目視確認による見落とし防止が約30％向上。(30件中1件程度)</t>
    <phoneticPr fontId="3"/>
  </si>
  <si>
    <t>①発注者
公共機関様
②概要
空撮映像から主な災害要素である煙/火災、土砂崩れ、洪水、橋梁倒壊、道路破損、人、車を検知し、迅速に被害状況を把握し、災害時の初動を円滑にする。
③参考URL
記載なし
④投資対効果
災害時の空撮映像を目視確認する人員の人件費削減。</t>
    <rPh sb="88" eb="90">
      <t>サンコウ</t>
    </rPh>
    <rPh sb="94" eb="96">
      <t>キサイ</t>
    </rPh>
    <phoneticPr fontId="3"/>
  </si>
  <si>
    <t>初期導入費用：災害種別の検知対象に依存するため個別相談</t>
  </si>
  <si>
    <t>発明の名称：画像認識支援装置、画像認識支援方法、及び画像認識支援プログラム
特許番号：特開2022-190289(特願2021-098552)</t>
    <rPh sb="38" eb="40">
      <t>トッキョ</t>
    </rPh>
    <phoneticPr fontId="3"/>
  </si>
  <si>
    <t>・AI導入ガイドブック(経済産業省)　https://www.meti.go.jp/policy/it_policy/jinzai/AIutilization.html
・自治体におけるAI活用・導入ガイドブック(総務省）　https://www.soumu.go.jp/main_sosiki/joho_tsusin/top/local_support/ict/</t>
    <phoneticPr fontId="3"/>
  </si>
  <si>
    <t>AIによる検知のため、100％の検知精度を保証するものではございません。</t>
  </si>
  <si>
    <t>・アメリカ国立標準技術研究所(NIST)主催の歴史ある画像解析の国際ワークショップ「TRECVID 2020」の災害関連の画像解析を課題とする「DSDI(Disaster Scene Description and Indexing)」にて、世界トップレベルの認識精度を達成。
・ご要望に応じて、ハード構成(クラウド対応含む)、GUIなど相談対応可能。
・基本的な検知対象は、煙/火災、家屋倒壊、道路崩壊、土砂滑り、洪水、人、車になります。
　他の検知要素については、別途相談で対応可否を検討可能。</t>
    <phoneticPr fontId="3"/>
  </si>
  <si>
    <t>契約不適合責務は、検査完了の日から1年以内とします。 損害賠償額の累計総額は、債務不履行、契約不適合、不当利得、不法行為その他請求原因の如何にかかわらず、当該損害の直接の原因となったサービス商品のサービス料金相当額を上限とし、また、弊社の責めに帰することができない事由から生じた損害、弊社が予見すべきであったか否かを問わず特別の事情から生じた損害及び逸失利益については、弊社は、賠償責任を負わないものとします。</t>
    <phoneticPr fontId="3"/>
  </si>
  <si>
    <t>公共システム事業部 パブリックセーフティ推進本部 12課</t>
    <phoneticPr fontId="3"/>
  </si>
  <si>
    <t>コウキョウシステムジギョウブ パブリックセーフティスイシンホンブ ジュウニカ</t>
    <phoneticPr fontId="3"/>
  </si>
  <si>
    <t>mvs@ml.itg.hitachi.co.jp</t>
  </si>
  <si>
    <t>画像処理およびAI/Deep Learningに関するソフトウェア</t>
  </si>
  <si>
    <t>株式会社モルフォ</t>
    <phoneticPr fontId="3"/>
  </si>
  <si>
    <t>モルフォ</t>
  </si>
  <si>
    <t>5010001090118</t>
  </si>
  <si>
    <t>東京都千代田区神田錦町 2-2-1 
KANDA SQUARE11階 WeWork内</t>
    <phoneticPr fontId="3"/>
  </si>
  <si>
    <t xml:space="preserve">https://www.morphoinc.com/
</t>
    <phoneticPr fontId="3"/>
  </si>
  <si>
    <t>手ブレ補正・ノイズ除去・単眼カメラ背景ぼかし等の画像処理技術製品。
およびAIによる物体検出ライブラリや画像領域分割技術製品。
また、世界最速級のディープラーニング推論エンジンも提供しています。</t>
    <phoneticPr fontId="3"/>
  </si>
  <si>
    <t>https://www.morphoinc.com/technology#tab-03</t>
  </si>
  <si>
    <t>機械学習技術（SoftNeuro）</t>
  </si>
  <si>
    <t>株式会社モルフォ</t>
  </si>
  <si>
    <t>東京都千代田区神田錦町 2-2-1 KANDA SQUARE11階 WeWork内</t>
  </si>
  <si>
    <t>画像認識技術（SOFTGYRO）</t>
  </si>
  <si>
    <t>50100001090118</t>
  </si>
  <si>
    <t>陸地・海底面の地形等の状況
土地（家屋、農地、等）の利用状況
施設の利用状況（設備、器具、等）
森林・竹林や河川等の状況（植生、立木の形状、林分の境界、河川の汚濁状況、等）
被災状況（河道閉塞による湛水、土石流、地滑り、等）
交通利用状況（駐車実態、交通危険箇所、等）</t>
    <phoneticPr fontId="3"/>
  </si>
  <si>
    <t xml:space="preserve">遠隔操作や自律移動等の移動機能を有していない
</t>
    <phoneticPr fontId="3"/>
  </si>
  <si>
    <t>カメラ等により静止画や動画データを取得する</t>
    <phoneticPr fontId="3"/>
  </si>
  <si>
    <t>観測機器内に保存
リアルタイムに外部ストレージ（クラウド等）に保存
取得したデータをリアルタイムで遠隔の検査員に伝送するため、データを保存しない
上記いずれの方法も可能</t>
    <phoneticPr fontId="3"/>
  </si>
  <si>
    <t>一例として、AIによる道路のひび割れや白線のかすれを検出した調査に可能なライブラリを保有。
また、人や車、動物などの検出や、人物の骨格検出も可能。
ドローンを使った地形の検出には、画像領域分割技術が有効である。
ソフトウェアは、スマートフォン、PC等のSoCに搭載することも可能であり、クラウドに配置して動かすことも可能。</t>
  </si>
  <si>
    <t>静止画にも動画にも対応している。
ソフトウェアを搭載するハードウェアのスペックとしては、LINUXが動く環境であれば動かすことが可能。
参考値として、Ubuntuの最低動作スペック
2 GHzデュアルコアプロセッサ以上 
4 GBシステムメモリ 
25 GBのハードドライブ空き容量
ただし、性能が高いほうがパフォーマンスもよく、処理の重いソフトウェアの場合は動きが鈍くなる可能性もある。</t>
  </si>
  <si>
    <t>調査対象を識別し、過去情報からの変化量や基準値との差分を算出する</t>
    <phoneticPr fontId="3"/>
  </si>
  <si>
    <t>画像処理とAIとを組み合わせることでAIの精度を高める。</t>
  </si>
  <si>
    <t>ソフトウェアはISMAPの評価に基づきAWSを使用</t>
  </si>
  <si>
    <t>3件以上</t>
  </si>
  <si>
    <t>①発注者
国立国会図書館
②概要
近代書籍の旧字旧仮名等への対応でデジタルアーカイブ化を支援（AI-OCR）
③参考URL
https://www.morphoinc.com/news/20220428-jpr-mais_ndl</t>
    <rPh sb="1" eb="4">
      <t>ハッチュウシャ</t>
    </rPh>
    <rPh sb="14" eb="16">
      <t>ガイヨウ</t>
    </rPh>
    <rPh sb="56" eb="58">
      <t>サンコウ</t>
    </rPh>
    <phoneticPr fontId="3"/>
  </si>
  <si>
    <t>発明の名称：学習システム、学習装置、学習方法、学習プログラム、教師データ作成装置、教師データ作成方法、教師データ作成プログラム、端末装置及び閾値変更装置
特許番号：特許第6271085号</t>
    <rPh sb="82" eb="84">
      <t>トッキョ</t>
    </rPh>
    <rPh sb="84" eb="85">
      <t>ダイ</t>
    </rPh>
    <rPh sb="92" eb="93">
      <t>ゴウ</t>
    </rPh>
    <phoneticPr fontId="3"/>
  </si>
  <si>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</si>
  <si>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受領した金額を上限とし、賠償する。</t>
  </si>
  <si>
    <t>オープンイノベーション部 河野敏明</t>
    <phoneticPr fontId="3"/>
  </si>
  <si>
    <t>オープンイノベーションブ コウノトシアキ</t>
    <phoneticPr fontId="3"/>
  </si>
  <si>
    <t>090-2728-2440　平日10:00-19:00
t-kono@morphoinc.com</t>
  </si>
  <si>
    <t>全方向水面移動式ボート型ドローンを用いた橋梁点検支援技術</t>
    <phoneticPr fontId="3"/>
  </si>
  <si>
    <t>株式会社ジャパン・インフラ・ウェイマーク</t>
  </si>
  <si>
    <t>ジャパンインフラウェイマーク</t>
  </si>
  <si>
    <t>4120001220044</t>
  </si>
  <si>
    <t>大阪府大阪市東成区東中本3丁目16番23号</t>
    <phoneticPr fontId="3"/>
  </si>
  <si>
    <t xml:space="preserve">https://www.jiw.co.jp/
</t>
    <phoneticPr fontId="3"/>
  </si>
  <si>
    <t>type-S</t>
  </si>
  <si>
    <t>水面上を全方向へ移動できる、ボート上面に4つのプロペラを有したボート型のドローン。機体中央部に搭載したソナーにより橋脚周りの水深等を計測することで、洗堀等の河床状況等を確認が可能な技術である。</t>
    <phoneticPr fontId="3"/>
  </si>
  <si>
    <t>https://www.jiw.co.jp/service/technical/inspection/</t>
  </si>
  <si>
    <t>ドローン（J-Boat）</t>
  </si>
  <si>
    <t>LOWRANCE HDS-7 LIVE</t>
  </si>
  <si>
    <t>OUTBREAK株式会社</t>
  </si>
  <si>
    <t>アウトブレイク</t>
  </si>
  <si>
    <t>6120101059513</t>
  </si>
  <si>
    <t>大阪府堺市北区長曽根町3065番地11</t>
    <phoneticPr fontId="3"/>
  </si>
  <si>
    <t>GNSS測位計（GPSデータ）</t>
  </si>
  <si>
    <t>BT-345AJ</t>
  </si>
  <si>
    <t>Beitian</t>
    <phoneticPr fontId="3"/>
  </si>
  <si>
    <t>ベイタン</t>
  </si>
  <si>
    <t>Full Floor 901-905, Unit 1, Fucheng Digital Innovation Park, No. 15 Shijing Road, Fumin Community, Fucheng Street,
Longhua District, Shenzhen</t>
  </si>
  <si>
    <t>陸地・海底面の地形等の状況
施設の利用状況（設備、器具、等）
森林・竹林や河川等の状況（植生、立木の形状、林分の境界、河川の汚濁状況、等）</t>
    <phoneticPr fontId="3"/>
  </si>
  <si>
    <t>操作用機器（コントローラー）と観測機器（ドローン、移動ロボット、等）を狭域・短距離通信規格であるWi-Fi等により無線接続することで、現場の担当者による遠隔操作が可能
事前に設定したルートに基づき自律移動が可能</t>
    <phoneticPr fontId="3"/>
  </si>
  <si>
    <t>カメラ等により静止画や動画データを取得する
ソナーにより水深データ等を取得する</t>
    <phoneticPr fontId="3"/>
  </si>
  <si>
    <t>観測機器内に保存
取得したデータをリアルタイムで遠隔の検査員に伝送するため、データを保存しない</t>
    <phoneticPr fontId="3"/>
  </si>
  <si>
    <t>本計測機器は複数（4つ）のプロペラを有するボート型ドローンである。移動装置の中央部にソナー機器を搭載して橋脚周辺を航行することで、河床状況のデータを取得するものである。プロポ(送信機)を使ってボート型ドローンの操作を行い橋脚周辺の計測を行う。計測終了後、ソナーデータをソナー本体SDカードから読み取り確認を行う。または、手元のスマートフォンとソナー機器の接続を行い。画像を確認しながら記録を行う。
・ドローン本体（ソナー搭載）
・プロポ
・スマートフォン
・三脚
・PC（SDカード）</t>
    <phoneticPr fontId="3"/>
  </si>
  <si>
    <t>・サイズ（長さ105cm×幅85cm×高さ38cm）
・重量（8kg バッテリー含まず）
・稼働時間（60min）※外気温：18℃の場合）環境、使用方法による
・移動速度（1.5m/s）
・制御可能距離（300m）
・ホバリング精度（±1.5ｍ）
・操作性（前後/左右平行移動/左右回転）
・防⽔等級（IPX４）
・動作環境温度（5℃〜35℃）
・リモートID適合状況（必要なし）
・位置情報精度（1m状況による）</t>
    <phoneticPr fontId="3"/>
  </si>
  <si>
    <t>観測機器名：LOWRANCE製ソナー HDS-7 LIVE　※変更可
・サイズ（⻑さ(8cm)×幅(24cm)×⾼さ(15cm)）操作部
・重量（7kg）（アクティブターゲット）
・防⽔等級（IPX7）
・防塵等級（IP6）
・動作環境温度（-15℃〜55℃）</t>
    <phoneticPr fontId="3"/>
  </si>
  <si>
    <t>調査対象の構造や形状等※を算出する　※構造や形状とは、物体の面積、延長、体積、位置関係や地形の高低差、勾配、等を意味する。</t>
    <phoneticPr fontId="3"/>
  </si>
  <si>
    <t>①橋脚周辺を橋脚から複数回離隔を変えて計測を行う。
②水面の高さの計測を行う。
③河床の深さを図面及びデータとして記録する。</t>
  </si>
  <si>
    <t>①発注者
愛媛県ドローン活用推進協議会
②概要
愛媛県は被災すれば農業生産に多大な影響を与えるため池を多く保有していることから、愛媛県が主催するデジタル実装加速化プロジェクトである「トライアングル愛媛」において、ため池やダムの維持管理にかかる生産性および安全性の向上が課題とされていた。本技術により、愛媛県朝倉ダムの深浅測量・堆砂測量を計測し、従来に比べて広範囲かつ高密度なデータを短時間での取得を実現した。現在は、公共測量の手順として定められている手法ではないため、様々なフィールドで実証を行い、本技術の社会実装をめざしている。
③参考URL
https://dx-ehime.jp/wp-content/uploads/2023/04/230418_TRY-ANGLE-EHIME_%E6%A4%9C%E8%A8%BC%E5%AE%9F%E7%B8%BE_11.pdf
④投資対効果
従前技術に対して計測時間を2/3程度に圧縮した。</t>
    <rPh sb="1" eb="4">
      <t>ハッチュウシャ</t>
    </rPh>
    <rPh sb="21" eb="23">
      <t>ガイヨウ</t>
    </rPh>
    <rPh sb="267" eb="269">
      <t>サンコウ</t>
    </rPh>
    <rPh sb="388" eb="393">
      <t>トウシタイコウカ</t>
    </rPh>
    <phoneticPr fontId="3"/>
  </si>
  <si>
    <t>①発注者
山陽電鉄
②概要
山陽電鉄社では、鉄道橋の橋脚の洗掘調査において、河床状況を的確かつ効率的に把握する洗掘調査手法の確立が課題とされていた。新産業創造研究機構主催の令和4年度ドローン社会実装促進実証事業において本技術を活用し、遠隔地からボート型ドローンに搭載したソナーによって加古川橋梁および洗川橋梁周辺の洗掘状況を計測し、橋脚の維持管理に関わる定量的な指標を得た。今後も継続的に洗掘調査を実施することにより経過観察を実施する予定である。
③参考URL
https://www.niro.or.jp/industry-academia-collaboration/2022drone-archive/</t>
    <rPh sb="1" eb="4">
      <t>ハッチュウシャ</t>
    </rPh>
    <rPh sb="11" eb="13">
      <t>ガイヨウ</t>
    </rPh>
    <rPh sb="225" eb="227">
      <t>サンコウ</t>
    </rPh>
    <phoneticPr fontId="3"/>
  </si>
  <si>
    <t>①発注者
北國新聞社
②概要
北國新聞社創刊130周年記念事業の手取川環境総合調査において、手取川ダムの水深および水底の状況の把握が課題となっていた。本技術では、ソナーを使用した計測に基づきダムの水底の標高を算定することにより堆砂状況を把握するとともに、ダムの水底の地形を観測した。</t>
    <rPh sb="1" eb="4">
      <t>ハッチュウシャ</t>
    </rPh>
    <rPh sb="12" eb="14">
      <t>ガイヨウ</t>
    </rPh>
    <phoneticPr fontId="3"/>
  </si>
  <si>
    <t>https://www.mlit.go.jp/road/sisaku/inspection-support/pdf/c/BR010041.pdf</t>
  </si>
  <si>
    <t>発明の名称：移動体及び移動体の制御方法
特許番号：特許第6928684号</t>
    <rPh sb="27" eb="28">
      <t>ダイ</t>
    </rPh>
    <phoneticPr fontId="3"/>
  </si>
  <si>
    <t>・受賞歴：国土交通省近畿地方整備局2022年度インフラDXコンペ優秀賞受賞
https://www.kkr.mlit.go.jp/kingi/infradx-center/dx/urkb1n00000005u5-att/230617_DXCOMPE_2.pdf
メディア掲載：北國新聞2023年11月15日、16日
論文掲載：
①2023年度（第72回）農業農村工学会全国大会
https://www.jsidre.or.jp/zenkokutaikai/
②令和5年度土木学会全国大会
https://www.jsce.or.jp/taikai2023/
・国土交通省 点検支援性能カタログ「全方向水面移動式ボート型ドローンを用いた橋梁点検支援技術 技術番号：BR010041-V0123」</t>
    <phoneticPr fontId="3"/>
  </si>
  <si>
    <t>日本国の裁判所</t>
    <rPh sb="0" eb="3">
      <t>ニホンコク</t>
    </rPh>
    <rPh sb="4" eb="7">
      <t>サイバンショ</t>
    </rPh>
    <phoneticPr fontId="3"/>
  </si>
  <si>
    <t>本業務の履行又は本契約上の義務違反により、利用者の生命、身体に危害を及ぼし、財産などに損害を与えたときは損害を賠償するが、賠償範囲に別段の定めを設けることもある。</t>
  </si>
  <si>
    <t>開発部 開発担当 家保具太</t>
    <phoneticPr fontId="3"/>
  </si>
  <si>
    <t>カイハツブ カイハツタントウ イエヤストモタ</t>
    <phoneticPr fontId="3"/>
  </si>
  <si>
    <t>06-6736-5355　平日9:00-17:30
jiw_rdc@jiw.co.jp</t>
    <phoneticPr fontId="3"/>
  </si>
  <si>
    <t>全方向水面移動式ボート型ドローンを用いた橋梁点検支援技術</t>
  </si>
  <si>
    <t>市区町村
都道府県
中央省庁（全省庁統一資格）</t>
    <phoneticPr fontId="3"/>
  </si>
  <si>
    <t>type-P</t>
  </si>
  <si>
    <t>本技術は、桁下空間が狭い橋梁(溝橋)の桁下に進入し、水面上を全方向で移動しながら、ボート上面に4つのプロペラを有したボート型のドローンにより撮影された画像から損傷を把握する技術である。</t>
    <phoneticPr fontId="3"/>
  </si>
  <si>
    <t>カメラ</t>
  </si>
  <si>
    <t>RX100</t>
  </si>
  <si>
    <t>ソニーグループ株式会社</t>
  </si>
  <si>
    <t>ソニーグループ</t>
  </si>
  <si>
    <t>5010401067252</t>
  </si>
  <si>
    <t>東京都港区港南1-7-1</t>
  </si>
  <si>
    <t>操作用機器（コントローラー）と観測機器（ドローン、移動ロボット、等）を狭域・短距離通信規格であるWi-Fi等により無線接続することで、現場の担当者による遠隔操作が可能</t>
    <phoneticPr fontId="3"/>
  </si>
  <si>
    <t>観測機器内に保存</t>
    <phoneticPr fontId="3"/>
  </si>
  <si>
    <t>本計測機器は複数（4つ）のプロペラを有するボート型ドローンである。移動装置の前方上部にデジタルカメラを専用ジンバルに固定して撮影を行うものである。ボート型ドローンの機体上にLEDライトとデジタルカメラを搭載、遠隔映像伝送装置を通じて機体側のデジタルカメラと手元モニター間を接続し、手元モニターの映像を確認しながら、プロポ(送信機)を使ってボート型ドローンの操作を行う。手元モニターを見ながら撮影した画像は、デジタルカメラに内蔵されているSDカードに記録・保存される。計測終了後、計測データはデジタルカメラからSDカードを取り外しPCにデータを取り込んでから処理を行う。
アタッチメントの変更により、既定のデジタルカメラ以外のカメラを用いることが可能であり、また、通信機器(プロポ、遠隔映像伝送装置)も仕様の変更が可能である。
・ドローン本体（カメラ搭載）
・プロポ
・モニター
・三脚
・遠隔伝送装置
・PC（SDカード）</t>
    <phoneticPr fontId="3"/>
  </si>
  <si>
    <t>・固定構造（移動装置＋計測装置）
・サイズ（長さ100cm×幅70cm×高さ30cm）
・重量（7.5kg）
・稼働時間（30min）※外気温：18℃、静水の場合）環境、使用方法による
・移動速度（3km/h　静水時）
・制御可能距離（100m最大）
・ホバリング精度（なし）
・照明の輝度（7000lm）
・操作性（前後/左右/回転）
・防⽔等級（IPX4 カメラ部除く）
・動作環境温度（5℃〜35℃）
・リモートID適合状況（不要）
・位置情報精度（なし）</t>
    <phoneticPr fontId="3"/>
  </si>
  <si>
    <t>観測機器名：SONY製カメラ DSC-RX100Ⅳ　※変更可
・サイズ（102mmｘ58mmｘ36mm）
・重量（240g）
・画⾓ （72°-24°）
・ズーム（3.6倍）
・最⼤解像度（20Mp）
・フレームレート（60fps）
・取得頻度（3s/枚リモートコントロール時）
・測距精度（3cm）
・測定距離（5cm-40m）TOFセンサー
・防⽔等級（IPX7）TOFセンサー</t>
    <phoneticPr fontId="3"/>
  </si>
  <si>
    <t>①損傷の画像を撮影する。（手動）
②対象損傷との離隔を計測し、キャリブレーションを行う。（手動）
③キャリブレーション画像と取得画像を対比し、相対的にひびわれの幅及び長さを算出する。（手動）</t>
  </si>
  <si>
    <t>13件</t>
  </si>
  <si>
    <t>①広島県呉市
②橋梁定期点検業務において、溝橋などの水中構造物の人による点検は、水位が高く狭隘部での作業となるため、時間と労力がかかり、コストが高くなるのが現状。
本サービスでは、この問題を解決する新技術として、自社開発したボート型ドローンに、カメラ＋照明を搭載し、安全に効率よく調査、点検を実施している。
③無し
④10橋当たりの従来工法と、新技術の費用比較（直接工事費）では、橋長によって変動はあるが、従来の約70%のコストとなっている。</t>
    <phoneticPr fontId="3"/>
  </si>
  <si>
    <t>・受賞歴：国土交通省近畿地方整備局2022年度インフラDXコンペ優秀賞受賞
https://www.kkr.mlit.go.jp/kingi/infradx-center/dx/urkb1n00000005u5-att/230617_DXCOMPE_2.pdf
・国土交通省 点検支援性能カタログ「全方向水面移動式ボート型ドローンを用いた橋梁点検支援技術 技術番号：BR010041-V0123」</t>
    <phoneticPr fontId="3"/>
  </si>
  <si>
    <t>LocationMind xPop™</t>
  </si>
  <si>
    <t>LocationMind株式会社</t>
  </si>
  <si>
    <t>ロケーションマインド</t>
  </si>
  <si>
    <t>3010001198334</t>
  </si>
  <si>
    <t>東京都千代田区神田司町二丁目8番1号
PMO神田司町4F</t>
    <phoneticPr fontId="3"/>
  </si>
  <si>
    <t xml:space="preserve">https://locationmind.com/
</t>
    <phoneticPr fontId="3"/>
  </si>
  <si>
    <t>モバイルGPSデータを活用し、人の流れを可視化することで業務判断に必要なインサイトの取得、業務課題解決に向けた分析を可能にするサービス。ダッシュボード形式またはCSV形式にてサービスを提供している。</t>
    <phoneticPr fontId="3"/>
  </si>
  <si>
    <t>https://locationmind.com/products/xpop/</t>
    <phoneticPr fontId="3"/>
  </si>
  <si>
    <t>東京都千代田区神田司町二丁目8番1号PMO神田司町4F</t>
    <phoneticPr fontId="3"/>
  </si>
  <si>
    <t>人流の多寡、移動交通手段、移動の性質（通勤通学、観光など）、性年代、推定居住地、推定勤務地などの属性の分布</t>
    <phoneticPr fontId="3"/>
  </si>
  <si>
    <t>人流／車流推定技術：弊社は、GPSデータの移動軌跡から機械学習アルゴリズムで実際の移動数を推計することができる。マップマッチングにより、鉄道利用者の改札通過人数や乗換判定、どの駅、路線を利用したかの判定が可能。さらに鉄道利用前後の行動も推計することができる
マップマッチング技術：一般的にGPS測位では数m～数十m程度、実際の位置との誤差が発生する。弊社は、地図上の道路や鉄道などの交通ネットワークの位置情報に基づき、最適と思われる位置に補正することができる
居住地・勤務地推定技術：弊社では、機械学習アルゴリズムにより、携帯電話の活動量からクラスタに分類し、クラスタごとに居住空間、勤務時間帯を推定し、これを居住地と勤務地の推定に利用している
拡大推計技術：推定居住地から算定されるサンプル数と、国勢調査による実際の人口を比較することで、拡大係数を算出し、これにより拡大推計を行っている。弊社では、拡大係数を毎日計算し、過去の拡大係数を保持している
秘匿化処理技術：細かくセグメントを分けていくと、徐々に個人が特定されやすい状態に近づく。弊社では、あるセグメントに入るサンプルが一定数以下になると、推定結果をマスク化（秘匿化）することで個人情報を保護している</t>
    <phoneticPr fontId="3"/>
  </si>
  <si>
    <t>適切な暗号化およびアクセスコントロールを施している</t>
  </si>
  <si>
    <t>114件</t>
  </si>
  <si>
    <t>35件</t>
  </si>
  <si>
    <t>①発注者
東京都、厚生労働省
②概要
感染症の拡大を抑制するために、主要繁華街の特定の人流を計測し、モニタリングした
③参考URL https://www.mhlw.go.jp/stf/seisakunitsuite/newpage_00065.html
④投資対効果
モニタリング結果を受けて、適切に飲食店などの営業規制などを行ったことにより、一定の幹線抑制に寄与したと考えられる（参考；https://www.igakuken.or.jp/topics/2021/0511_2.html）</t>
    <rPh sb="1" eb="4">
      <t>ハッチュウシャ</t>
    </rPh>
    <rPh sb="16" eb="18">
      <t>ガイヨウ</t>
    </rPh>
    <rPh sb="60" eb="62">
      <t>サンコウ</t>
    </rPh>
    <rPh sb="129" eb="134">
      <t>トウシタイコウカ</t>
    </rPh>
    <phoneticPr fontId="3"/>
  </si>
  <si>
    <t>①発注者
建設コンサルタント
②概要
GPSデータを利用し、空飛ぶクルマの導入検討に活用することを念頭に置き、地域ポテンシャルを把握するために活用
③参考URL
無し
④投資対効果
GPSデータから都市活動が活発なエリア、観光周遊に効果的であろうと推測し、空飛ぶクルマのバーティポート候補地として10箇所の候補地を挙げることができた。旅客受け入れ、観光地として土地の価値創出につながるとともに、医療施設が集中するエリアにおいては防災・救急救命医療とのマルチユースとしての可能性を見出すことができた。</t>
    <rPh sb="1" eb="4">
      <t>ハッチュウシャ</t>
    </rPh>
    <rPh sb="16" eb="18">
      <t>ガイヨウ</t>
    </rPh>
    <rPh sb="75" eb="77">
      <t>サンコウ</t>
    </rPh>
    <rPh sb="81" eb="82">
      <t>ナ</t>
    </rPh>
    <rPh sb="85" eb="88">
      <t>トウシタイ</t>
    </rPh>
    <rPh sb="88" eb="90">
      <t>コウカ</t>
    </rPh>
    <phoneticPr fontId="3"/>
  </si>
  <si>
    <t>①発注者
不動産事業者
②概要
商業不動産の取得を検討する際に新たな指標として「定量的な人流データ」を加えることで、判断の合理化と業務のDX化を図った
③参考URL
無し
④投資対効果
テナント候補店への賃料提案時に人流データからわかる推定通行量などを用いて物件価格を定量的に説明することで、当初想定よりも高い水準での賃料契約に至るケースも出てきた。また、ボトルネックだった作業を効率化することでレポート作成の作業時間を大幅に圧縮することができた。</t>
    <rPh sb="1" eb="4">
      <t>ハッチュウシャ</t>
    </rPh>
    <rPh sb="13" eb="15">
      <t>ガイヨウ</t>
    </rPh>
    <rPh sb="77" eb="79">
      <t>サンコウ</t>
    </rPh>
    <rPh sb="83" eb="84">
      <t>ナ</t>
    </rPh>
    <rPh sb="87" eb="90">
      <t>トウシタイ</t>
    </rPh>
    <rPh sb="90" eb="92">
      <t>コウカ</t>
    </rPh>
    <phoneticPr fontId="3"/>
  </si>
  <si>
    <t>CSV形式の標準データパッケージとして、「xPop for Professional Data」を40万円（税別）から、「xPop for Professional OD Data」を100万円（税別）からそれぞれ提供している。属性情報付与等のオプション追加や、カスタム集計も可能です。 
【ダッシュボード】
①鉄道駅利用人流
xPop for Station 250万円(税別)
②鉄道路線利用人流
xPop for Train 250万円(税別)
①②をセット利用
400万円(税別)
③xPop for Area Insight　
初期費用：20万円(税別)
集計スポット追加：1万円(税別)/スポット 
データ作成：5万円(税別)/月
④道路リンク単位人流分析
xPop for Real-Estate
初期費用：50万円(税別)
月額20万/月（年間）
⑤リアルタイム人流データ
5分前の人流の多寡をみることができます。
データ対象：全国
価格：データ提供範囲により価格が異なるためご相談ください。
【CSVデータパッケージ】
■標準データパッケージ
⑥滞留データ
40万円～
※集計条件追加のオプションは10万円～
⑦ODデータ
100万円～
※集計条件追加のオプションは10万円～
■高度標準データパッケージ
⑧道路リンク単位人流データ
⑨駅勢圏データ
⑩周遊観光データ
⑪リアルタイムデータ
※カスタム内容によりますので、お問い合わせください。
⑫カスタム集計データ
カスタム内容によりますので、お問い合わせください。</t>
    <phoneticPr fontId="3"/>
  </si>
  <si>
    <t>なし</t>
  </si>
  <si>
    <t>サービス利用にあたり、弊社とデータライセンス契約を締結いただきます（弊社が所有しているのはライセンス利用権のため、LocationMind xPop™のインプットデータの著作権や販売権はデータの大元であるNTTドコモが所有しています）。データライセンス契約は、契約期間中、「特定の利用目的において、利用を承諾する」方式となっており、第三者に資料などを開示する際には、原則、承諾をとっていただく必要があります。</t>
  </si>
  <si>
    <t>「いつ・どこに・だれが・いたか（移動していたか）？」 「どこから来てどこに向かったか？」 「どんな人か？」などをベースに、様々な業界、様々な業務、様々な文脈で活用することができます。鉄道の駅利用に特化した「xPop for Station / Train」、商圏分析に最適な「xPop for Area Insight」、道路の推定歩行量が分かる「xPop for Real-Estate」など、商品ラインナップが豊富で、より細やかな条件で分析が必要な顧客向けの完全カスタム集計も承っています。
また、弊社提供の人流データが日本放送協会（NHK）と日本テレビ放送網の東京・渋谷のハロウィーンの紹介に取り上げられました：
https://www3.nhk.or.jp/shutoken-news/20231030/1000098659.html
https://www.nhk.or.jp/shutoken/newsup/20231101c.html
https://www.ntv.co.jp/zero/pla-ichi/articles/iosi4jm9a45pouzd.html
・Journal of Clinical Epidemiology
The impact of declaring the state of emergency on human mobility during COVID-19 pandemic in Japan
https://www.sciencedirect.com/science/article/pii/S2213398422001919
・経済地理学会
モバイルビッグデータを活用した 新型コロナウイルス禍における人の動きの分析 
https://www.gisa-japan.org/content/files/conferences/proceedings/2020cd/papers/C25-3-3.pdf
・Nature Journal （Scientific Reports）
Novel indicator for the spread of new coronavirus disease 2019 and its association with human mobility in Japan 
https://www.nature.com/articles/s41598-022-27322-4
・土木学会
令和4年台風第14・15号時における名古屋駅周辺の滞留人口の傾向を踏まえた防災・減災対策の方向性の試行的検討
https://jglobal.jst.go.jp/detail?JGLOBAL_ID=202302246668780076
・Frontiers
Night-time population consistently explains the transmission dynamics of coronavirus disease 2019 in three megacities in Japan
https://www.frontiersin.org/articles/10.3389/fpubh.2023.1163698/full</t>
    <phoneticPr fontId="3"/>
  </si>
  <si>
    <t>元データ提供者が元データの全部又は一部の提供を停止した時及び当サービスの提供システムに障害が生じた時等においては免責されるものとしています。</t>
  </si>
  <si>
    <t>People Flow Division 佐野りな</t>
    <rPh sb="21" eb="23">
      <t>サノ</t>
    </rPh>
    <phoneticPr fontId="3"/>
  </si>
  <si>
    <t>ピープルフローディビジョン サノリナ</t>
    <phoneticPr fontId="3"/>
  </si>
  <si>
    <t>sano@locationmind.com</t>
    <phoneticPr fontId="3"/>
  </si>
  <si>
    <t xml:space="preserve">Smart Construction Edgeによる点群生成サービス他
</t>
    <phoneticPr fontId="3"/>
  </si>
  <si>
    <t>東京都港区六本木一丁目6番1号
泉ガーデンタワー 29階</t>
    <phoneticPr fontId="3"/>
  </si>
  <si>
    <t>広域な現場の状況で撮影したドローンのデータを、現場で高速に処理し、すぐに点群データで確認が可能になります。</t>
    <phoneticPr fontId="3"/>
  </si>
  <si>
    <t>https://www.earthbrain.com/smartconstruction/</t>
  </si>
  <si>
    <r>
      <t>東京都港区六本木1丁目</t>
    </r>
    <r>
      <rPr>
        <sz val="11"/>
        <color theme="1"/>
        <rFont val="Arial"/>
        <family val="3"/>
        <charset val="128"/>
        <scheme val="minor"/>
      </rPr>
      <t>6番1号</t>
    </r>
    <r>
      <rPr>
        <sz val="10"/>
        <color rgb="FF000000"/>
        <rFont val="Arial"/>
        <scheme val="minor"/>
      </rPr>
      <t xml:space="preserve"> 泉ガーデンタワ</t>
    </r>
    <r>
      <rPr>
        <sz val="11"/>
        <color theme="1"/>
        <rFont val="Arial"/>
        <family val="3"/>
        <charset val="128"/>
        <scheme val="minor"/>
      </rPr>
      <t>ー</t>
    </r>
    <r>
      <rPr>
        <sz val="10"/>
        <color rgb="FF000000"/>
        <rFont val="Arial"/>
        <scheme val="minor"/>
      </rPr>
      <t xml:space="preserve"> 29F</t>
    </r>
    <phoneticPr fontId="3"/>
  </si>
  <si>
    <t>ドローンからのデータを用いて、Edgeと呼ばれる機械でSFM処理、不要物除去の自動化、オルソ画像の生成などができる分析ソリューションです。処理後のデータを活用して、陸地などの地形把握など様々なシーンで利用できます。</t>
    <phoneticPr fontId="3"/>
  </si>
  <si>
    <t>SfMを活用して取得した静止画データより地形・土木構造物・建築物等の点群データを作成。（不要物除去機能あり）生成したデータを弊社別ソリューションのSmart Construction Dashboardにもってくることで、面積、勾配、断面、標高値などを測定することができる。
https://www.earthbrain.com/pamphlet/pdf/smart_construction_edge_jp.pdf</t>
  </si>
  <si>
    <t>①発注者
道路事業系のインフラ会社
②概要
道路建設工事において、ドローンによる定期的な測量作業の省力化が課題であった。
本サービスでは、ドローン写真から点群を生成するまでの時間が短縮され、かつエッジで処理されるため、すぐに点群データを確認、活用ができる。
また、別途展開している弊社Smart Construction Dashboardを利用することで、点群からの数量算出、4D管理などオンライン3D地図をベースにした管理が可能になります。</t>
    <phoneticPr fontId="3"/>
  </si>
  <si>
    <t>1.SFM機能
　2haの現場の3D点群化は約150秒
2.不要物除去の自動化機能
　現場にある建機や建物などを自動除去
3.オルソ画像生成機能
　高解像度のオルソ画像生成を実現
4.防塵、防水
https://www.earthbrain.com/pamphlet/pdf/smart_construction_edge_jp.pdf
https://www.youtube.com/watch?v=JDQcJBBKhT0</t>
    <phoneticPr fontId="3"/>
  </si>
  <si>
    <t>株式会社EARTHBRAIN</t>
    <phoneticPr fontId="3"/>
  </si>
  <si>
    <t>東京都港区六本木一丁目6番1号 
泉ガーデンタワー 29階</t>
    <phoneticPr fontId="3"/>
  </si>
  <si>
    <t>現場を3Dで隅々まで「見える化」させることができる「SMART CONSTRUCTION Dashboard」は、切盛土量の計算、現場の標高・勾配の計算、・施工進捗の計測など日々刻々と変わる現場の状況を3D Viewerで可視化し高精度に施工管理をサポートできるソリューションです。</t>
    <phoneticPr fontId="3"/>
  </si>
  <si>
    <r>
      <t>東京都港区六本木</t>
    </r>
    <r>
      <rPr>
        <sz val="11"/>
        <color theme="1"/>
        <rFont val="Arial"/>
        <family val="3"/>
        <charset val="128"/>
        <scheme val="minor"/>
      </rPr>
      <t>1</t>
    </r>
    <r>
      <rPr>
        <sz val="10"/>
        <color rgb="FF000000"/>
        <rFont val="Arial"/>
        <scheme val="minor"/>
      </rPr>
      <t>丁目6番1号 泉ガーデンタワー 29階</t>
    </r>
    <phoneticPr fontId="3"/>
  </si>
  <si>
    <t>UAVによる写真測量やLiDARから取得された点群データ、その他点群データや建設機械の刃先データ(施工履歴データ)を重ね合わせて最新統合地形データを形成する。任意の地形データ同士を比較して差分抽出することに加え、3次元設計データを最新統合地形データを比較することで残りの施工するべき土量を確認することが可能。</t>
  </si>
  <si>
    <t>600件以上</t>
  </si>
  <si>
    <t>5件</t>
  </si>
  <si>
    <t>①発注者
上武建設株式会社
②概要
上武建設株式会社が実施する工事において、Smart Construction Dashboardを活用することで3次元での現場管理が可能になり、現地に行かなくても正確な土量進捗が把握できるようになり、生産性向上に繋がった。さらにはWEB上で、現場内の運行走路の幅や勾配を事前に把握することができ、安全性の向上に繋がった
③参考URL
https://www.youtube.com/watch?v=yAH2jmdIExc&amp;ab_channel=%E6%A0%AA%E5%BC%8F%E4%BC%9A%E7%A4%BEEARTHBRAIN</t>
    <rPh sb="1" eb="4">
      <t>ハッチュウシャ</t>
    </rPh>
    <rPh sb="15" eb="17">
      <t>ガイヨウ</t>
    </rPh>
    <rPh sb="179" eb="181">
      <t>サンコウ</t>
    </rPh>
    <phoneticPr fontId="3"/>
  </si>
  <si>
    <t>①発注者
鈴与建設株式会社
②概要
鈴与建設株式会社が実施する工事においてSmartConstruction Dashboardにより、ICT建機の施工履歴が自動反映されることにより、日々の土量管理の手間が省ける、かつ正確に把握できるようになった。
③参考URL
https://www.youtube.com/watch?v=lTXZH4-Ya20&amp;ab_channel=%E6%A0%AA%E5%BC%8F%E4%BC%9A%E7%A4%BEEARTHBRAIN</t>
    <rPh sb="1" eb="4">
      <t>ハッチュウシャ</t>
    </rPh>
    <rPh sb="15" eb="17">
      <t>ガイヨウ</t>
    </rPh>
    <rPh sb="126" eb="128">
      <t>サンコウ</t>
    </rPh>
    <phoneticPr fontId="3"/>
  </si>
  <si>
    <t>①発注者
株式会社廣瀨
②概要
株式会社廣瀨が実施する工事において、SmartConstruction Dashboardにより、誰でも、どこにいても、施工進捗が把握できるようになり、生産性向上に繋がった。また従来現場の危険箇所に赴き、測量を行っていたが、行かずとも、現場を把握できるようになり安全性の向上に繋がった。
③参考URL
https://www.youtube.com/watch?v=YDV1sVZc5Ts&amp;ab_channel=%E6%A0%AA%E5%BC%8F%E4%BC%9A%E7%A4%BEEARTHBRAIN</t>
    <rPh sb="1" eb="4">
      <t>ハッチュウシャ</t>
    </rPh>
    <rPh sb="13" eb="15">
      <t>ガイヨウ</t>
    </rPh>
    <rPh sb="161" eb="163">
      <t>サンコウ</t>
    </rPh>
    <phoneticPr fontId="3"/>
  </si>
  <si>
    <t>ライセンス費用：5IDごとに月5万円(税抜)</t>
    <phoneticPr fontId="3"/>
  </si>
  <si>
    <t>・Smart Construction Dashboardを含む「Smart Construction」による「小規模土木工事現場のICT施工」が「第10回ロボット大賞」の優秀賞（ICT利活用分野）を受賞
https://www.robotaward.jp/winning/prize/pdf/Robot%20Award%20GB%202022_s_all_1006.pdf
・NETIS（新技術情報提供システム）
NETIS登録番号：KT-150096-VE 活用促進技術
技術名 称：SMART CONSTRUCTION Dashboardによる出来高・出来形管理システム</t>
    <phoneticPr fontId="3"/>
  </si>
  <si>
    <t>wataru_shiiba@earthbrain.com</t>
  </si>
  <si>
    <t>GNSSやIoTセンサを用いた計測サービス「shamen-net」</t>
  </si>
  <si>
    <t>国際航業株式会社</t>
  </si>
  <si>
    <t>コクサイコウギョウ</t>
  </si>
  <si>
    <t>9010001008669</t>
  </si>
  <si>
    <t>東京都新宿区北新宿2-21-1
新宿フロントタワー</t>
    <phoneticPr fontId="3"/>
  </si>
  <si>
    <t xml:space="preserve">https://www.kkc.co.jp/
</t>
    <phoneticPr fontId="3"/>
  </si>
  <si>
    <t>GNSSやIoTセンサ（伸縮計、水位計等）で地盤やインフラ構造物を計測し、クラウドに格納された最新の変位・変動情報をスマートフォン等で、いつでもリアルタイムに把握できるサービス</t>
    <phoneticPr fontId="3"/>
  </si>
  <si>
    <t>https://www.kkc.co.jp/service/lp/8363/</t>
  </si>
  <si>
    <t>地すべり観測便覧（2012：斜面防災対策技術協会）
フィルダムの変位計測に関するGNSS利用マニュアル（2014：ダム工学会）</t>
    <phoneticPr fontId="3"/>
  </si>
  <si>
    <t>東京都新宿区北新宿2-21-1（新宿フロントタワー）</t>
  </si>
  <si>
    <t>被災状況（河道閉塞による湛水、土石流、地滑り、等）</t>
    <phoneticPr fontId="3"/>
  </si>
  <si>
    <t>遠隔操作や自律移動等の移動機能を有していない</t>
    <phoneticPr fontId="3"/>
  </si>
  <si>
    <t>GNSSセンサー</t>
    <phoneticPr fontId="3"/>
  </si>
  <si>
    <t>リアルタイムに外部ストレージ（クラウド等）に保存</t>
    <phoneticPr fontId="3"/>
  </si>
  <si>
    <r>
      <t xml:space="preserve">GNSSセンサーを地すべり現場などの地盤や構造物に設置し、RTKデータは無線を用いて親局に送信。親局よりLTE回線などを通じクラウドサーバーにデータを送信する。クラウドサーバー上ではRTKデータを変位情報に加工し、インターネットを通じて変位情報を確認することができる。
</t>
    </r>
    <r>
      <rPr>
        <sz val="11"/>
        <color theme="1"/>
        <rFont val="Arial"/>
        <family val="3"/>
        <charset val="128"/>
        <scheme val="minor"/>
      </rPr>
      <t xml:space="preserve">https://www.shamen-net.com/
</t>
    </r>
    <phoneticPr fontId="3"/>
  </si>
  <si>
    <t>・サイズ　15cm×15cm×25cm
・重量　600g
・防水・防塵　IP45
・動作環境温度　－10℃～50℃</t>
    <phoneticPr fontId="3"/>
  </si>
  <si>
    <t>地盤や構造物に設置したGNSSセンサより得られるRTKデータ（座標値）を連続的に取得し、過去の初期座標値と、現在の座標値との差より変位量を算出する。座標値の差分値である変位量には誤差があることから、変位量を時系列統計処理することでmm単位の変位量を算出することが可能となっている。</t>
  </si>
  <si>
    <t>CRYPTREC暗号リストに掲載されている暗号化アルゴリズムによって暗号化されている</t>
  </si>
  <si>
    <t>300件以上</t>
  </si>
  <si>
    <t>①発注者
国土交通省
②概要
ダムの堤体や貯水池周辺地すべりの観測業務
③参考URL
https://www.mlit.go.jp/river/shishin_guideline/gijutsu/gijutsukijunn/chousa/pdf/shiryou_chousa.pdf　P699
④投資対効果
災害発生時の状況調査が1時間以内に短縮された（元々は1日以上の遅れ）</t>
    <phoneticPr fontId="3"/>
  </si>
  <si>
    <t xml:space="preserve">公表されている価格はありません。お問合せお願いします。
</t>
  </si>
  <si>
    <t>①発明の名称：ダムの外部変形評価方法
特許番号：特許第4953430号
②発明の名称：観測システム
特許番号：特許第5915916号
③発明の名称：観測システム
特許番号：特許第6644970号</t>
    <rPh sb="1" eb="3">
      <t>ハツメイ</t>
    </rPh>
    <rPh sb="4" eb="6">
      <t>メイショウ</t>
    </rPh>
    <rPh sb="19" eb="23">
      <t>トッキョバンゴウ</t>
    </rPh>
    <rPh sb="26" eb="27">
      <t>ダイ</t>
    </rPh>
    <rPh sb="34" eb="35">
      <t>ゴウ</t>
    </rPh>
    <rPh sb="37" eb="39">
      <t>ハツメイ</t>
    </rPh>
    <rPh sb="40" eb="42">
      <t>メイショウ</t>
    </rPh>
    <rPh sb="50" eb="54">
      <t>トッキョバンゴウ</t>
    </rPh>
    <rPh sb="57" eb="58">
      <t>ダイ</t>
    </rPh>
    <rPh sb="65" eb="66">
      <t>ゴウ</t>
    </rPh>
    <rPh sb="68" eb="70">
      <t>ハツメイ</t>
    </rPh>
    <rPh sb="71" eb="73">
      <t>メイショウ</t>
    </rPh>
    <rPh sb="81" eb="85">
      <t>トッキョバンゴウ</t>
    </rPh>
    <rPh sb="88" eb="89">
      <t>ダイ</t>
    </rPh>
    <rPh sb="96" eb="97">
      <t>ゴウ</t>
    </rPh>
    <phoneticPr fontId="3"/>
  </si>
  <si>
    <t>・地すべり観測便覧（2012：斜面防災対策技術協会）
・フィルダムの変位計測に関するGNSS利用マニュアル（2014：ダム工学会）</t>
    <phoneticPr fontId="3"/>
  </si>
  <si>
    <t>地すべりなどの変動調査に関して、GNSSの計測結果に時系列統計処理を行うことで、微少な（約2mm程度の）変位の兆候を把握できる。また、技術者が計測結果を24時間監視しているため、危険度の判断を迅速・正確に行うことができる。</t>
  </si>
  <si>
    <t>事業推進部 中央官庁推進グループ</t>
    <phoneticPr fontId="3"/>
  </si>
  <si>
    <t>ジギョウスイシンブ チュウオウカンチョウスイシングループ</t>
    <phoneticPr fontId="3"/>
  </si>
  <si>
    <t>info-kkc@kk-grp.jp</t>
  </si>
  <si>
    <t>車両移動式 カメラ画像計測およびレーザ計測サービス</t>
  </si>
  <si>
    <t>計測検査株式会社</t>
  </si>
  <si>
    <t>ケイソクケンサ</t>
    <phoneticPr fontId="3"/>
  </si>
  <si>
    <t>6290801009932</t>
  </si>
  <si>
    <t>福岡県北九州市八幡西区陣原一丁目8番3号</t>
    <phoneticPr fontId="3"/>
  </si>
  <si>
    <t xml:space="preserve">http://www.keisokukensa.co.jp
</t>
    <phoneticPr fontId="3"/>
  </si>
  <si>
    <t>走行型高速2D&amp;3D点検システム MIMM（ミーム）</t>
  </si>
  <si>
    <t>計測車両で走行し周辺情報を取得する。画像計測装置(カメラと高輝度LED照明を扇状に配置した装置)にてカラー映像を連続記録し、レーザ計測装置(GPS、IMU、高密度レーザ)にて道路周辺の3次元点群データを取得する。</t>
    <phoneticPr fontId="3"/>
  </si>
  <si>
    <t>https://www.keisokukensa.co.jp/MIMM</t>
  </si>
  <si>
    <t>カメラ画像計測技術（計測検査株式会社製 組み込み構築型カメラ画像システム）</t>
  </si>
  <si>
    <t>MIS　(Mobile Imaging Technology System)</t>
  </si>
  <si>
    <t>レーザ計測技術（三菱電機株式会社製 高精度GPS移動計測装置）</t>
  </si>
  <si>
    <t>MMS (Mobile Mapping System)</t>
    <phoneticPr fontId="3"/>
  </si>
  <si>
    <t>三菱電機株式会社</t>
  </si>
  <si>
    <t>ミツビシデンキ</t>
    <phoneticPr fontId="3"/>
  </si>
  <si>
    <t>4010001008772</t>
  </si>
  <si>
    <t>東京都千代田区丸の内2丁目7番3号</t>
    <phoneticPr fontId="3"/>
  </si>
  <si>
    <t>土地（家屋、農地、等）の利用状況
施設の利用状況（設備、器具、等）
被災状況（河道閉塞による湛水、土石流、地滑り、等）
交通利用状況（駐車実態、交通危険箇所、等）</t>
    <phoneticPr fontId="3"/>
  </si>
  <si>
    <t>計測対象物付近まで計測車両で移動する。画像計測の計測距離は約10m以内、レーザ計測の計測距離は約100m以内</t>
    <phoneticPr fontId="3"/>
  </si>
  <si>
    <t>カメラ等により静止画や動画データを取得する
レーザースキャナ等により点群データを取得する</t>
    <phoneticPr fontId="3"/>
  </si>
  <si>
    <t>本技術は、カメラ画像計測装置（MIS）とレーザ計測装置（MMS）を搭載した、3トンベースの走行型計測車両MIMM(ミーム)（Mobile Imaging Technology System＆Mobile Mapping System）を、運転手が法定速度で走行させて、周辺状況の動画データとレーザデータを取得するシステムである。
2Kビデオカメラにて連続動画撮影し、同時に、2Dプロファイラーのレーザを横断方向に360度回転させながら周辺状況を3D計測する。
動画データおよびレーザデータは車両内部の記録媒体に一旦保存され、計測終了後に社内でオフライン処理を行い、動画(静止画)や3次元点群データとしてアウトプットする。
画像計測では、主に対象物が一定の離隔であるトンネル内壁面の計測を想定しているが、レーザ計測では建物や地形状況などをレーザ計測範囲内（100m以内）であれば計測可能である。
本技術は、国土交通省による点検支援技術性能カタログ(https://www.mlit.go.jp/road/sisaku/inspection-support/)およびNETIS(https://www.netis.mlit.go.jp/NETIS/PubEntrance/PubEntrance?ReturnUrl=%2fNETIS)にも登録されている。</t>
    <phoneticPr fontId="3"/>
  </si>
  <si>
    <t>観測機器名：計測車両（MIMM：ミーム）
・サイズ：⻑さ5,990mm×幅2,100mm×⾼さ3,050mm
・重量：6,440kg
・稼働時間：8時間程度、移動装置としては連続稼働時間の制限は特になし
・内燃機関を搭載した車両にて移動する。
・車両に切り離し可能な計測室（カメラ、レーザ、レーダを搭載）を設置し、一般車両に混じって交通規制を行うことなく通常走行しながら計測を行うことが可能。
・陸運局にて規制緩和認定を取得しており、道路使用申請なしに走行計測することができる。</t>
  </si>
  <si>
    <t xml:space="preserve">観測機器名：カメラ画像計測装置
・カメラ台数：200万画素Full-HDカメラ18台(MIMM3号)、　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・安全性：レーザはクラス1であり、人体に影響はない。
・耐久性：IP54
・連続稼働時間：レーザ計測装置は、8時間程度（内燃機関によって発電した電力を使用しており、特に制約はなく、通常1日使用が可能。）
・動作環境温度：0℃〜40℃で使⽤可能。
本技術は、国土交通省による点検支援技術性能カタログ(https://www.mlit.go.jp/road/sisaku/inspection-support/)およびNETIS(https://www.netis.mlit.go.jp/NETIS/PubEntrance/PubEntrance?ReturnUrl=%2fNETIS)にも登録されており、計測精度もカタログ内にて記載済である。
</t>
    <phoneticPr fontId="3"/>
  </si>
  <si>
    <t>　走行しながら周辺の画像およびレーザデータを取得し、持ち帰ってそれぞれデータ解析を行う。　
　レーザ装置にて取得された点群データは、車両に搭載された計測部(MMS)にて記録された各種データ(GPS データ、IMU データ、オドメトリ距離データ)を使い、測位処理、3 次元化処理、座標変換処理を実施することで、3D 点群データを生成する。3D点群データからは、3Dビューア上で2点間測定などを行うことが可能である。トンネル内空の形状データを取得した場合は、2時期の変位差分解析(コンター解析)を行うことも可能である。
　画像データからは、動画データにて周辺の状況を把握したり、画像合成を行うことで、構造物(主にトンネルや橋梁)の覆工表面の展開画像を作成したりそこから変状図を作成することが可能である。撮影展開画像(変状展開図)は、2時期のデータを重ねて変状の差分(進展)を解析することも可能である。</t>
    <phoneticPr fontId="3"/>
  </si>
  <si>
    <t>400件以上</t>
  </si>
  <si>
    <t>①発注者
某建設コンサルタント会社
②概要
某県の高架橋の耐震設計を行う際に、対象物の寸法や周辺状況の把握をするために、走行型計測によるレーザ計測(3次元点群データの取得)を活用いただいた。設置型のレーザでの計測も検討されたが、対象場所は交通量も多く範囲も広かったため、交通規制が必要なく、設置型より短時間で計測が可能な走行型計測が採用された。
③参考URL
記載なし
④投資対効果
具体的な削減率まで公表されていないが、交通規制も必要なく必要な寸法情報が取得でき、作業効率化が図れた。</t>
    <rPh sb="180" eb="182">
      <t>キサイ</t>
    </rPh>
    <phoneticPr fontId="3"/>
  </si>
  <si>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無し
④投資対効果
災害時の緊急対応として、走行するだけで現地の状況把握ができるため、安全性が向上が見込める。</t>
    <rPh sb="316" eb="317">
      <t>ナ</t>
    </rPh>
    <phoneticPr fontId="3"/>
  </si>
  <si>
    <t>①発注者
東京都(当社は建設コンサルタント会社の下請けで実施)
②概要
東京都では都管理のトンネル点検の際に走行型計測を採用しており、当社の技術も何度か利用いただいている。R5年度の東京都島しょ部の計測業務では約20本のトンネルにて画像およびレーザ計測を実施し、撮影展開画像(変状展開図)およびレーザ計測によるトンネルの変形解析(コンター解析)を成果として納めた。
③参考URL
無し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rPh sb="190" eb="191">
      <t>ナ</t>
    </rPh>
    <phoneticPr fontId="3"/>
  </si>
  <si>
    <t>・ホームページ：NETIS(新技術活用情報システム) ホームページの「単価・施工方法」参照(基本的には機器の販売ではなく、計測サービスを提供する形態である)
https://www.netis.mlit.go.jp/netis/pubsearch/details?regNo=KK-130026%20
(条件により費用変動するため、詳細は見積対応を行っている)</t>
    <phoneticPr fontId="3"/>
  </si>
  <si>
    <t>・1mm/h以上の降雨時の計測は不可
雪や雨天またはトンネル内の漏水・湧水等、水滴がカメラレンズまたはレーザレンズに付着した場合は、再計測等の対策を行う。
・レーザ計測は、屋外の天候や上空の遮蔽物（高層ビル、樹木）により、計測中のGPSを一定時間取得できない場合は、測定精度が低下する可能性がある。
・レーザ計測は、10cm以上の段差や不整地な路面などで、一部点群が歪む可能性がある。
・気温0℃〜40℃で使⽤可能。</t>
  </si>
  <si>
    <t>・時速40〜80kmの⾛⾏速度でも計測が可能で、交通規制が不要ある。(状況に応じ、低速での計測も可)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
・国土交通省　新技術情報提供システム（NETIS）：KK-130026-VE
・国土交通省　点検支援技術性能カタログ：TN010006－V0423</t>
    <phoneticPr fontId="3"/>
  </si>
  <si>
    <t>営業部 鬼塚由紀乃</t>
    <phoneticPr fontId="3"/>
  </si>
  <si>
    <t>エイギョウブ オニヅカユキノ</t>
    <phoneticPr fontId="3"/>
  </si>
  <si>
    <t>093-642-8231　平⽇8:30-17:30
kkeigyo@keisokukensa.co.jp</t>
    <phoneticPr fontId="3"/>
  </si>
  <si>
    <t>地盤変動監視</t>
  </si>
  <si>
    <t>ミツビシデンキ</t>
  </si>
  <si>
    <t>東京都千代田区丸の内2-7-3 
東京ビル</t>
    <phoneticPr fontId="3"/>
  </si>
  <si>
    <t xml:space="preserve">https://www.mitsubishielectric.co.jp/corporate/gaiyo/profile/index.html
</t>
    <phoneticPr fontId="3"/>
  </si>
  <si>
    <t>衛星に搭載されたレーダセンサのデータを活用し、広域かつ面的な変動を把握するサービス。アクセスが困難な場所の変動をリモートで把握可能。また、過去のデータが蓄積されており、変動の経年変化も把握可能。</t>
  </si>
  <si>
    <t>https://www.mitsubishielectric.co.jp/society/space/solution/disaster_monitoring/</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</si>
  <si>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phoneticPr fontId="3"/>
  </si>
  <si>
    <t>東京都千代田区丸の内2-7-3 東京ビル</t>
  </si>
  <si>
    <t>地盤・河川堤防等のインフラ設備・建物等の変動を対象とした面的な経年変化量データを取得</t>
    <phoneticPr fontId="3"/>
  </si>
  <si>
    <t>人工衛星は地球を周回しており、衛星が調査対象付近上空を飛行した際に撮影を実施</t>
    <phoneticPr fontId="3"/>
  </si>
  <si>
    <t>衛星に搭載されているレーダセンサにて画像データ等を取得</t>
    <phoneticPr fontId="3"/>
  </si>
  <si>
    <t>地上に伝送した上で、クラウド等のストレージに保存</t>
    <phoneticPr fontId="3"/>
  </si>
  <si>
    <t>衛星に搭載されたレーダセンサから地上に対し電波を送信し地物から反射された電波の強度や位相等を受信し、このデータを地上へ伝送して蓄積。このデータに対し、SAR (Synthetic Aperture Radar)再生、ノイズ抑制、干渉SAR時系列解析等の処理を行うことにより、地盤変動やインフラ設備・建物等の変動の変化量を面的に算出。最新状況を把握できるだけでなく、保存された過去のデータを用いることにより、調査対象地点の経年変化を過去に遡って把握可能。</t>
  </si>
  <si>
    <t>使用する衛星に依存
JAXAの運用するALOS-2における場合
機器名：ALOS-2
・種類：太陽同期準回帰軌道
・高度：約628km（赤道上）
・軌道傾斜角：97.9°
・降交点通過地方時：12:00±15分
・回帰日数：14日
・寸法：16.5m×3.7m×9.9m（軌道上）
・ミッションデータ伝送：最大800Mbps
・データ蓄積容量：約128GByte（EOL）
（https://www.eorc.jaxa.jp/ALOS-2/about/joverview.htm）</t>
  </si>
  <si>
    <t>使用する衛星に依存
JAXAの運用するALOS-2に搭載されているPALSAR-2（日本域にて主に観測されるモード）の場合
観測機器名：PALSAR-2
・観測モード：高分解能（3m）
・帯域幅：84MHz（Lバンド）
・分解能：3m
・観測幅：50km
（https://www.eorc.jaxa.jp/ALOS-2/about/jpalsar2.htm）</t>
    <phoneticPr fontId="3"/>
  </si>
  <si>
    <t>入手した複数時期の画像データ等に対し、SAR再生、ノイズ抑制、干渉SAR時系列解析等の処理を行うことにより、地表および地物の基準日からの相対的な地盤変動を広域かつ面的にとらえることが可能。</t>
  </si>
  <si>
    <t>①発注者
A地質調査会社
②概要
B県が発注する「令和５年度B県中部地域地盤沈下調査（衛星画像解析）業務委託」をA地質調査会社が受注し、干渉SAR時系列解析の部分について、本サービスを活用。</t>
    <phoneticPr fontId="3"/>
  </si>
  <si>
    <t>①発注者
国立研究開発法人防災科学技術研究所
②概要
防災科学技術研究所が発注する「SARインフラ監視の実証及び社会実装化検討支援業務」において、本サービスを活用。</t>
    <phoneticPr fontId="3"/>
  </si>
  <si>
    <t>①発注者
国立研究開発法人宇宙航空研究開発機構
②概要
宇宙航空研究開発機構が発注する「陸域観測技術衛星2号（ALOS-2）事業化実証向け地殻変動サービス提供支援」において、本サービスを活用。</t>
    <phoneticPr fontId="3"/>
  </si>
  <si>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phoneticPr fontId="3"/>
  </si>
  <si>
    <t>地盤変動を把握する場合、従来は水準測量にて点での変動を把握しているが、本サービスを用いることにより、広域かつ面的な変動を把握することが可能。また、山林等によりアクセスが困難なインフラ設備の変動をリモートで把握可能。人工衛星は全国を定期的に撮影しそのデータを保存しているので、調査対象の経年変化を過去に遡って把握することも可能。</t>
  </si>
  <si>
    <t>現実に発生した通常生ずべき積極的損害に限り、委託料を上限として賠償。</t>
  </si>
  <si>
    <t>宇宙システム事業部 宇宙システム開発センター 小野清孝</t>
  </si>
  <si>
    <t>ウチュウシステムジギョウブ ウチュウシステムセンター オノキヨタカ</t>
    <phoneticPr fontId="3"/>
  </si>
  <si>
    <t>Ono.Kiyotaka@dx.MitsubishiElectric.co.jp</t>
  </si>
  <si>
    <t>垂直離着陸型VTOLドローンを活用した広域調査ソリューション</t>
  </si>
  <si>
    <t>エアロセンス株式会社</t>
  </si>
  <si>
    <t>エアロセンス</t>
  </si>
  <si>
    <t>2010001169641</t>
  </si>
  <si>
    <t>東京都北区田端新町1-1-14 
東京フェライトビル</t>
    <phoneticPr fontId="3"/>
  </si>
  <si>
    <t xml:space="preserve">https://aerosense.co.jp
</t>
    <phoneticPr fontId="3"/>
  </si>
  <si>
    <t>VTOLドローンで取得した撮影情報をクラウドアプリで解析し、2Dや3Dモデルを生成。
生成モデルを用い地表面の状況を確認する。
VTOLドローンは広域を短時間に飛行可能なため、災害時の状況把握や広域調査などに活用できる。</t>
    <phoneticPr fontId="3"/>
  </si>
  <si>
    <t>https://aerosense.co.jp/products/drone/as-vt01/</t>
  </si>
  <si>
    <t>・JIS W 0711:2021
・無人航空機システム設計管理基準</t>
  </si>
  <si>
    <t>技術適合証明を取得済のモジュールを使っているため、製品としては取得していない</t>
  </si>
  <si>
    <t>無人航空機・ドローン（エアロボウイング）</t>
  </si>
  <si>
    <t>AS-VT01</t>
  </si>
  <si>
    <t>東京都北区田端新町1-1-14 東京フェライトビル</t>
  </si>
  <si>
    <t>写真測量解析、3Dモデリング技術（エアロボクラウド）</t>
  </si>
  <si>
    <t>陸地・海底面の地形等の状況
土地（家屋、農地、等）の利用状況
森林・竹林や河川等の状況（植生、立木の形状、林分の境界、河川の汚濁状況、等）
被災状況（河道閉塞による湛水、土石流、地滑り、等）
交通利用状況（駐車実態、交通危険箇所、等）</t>
    <phoneticPr fontId="3"/>
  </si>
  <si>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t>
    <phoneticPr fontId="3"/>
  </si>
  <si>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</si>
  <si>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観測機器名：AS-VT01
・サイズ（長さ(cm)×幅(cm)×高さ(cm)）123.5cm x 215.0cm x 41.5cm
・重量 （g）9400g
・稼働時間 （m）40m
・移動速度 （km/h）65km/h
・制御可能距離 （km）50km
・操作性　前後/左右/上下
・動作環境温度（℃～℃）-10℃～40℃
・リモートID適合状況　適合している</t>
    <phoneticPr fontId="3"/>
  </si>
  <si>
    <t>観測機器名：ソニー製 UMC-R10C
・センサーサイズ：APS-C
・標準レンズ　SEL16F28
　焦点距離：16mm（35mm判換算で、広角24mm相当）</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</si>
  <si>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
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</si>
  <si>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日本、米国、アジア（シンガポール・台湾・韓国・オーストラリア）＊アジアはストレージとしてごく一部利用</t>
    <rPh sb="3" eb="5">
      <t>ベイコク</t>
    </rPh>
    <phoneticPr fontId="3"/>
  </si>
  <si>
    <t>①発注者
国土交通省 地方整備局河川事務所
②概要
山間部の砂防施設等の点検・調査を、「エアロボウイング」による広域空撮と、「エアロボクラウド」による撮影情報の解析で得られた広範囲な2Dモデルを使用し実施した。
これにより、従来調査員の目視によって実施されていた砂防堰堤施設の点検効率と安全性が向上した。
③参考URL　https://aerosense.co.jp/media/pressrelease/20220310_pressrelease
④投資対効果
・点検調査をドローン1台＋補助者2名程度で行うことができ、山間部に点在する各砂防施設まで直接赴くことが不要となり
省力化および経済性が向上する。
・最高時速100kmで、約300haの範囲または直線距離約50kmを1回の飛行で確認することができ、作業時間短縮と工程の短縮ができる。
・調査時に険しい山道等を移動する必要がないため、調査員の滑落等の事故リスクを低減でき、安全性が向上する。</t>
    <phoneticPr fontId="3"/>
  </si>
  <si>
    <t>①発注者
地方自治体市役所 総務企画部危機管理課
②概要
・災害発生時の広域(市全域)の迅速・効率的な被害状況の調査
一度のフライトで約50km飛行可能なVTOLドローンを数回、自動飛行によりフライトさせるこ
とで、市全域の被害状況の調査を実施する。
・住家の被害認定の調査計画の策定、体制構築・編成の効率化、現地業務の平準化、効率化
③参考URL
https://aerosense.co.jp/media/event/2023_webinar_uwajima-city_archive
④投資対効果
被害想定調査の効率化により迅速な罹災証明書発行が早期の市民の生活再建を実現する。
平時の活用として、固定資産の課税等に必要な航空写真の撮影ができる。</t>
    <phoneticPr fontId="3"/>
  </si>
  <si>
    <t>・機体導入費：（税抜）850万円／ハード一式購入費・機体操作研修費を含む　
・写真測量解析クラウド月額利用料／アドバンスドプラン：（税抜）6万円 / 月
・サービス従量課金：基本料金でカバーできる使用量を超えた部分（画像処理量等）
※別途定められた機体の定期点検（有料）を受ける必要有</t>
  </si>
  <si>
    <t>①発明の名称：監視装置　
特許番号：特許第6846698号
②発明の名称：情報処理システム、情報処理装置および情報処理方法
特許番号：特許第7168733号
③発明の名称：情報処理システム、情報処理装置および情報処理方法
特許番号：特許第7188687号</t>
    <rPh sb="1" eb="3">
      <t>ハツメイ</t>
    </rPh>
    <rPh sb="4" eb="6">
      <t>メイショウ</t>
    </rPh>
    <rPh sb="13" eb="17">
      <t>トッキョバンゴウ</t>
    </rPh>
    <rPh sb="31" eb="33">
      <t>ハツメイ</t>
    </rPh>
    <rPh sb="34" eb="36">
      <t>メイショウ</t>
    </rPh>
    <rPh sb="62" eb="66">
      <t>トッキョバンゴウ</t>
    </rPh>
    <rPh sb="80" eb="82">
      <t>ハツメイ</t>
    </rPh>
    <rPh sb="83" eb="85">
      <t>メイショウ</t>
    </rPh>
    <rPh sb="111" eb="115">
      <t>トッキョバンゴウ</t>
    </rPh>
    <phoneticPr fontId="3"/>
  </si>
  <si>
    <t>・無人航空機（ドローン、ラジコン機等）の安全な飛行のためのガイドライン（国土交通省）
・国交省 ：無人航空機の飛行の安全に関する教則
・福島RTL　安全確保措置検討のための無人航空機の運航リスク評価ガイドラインRTF-GL-0006</t>
  </si>
  <si>
    <t>【ドローン】
• 無人航空機(ドローン・ラジコン機等)の飛行ルールを守る
飛行にあたっては、国土交通省の飛行ルールを遵守してください。
無人航空機(ドローン・ラジコン機等)の飛行ルール
https://www.mlit.go.jp/koku/koku_tk10_000003.html
• 認定された操縦者が運航する
安全のため、エアロセンスが認定した操縦者が運航してください。
• 運搬の際は専用ケースを使用する
機体保全、怪我をしないために専用ケースをご使用ください。
• ドローン機体に搭載されているリポバッテリーに衝撃が加わると発火する恐れがある。
• 防爆仕様ではないため、火薬庫等の危険場所では使用できない。
• 風速10m/s以上の突風発生時には使用できない。
【クラウド】
• ネットワーク通信環境が安定している環境で利用すること
• 推奨のWebブラウザ（GoogleChrome）を利用すること</t>
    <phoneticPr fontId="3"/>
  </si>
  <si>
    <t>【受賞】
2023年7月：ドローンの災害対応や緊急物資輸送技術を競う ”World Drone Competition”（世界ドローンコンペ）で優勝
【2023年の主なメディア掲載】
2月：日本経済新聞 「NTT東日本系とエアロセンス、固定翼ドローン普及で連携」
3月：日刊工業新聞　「エアロセンス 固定翼型で砂防点検」
4月：日経コンストラクション　「ドローン30のギモン特集」
6月：日刊工業新聞 「エアロセンス型VTOLドローン経済安保重要技術に」
7月：日刊工業新聞 深層断面　「ドローン国際競技会特集記事」
9月：日刊工業新聞　「エアロボウイング NETISに登録」
10月：日経ビジネス 「TechTrend インフラ点検にドローン活用」
11月：日刊工業新聞 「固定翼ドローン 第2種認証を申請」
その他、ドローン関連メディア等掲載多数。</t>
    <phoneticPr fontId="3"/>
  </si>
  <si>
    <t>本製品に関して当社が負う支払義務の総額はその発生原因に関わらず、本見積書記載の本製品の購入代金を限度額とします。</t>
    <phoneticPr fontId="3"/>
  </si>
  <si>
    <t>企画・マーケティング部 桝賢吾</t>
    <phoneticPr fontId="3"/>
  </si>
  <si>
    <t>キカクマーケティングブ マス ケンゴ</t>
    <phoneticPr fontId="3"/>
  </si>
  <si>
    <t>03-3868-2551 平日9:00-18:00
contactus@aerosense.co.jp</t>
  </si>
  <si>
    <t>衛星データによる農地利用状況調査の効率化アプリ
「アクタバ」</t>
  </si>
  <si>
    <t>サグリ株式会社</t>
  </si>
  <si>
    <t>サグリ</t>
  </si>
  <si>
    <t>6140001110423</t>
  </si>
  <si>
    <t>兵庫県丹波市氷上町常楽725-1</t>
    <phoneticPr fontId="3"/>
  </si>
  <si>
    <t xml:space="preserve">https://sagri.tokyo/
</t>
    <phoneticPr fontId="3"/>
  </si>
  <si>
    <t>農地の耕作状況を見える化。
膨大な時間と労力がかかる農地パトロール。
「アクタバ」なら耕作放棄地がひと目でわかるから目視確認の工数を大幅に削減できます。
パトロールの準備や調査後のデータ管理もアプリで完結。</t>
    <phoneticPr fontId="3"/>
  </si>
  <si>
    <t>https://sagri.tokyo/actaba-2/</t>
  </si>
  <si>
    <t>カメラ（衛星画像）</t>
  </si>
  <si>
    <t>THE EUROPEAN SPACE AGENCY</t>
  </si>
  <si>
    <t>ザヨーロピアンスペースエージェンシー</t>
  </si>
  <si>
    <t>ESA HQ Mario Nikis 8-10 rue Mario Nikis CS 45741 75738 Paris Cedex 15 France</t>
  </si>
  <si>
    <t>分類（アクタバ）</t>
  </si>
  <si>
    <t>土地（家屋、農地、等）の利用状況</t>
    <phoneticPr fontId="3"/>
  </si>
  <si>
    <t>人工衛星の回帰</t>
    <phoneticPr fontId="3"/>
  </si>
  <si>
    <t>人工衛星の太陽同期準回帰により、日本全国を始め全世界の衛星データを取得し、取得したデータは人工衛星のベンダーのサーバーに保存される。</t>
  </si>
  <si>
    <t>運用機関：ESA
軌道：太陽同期軌道
高度：786km
周期：100.7分
軌道傾斜角：98.62度
赤道通過地方太陽時：10:30
回帰：10日
URL：https://database.eohandbook.com/database/missionsummary.aspx?missionID=552</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</si>
  <si>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phoneticPr fontId="3"/>
  </si>
  <si>
    <t>機械学習（AI解析）を活用して、取得した衛星データと過去の目視結果等に基づいた学習結果より、土地被覆分類等の分類（予測）を行うことで、農地の状況を判別することが可能。</t>
  </si>
  <si>
    <t>15件以上</t>
  </si>
  <si>
    <t>①発注者
岐阜県下呂市
②概要
岐阜県下呂市が実施する農地利用状況調査では、毎年の調査を目視で行っているという課題があった。アクタバによる衛星データ解析の活用により、現地調査を一部省略することができ、4日かかっていた調査が1日半で完了となった。
③参考URL
https://news.yahoo.co.jp/expert/articles/c9b112f701a52676a79d98d8c6b5a8a65874f251
④投資対効果
年間の調査等に要する時間が前年比63%削減された。</t>
    <phoneticPr fontId="3"/>
  </si>
  <si>
    <t>アクタバを全国で初めて導入した岐阜県下呂市農業委員会は、令和3年度農業委員会等表彰で農林水産大臣賞を受賞した。</t>
  </si>
  <si>
    <t>公共事業部 鷲見拓也</t>
    <phoneticPr fontId="3"/>
  </si>
  <si>
    <t>コウキョウジギョウブ スミタクヤ</t>
    <phoneticPr fontId="3"/>
  </si>
  <si>
    <t>090-6378-4950　平⽇9:00-18:00
sumi-takuya@sagri.co.jp</t>
    <phoneticPr fontId="3"/>
  </si>
  <si>
    <t>衛星データによる経営所得安定対策に掛かる作付け調査の効率化アプリ
「デタバ」</t>
  </si>
  <si>
    <t>作付け状況がひと目でわかる。
膨大な時間と労力がかかる作付け調査。
「デタバ」なら全ての圃場の作付け状況を一気に把握・記録できるので、簡単に効率よく作付け調査を行うことができます。</t>
    <phoneticPr fontId="3"/>
  </si>
  <si>
    <t>https://sagri.tokyo/detaba</t>
  </si>
  <si>
    <t>分類（デタバ）</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</si>
  <si>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</si>
  <si>
    <t>機械学習（AI解析）を活用して、取得した衛星データと過去の目視結果等に基づいた学習結果より、農作物等の分類（予測）を行うことで、農作物等の状況を判別することが可能。</t>
  </si>
  <si>
    <t>①発注者
青森県大鰐町
②概要
青森県大鰐町が実施する経営所得安定対策に掛かる作付け調査では、毎年の調査を目視で行っているという課題があった。デタバによる衛星データ解析の活用により、現地調査を一部省略することができ、膨大な時間と労力の削減に繋がった。
③参考URL
https://www.jacom.or.jp/saibai/news/2023/06/230619-67411.php
④投資対効果
年間の調査等に要する時間が57%削減された。</t>
    <phoneticPr fontId="3"/>
  </si>
  <si>
    <t>宇宙ビッグデータを活用した水道管漏水リスク管理業務システム「天地人コンパス 宇宙水道局」</t>
  </si>
  <si>
    <t>株式会社天地人</t>
    <phoneticPr fontId="3"/>
  </si>
  <si>
    <t>テンチジン</t>
  </si>
  <si>
    <t>6010401145890</t>
  </si>
  <si>
    <t>東京都中央区日本橋一丁目4番1号
日本橋一丁目三井ビルディング</t>
    <phoneticPr fontId="3"/>
  </si>
  <si>
    <t xml:space="preserve">https://tenchijin.co.jp/
</t>
    <phoneticPr fontId="3"/>
  </si>
  <si>
    <t>宇宙ビッグデータとAI技術を融合した水道管漏水リスク管理業務システムです。複数の衛星データ、水道管路情報、漏水履歴、オープンデータを組み合わせ、約100m四方ごとの精密な漏水リスクをAIが評価します。</t>
  </si>
  <si>
    <t>https://tenchijin.co.jp/pressrelease/1519/?hl=ja</t>
  </si>
  <si>
    <t>株式会社天地人</t>
  </si>
  <si>
    <t>東京都中央区日本橋一丁目4番1号日本橋一丁目三井ビルディング</t>
    <phoneticPr fontId="3"/>
  </si>
  <si>
    <t>調査対象の構造や形状等※を算出する　※構造や形状とは、物体の面積、延長、体積、位置関係や地形の高低差、勾配、等を意味する。
調査対象を識別し、過去情報からの変化量や基準値との差分を算出する
地盤変動量の分析、地表面温度による高温・凍結リスクの分析、水道管の漏水リスクの分析</t>
    <phoneticPr fontId="3"/>
  </si>
  <si>
    <t>複数の衛星から得られる、漏水に影響を及ぼす地表面温度、気象データ、地盤変動などの環境要因のデータ群を活用。水道事業体が保有する水道管路の材質や使用年数、漏水履歴などのデータを組み合わせ、高精度に漏水可能性区域を判定する。</t>
  </si>
  <si>
    <t>「CRYPTREC 暗号リスト(電子政府推奨暗号)」に掲載されている暗号化アルゴリズムによって暗号化されている。
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 うことができない仕組みが確立されている。</t>
    <phoneticPr fontId="3"/>
  </si>
  <si>
    <t>7件</t>
  </si>
  <si>
    <t>①発注者
福島市水道局、瀬戸市都市整備部水道課、青森市企業局水道部、前橋市水道局
②概要
上水道の「水道管の老朽化」が原因で全国各地で大規模な漏水事故が相次いで発生しています。国内では約140,000km（全体の19.1%）の管路が法定耐久年数を超えており（出典：水道統計（日本水道協会））、現状の手法では経年管の点検・維持・修繕を実施するには、多額の費用を要するうえに、広域、かつ、短期間で行うことは困難とされています。さらに、少子高齢化・人口減少により今後税収や職員数の減少が見込まれるため、問題は深刻さを増す一方です。
弊社が提供する「天地人コンパス 宇宙水道局」は、複数の人工衛星が観測したデータ（＝宇宙ビッグデータ）やオープンデータから約100ｍ四方ごとに漏水リスクの可能性を5段階で確認・管理できるクラウド型のシステムです。本システムで日常的に漏水地点を登録・管理することで、AIが蓄積した漏水データを基に漏水リスクを再評価（精度向上が期待）することも可能です。
③参考URL
https://prtimes.jp/main/html/rd/p/000000070.000045963.html
https://prtimes.jp/main/html/rd/p/000000075.000045963.html
https://prtimes.jp/main/html/rd/p/000000081.000045963.html
https://prtimes.jp/main/html/rd/p/000000070.000045963.html
④投資対効果
2022年度に行った内閣府との実証実験や他自治体へのヒアリングを通して、本システムの導入により期待できる効果は、点検費用が最大65%削減、調査期間が最大85%削減とされています。</t>
    <rPh sb="1" eb="3">
      <t>ハッチュウ</t>
    </rPh>
    <rPh sb="682" eb="685">
      <t>トウシタイ</t>
    </rPh>
    <phoneticPr fontId="3"/>
  </si>
  <si>
    <t>①導入者
豊田市
②概要
宇宙ビッグデータを活用した水道管の漏水リスク管理業務システム「天地人コンパス 宇宙水道局」を活かし、要請に応じて迅速に全域の漏水リスク評価を行う「災害時支援サービス」を提供しています。災害時等の土地の変化をピンポイントで評価可能することで、自治体の緊急対応を支援します。
地球観測衛星はその広域性、継続性、抗堪性から、災害時にも日本全国の過去から現在のデータを利用できます。この地球観測衛星データ（宇宙ビッグデータ）を活用した「天地人コンパス 宇宙水道局」と、自治体が保有する管路情報等を組み合わせることで、災害発生による土地の変化の有無を正確に評価可能です。本サービスは、自治体様から要請があった場合、全域について迅速診断を実施します。高リスクな箇所を可視化することで、優先対処、重点対処をすべき地域を抽出し、復旧計画の策定に貢献。復旧に不可欠となる「全域のスクリーニング調査」の備えを強化するサービスです。
③参考URL
https://prtimes.jp/main/html/rd/p/000000072.000045963.html
https://prtimes.jp/main/html/rd/p/000000080.000045963.html
④投資対効果
・災害時の対応の迅速化、および二次災害・三次災害の防止</t>
    <rPh sb="545" eb="548">
      <t>トウシタイ</t>
    </rPh>
    <phoneticPr fontId="3"/>
  </si>
  <si>
    <t>利用目的・用途やアカウント数に応じて料金を設定しています。</t>
  </si>
  <si>
    <t>特許の名称：漏水調査計画支援システム及び方法
出願番号：特願2023-48636（出願日：2023年3月24日）（特許出願中）</t>
    <rPh sb="23" eb="25">
      <t>シュツガン</t>
    </rPh>
    <phoneticPr fontId="3"/>
  </si>
  <si>
    <t>・オンラインGISシステムは安定したインターネット接続を必要とします。
・電波状態が不安定な環境では、システムのパフォーマンスが低下する可能性があります。</t>
    <phoneticPr fontId="3"/>
  </si>
  <si>
    <t>本サービスは、宇宙ビッグデータやオープンデータだけでなく、水道事業者が保有する水道管路情報や漏水履歴などの様々な情報を組み合わせて、AIで漏水リスクを評価する（弊社独自技術、特許出願中）分析サービスと、漏水リスクを管理するSaaSの2つが1つになった、ソリューションパッケージです。水道事業者の有収率向上を期待できます。
特に衛星データの分析には専門知識・ソフトウェアが必要とされていましたが、本サービスでは誰でも簡単にビッグデータの分析ができ、またビッグデータを扱いながらも極めて軽い動作環境を実現しています。
【メディア掲載実績】
・WEBメディア：Forbes JAPAN、ダイヤモンド・オンライン、JP STARTUPS、UchuBiz、中日BIZナビ、SPACE CONNECT
・新聞：水道産業新聞、日本水道新聞</t>
  </si>
  <si>
    <t>利用目的などにより個別に設定しています。</t>
  </si>
  <si>
    <t>事業開発　白坂、上村</t>
    <phoneticPr fontId="3"/>
  </si>
  <si>
    <t>ジギョウカイハツ　シラサカ　ウエムラ</t>
    <phoneticPr fontId="3"/>
  </si>
  <si>
    <t>info-compass@tenchijin.co.jp</t>
  </si>
  <si>
    <t>Parrot社製ドローンANAFi Aiに関する以下のサービスを展開
・機体販売
・空撮、遠隔映像転送、写真測量サービス
・ドローンスクール「ANAFi Aiマスター講習」の提供</t>
    <phoneticPr fontId="3"/>
  </si>
  <si>
    <t>株式会社NTT e-DroneTechnology</t>
  </si>
  <si>
    <t>エヌティティイードローンテクノロジー</t>
  </si>
  <si>
    <t>7030001139712</t>
  </si>
  <si>
    <t>埼玉県朝霞市北原二丁目4番23号</t>
  </si>
  <si>
    <t xml:space="preserve">https://www.nttedt.co.jp/
</t>
    <phoneticPr fontId="3"/>
  </si>
  <si>
    <t xml:space="preserve">ANAFi AiはWiFiに加えてLTE上空利用に対応し、あらゆる範囲で制限なしに飛行が可能。また4800万画素・6倍ズームのカメラを搭載しており、高精細な撮影を実施可能。IP53にも対応しており、雨天時の防水性を保証し困難な飛行条件にも耐えれる設計。弊社ではANAFi Aiの機体販売、飛行請負い、機体に特化した講習を提供しており、導入・活用に関して一気通貫で対応しております。
</t>
    <phoneticPr fontId="3"/>
  </si>
  <si>
    <t>https://www.nttedt.co.jp/anafi</t>
  </si>
  <si>
    <t>Parrot</t>
    <phoneticPr fontId="3"/>
  </si>
  <si>
    <t>パロット</t>
  </si>
  <si>
    <t>174 quai de Jemmapes, 75010 PARIS – France</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</si>
  <si>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事前に設定したルートに基づき自律移動が可能</t>
    <phoneticPr fontId="3"/>
  </si>
  <si>
    <t xml:space="preserve">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
</t>
  </si>
  <si>
    <t xml:space="preserve">・サイズ（展開時）: 320mm x 440mm x 118mm
・重量：898g
・稼働時間：32分
・移動速度：最大水平速度16m/s、最大垂直速度4m/s
・制御可能距離：4G回線により飛行可能なエリア
・操作性：前後/左右/上下
・防水・防塵：IP53
・動作環境温度：-10℃～40℃
・リモートID適合状況：適合
</t>
    <phoneticPr fontId="3"/>
  </si>
  <si>
    <t xml:space="preserve">画角：・水平方向の視野（HFOV）：68°
ズーム：6倍
　　　　ロスレス　最大 4 倍 (1080p),2 倍 (4K UHD)
最大解像度：4K UHD: 3840x2160
　　　　 　　1080 p: 1920x1080
フレームレート：4K UHD：24/25/30/48/50/60 fps
　　　　　　　　1080p：24/25/30/48/50/60/90/100/120 fps
　　　　　　　　HDR 10：4K UHD/1080p - 24/25/30 fps
取得頻度：
・防水：IP3
・防塵：IP5
・動作環境：-10℃～40℃
</t>
    <phoneticPr fontId="3"/>
  </si>
  <si>
    <t>フランス</t>
    <phoneticPr fontId="3"/>
  </si>
  <si>
    <t>機体販売実績：77台（レンタル含む） 飛行請負い件数：30件 スクール受講者数：80名 ※2024年3月時点</t>
    <rPh sb="52" eb="54">
      <t>ジテン</t>
    </rPh>
    <phoneticPr fontId="3"/>
  </si>
  <si>
    <t>機体導入：1件　飛行請負い件数：5件以上</t>
  </si>
  <si>
    <t xml:space="preserve">①発注者
北海道　自治体
②概要
防災訓練、遠隔映像伝送：市が開催する防災訓練にあたり、実際の災害発生を想定し、災害現場をANAFi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災害時発生時の状況調査に要する時間の大幅短縮
</t>
    <phoneticPr fontId="3"/>
  </si>
  <si>
    <t xml:space="preserve">①発注者
山形県　自治体
②概要
夜間空撮：花火大会の様子をANAFi Aiにより空撮を実施
4800万画素のカメラにより、高精細な画像を撮影可能。
③参考URL
https://www.nttedt.co.jp/post/anafi-yamagata-20230819
</t>
    <rPh sb="17" eb="21">
      <t>ヤカンクウサツ</t>
    </rPh>
    <phoneticPr fontId="3"/>
  </si>
  <si>
    <t>①発注者
建設会社
②概要
写真測量：ANAFiAiを用いて建設地における写真測量を実施
対象のエリアに対し、飛行ルートを設定。フロント・サイドオーバーラップ率を自動で計算できるため、オルソ画像化および点群データ処理が容易に実施可能
③参考URL
記載なし
④投資対効果
これまでの測量と比較し、広範囲のエリアを短時間で測定可能</t>
    <rPh sb="14" eb="16">
      <t>シャシン</t>
    </rPh>
    <rPh sb="16" eb="18">
      <t>ソクリョウ</t>
    </rPh>
    <rPh sb="118" eb="120">
      <t>サンコウ</t>
    </rPh>
    <rPh sb="124" eb="126">
      <t>キサイ</t>
    </rPh>
    <phoneticPr fontId="3"/>
  </si>
  <si>
    <t xml:space="preserve">【機体購入・レンタル】
機器購入額（1台）：オープン
機器レンタル（1台）:14日間　160,000円　
			 30日間　270,000円
			 90日間　420,000円
HP：https://www.nttedt.co.jp/anafi-price
【スクール】
ANAFiマスター講習（4人まで同料金）	：150,000円
ANAFiマスター講習（1名ごと追加料金）	：20,000円
HP：https://www.nttedt.co.jp/anafi-price
【飛行請負】
各メニューごとに個別見積
HP：https://www.nttedt.co.jp/omakase
</t>
    <phoneticPr fontId="3"/>
  </si>
  <si>
    <t>・防爆仕様ではないため、火薬庫等の危険場所では使用できない
・風速10ｍ/s以上の環境では使用できない
・GPSが捕捉できない環境、Wi-Fi、4Gの電波不感地帯では飛行が不安定になる恐れがある</t>
    <phoneticPr fontId="3"/>
  </si>
  <si>
    <t xml:space="preserve">・ANAFi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
</t>
    <phoneticPr fontId="3"/>
  </si>
  <si>
    <t xml:space="preserve">サービス推進部 田部井覚 門脇俊介
</t>
    <rPh sb="13" eb="15">
      <t>カドワキ</t>
    </rPh>
    <rPh sb="15" eb="17">
      <t>シュンスケ</t>
    </rPh>
    <phoneticPr fontId="3"/>
  </si>
  <si>
    <t>サービススイシンブ タベイカク カドワキシュンスケ</t>
    <phoneticPr fontId="3"/>
  </si>
  <si>
    <t>048-485-8335　平日9:00-17:00
omakase_edrone@nttedt.co.jp</t>
  </si>
  <si>
    <t>Parrot社製ドローンANAFi USAに関する以下のサービスを展開
・機体販売
・空撮、遠隔映像転送、写真測量サービス
・ドローンスクール「ANAFi USAマスター講習」の提供</t>
    <phoneticPr fontId="3"/>
  </si>
  <si>
    <t>ANAFi USAはParrotが米国政府機関向けに開発したハイエンドサービス（安全性、耐久性、最先端の画像品質）を提供しています。消防をはじめとする災害の現場等において一刻を争う業務で十分に使える防水防塵（IP53）、可視光・赤外線カメラ、高度なセキュリティを実現しています。その暗号化およびデータ機密性機能は、欧州の一般データ保護規則（GDPR）に完全に準拠しているため、機密性の高いミッションに最高レベルのプライバシーとセキュリティを保証します。
弊社ではANAFi USAの機体販売、飛行請負い、講習を提供しており、導入・活用に関して一気通貫で対応しております。</t>
    <phoneticPr fontId="3"/>
  </si>
  <si>
    <t>Parrot</t>
  </si>
  <si>
    <t>コントローラーとドローンをWi-Fi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SDカードに格納されたデータは暗号化されるため、暗号化キーを入手することでデータの取得が可能となります。</t>
  </si>
  <si>
    <t>・サイズ（展開時）282mm×373mm×84mm
・重量：500g
・稼働時間：32分
・移動速度：最大水平速度14.7m/s、最大上昇速度4m/s
・操作性：前後/左右/上下
・防水・防塵：IP53
・動作環境温度：-35℃～49℃
・リモートID適合状況：適合</t>
    <phoneticPr fontId="3"/>
  </si>
  <si>
    <t>画角：・水平方向の視野（HFOV）：68°
ズーム：32倍デジタルズーム
最大解像度：静止画　2100万画素（5344×4016）
 フレームレート：4K UHD：24 fps
　　　　　　　　1080p：60fps
取得頻度：
・防水：IP3
・防塵：IP5
・動作環境：-35℃～49℃</t>
    <phoneticPr fontId="3"/>
  </si>
  <si>
    <t>機体レンタル：2件、飛行請負い：5件以上、スクール：6名</t>
  </si>
  <si>
    <t>機体販売：5件(レンタル含む)、飛行請負い：5件以上</t>
    <rPh sb="2" eb="4">
      <t>ハンバイ</t>
    </rPh>
    <rPh sb="12" eb="13">
      <t>フク</t>
    </rPh>
    <phoneticPr fontId="3"/>
  </si>
  <si>
    <t>①発注者
自治体
②概要
防災訓練、遠隔映像伝送（AnafiUSA）：市が開催する防災訓練にあたり災害時におけるサーモカメラによる被災者探索　デモンストレーション、リアルタイム映像伝送システムによる指揮者（市長）の状況確認、訓練全体の映像記録を実施。
サーモカメラを使った災害時発生時の被災者探索、高倍率カメラでの状況把握</t>
    <phoneticPr fontId="3"/>
  </si>
  <si>
    <t>①発注者
自治体
②概要
鳥獣害対策検討：自治体とNTT東日本協業案件のうち、鳥獣害対策の検討について、猟友会様出動時の上空からの周囲状況確認、協力体制の検討、試験飛行の実施。
上空からのリアルタイム映像伝送による、猟友会様周囲の安全確認、サーモカメラを使った圃場の被害状況確認</t>
    <phoneticPr fontId="3"/>
  </si>
  <si>
    <t xml:space="preserve">【機体購入・レンタル】
機器購入額（1台）：オープン
機器レンタル（1台）:14日間　210,000円　
			 30日間　320,000円
			 90日間　630,000円
HP：https://www.nttedt.co.jp/anafi-price
【スクール】
ANAFiマスター講習（4人まで同料金）	：150,000円
ANAFiマスター講習（1名ごと追加料金）	：20,000円
HP：https://www.nttedt.co.jp/anafi-price
【飛行請負】
各メニューごとに個別見積
</t>
    <phoneticPr fontId="3"/>
  </si>
  <si>
    <t xml:space="preserve">・防爆仕様ではないため、火薬庫等の危険場所では使用できない
・風速14.7ｍ/s以上の環境では使用できない
・GPSが捕捉できない環境、Wi-Fiの電波不感地帯では飛行が不安定になる恐れがある
</t>
    <phoneticPr fontId="3"/>
  </si>
  <si>
    <t xml:space="preserve">ANAFI USAモデルは、Parrotが米軍向けに開発したShort-Range Reconnaissance（SRR）ドローンと同じハイエンドサービス（安全性、耐久性、最先端の画像品質）を提供します。 その暗号化およびデータ機密性機能は、欧州の一般データ保護規則（GDPR）に完全に準拠しているため、機密性の高いミッションに最高レベルのプライバシーとセキュリティを保証します。
NTTe-DroneTechnology社では、機体販売だけでなく、飛行請負い、機体に特化したスクールについてもご提供しておりますので、円滑な導入をサポートいたします。
</t>
  </si>
  <si>
    <t xml:space="preserve">048-485-8335　平日9:00-17:00
omakase_edrone@nttedt.co.jp
</t>
  </si>
  <si>
    <t>電磁波センサ（地中レーダー）による目に見えない地中可視化サービス</t>
  </si>
  <si>
    <t>ジオ・サーチ株式会社</t>
  </si>
  <si>
    <t>ジオサーチ</t>
  </si>
  <si>
    <t>3010801005185</t>
  </si>
  <si>
    <t>東京都大田区西蒲田7-37-10</t>
  </si>
  <si>
    <t xml:space="preserve">https://www.geosearch.co.jp/
</t>
    <phoneticPr fontId="3"/>
  </si>
  <si>
    <t>目に見えない地中を最大100km/hで走行しながらデータ取得し、分析することによって道路や港湾施設、空港などにおける空洞や埋設管、構造物の劣化を広域かつ迅速に把握可能なサービスである。</t>
  </si>
  <si>
    <t>https://www.geosearch.co.jp/service/01.php https://www.geosearch.co.jp/service/04.php</t>
    <phoneticPr fontId="3"/>
  </si>
  <si>
    <t>電磁波センサ（地中レーダー）による空洞探査技術【陥没予防マップ】</t>
    <phoneticPr fontId="22"/>
  </si>
  <si>
    <r>
      <t>電磁波センサ（地中レーダー）による埋設物探査技術【地上・地下インフラ3Dマップ</t>
    </r>
    <r>
      <rPr>
        <sz val="11"/>
        <color theme="1"/>
        <rFont val="Segoe UI Symbol"/>
        <family val="2"/>
      </rPr>
      <t>🄬</t>
    </r>
    <r>
      <rPr>
        <sz val="10"/>
        <color rgb="FF000000"/>
        <rFont val="Arial"/>
        <scheme val="minor"/>
      </rPr>
      <t>】</t>
    </r>
    <phoneticPr fontId="22"/>
  </si>
  <si>
    <r>
      <t>電磁波センサ（地中レーダー）による橋梁・舗装劣化診断技術【スケルカビューDX</t>
    </r>
    <r>
      <rPr>
        <sz val="11"/>
        <color theme="1"/>
        <rFont val="Segoe UI Symbol"/>
        <family val="2"/>
      </rPr>
      <t>🄬</t>
    </r>
    <r>
      <rPr>
        <sz val="11"/>
        <color theme="1"/>
        <rFont val="游ゴシック"/>
        <family val="2"/>
      </rPr>
      <t>】</t>
    </r>
    <phoneticPr fontId="3"/>
  </si>
  <si>
    <r>
      <t>掘削箇所における埋設物情報3D管理技術【ちかデジ</t>
    </r>
    <r>
      <rPr>
        <sz val="11"/>
        <color theme="1"/>
        <rFont val="Segoe UI Symbol"/>
        <family val="2"/>
      </rPr>
      <t>🄬</t>
    </r>
    <r>
      <rPr>
        <sz val="10"/>
        <color rgb="FF000000"/>
        <rFont val="Arial"/>
        <scheme val="minor"/>
      </rPr>
      <t>】</t>
    </r>
    <phoneticPr fontId="22"/>
  </si>
  <si>
    <t>ジオ・サーチ株式会社</t>
    <phoneticPr fontId="22"/>
  </si>
  <si>
    <t>ジオサーチ</t>
    <phoneticPr fontId="22"/>
  </si>
  <si>
    <t>3010801005185</t>
    <phoneticPr fontId="22"/>
  </si>
  <si>
    <t>東京都大田区西蒲田7-37-10</t>
    <phoneticPr fontId="22"/>
  </si>
  <si>
    <t>地中の空洞、埋設物、コンクリート構造物の劣化等</t>
    <phoneticPr fontId="3"/>
  </si>
  <si>
    <t>電磁波センサ（地中レーダー）、スマートフォン動画等</t>
    <phoneticPr fontId="3"/>
  </si>
  <si>
    <t>車両等に電磁波センサ（地中レーダー）を搭載した探査車を用いて、目視では見ることができない地中内部のデータ計測を行うことが可能。データ計測箇所への移動は技術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t>
  </si>
  <si>
    <t>探査車は、トラックに各種機器を架装したものであり移動時、データ計測時ともに法定速度での走行が可能。計測時の走行速度がデータ品質に影響を与えることのないシステムを構築しており、最大100km/hで高品質なデータ計測が可能。交通規制が不要であり、交通誘導員の配置や規制資機材の設置やそれに伴う申請手続きが不要である。</t>
  </si>
  <si>
    <t>分析対象（空洞、埋設管、橋梁など）や現地条件（道路幅員、車両通行可否等）に応じて最適な探査装置を選定している。
https://www.geosearch.co.jp/service/</t>
  </si>
  <si>
    <t>取得したレーダーデータを専門技術者がAIを使い三次元で解析し、地中の空洞や埋設物の正確な位置、コンクリート構造物内部の劣化状況を診断する</t>
    <phoneticPr fontId="3"/>
  </si>
  <si>
    <t>電磁波センサ（地中レーダー）によって計測した波形データから平面、縦断、横断の三次元画像を生成し、画像診断によって空洞、埋設物、コンクリート構造物劣化等を診断する。特異点を抽出する画像診断においては、解析技術者とAIがデータを分析。また、画像診断以外の手法では、電磁波の反射強度を用いた数値解析を行っている。</t>
    <phoneticPr fontId="3"/>
  </si>
  <si>
    <t>2000件以上</t>
  </si>
  <si>
    <t xml:space="preserve">①発注者
A市
②概要
電磁波センサ（地中レーダー）による空洞探査技術【陥没予防マップ】：電磁波センサ（地中レーダー）による地下情報のデジタルデータ取得およびデータ解析による空洞箇所の把握。データ取得箇所や空洞箇所等の情報をオンラインGISに整理。
③参考URL
記載なし
④投資対効果
道路陥没の予防を通じて陥没事故に伴う人的・物的被害の減少、交通ネットワークの障害による市民生活への影響を低減した。
</t>
    <rPh sb="126" eb="128">
      <t>サンコウ</t>
    </rPh>
    <rPh sb="132" eb="134">
      <t>キサイ</t>
    </rPh>
    <phoneticPr fontId="3"/>
  </si>
  <si>
    <t>東日本大震災、熊本地震、北海道胆振東部地震など災害発生直後や復旧復興段階における道路、港湾施設などにおいて、空洞、埋設物、橋梁等の調査実績を有する。</t>
    <phoneticPr fontId="3"/>
  </si>
  <si>
    <t>調査場所、内容等に応じてご提案いたします。</t>
  </si>
  <si>
    <t>発明の名称：空洞厚探査方法 
特許番号：特許第5629840号</t>
    <phoneticPr fontId="22"/>
  </si>
  <si>
    <t>・雨天時等、気象条件により電磁波センサ（地中レーダー）でのデータ計測ができない場合がある</t>
  </si>
  <si>
    <t>・電磁波センサ（地中レーダー）を用いた非破壊での地下や構造物内部の可視化は弊社の主要事業であり、30年以上の事業経験を有しております。これまでに、27万km余の地下データ取得を行い、陥没予防では13万箇所以上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
・ISO9001:2015、ISO14001:2015
・NETIS新技術情報提供システム　登録番号HR-130013-VE　スケルカ・陥没防止技術(路面下空洞調査)
・NETIS新技術情報提供システム　登録番号KT-180111-VE　地上・地下インフラ3Dマップ
・NETIS新技術情報提供システム　登録番号KT-220240-A　掘削状況3D管理アプリ ちかデジ　(旧称：しくつ君)
・NETIS新技術情報提供システム　登録番号　HK-230016-A　スケルカビューDX
・点検支援技術性能カタログ　技術番号BR020014-V0021　床版劣化状況把握技術（スケルカビューDX）</t>
    <phoneticPr fontId="22"/>
  </si>
  <si>
    <t>企画営業本部 横田智也</t>
    <phoneticPr fontId="3"/>
  </si>
  <si>
    <t>キカクエイギョウホンブ ヨコタトモヤ</t>
    <phoneticPr fontId="3"/>
  </si>
  <si>
    <t xml:space="preserve">03-5710-0200　平日9:00-17:30
dx-kikaku@geosearch.co.jp
https://www.geosearch.co.jp/contact/service/
</t>
    <phoneticPr fontId="3"/>
  </si>
  <si>
    <t xml:space="preserve">Skydio社製ドローンSkydio2+に関する以下のサービスを展開
・機体販売
・インフラ点検などの飛行請負い
・ドローンスクール「Skydio認定講習」の提供
</t>
    <phoneticPr fontId="3"/>
  </si>
  <si>
    <t>都道府県
中央省庁（全省庁統一資格）
市区町村</t>
    <phoneticPr fontId="3"/>
  </si>
  <si>
    <t>Skydio2+を用いて、橋梁などのインフラ点検をはじめとする様々な点検が可能。Skydio2+は非GPS環境下においても安定した飛行が可能であり、360°障害検知センサを具備していることから狭小部への進入、近接撮影が可能。弊社では機体の販売から飛行の請負い、Skydio社から認定を受けているSkydio認定講習によるスクールも提供している。</t>
  </si>
  <si>
    <t>https://www.nttedt.co.jp/skydio</t>
  </si>
  <si>
    <t>技術基準適合証明</t>
  </si>
  <si>
    <t>Skydio</t>
    <phoneticPr fontId="3"/>
  </si>
  <si>
    <t>スカイディオ</t>
  </si>
  <si>
    <t>Skydio, Inc. 634 Charcot Ave, Suite 100 San Jose, CA 95131 United States</t>
  </si>
  <si>
    <t xml:space="preserve">コントローラーとドローンをWi-F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なお電波状態の不安定な環境下で制御不能に陥った場合は自動的に離陸地点まで帰還することが可能。
</t>
  </si>
  <si>
    <t xml:space="preserve">・サイズ（展開時）: 223mm×273mm×74mm
・重量：約800g(バッテリー含む)
・稼働時間：27分
・移動速度：最大飛行速度58km/h
・操作性：前後/左右/上下
・動作環境温度：-5℃～40℃
・リモートID適合状況：適合
</t>
    <phoneticPr fontId="3"/>
  </si>
  <si>
    <t xml:space="preserve">画角：・水平方向の視野（HFOV）：68°
ズーム：3倍
解像度（静止画）：1200万画素（4056×3040ピクセル）
最大フレームレート：3840×2160　60/30/48/24fps
                                    1920×1080　120/60/30fps
動作環境温度：-5℃～40℃
</t>
  </si>
  <si>
    <t>米国</t>
    <rPh sb="0" eb="2">
      <t>ベイコク</t>
    </rPh>
    <phoneticPr fontId="3"/>
  </si>
  <si>
    <t>機体販売実績：69台 飛行請負い件数：50件 スクール受講者数：360名(2024年3月時点)</t>
    <rPh sb="9" eb="10">
      <t>ダイ</t>
    </rPh>
    <rPh sb="41" eb="42">
      <t>ネン</t>
    </rPh>
    <rPh sb="43" eb="44">
      <t>ガツ</t>
    </rPh>
    <rPh sb="44" eb="46">
      <t>ジテン</t>
    </rPh>
    <phoneticPr fontId="3"/>
  </si>
  <si>
    <t>機体販売実績：2台　飛行請負い件数：5件以上　</t>
    <rPh sb="8" eb="9">
      <t>ダイ</t>
    </rPh>
    <phoneticPr fontId="3"/>
  </si>
  <si>
    <t>①発注者
県　企業局
②概要
発電所の巡回点検：水力発電所において、Skydio2+およびSkydio Dockを活用した巡回点検の効率化を実現。
発電所内に設置したSkydio Dockからあらかじめ設定した飛行ルートを自動で巡回し、自動で撮影を実施。撮影した映像は遠隔地から確認可能。
このため、現地への移動時間・点検稼働の大幅な削減を実現した。</t>
    <phoneticPr fontId="3"/>
  </si>
  <si>
    <t>①発注者
大手建設会社
②概要
建設現場における日々の点検業務：大規模な地域の再開発事業において、ビルの解体作業現場を空撮し、日々の現場の安全確認をドローンにより省力化。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phoneticPr fontId="3"/>
  </si>
  <si>
    <t>①発注者
建設コンサルタント会社
②概要
橋梁点検：Skydio2+を活用した橋梁点検を実施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rPh sb="21" eb="25">
      <t>キョウリョウテンケン</t>
    </rPh>
    <phoneticPr fontId="3"/>
  </si>
  <si>
    <t xml:space="preserve">【機体購入・レンタル】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
</t>
    <phoneticPr fontId="3"/>
  </si>
  <si>
    <t xml:space="preserve">・防爆仕様ではないため、火薬庫等の危険場所では使用できない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・細い枝、ロープなど直径が1.27ｃｍ以下の物体の周囲の飛行は十分注意して飛行
</t>
    <phoneticPr fontId="3"/>
  </si>
  <si>
    <t xml:space="preserve">・Skydio2+は360°障害検知センサを有しており、障害物が多いインフラ点検等においても安全に飛行することが可能。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phoneticPr fontId="3"/>
  </si>
  <si>
    <t>自律飛行型ドローン Skydioを用いた記録および実装支援</t>
  </si>
  <si>
    <t>7010001064648</t>
  </si>
  <si>
    <t>ドローン小型機(Skydio 2/2+)、ドローン中型機(Skydio X2E, Skydio X10)などを用いた記録および実装支援サービスです。GNSSの取得状況の有無にかかわらず安全にデータを取得でき、狭所も安全に飛行可能です。</t>
  </si>
  <si>
    <t>https://www.docomosky.jp/skydio</t>
  </si>
  <si>
    <t>航空宇宙品質マネジメントシステム（AS9100D）</t>
    <rPh sb="0" eb="2">
      <t>コウクウ</t>
    </rPh>
    <rPh sb="2" eb="4">
      <t>ウチュウ</t>
    </rPh>
    <rPh sb="4" eb="6">
      <t>ヒンシツ</t>
    </rPh>
    <phoneticPr fontId="3"/>
  </si>
  <si>
    <t>観測機器 (Skydio 2/2+, Skydio X2E, Skydio X10) ※Skydio X10は日本提供準備中 *米国では提供開始</t>
  </si>
  <si>
    <t>Skydio Inc.</t>
  </si>
  <si>
    <t>自動飛行支援ソフトウェア (Skydio 3D Scan)</t>
  </si>
  <si>
    <t>Skydio 2/Skydio 2+/ Skydio X2E/Skydio X10 
・操作用機器（コントローラー）とドローンを狭域・短距離通信規格であるWi-Fi等により無線接続することで、現場の担当者による遠隔操作が可能 
Skydio X10のみ 
・操作用機器（コントローラー）とドローンを狭域
・短距離通信規格であるWi-Fi等により無線接続することで、現場の担当者による遠隔操作が可能 
・操作用機器（コントローラー）とドローンを広域
・遠距離通信規格であるLTE等により無線接続することで、遠隔地の担当者による遠隔操作が可能となる予定</t>
    <phoneticPr fontId="3"/>
  </si>
  <si>
    <t>観測機器内に保存
・ドローン内のmicroSDカードに保存 ・ドローン着陸後にクラウドにアップロード 
・取得したデータをリアルタイムで遠隔の検査員に伝送することも可能</t>
    <phoneticPr fontId="3"/>
  </si>
  <si>
    <t>コントローラとドローンをWiFi接続し、ドローンに搭載した可視光カメラ、サーマルカメラ (Skydio X2E/X10のみ)を活用し山林部や陸地、施設などを撮影する。撮影は上空から観測機器の可視光カメラを下向き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</si>
  <si>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観測機器名：Skydio 2
・サイズ（長さ(22.3cm)×幅(27.3cm)×高さ(7.4cm)） 
・重量（775g）・稼働時間（最大23分）
・移動速度（58km/h） ・制御可能距離（0.4km）
・操作性（前後/左右/上下）
・動作環境温度（-5℃～40℃）
・リモートID適合状況（適合している）
観測機器名：Skydio 2+
・サイズ（長さ(22.9cm)×幅(27.4cm)×高さ(12.6cm)） 
・重量（800g）・稼働時間（最大27分）
※他項目はSkydio2と同じ
観測機器名：Skydio X2E
・サイズ（長さ(66.3cm)×幅(56.9cm)×高さ(21.1cm)） 
・重量（1325g）・稼働時間（最大35分）
・移動速度（40km/h） ・制御可能距離（0.4km）
・操作性（前後/左右/上下）
・動作環境温度（-5℃～40℃）
・リモートID適合状況（適合している）
観測機器名：Skydio X10
・サイズ（長さ(65.0cm)×幅(78.9cm)×高さ(14.4cm)） 
・重量（2.11kg）・稼働時間（最大40分）
・移動速度（72km/h） ・制御可能距離（※LTE対応予定）
・操作性（前後/左右/上下）
・防水等級（IPX5） ・防塵等級（IP5X）
・動作環境温度（-20℃～45℃）
・リモートID適合状況（適合している）</t>
    <phoneticPr fontId="3"/>
  </si>
  <si>
    <t>観測機器名：Skydio 2/Skydio 2+/Skydio X2E
・最大解像度（12MP/4K）・フレームレート（60fps）
・ズーム（デジタル3倍）
観測機器名：Skydio X10
・最大解像度（最大64MP/K）・フレームレート（fps）
・ズーム（デジタル倍）
・防水等級（IPX5） ・防塵等級（IP5X）
観測機器名：Skydio X2E/Skydio X10
・サーマルカメラ搭載</t>
  </si>
  <si>
    <t>SfM技術を活用し取得した静止画データより地形・土木構造物・建築物の点群データを作成し、対象物形状を記録。記録したデータから計測などが可能。</t>
  </si>
  <si>
    <t>①発注者
首都高技術株式会社
②概要
「障害物回避技術を有する自律飛行型ドローンを使った橋梁現場での取組み」
Skydio 2+を活用した橋梁現場におけるインフラ劣化の早期発見・維持管理へドローン技術を導入
③参考URL
(1)https://www.kensetsu-plaza.com/kiji/post/47612
(2)https://www.docomosky.jp/case/01/</t>
    <phoneticPr fontId="3"/>
  </si>
  <si>
    <t>①発注者
撮影協力　東北地方整備局福島河川国道事務所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4">
      <t>ハッチュウシャ</t>
    </rPh>
    <phoneticPr fontId="3"/>
  </si>
  <si>
    <t>導入支援講習を実施しているので、講習内でご案内してます。
Skydio 2/Skydio 2+/Skydio X2E
・雨天、濃霧での飛行不可
・風速11m/s以上は飛行不可
　※風速5m/s以上での飛行は推奨されません
・夜間での飛行不可（X2Eは飛行可能 ※屋外のみ）
Skydio X10
・風速12.8m/s以上は飛行不可
　※風速5m/s以上での飛行は推奨されません
・防爆仕様ではないため、火薬庫等の危険場所では使用できない。
飛行時には、航空法に基づく申請などが必要な場合があります。</t>
    <phoneticPr fontId="3"/>
  </si>
  <si>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phoneticPr fontId="3"/>
  </si>
  <si>
    <t>Skydio X2</t>
  </si>
  <si>
    <t>日本国</t>
    <rPh sb="0" eb="3">
      <t>ニホn</t>
    </rPh>
    <phoneticPr fontId="3"/>
  </si>
  <si>
    <t>6010403023954</t>
  </si>
  <si>
    <t>東京都中央区日本橋3丁目9番1号
日本橋三丁目スクエア11階</t>
    <phoneticPr fontId="3"/>
  </si>
  <si>
    <t xml:space="preserve">https://www.skydio.com/ja-JP
</t>
    <phoneticPr fontId="3"/>
  </si>
  <si>
    <t>産業用途の自律飛行型のドローンです。6つの魚眼カメラにより360度の環境情報から自律飛行を可能とし、堅牢性・セキュリティへの高い信頼性から各国の公共安全・防衛機関にも多く採用されております。</t>
  </si>
  <si>
    <t>https://www.skydio.com/ja-jp/skydio-x2</t>
  </si>
  <si>
    <t>Skydio Autonomy</t>
  </si>
  <si>
    <t>3000 Clearview Way, San Mateo, CA 94402, United States</t>
  </si>
  <si>
    <t>Skydio Autonomy Enterprise</t>
  </si>
  <si>
    <t>NDAAおよびBlue UASに準拠するセキュリティ（以下「各種セキュリティ仕様」）</t>
  </si>
  <si>
    <t>Skydio Inc.</t>
    <phoneticPr fontId="3"/>
  </si>
  <si>
    <t>陸地・海底面の地形等の状況
施設の利用状況（設備、器具、等）
森林・竹林や河川等の状況（植生、立木の形状、林分の境界、河川の汚濁状況、等）
被災状況（河道閉塞による湛水、土石流、地滑り、等）</t>
    <phoneticPr fontId="3"/>
  </si>
  <si>
    <t>カメラ等により静止画や動画データを取得する
その他</t>
    <phoneticPr fontId="3"/>
  </si>
  <si>
    <r>
      <rPr>
        <sz val="11"/>
        <rFont val="Arial"/>
        <family val="3"/>
        <charset val="128"/>
        <scheme val="minor"/>
      </rPr>
      <t xml:space="preserve">どのような調査対象のデータを取得できますか？
</t>
    </r>
    <r>
      <rPr>
        <sz val="10"/>
        <color rgb="FF000000"/>
        <rFont val="Arial"/>
        <scheme val="minor"/>
      </rPr>
      <t>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「陸地・海底面の地形等の状況」
Skydio X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「施設の利用状況（設備、器具、等）」
Skydio X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「森林・竹林や河川等の状況（植生、立木の形状、林分の境界、河川の汚濁状況、等）」
Skydio X2は、小型・非GPS環境下でも飛行が可能かつ障害物を判断して避けながら飛行する特徴を活かし、GPSが取得しづらい森林内の樹木の材木量調査を目的としたデータ撮影などに利用できる可能性があります。
「被災状況（河道閉塞による湛水、土石流、地滑り、等）」
上記に挙げた陸地地形の状況確認などと同様に、地上の被災状況やインフラ施設などの状況認識・データ撮影などに利用することが可能です。
「その他」
民間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X2を用いることで空中からの状況認識能力の向上を実現しております。また、一部日本の同盟国や同志国の防衛機関にも製品を提供しており、ISR(intelligence, surveillance and reconnaissance / 情報・監視・偵察)能力の向上に寄与しております。
これら公共安全・防衛機関には特にセキュリティ・信頼性の高いシステムの供与が求められることから、Skydio X2は「NDAA(参照1)」および「Blue UAS(参照2)」に準拠したセキュリティ仕様を提供しております。
参照1: National Defense Authorization Act(米国国防権限法)では、米国国防総省の定めるサプライチェーンの透明化・健全性の確保を確認するもので、米国、はたまた日本の脅威国に位置付けられるような国から特にソフトウェア起因のセキュリティリスクが想定される物品などがシステムに用いられていないことを担保するものです。
参照2: Blue UASとは、米国国防総省のDIU(Defense Innovation Unit)が実施する軍需レベルの高いセキュリティを求めるドローンを開発・確認するプログラムの名称で、Skydio X2は「X2D」モデルによってこれに準拠しております。軍事利用などではセキュリティ脅威を除くためインターネットに接続しないオフライン型の通信仕様が求められます。
これらNDAA / Blue UASに関する詳細は下記参照先3の弊社記載記事を参照ください。
参照先3: https://www.skydio.com/blog/guide-understanding-blue-uas-ndaa-american-made-drones
観測機器を移動させる方法
Wi-Fi等により無線接続
機体とコントローラー間の通信はWiFi規格によって操縦・映像伝送を行います。
事前に設定したルートに基づき自律移動
上記で示した広域自動飛行機能の「Map Capture」や設定した位置情報に基づき飛行する「Waypoints Skill」など事前に設定した飛行範囲の座標を元にしながら自律飛行を行います。
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t>
    </r>
    <phoneticPr fontId="3"/>
  </si>
  <si>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phoneticPr fontId="3"/>
  </si>
  <si>
    <t>センサータイプ：Sony IMX577 1/2.3” 12.3MP CMOS
センサー画素数：12.3MP(1230万画素)
その他詳細は前設問の製品ページを参照ください。</t>
  </si>
  <si>
    <t>お客様のデータは、データが保存されている状態ではAWS AES-256暗号化規格で保護されています。データが伝送中の場合は、TLS 1.2/1.3を用い、適切な暗号化規格が適用されています。</t>
    <phoneticPr fontId="3"/>
  </si>
  <si>
    <t>50台以上</t>
  </si>
  <si>
    <t>5台以上</t>
  </si>
  <si>
    <t>①発注者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rPh sb="1" eb="3">
      <t>ハッチュウ</t>
    </rPh>
    <phoneticPr fontId="3"/>
  </si>
  <si>
    <t>①発注者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3"/>
  </si>
  <si>
    <t>無人航空機の飛行に関する許可・承認の審査要領（カテゴリーII）令和５年 12 月 26 日 最終改正（国空無機第 214607 号）
国土交通省航空局標準マニュアル①（令和4年12月5日版）
国土交通省航空局標準マニュアル②（令和4年12月5日版）
国土交通省航空局標準マニュアル①（インフラ点検等）（令和4年12月5日版）
国土交通省航空局標準マニュアル②（インフラ点検）（令和4年12月5日版）
無人航空機の飛行日誌の取扱いに関するガイドライン（令和5年3月31日 制定）　
その他　等</t>
    <phoneticPr fontId="3"/>
  </si>
  <si>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phoneticPr fontId="3"/>
  </si>
  <si>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phoneticPr fontId="3"/>
  </si>
  <si>
    <t>米国カリフォルニア州</t>
    <rPh sb="0" eb="2">
      <t>ベイコク</t>
    </rPh>
    <phoneticPr fontId="3"/>
  </si>
  <si>
    <t>米国カリフォルニア州法</t>
    <rPh sb="0" eb="2">
      <t>ベイコク</t>
    </rPh>
    <phoneticPr fontId="3"/>
  </si>
  <si>
    <t>両当事者における最大の責任は、知的財産権の侵害に関する補償を除いて、前の12か月に支払われた料金に制限され、特別損害は適用外です。</t>
  </si>
  <si>
    <t>０</t>
    <phoneticPr fontId="3"/>
  </si>
  <si>
    <t>0</t>
    <phoneticPr fontId="3"/>
  </si>
  <si>
    <t>存在する</t>
  </si>
  <si>
    <r>
      <t xml:space="preserve">法人名: Skydio Inc.
設立国: </t>
    </r>
    <r>
      <rPr>
        <sz val="11"/>
        <color theme="1"/>
        <rFont val="Arial"/>
        <family val="3"/>
        <charset val="128"/>
        <scheme val="minor"/>
      </rPr>
      <t>米国</t>
    </r>
    <phoneticPr fontId="3"/>
  </si>
  <si>
    <t>規制・公共政策渉外部 中新 健太</t>
    <phoneticPr fontId="3"/>
  </si>
  <si>
    <t>キセイ・コウキョウセイサクショウガイブ ナカニイ ケンタ</t>
    <phoneticPr fontId="3"/>
  </si>
  <si>
    <t>kenta.nakanii@skydio.com</t>
  </si>
  <si>
    <t>AIによる家屋異動調査サービス</t>
  </si>
  <si>
    <t>株式会社パスコ</t>
  </si>
  <si>
    <t>パスコ</t>
  </si>
  <si>
    <t>5013201004656</t>
  </si>
  <si>
    <t>東京都目黒区下目黒1丁目7番1号</t>
  </si>
  <si>
    <t xml:space="preserve">https://www.pasco.co.jp/
</t>
    <phoneticPr fontId="3"/>
  </si>
  <si>
    <t>固定資産課税業務等で必要となる建物の新築・改築・滅失を、2時期の航空写真と建物検出AIモデル・変化検出AIモデルを用いて自動抽出するサービス。</t>
  </si>
  <si>
    <t>https://www.pasco.co.jp/satellite/</t>
  </si>
  <si>
    <t>AI判読技術</t>
  </si>
  <si>
    <t>AI建物検出技術</t>
  </si>
  <si>
    <t>GIS解析</t>
  </si>
  <si>
    <t>土地（家屋、農地、等）の利用状況
家屋等の変化（新築・滅失等）に関する情報</t>
    <phoneticPr fontId="3"/>
  </si>
  <si>
    <t>航空機等により調査対象地域付近まで移動し、情報を取得する。</t>
    <phoneticPr fontId="3"/>
  </si>
  <si>
    <t>航空機で対象地域を撮影。或いは、既往の2時期の航空写真を使用することも可能。</t>
  </si>
  <si>
    <t>地域や自治体により調整</t>
  </si>
  <si>
    <t>人工知能（AI）を用いて、2時期の航空写真から建物を判別の上、新築・改築・滅失等を自動抽出する。</t>
  </si>
  <si>
    <t>①発注者
○○市
②概要
○○市が実施する「家屋経年異動判読調査」において航空写真データを対象に機械学習手法による建物検出と2時期変化分類を実施。</t>
    <rPh sb="1" eb="4">
      <t>ハッチュウシャ</t>
    </rPh>
    <rPh sb="10" eb="12">
      <t>ガイヨウ</t>
    </rPh>
    <phoneticPr fontId="3"/>
  </si>
  <si>
    <t>別途お問い合わせください</t>
  </si>
  <si>
    <t>特許第6808787号
特許第7053195号
特開2021-005301号
特許第6764983号</t>
    <rPh sb="22" eb="23">
      <t>ゴウ</t>
    </rPh>
    <phoneticPr fontId="3"/>
  </si>
  <si>
    <t>免責事項、損害賠償上限が設定されている場合あり。詳細は個別に問い合わせ</t>
  </si>
  <si>
    <t>衛星事業部 事業推進部 最上知英</t>
  </si>
  <si>
    <t>エイセイジギョウブジギョウスイシンブ モガミトモヒデ</t>
    <phoneticPr fontId="3"/>
  </si>
  <si>
    <t>03-5465-7371　平日9:00-17:30
satellite_info@pasco.co.jp</t>
    <phoneticPr fontId="3"/>
  </si>
  <si>
    <t>ドローン搭載型グリーンレーザスキャナ（TDOT3 GREEN）及びハイブリッドドローンによる計測・解析</t>
    <phoneticPr fontId="3"/>
  </si>
  <si>
    <t>水を透過するグリーンレーザを、長時間、長距離飛行が可能なハイブリッドドローンに搭載。浅瀬の水底の地形や、まだ乾ききっていない地面を広範囲かつシームレスに測量することができます。</t>
  </si>
  <si>
    <t>https://www.pasco.co.jp/products/dronegreenlaser/</t>
  </si>
  <si>
    <r>
      <t>公共測量作業規程の準則</t>
    </r>
    <r>
      <rPr>
        <sz val="11"/>
        <color theme="1"/>
        <rFont val="Arial"/>
        <family val="3"/>
        <charset val="128"/>
        <scheme val="minor"/>
      </rPr>
      <t>（</t>
    </r>
    <r>
      <rPr>
        <sz val="10"/>
        <color rgb="FF000000"/>
        <rFont val="Arial"/>
        <scheme val="minor"/>
      </rPr>
      <t>国土交通省　令和5年3月31日</t>
    </r>
    <r>
      <rPr>
        <sz val="11"/>
        <color theme="1"/>
        <rFont val="Arial"/>
        <family val="3"/>
        <charset val="128"/>
        <scheme val="minor"/>
      </rPr>
      <t>）</t>
    </r>
    <r>
      <rPr>
        <sz val="10"/>
        <color rgb="FF000000"/>
        <rFont val="Arial"/>
        <scheme val="minor"/>
      </rPr>
      <t xml:space="preserve">
https://psgsv.gsi.go.jp/koukyou/jyunsoku/</t>
    </r>
    <phoneticPr fontId="3"/>
  </si>
  <si>
    <t>ドローン・レーザ技術（ドローンLidarシステムTDOT）</t>
  </si>
  <si>
    <t>株式会社アミューズワンセルフ</t>
  </si>
  <si>
    <t>アミューズワンセルフ</t>
  </si>
  <si>
    <t>1120003008110</t>
  </si>
  <si>
    <r>
      <t>大阪府</t>
    </r>
    <r>
      <rPr>
        <sz val="10"/>
        <color rgb="FF000000"/>
        <rFont val="Arial"/>
        <scheme val="minor"/>
      </rPr>
      <t>大阪市北区堂島浜1丁目2番1号 新ダイビル24階</t>
    </r>
    <rPh sb="0" eb="3">
      <t>オオサカフ</t>
    </rPh>
    <phoneticPr fontId="3"/>
  </si>
  <si>
    <t>陸地・海底面の地形等の状況
被災状況（河道閉塞による湛水、土石流、地滑り、等）
森林・竹林や河川等の状況（植生、立木の形状、林分の境界、河川の汚濁状況、等）</t>
    <phoneticPr fontId="3"/>
  </si>
  <si>
    <t>事前に設定したルートに基づき自律移動が可能
LTE等により無線接続することで、長距離飛行が可能</t>
    <phoneticPr fontId="3"/>
  </si>
  <si>
    <t>レーザースキャナ等により点群データを取得する</t>
    <phoneticPr fontId="3"/>
  </si>
  <si>
    <t>観測機器にUSBメモリを挿入し保存</t>
    <phoneticPr fontId="3"/>
  </si>
  <si>
    <t>ドローンはLTE通信により、通常の送信機通信回線である2.4GHz帯がつながる狭域ではなく、広域での飛行が可能。また、エンジンを搭載したハイブリッド式ドローンのため、混合ガソリンを燃料とし、2時間以上の長時間、長距離の飛行が可能である。グリーンレーザスキャナは近赤外線レーザスキャナと異なり、陸部のみならず水中の地形や構造物も計測が可能である。したがって、河川や海岸の水底地形、水中の管理構造物の三次元点群データを取得するために利用する。
公表資料：
・国土交通省　水管理・国土保全局　革新的河川管理プロジェクト（第1弾、陸上・水中レーザドローン）
&lt;https://www.mlit.go.jp/river/gijutsu/inovative_project/project1.html&gt;陸上・水中レーザドローンの項目
・国土交通省「インフラ管理、災害対応等に活用できる長時間飛行ドローンの実装化に参画する企業」公募　実証結果資料
&lt;https://www.ktr.mlit.go.jp/kisha/kisha_00343.pdf&gt;</t>
    <phoneticPr fontId="3"/>
  </si>
  <si>
    <t>■ドローン　アミューズワンセルフ製GLOW.H
・サイズ（L×W×H：cm）：90cm×90cm×45cm
・重量（g）：8800g（バッテリー、燃料搭載無し）
・稼働時間（ｍ）：120分（レーザ搭載時）
・フライトコントローラー：PIXHAWK
・エンジン形式：レンジエクステンダー（小川精機製）
・使用燃料：無鉛レギュラーガソリン、2サイクルエンジンオイル（混合）
・最大搭載燃料：3.3l
・最大ペイロード：3kg（燃料除く）
・通信周波数：2.4GHz、LTE
・GNSS：GPS、GLONASS、Galileo、QZSS、BeiDou
・制御可能距離（km）：CE12㎞、FCC20km
・リモートID適合状況：適合済
・製造国：日本</t>
    <phoneticPr fontId="3"/>
  </si>
  <si>
    <t>■レーザスキャナ　アミューズワンセルフ製TDOT3GREEN
・サイズ（L×W×H：mm）：270mm×230mm×150mm
・重量（kg）：2.7kg
・視野角（°）：90°（±45°）
・エコー切り替え：1st&amp;Last、4echo
・スキャン速度（走査/s）：30走査/s
・発射レート（Hz）：60,000Hz（計測レート30,000Hz）
・レーザ波長（nm）：532+1nm
・ビーム拡がり角（mrad）：1.5mrad
・測距精度（mm）：反射率≧10％　±15mm
　　　　　　　  　　 反射率≧60%　±5mm
・測定距離（m）:反射率≧10%　158m
                           反射率≧60%　300m以上
・位置精度（mm）：5mm
・ヘディング/ピッチ/ロール精度：0.03°/0.006°/0.006°
・アイセーフ機能：対地高度&lt;40m：クラス1M
                              対地高度&gt;40m：クラス3R
・動作環境温度（℃～℃）：０℃～40℃</t>
    <phoneticPr fontId="3"/>
  </si>
  <si>
    <t>スキャナからレーザ光を地上に向けて照射し、跳ね返ってきた光を検出し、測距を行う。グリーンレーザのため、水中部の地形や構造物も計測する。スキャナにIMU（姿勢）、機体にGNSSを搭載し、両者を使って最適軌跡解析計算を行い、飛行軌跡を算出する。測距データと軌跡のデータを統合処理し、地上や水部の地形及び構造物の形状を三次元点群データとして取得する。取得した三次元点群データは過年度データとの比較により、差分抽出を行い、経年変化量を算出することが可能。</t>
  </si>
  <si>
    <t>20件以上（弊社販売実績のみ）</t>
  </si>
  <si>
    <t>10件以上（弊社販売実績のみ）</t>
  </si>
  <si>
    <t>①発注者
国土交通省
②概要
国土交通省 水管理・国土保全局実施の革新的河川管理プロジェクト（第1弾）において、陸上・水中レーザドローンであるUAV搭載型グリーンレーザスキャナの有効性が確認されたため、調達するに至った。主に、河川管理の分野において、管理施設や河床を含む河川敷地の現況把握のために使用されている。
③参考URL
https://www.mlit.go.jp/river/shinngikai_blog/kentoukai/drone/dai01kai/pdf/3_drone_katsuyou.pdf
④投資対効果
本機材は従来の機材では測量できなかった対象を捉えるためのものであり、効果を比較する対象が存在しないため、一意に効果を算出することはできない。</t>
    <rPh sb="158" eb="160">
      <t>サンコウ</t>
    </rPh>
    <phoneticPr fontId="3"/>
  </si>
  <si>
    <t>別途お問合せ下さい。</t>
  </si>
  <si>
    <t>公共測量作業規程の準則</t>
  </si>
  <si>
    <t>ドローンについてはハイブリッド機で通常のバッテリー運用の機体と異なるため、ハイブリッド機に関する知識が必要。レーザスキャナについてはその計測方法が公共測量や工事測量に準じることがほとんであるため、公共測量や工事測量全般、及びレーザ測量に関する知識と技術が必要。</t>
  </si>
  <si>
    <r>
      <t>ハイブリッドドローンはバッテリー搭載のドローンでは成し得なかった長時間、長距離飛行を実現。これにより、一度のフライトで広範囲の測量が実施可能となった。また、バッテリー式の場合は多くのバッテリーを現場へ持ち運ぶ必要があったが、ハイブリッドドローンは3ℓ</t>
    </r>
    <r>
      <rPr>
        <strike/>
        <sz val="11"/>
        <rFont val="Arial"/>
        <family val="3"/>
        <charset val="128"/>
        <scheme val="minor"/>
      </rPr>
      <t>ｌ</t>
    </r>
    <r>
      <rPr>
        <sz val="11"/>
        <rFont val="Arial"/>
        <family val="3"/>
        <charset val="128"/>
        <scheme val="minor"/>
      </rPr>
      <t>程度のガソリンを用意するのみで飛行可能。レーザスキャナを搭載しても2時間程度の測量が可能。LTE通信を採用しているため、通常の2.4GHz帯の範囲を超えて、広範囲、長距離での測量を実現。機体は国産である。
グリーンレーザスキャナは近赤外線レーザスキャナと異なり、陸部だけでなく水中の地形や構造物の形状を三次元的に取得することが可能。また、水中だけでなく、災害後等の濡れた地形や構造物の計測にも有効</t>
    </r>
    <phoneticPr fontId="3"/>
  </si>
  <si>
    <t>商談ごとによる</t>
  </si>
  <si>
    <t>新空間情報事業部 新空間技術部 空間情報課 堺浩一</t>
    <phoneticPr fontId="3"/>
  </si>
  <si>
    <t>シンクウカンジョウホウジギョウブ シンクウカンギジュツブ クウカンジョウホウカ サカイコウイチ</t>
    <phoneticPr fontId="3"/>
  </si>
  <si>
    <t>03-5453-3695</t>
    <phoneticPr fontId="3"/>
  </si>
  <si>
    <t>Skydio X10</t>
  </si>
  <si>
    <t>産業用途の自律飛行型のドローンです。GPS取得が難しい環境や夜間の自律飛行性能を備え最新のNVIDIAのGPUを搭載。企業・公共等のあらゆる需要に応える事を可能にした次世代のAI駆動ドローンです。</t>
  </si>
  <si>
    <t>https://www.skydio.com/ja-jp/x10</t>
  </si>
  <si>
    <t>技術基準適合証明（順次取得予定）</t>
  </si>
  <si>
    <t>Skydio NightSense</t>
  </si>
  <si>
    <t>Skydio Remote Flight Deck</t>
  </si>
  <si>
    <t>Skydio X10 Attachments</t>
  </si>
  <si>
    <t>陸地・海底面の地形等の状況
施設の利用状況（設備、器具、等）
森林・竹林や河川等の状況（植生、立木の形状、林分の境界、河川の汚濁状況、等）
被災状況（河道閉塞による湛水、土石流、地滑り、等）
その他</t>
    <phoneticPr fontId="3"/>
  </si>
  <si>
    <t xml:space="preserve">観測機器内に保存
</t>
    <phoneticPr fontId="3"/>
  </si>
  <si>
    <r>
      <rPr>
        <sz val="11"/>
        <rFont val="Arial"/>
        <family val="3"/>
        <charset val="128"/>
        <scheme val="minor"/>
      </rPr>
      <t xml:space="preserve">どのような調査対象のデータを取得できますか？
</t>
    </r>
    <r>
      <rPr>
        <sz val="10"/>
        <color rgb="FF000000"/>
        <rFont val="Arial"/>
        <scheme val="minor"/>
      </rPr>
      <t xml:space="preserve">1.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X10は最大6400万画素と640 x 512 ピクセル高解像度の赤外線レンズを同時に備えたメインカメラジンバルによって可視・赤外線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広域のマッピング撮影を自動化するために有効な「Map Capture」機能などを提供しており、建設現場を中心に広く活用されております。
加えて、Skydio X10では、「Skydio X10 Attachments」により、「RTK/PPK GPSモジュール」の搭載が可能となり、正確度の高い地上測位精度を提供することで、より正確度の求められる測量業務への利用などへの活用が見込めます。
「Map Capture」参照先：https://support.skydio.com/hc/en-us/articles/4408228239771-How-to-use-Map-Capture
3. 「施設の利用状況（設備、器具、等）」
Skydio X10は、橋梁や通信・送電線鉄塔などの構造物や屋内環境の製造施設設備（クレーンなど）の点検に広く用いることができ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加えて、カメラジンバル「VT300-L」には最大2800ルーメンのフラッシュライトも搭載されており、従来のドローンでは点検が難しかった暗所環境の異常検知についても十分な照度を確保しデータの取得が可能となり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4. 「森林・竹林や河川等の状況（植生、立木の形状、林分の境界、河川の汚濁状況、等）」
Skydio X10は、小型・非GPS環境下でも飛行が可能かつ障害物を判断して避けながら飛行する特徴を活かし、GPSが取得しづらい森林内の樹木の材木量調査を目的としたデータ撮影などに運用することが可能です。また、従来機であるSkydio 2+では、同様の環境で既に利用された国内事例があります。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Skydio X10では、離れた場所にいる操縦者が移動通信を介して機体を遠隔制御する「Skydio Remote Flight Deck」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6. その他
これら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Remote Flight Deck」をはじめ従来機から進化したカメラジンバルにより、より幅広い運用形態及び高度な利用に運用が出来ます。
「Skydio X10 Attachments」により、(1)スポットライト、(2)マイク・スピーカーの搭載が可能となり、被災地における捜索活動や救助対象者とのドローンを用いた遠隔コミュニケーションなどが可能となります。
観測機器を移動させる方法
1.Wi-Fi等により無線接続
機体とコントローラー間の通信はWiFi規格によって操縦・映像伝送を行います。
2.操作用機器（コントローラー）と観測機器（ドローン、移動ロボット、等）を広域・遠距離通信規格である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3.事前に設定したルートに基づき自律移動
上記で示した広域自動飛行機能の「Map Capture」や設定した位置情報に基づき飛行する「Waypoints Skill」など事前に設定した飛行範囲の座標を元にしながら自律飛行を行います。
4.その他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r>
    <phoneticPr fontId="3"/>
  </si>
  <si>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動作環境温度：-20℃～45℃
リモートID適合状況：適合予定（内蔵型）
その他詳細は製品ページを参照ください。
「Skydio X10」参照ページ：https://www.skydio.com/x10</t>
    <phoneticPr fontId="3"/>
  </si>
  <si>
    <t>カメラジンバル：
VT300-Z
VT300-L
その他詳細は下記製品仕様ページを参照ください。
https://www.skydio.com/x10/technical-specs</t>
  </si>
  <si>
    <t xml:space="preserve">1. 「Radiometric Thermal Camera」放射測定(radiometry)による温度の判定
Skydio X10のカメラジンバルでは、Radiometric Thermal Cameraが搭載されており、一般的な赤外線カメラでは温度差の判定のみであったものと異なり、撮影対象の温度判定が可能です。温度判定を行うことでより高度かつ撮影後に人の作業が必要となる修復作業等のための優先順位判断決定など、よりドローンによる赤外線点検の幅を広げることが可能です。
2. 「Semantic Scanning」による自律的な飛行・データ取得の高度化
既に発表済みの「Semantic Scanning(参照)」機能のコンセプトでは、ドローンに初めて搭載された「NVIDIA Jetson Orin」のGPUチップによって従来のSkydio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t>
    <phoneticPr fontId="3"/>
  </si>
  <si>
    <t>お客様のデータは、データが保存されている状態ではAWS AES-256暗号化規格で保護されています。データが伝送中の場合は、TLS 1.2/1.3を用い、適切な暗号化規格が適用されています。</t>
  </si>
  <si>
    <t>2024年春より国内提供開始予定</t>
  </si>
  <si>
    <t>順次提供を予定</t>
  </si>
  <si>
    <t>2023年11月下旬より米国から先行して出荷開始。</t>
  </si>
  <si>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</si>
  <si>
    <t>Skydio X10では、従来のSkydioが提供する製品からハードウェア・ソフトウェアの両面で飛躍した機能・性能を提供します。史上（市場）初となる小型ドローンによる夜間の障害物を検知・回避する「NightSense」機能や、「NVIDIA Jetson Orin」 GPUの搭載、「FLIR Boson+ sensor」放射測定赤外線カメラによる温度判定などハード・ソフト・AI駆動の演算能力の向上によって従来ドローンが利用できなかった環境条件においても小-中型クラスのドローン製品において唯一無二のパフォーマンスを提供します。</t>
  </si>
  <si>
    <t>法人名: Skydio Inc.
設立国: 米国</t>
    <phoneticPr fontId="3"/>
  </si>
  <si>
    <t xml:space="preserve">規制・公共政策渉外部 中新 健太
</t>
    <phoneticPr fontId="3"/>
  </si>
  <si>
    <t xml:space="preserve">kenta.nakanii@skydio.com
</t>
  </si>
  <si>
    <t xml:space="preserve">Skydio Dock / Skydio Remote Ops
</t>
  </si>
  <si>
    <t>Skydio製機体を自律的に遠隔から充電・制御・データ伝送までを一貫して行うことができるドローンポート機能です。目視・巡回作業の代替としての利用のため、建設・電力施設等での導入が進んでいます。</t>
  </si>
  <si>
    <t>https://www.skydio.com/ja-jp/skydio-dock</t>
  </si>
  <si>
    <t xml:space="preserve">技術基準適合証明
</t>
  </si>
  <si>
    <t>Skydio Dock</t>
  </si>
  <si>
    <t>Skydio Cloud</t>
  </si>
  <si>
    <t>Skydio VPS</t>
  </si>
  <si>
    <t>陸地・海底面の地形等の状況
施設の利用状況（設備、器具、等）
被災状況（河道閉塞による湛水、土石流、地滑り、等）
その他</t>
    <phoneticPr fontId="3"/>
  </si>
  <si>
    <r>
      <rPr>
        <sz val="11"/>
        <rFont val="Arial"/>
        <family val="3"/>
        <charset val="128"/>
        <scheme val="minor"/>
      </rPr>
      <t xml:space="preserve">a. どのような調査対象のデータを取得できますか？
</t>
    </r>
    <r>
      <rPr>
        <sz val="10"/>
        <color rgb="FF000000"/>
        <rFont val="Arial"/>
        <scheme val="minor"/>
      </rPr>
      <t xml:space="preserve">1.「Skydio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 Skydio Dock Lite（以下「Dock Lite」）：Skydio 2+に対応し、屋内環境で簡易的に設置可能な業界最軽量の小型ドローンポート
  b. Skydio Dock for S2+（以下「Dock for S2+」）：Skydio 2+に対応し、屋内環境や遮蔽環境を想定したSkydio 2+を1台を格納可能な外郭を有するドローンポート。
  c. Skydio Dock for X2（以下「Dock for X2」）：Skydio X2に対応し、屋外環境や耐環境性の求められる環境を想定したSkydio X2を1台を格納可能な外郭を有するドローンポート。IP56等級。
2. 「陸地・海底面の地形等の状況」
主に「Dock for X2」を用いて地形等のマッピングなどを遠隔で行うことが可能です。「Skydio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3. 「施設の利用状況（設備、器具、等）」
   a.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b.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4. 「被災状況（河道閉塞による湛水、土石流、地滑り、等）」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5. その他
ドローンによる巡回は、施設の点検などに限らず警備作業にも活用することが可能です。閉館後の施設の警備や遠方に位置する施設への不審者の侵入などを同時に伝送される映像や連携機能によって自動的に検知するなどして遠隔警備を実現します。また、「Dock for X2」では機体の赤外線カメラによる熱源探知を利用して屋外の夜間警備も可能となります。
b. 観測機器を移動させる方法
1. Wi-Fi等により無線接続
機体と「Skydio Dock」及び「Skydio Remote Ops」を備えたPC端末との通信はWiFi規格によって操縦・映像伝送を行います。
2. 事前に設定したルートに基づき自律移動
「Skydio Remote Ops」で提供する各種飛行計画はカレンダー設定により同じ経路を指定の日時で再生可能です。
c. データ保存
1. 観測機器内に保存
機体に搭載されたMicroSDカードに撮影した画像や映像は記録されます。
2. その他
Skydio Dock及びSkydio Remote Opsはインターネット接続環境下によって運用されます。「Skydio Cloud」サービスを提供しており、当該サービス上でリアルタイム映像伝送（「Skydio Streaming」）を行う機能や飛行後に該当した飛行情報とメディア情報を同期・保存する「Skydio Media Sync」機能と併せてSkydio Remote Ops提供しております。
「Skydio Cloud」参照先：https://www.skydio.com/skydio-cloud
</t>
    </r>
    <phoneticPr fontId="3"/>
  </si>
  <si>
    <t xml:space="preserve">各種「Skydio Dock」のスペック情報は下記仕様ページを確認ください。
https://pages.skydio.com/rs/784-TUF-591/images/Skydio%20Dock%20Datasheet%20Web.pdf
</t>
    <phoneticPr fontId="3"/>
  </si>
  <si>
    <t>「Skydio Dock」及び「Skydio Remote Ops」を利用可能な各種Skydio製品の機体カメラスペックは下記参照先の通り。
Skydio 2+: https://www.skydio.com/skydio-2-plus-enterprise
Skydio X2: https://www.skydio.com/skydio-x2</t>
  </si>
  <si>
    <t>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t>
  </si>
  <si>
    <t>米国</t>
    <rPh sb="0" eb="1">
      <t>ベイ</t>
    </rPh>
    <phoneticPr fontId="3"/>
  </si>
  <si>
    <t>200台以上</t>
  </si>
  <si>
    <t>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phoneticPr fontId="3"/>
  </si>
  <si>
    <t>①発注者
株式会社センシンロボティクス、東洋建設株式会社
②概要
「国交省令和４年度BIMを活用した建築生産・維持管理プロセス円滑化モデル事業（先導事業者型）として建設現場における進捗管理効率化に自律飛行型ドローンを活用」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phoneticPr fontId="3"/>
  </si>
  <si>
    <t>①発注者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phoneticPr fontId="3"/>
  </si>
  <si>
    <t>Skydio DockとSkydio Remote Opsでは、Skydioの持つ独自のAI駆動型の航法技術と連接し、ドローンを用いた自律的な巡回作業の実現をお手伝いします。すでに国内では大手建設会社様や社会基盤インフラ事業者様の現場などでも導入・検証を進めており、定期点検や巡回作業の一部代替を目指します。また、導入に際して現場での実装サポートや必要な飛行許可にかかる諸手続きなども適宜サポートいたします。</t>
  </si>
  <si>
    <t>更新度優先マップ</t>
  </si>
  <si>
    <t>パスコ</t>
    <phoneticPr fontId="3"/>
  </si>
  <si>
    <t>国土の広域な変化を検出し都市モデルや航空写真撮影等の更新優先度を可視化するサービスです。AIを用いて、2時期の衛星画像等から建築物等の土地被覆の変化を判定しメッシュ単位でマッピング。</t>
  </si>
  <si>
    <t>https://www.mlit.go.jp/plateau/use-case/uc22-007/</t>
  </si>
  <si>
    <t>人工知能（AI）を用いて、2時期の衛星画像から建築物の変化を判定し、メッシュ単位で変化度を可視化したマップを提供します。</t>
  </si>
  <si>
    <t>なし</t>
    <phoneticPr fontId="3"/>
  </si>
  <si>
    <t>別途お問い合わせください。</t>
  </si>
  <si>
    <t>衛星事業部 事業推進部 営業企画一課 最上知英</t>
    <phoneticPr fontId="3"/>
  </si>
  <si>
    <t>エイセイジギョウブ　ジギョウスイシンブ エイギョウキカクイッカ モガミトモヒデ</t>
    <phoneticPr fontId="3"/>
  </si>
  <si>
    <t>MiteMiru森林（森林変化情報提供サービス）</t>
  </si>
  <si>
    <t>複数時期の衛星画像をAI判読技術を用いて判読し伐採跡地・再造林地・ソーラーパネルを対象とした森林変化情報を抽出することで伐採造林届及び各種計画と現地状況との照合等、森林行政の支援を行います。</t>
  </si>
  <si>
    <t>https://www.pasco.co.jp/products/sate_shinrin/</t>
  </si>
  <si>
    <t>伐採及び伐採後の造林の届出等の制度に関する市町村事務処理マニュアル（林野庁）</t>
    <phoneticPr fontId="3"/>
  </si>
  <si>
    <t>光学衛星撮影処理技術（SPOT）</t>
  </si>
  <si>
    <t>WebGIS</t>
  </si>
  <si>
    <t>森林・竹林や河川等の状況（植生、立木の形状、林分の境界、河川の汚濁状況、等）</t>
    <phoneticPr fontId="3"/>
  </si>
  <si>
    <t>地球周回軌道上を移動し、対象地域上空を移動するタイミングで撮影する。</t>
    <phoneticPr fontId="3"/>
  </si>
  <si>
    <t>観測機器内に一時保存し、地上局上空を通過するタイミングでダウンリンクし、外部ストレージ（クラウド）に保存する。</t>
    <phoneticPr fontId="3"/>
  </si>
  <si>
    <t>当社からの注文に基づき、衛星運用元が対象地域上空を衛星が通過するタイミングで、被雲率が少なければ撮影を実施し、年間2回以上対象地域全域の光学画像を取得する。当社は撮影された衛星画像の内、被雲率や撮影角度など条件の良い画像を選び当社の保有する地上局にダウンリンクし外部ストレージ（クラウド）に保存する。その画像をAIで判読することで、対象地域の伐採跡地・再造林地等の森林変化情報を取得する</t>
    <phoneticPr fontId="3"/>
  </si>
  <si>
    <t>・衛星名：SPOT6/7
・運用機関：AIRBUS Defence &amp; Space
・軌道：太陽同期準回帰
・高度：694km
・軌道傾斜角：98.79°
・赤道通過地方太陽時：10：00
・回帰日数：26日
・参考URL：https://www.restec.or.jp/satellite/spot-6-7.html</t>
  </si>
  <si>
    <t>・搭載センサー：NAOMI（New AstroSat Optical Modular Instrument）
・分解能：1.5m（パンクロ）、6m（マルチスペクトル）
・波長帯：マルチスペクトル4バンド（㎛）
　　　　　青：0.455-0.525
　　　　　緑：0.530-0.590
　　　　　赤：0.625-0.695
　　　　　近赤外：0.760-0.890
　　　　　パンクロ：0.455-0.745
・参考URL：https://www.restec.or.jp/satellite/spot-6-7.html</t>
    <phoneticPr fontId="3"/>
  </si>
  <si>
    <t>2時期のPSI（SPOT6/7衛星画像を基に、島嶼部も含めた日本全国の衛星画像を当社が2015年以降1年に1度のペースで更新して販売するオルソ画像）及び新規撮影されたSPOT画像をAI判読技術を用いて判読し、伐採跡地・再造林地・ソーラーパネルを対象として判読結果データを作成・蓄積する。作成された判読結果同士を比較することで森林変化情報を抽出する。森林変化情報データは、2時期のPSIによる1年単位の抽出と、PSI及び新規撮影SPOT画像による撮影単位の抽出を実施する。</t>
  </si>
  <si>
    <t>「CRYPTREC 暗号リスト(電子政府推奨暗号)」に掲載されている暗号化アルゴリズムによって暗号化されている
認証・アカウント管理サーバをアプリケーションサーバと分離し、アプリケーションサーバからの無制限のアカウント情報へのアクセスを制限することで、アプリケーションサーバが攻撃された場合でもアカウント情報の漏洩リスクを低減している</t>
    <phoneticPr fontId="3"/>
  </si>
  <si>
    <t>30自治体以上</t>
  </si>
  <si>
    <t>①発注者
宮崎県及び県下市町村
②概要
市町村が行う森林経営管理制度の意向調査等の取組等を推進するため、各種森林情報を適時に取得・活用できる体制を整えることを目的として導入
③参考URL
記載なし
④県や市町村が適時に高度な森林情報を活用し、森林の変化を早期に把握することで、適正な森林管理が促進されるとともに無断伐採対策を強化</t>
    <rPh sb="1" eb="4">
      <t>ハッチュウシャ</t>
    </rPh>
    <rPh sb="17" eb="19">
      <t>ガイヨウ</t>
    </rPh>
    <rPh sb="88" eb="90">
      <t>サンコウ</t>
    </rPh>
    <rPh sb="94" eb="96">
      <t>キサイ</t>
    </rPh>
    <phoneticPr fontId="3"/>
  </si>
  <si>
    <t>10ライセンス迄 610,000円/年～（税抜）
詳細御見積りは別途お問い合わせください。</t>
  </si>
  <si>
    <t>伐採及び伐採後の造林の届出等の制度に関する市町村事務処理マニュアル（林野庁）</t>
  </si>
  <si>
    <t>・判読結果ポリゴンには利用者が任意でコメントを付記できるが、地権者情報等の個人情報の記載は控える
・代表的なウェブブラウザが利用可能な環境が必要</t>
  </si>
  <si>
    <t>本サービスの特徴は以下3点である。
①AI×衛星画像で伐採跡地等ポリゴンデータをご提供：衛星画像の判読結果を蓄積し、2時期の差分をとることで、変化情報とする。抽出される変化情報は、伐採跡地・再造林地・ソーラーパネルを対象とする。
②過去5年の衛星画像データと判読結果をブラウザで確認可能：ご契約後すぐ(※1)に、契約地域の最大過去5か年度分の衛星画像データと伐採跡地等ポリゴンをブラウザ上で確認可能となります。過去からの森林変化を経年で確認する際に活用いただけると想定する。
※1:契約から1ヵ月程度の環境構築期間を見込む。
③クラウド環境から提供することで常に最新の機能、コンテンツを提供：お客様の要望を適宜反映し、常に機能やコンテンツをアップデートする。
また、林野庁運営の「つながる林業技術サイト」への掲載を筆頭に以下のメディア等で情報を掲載している。またセミナー発表では民間企業の取り組み事例として全国の自治体や民間企業に対して本サービス開発に至った政策的・社会的なマクロ環境や要素技術等を発表し、衛星データを利用した「宇宙利用産業」の発展に貢献した。
【メディア掲載】
・『日本経済新聞』 令和2年5月27日
・『日刊木材新聞』 令和2年6月4日
・『地方新聞（静岡県、福井県、佐賀県、石川県 他）』 令和3年3月5日
・『宮崎日日新聞』 令和3年8月27日
・内閣府宇宙開発戦略推進事務局『衛星データをビジネスに利用したグッドプラクティス事例集』 令和3年
・神武 直彦/恩田 靖/片岡 義明『いちばんやさしい衛星データビジネスの教本』インプレス社 令和4年　他
【セミナー発表】
・令和2年度、令和3年度衛星データ活用セミナー　総再生回数1,000回以上
・北海道宇宙関連ビジネス創出連携会議（令和2年度）
・S-NET推進自治体連絡会議 （令和5年度）
・森林GISフォーラム 参加者250名 （令和5年度）　他
【イベント出展】
・第132回日本森林学会大会（令和3年度）
・日本写真測量学会（令和3年度及び令和5年度）　他</t>
    <phoneticPr fontId="3"/>
  </si>
  <si>
    <t>当社の責めに帰すべき事由により利用者に直接かつ現実に生じた通常の損害に限り、利用者が当社に対して1年間に支払ったサービス利用料の総額を上限として、その損害を賠償する。</t>
  </si>
  <si>
    <t>衛星事業部 事業推進部 営業企画一課 山田大輝</t>
    <rPh sb="12" eb="14">
      <t>エイギョウ</t>
    </rPh>
    <rPh sb="14" eb="16">
      <t>キカク</t>
    </rPh>
    <rPh sb="16" eb="17">
      <t>イチ</t>
    </rPh>
    <rPh sb="17" eb="18">
      <t>カ</t>
    </rPh>
    <phoneticPr fontId="3"/>
  </si>
  <si>
    <t>エイセイジギョウブ ジギョウスイシンブ エイギョウキカクイッカ ヤマダダイキ</t>
    <phoneticPr fontId="3"/>
  </si>
  <si>
    <t>衛星による変動モニタリング（山間部の地盤変動監視）</t>
    <phoneticPr fontId="3"/>
  </si>
  <si>
    <t>SAR衛星の観測成果を使用し、地すべりの兆候となる変化を捉え、災害可能性箇所を提供することで、山間部において確認しきれていない危険箇所や変動箇所を広域かつ面的に観測することが可能。</t>
  </si>
  <si>
    <t>https://alos-pasco.com/solutions/detail/post-156.html</t>
    <phoneticPr fontId="3"/>
  </si>
  <si>
    <t>災害時の人工衛星活用ガイドブック（宇宙航空研究開発機/国土交通省）
https://www.mlit.go.jp/common/001227722.pdf</t>
    <rPh sb="0" eb="3">
      <t>サイガイジ</t>
    </rPh>
    <rPh sb="4" eb="6">
      <t>ジンコウ</t>
    </rPh>
    <rPh sb="6" eb="8">
      <t>エイセイ</t>
    </rPh>
    <rPh sb="8" eb="10">
      <t>カツヨウ</t>
    </rPh>
    <rPh sb="17" eb="19">
      <t>ウチュウ</t>
    </rPh>
    <rPh sb="19" eb="21">
      <t>コウクウ</t>
    </rPh>
    <rPh sb="21" eb="23">
      <t>ケンキュウ</t>
    </rPh>
    <rPh sb="23" eb="25">
      <t>カイハツ</t>
    </rPh>
    <rPh sb="25" eb="26">
      <t>キ</t>
    </rPh>
    <rPh sb="27" eb="29">
      <t>コクド</t>
    </rPh>
    <rPh sb="29" eb="32">
      <t>コウツウショウ</t>
    </rPh>
    <phoneticPr fontId="3"/>
  </si>
  <si>
    <t>時系列干渉SAR解析技術</t>
  </si>
  <si>
    <t>SAR衛星観測処理技術（ALOS-2）</t>
  </si>
  <si>
    <t>国立研究開発法人宇宙航空研究開発機構(JAXA)</t>
  </si>
  <si>
    <t>ウチュウコウクウケンキュウカイハツキコウ</t>
    <phoneticPr fontId="3"/>
  </si>
  <si>
    <t>9012405001241</t>
  </si>
  <si>
    <t>茨城県つくば市千現2-1-1</t>
  </si>
  <si>
    <t>陸地・海底面の地形等の状況
被災状況（河道閉塞による湛水、土石流、地滑り、等）</t>
    <phoneticPr fontId="3"/>
  </si>
  <si>
    <t>ALOS-2が対象地域上空を通過するタイミングで年間複数回（年間約4回）のSARデータを取得する。衛星に搭載された各センサにより姿勢や通過する軌道の制御が行われており、高精度で同一範囲の撮影が行われている。撮影されたデータは適宜地上局にダウンリンクし、外部ストレージ（クラウド）に保存する。そのデータを時系列干渉SAR解析技術を用いて判読することで、対象地域の地表面変動を抽出する</t>
  </si>
  <si>
    <t>・衛星名：ALOS-2（陸域観測技術衛星2号）
・運用機関：JAXA
・軌道：太陽同期準回帰
・高度：628km
・軌道傾斜角：97.9度
・赤道通過地方太陽時：12:00±15min
・回帰日数：14日
・参考URL：https://www.restec.or.jp/satellite/alos-2.html</t>
    <rPh sb="101" eb="102">
      <t>ニチ</t>
    </rPh>
    <phoneticPr fontId="3"/>
  </si>
  <si>
    <t>・搭載センサー：PALSAR-2 (Phased Array L-band Synthetic Aperture Radar-2) / Lバンド合成開口レーダ
・波長帯：Lバンド
・参考URL：https://www.restec.or.jp/satellite/alos-2.html</t>
  </si>
  <si>
    <t>ALOS-2（LバンドSAR衛星）から取得したSARデータを用いて、時系列干渉SAR解析を実施。
6シーン以上の計測結果から変動量を解析することで、メッシュ（面）や等高線によって変動量を可視化し、地すべり等広範囲な斜面変動を取得する。</t>
  </si>
  <si>
    <t>3件以上</t>
    <phoneticPr fontId="3"/>
  </si>
  <si>
    <t>https://www.mlit.go.jp/common/001227722.pdf</t>
  </si>
  <si>
    <t>変動体積の計測は不可</t>
  </si>
  <si>
    <r>
      <t xml:space="preserve">衛星事業部 事業推進部 </t>
    </r>
    <r>
      <rPr>
        <sz val="11"/>
        <color theme="1"/>
        <rFont val="Arial"/>
        <family val="3"/>
        <charset val="128"/>
        <scheme val="minor"/>
      </rPr>
      <t>営業企画一課 最上知英</t>
    </r>
    <phoneticPr fontId="3"/>
  </si>
  <si>
    <t>エイセイジギョウブ ジギョウスイシンブ エイギョウキカクイッカ モガミトモヒデ</t>
    <phoneticPr fontId="3"/>
  </si>
  <si>
    <t>地下工事の地盤沈下モニタリング</t>
  </si>
  <si>
    <t>SAR衛星の観測成果を使用し、地表面に変動が生じた「エリア」と「傾向」をメッシュや等高線表示で可視化することで、従来の沈下量計測（水準測量）を補完する「面」のモニタリングが行えます。</t>
  </si>
  <si>
    <t>https://www.pasco.co.jp/products/stc_monitor/</t>
  </si>
  <si>
    <t>SAR衛星観測処理技術（TerraSAR-X）</t>
  </si>
  <si>
    <t>マッピング技術</t>
  </si>
  <si>
    <t>陸地・海底面の地形等の状況</t>
    <phoneticPr fontId="3"/>
  </si>
  <si>
    <t>地球周回軌道上を移動し、対象地域上空を移動するタイミングで撮影する</t>
    <phoneticPr fontId="3"/>
  </si>
  <si>
    <t>観測機器内に一時保存し、地上局上空を通過するタイミングでダウンリンクし、外部ストレージ（クラウド）に保存</t>
    <phoneticPr fontId="3"/>
  </si>
  <si>
    <t>当社からの注文に基づき、衛星運用元が対象地域上空を衛星が通過するタイミングで、対象地域全域のSARデータを11日間隔で15回以上取得する。衛星に搭載された各センサにより姿勢や通過する軌道の制御が行われており、高精度で同一範囲の撮影が行われている。当社は撮影された衛星画像を地上局にダウンリンクし外部ストレージ（クラウド）に保存する。そのデータを時系列干渉SAR解析技術を用いて判読することで、対象地域の地表面変動を抽出する</t>
  </si>
  <si>
    <t>・衛星名：TerraSAR-X
・運用機関：DLR
・軌道：太陽同期ドーンダスク軌道
・高度：514 km
・軌道傾斜角：97.4度
・赤道通過地方太陽時：18:00±15min
・回帰日数：11日
・参考URL：https://www.restec.or.jp/satellite/terrasar-x.html</t>
  </si>
  <si>
    <t>・搭載センサー：TerraSAR-X SAR instrument（TSX-SAR）/Xバンド合成開口レーダ
・波長帯：Xバンド
・参考URL：https://www.restec.or.jp/satellite/terrasar-x.html</t>
  </si>
  <si>
    <t>TerraSAR-X（XバンドSAR衛星）から取得したSARデータを用いて、時系列干渉SAR解析を実施。
15シーン以上の計測結果から変動量を解析することで、メッシュ（面）や等高線によって変動量を可視化し、ミリ単位の地表面変動を取得する</t>
  </si>
  <si>
    <t>①発注者
シールド工事業者
②概要
街中を掘り進むシールド工事では、掘削ルートが建築物の下を通ることが多く、従来の沈下測量が思うように実施できないことがあったが、衛星による計測は宇宙から地表を捉えるため、人の立ち入りが困難な私有地や危険個所に対して実施することが可能になった。加えて、従来手法では得られる成果が点のため、測量点間は推定情報となり、局所的に発生する変位は見落とす可能性があったが、衛星による計測によりメッシュや等高線などで変位量が面的に可視化され、現地計測が補なわれた
③参考URL
https://www.pasco.co.jp/press/2017/download/PPR20170914J.pdf</t>
    <phoneticPr fontId="3"/>
  </si>
  <si>
    <t>NETIS(新技術活用情報システム）：KT-230006-A</t>
    <phoneticPr fontId="3"/>
  </si>
  <si>
    <t>衛星事業部 事業推進部</t>
  </si>
  <si>
    <t>エイセイジギョウブ ジギョウスイシンブ</t>
  </si>
  <si>
    <t xml:space="preserve">Skydio 3D Scan
</t>
  </si>
  <si>
    <t>日本国</t>
    <rPh sb="0" eb="2">
      <t>ニホn</t>
    </rPh>
    <rPh sb="2" eb="3">
      <t>クニ</t>
    </rPh>
    <phoneticPr fontId="3"/>
  </si>
  <si>
    <t>Skydio製機体に搭載可能な自律飛行支援ソフトウェアです。対象の三次元構造物に対して3次元モデル撮影に必要な飛行計画・撮影を自律化します。デジタルツインデータ等としての活用ができます。</t>
  </si>
  <si>
    <t>https://www.skydio.com/ja-jp/3d-scan</t>
  </si>
  <si>
    <t>Skydio製各種機体、「Skydio 2+」「Skydio X2」「Skydio X10」</t>
  </si>
  <si>
    <t>陸地・海底面の地形等の状況
施設の利用状況（設備、器具、等）
被災状況（河道閉塞による湛水、土石流、地滑り、等）</t>
    <phoneticPr fontId="3"/>
  </si>
  <si>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その他</t>
    <phoneticPr fontId="3"/>
  </si>
  <si>
    <t xml:space="preserve">a. どのような調査対象のデータを取得できますか？
1.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- 2D Capture
  - 3D Capture
  - 2D Upward Capture
  - 3D Tower Capture
  - Indoor Capture
その詳細は下記の調査対象毎の記載の通りです。
2. 「陸地・海底面の地形等の状況」
「2D Capture」を利用し、建設現場などの進捗管理のため、3次元データとして利用が可能です。
例として、土木建設の現場で土を掘削し都度その土をトラック車両で運び出す作業が発生する際などにはトラックの手配数を考慮するため、大まかな土量の計算が発生する場合があります。「2D Capture」では、画面上に表示されるAR(Augmented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3. 「施設の利用状況（設備、器具、等）」
Skydio製の各種機体の特徴である自律飛行や非GPS環境・電磁波環境での安定した飛行性能から最も多くSkydio 3D Scan機能が用いられるのが施設の管理を目的としたものです。
  3-1.「3D Capture」の利用例
建築構造物や土木構造物の自律的な撮影のため利用されます。例として撮影で得られた画像を3次元モデルとして処理を行い、作成した構造物のモデル上にて点検や経年毎の損傷状況を管理するなどデジタルツイン利用が可能です。撮影画像は位置情報を有しており、その位置情報を有する画像によって生成された3次元モデルと紐づくことから、大型の構造物であってもモデル上で選択した箇所から対象画像を自動で呼び出しデジタル管理する等の運用ができます。
「3D Capture」参照先：https://support.skydio.com/hc/en-us/articles/4402964028571-How-to-use-3D-Capture-with-Skydio-3D-Scan
  3-2. 「2D Upward Capture」の利用例
Skydio製機体は非GPS環境下で一般的なドローンにはない自律・安定した飛行性能を発揮することから、国内でも橋梁点検の現場で多く利用されています。橋梁の下端面の状況を網羅的に撮影しオルソ画像として成果物を作成する際などに「2D Upward Capture」の利用が可能です。
当該機能では、機体の上方に限定して撮影範囲を設定することで、効率的かつ自律的に上端面の撮影が可能となります。
「2D Upward Capture」参照先（下部に記載）：https://www.skydio.com/blog/capture-mode-enhancements-3d-scan
  3-3. 「3D Tower Capture」の利用例
通信鉄塔などの塔状の構造物の三次元撮影のために利用が可能です。例として通信事業者は大量の通信鉄塔を有しており、それらは一定の周期に基づいて点検をされる場合があります。ただし、その状況認識のためドローンを操縦する際には均一化された品質での撮影作業が各現場で推奨される可能性があります。「3D Tower Capture」では、対象の構造物の中心点から離隔距離やラップ率を設定することで、構造物の形状に合わせて一定の撮影設定を保持しながら飛行を実施します。
「3D Tower Capture」参照先：https://support.skydio.com/hc/en-us/articles/5049637379355-How-to-use-3D-Tower-Capture-with-Skydio-3D-Scan
  3-4. 「Indoor Capture」の利用例
「Indoor Capture」は屋内の床から天井、壁、屋内に設置された三次元物体の全てを網羅的に撮影する作業を自律化できる機能です。
例として、工業製品を据えた会社倉庫など日々屋内環境が変化する場面において、3次元データとして進捗管理を行いたい場面などに効果を発揮します。「Indoor Capture」では、その他「Skydio 3D Scan」ライセンスで提供する機能と同様に、画面上に表示されるAR表示に従い撮影範囲や方法を決定することで、自律的に撮影作業を代替します。
4. 「被災状況（河道閉塞による湛水、土石流、地滑り、等）」
上記に挙げた「Skydio 3D Scan」ライセンスで提供する各機能を利用し、被災状況においても対象に対して最適な機能で状況認識に必要な撮影作業の自律化を補助します。
「2D Capture」を利用した土砂流の調査や、災害発生後のインフラ点検のために「3D Capture」「2D Upward Capture」を利用するなど、様々な対象物に対して網羅的な自律飛行支援機能を提供します。
b. 観測機器を移動させる方法
  1. Wi-Fi等により無線接続
機体とコントローラー間の通信はWiFi規格によって操縦・映像伝送を行います。
  2. 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c. データ保存
  1.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2. また、撮影後に生成されるEdge Model Viewerは「Skydio Media Sync」機能の利用によってクラウド上の保存も可能です。
参照先：https://support.skydio.com/hc/en-us/articles/4402922902811-How-to-manage-3D-Scan-media-in-Skydio-Cloud
</t>
    <phoneticPr fontId="3"/>
  </si>
  <si>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</si>
  <si>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</si>
  <si>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該当機能「Edge Model Viewer」は申請技術「Skydio 3D Scan」の中に含まれる機能となっており、「Skydio 3D Scan」によって撮影した多数の撮影画像を現場で簡易的な3次元化により可視化することで、本解析・データ処理に該当する詳細な3次元モデル解析の前段階の分析を目的とした機能を提供します。</t>
    <phoneticPr fontId="3"/>
  </si>
  <si>
    <t>「Skydio 3D Scan」で提供する各種機能には、「Edge Model Viewer」機能が共通して利用可能で、対象3次元物体に対して、撮影画像から簡易的な3次元モデルを生成可能で、撮影の網羅性を飛行後にその場で判断が可能です。この機能を用いることでユーザーは撮影範囲の欠損などの手戻りの可能性を低く現場運用することが可能です。
「Edge Model Viewer」参照先：https://support.skydio.com/hc/en-us/articles/4402393281563-How-to-use-the-Edge-Model-Viewer-in-Skydio-3D-Scan</t>
  </si>
  <si>
    <t>150ライセンス以上</t>
  </si>
  <si>
    <t>10ライセンス以上</t>
  </si>
  <si>
    <t>①発注者
エヌ・ティ・ティ・コミュニケーションズ株式会社、撮影協力 : 東北地方整備局福島河川国道事務所
②概要
砂防堰堤での3D Scan実証例：Skydio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3">
      <t>ハッチュウ</t>
    </rPh>
    <phoneticPr fontId="3"/>
  </si>
  <si>
    <t>①発注者
KDDIスマートドローン株式会社、沖縄セルラー電話株式会社
②概要
「沖縄セルラーとKDDIスマートドローン、ドローンを用いた通信基地局の自動点検を実証」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phoneticPr fontId="3"/>
  </si>
  <si>
    <t>Skydio 3D Scanでは様々な3次元対象に対し、一般的なGPSに依存するドローンと自動飛行ソフトウェアでは実現が困難な高度な3次元撮影を自律化することを補助します。Skydioの持つ独自のAI駆動型の航法である「Skydio Autonomy」との最適な組み合わせにより、お客様の点検・撮影業務のデジタル化・デジタルツイン機能の導入などを手助けします。</t>
  </si>
  <si>
    <t>Skydio 2+</t>
  </si>
  <si>
    <t>産業用途の自律飛行型のドローンです。6つの魚眼カメラにより360度の情報を取得・GPU/機体搭載ソフトで自己位置推定・飛行制御を行い、GPSが取得し難い橋梁下の点検や屋内環境で広く用いられています。</t>
  </si>
  <si>
    <t>https://www.skydio.com/ja-jp/skydio-2-plus-enterprise</t>
  </si>
  <si>
    <t xml:space="preserve">a. どのような調査対象のデータを取得できますか？
  1.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3. 「施設の利用状況（設備、器具、等）」
Skydio 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4. 「森林・竹林や河川等の状況（植生、立木の形状、林分の境界、河川の汚濁状況、等）」
Skydio 2+は、小型・非GPS環境下でも飛行が可能かつ障害物を判断して避けながら飛行する特徴を活かし、GPSが取得しづらい森林内の樹木の材木量調査を目的としたデータ撮影などに利用された国内事例があります。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b. 観測機器を移動させる方法
  1. Wi-Fi等により無線接続
機体とコントローラー間の通信はWiFi規格によって操縦・映像伝送を行います。
  2. 事前に設定したルートに基づき自律移動
上記で示した広域自動飛行機能の「Map Capture」や設定した位置情報に基づき飛行する「Waypoints Skill」など事前に設定した飛行範囲の座標を元にしながら自律飛行を行います。。
  3. その他
目標の車両や人物を追尾する「Track In Place」機能やコントローラーを保持する操縦者が乗り込んだ車両を追尾する「Scout」機能など、自律で目標を捕捉しながら飛行を行う自律飛行機能も提供を行っております。
c.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phoneticPr fontId="3"/>
  </si>
  <si>
    <t xml:space="preserve">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
</t>
    <phoneticPr fontId="3"/>
  </si>
  <si>
    <t>センサータイプ：Sony IMX577 1/2.3” 12.3MP CMOS
センサー画素数：12.3MP(1230万画素)
その他詳細はドローン等の観測機器のスペックの製品ページを参照ください。</t>
    <phoneticPr fontId="3"/>
  </si>
  <si>
    <t>1400台以上</t>
  </si>
  <si>
    <t xml:space="preserve">①発注者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③参考URL1：https://www.kensetsu-plaza.com/kiji/post/47612
③参考URL2：https://www.docomosky.jp/case/01/
</t>
    <rPh sb="1" eb="3">
      <t>ハッチュウ</t>
    </rPh>
    <phoneticPr fontId="3"/>
  </si>
  <si>
    <t>①発注者
鹿島建設株式会社、Skydio合同会社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rPh sb="11" eb="13">
      <t>カイシャ</t>
    </rPh>
    <phoneticPr fontId="3"/>
  </si>
  <si>
    <t>①発注者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④投資対効果
3日かけていた橋梁調査が1日に短縮し精度も向上</t>
    <phoneticPr fontId="3"/>
  </si>
  <si>
    <t>上記「必須機能1.情報取得機能」で記述のように、Skydio 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</si>
  <si>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規制・公共政策渉外部  中新 健太</t>
    <phoneticPr fontId="3"/>
  </si>
  <si>
    <t>衛星SARによる地盤変位監視サービス</t>
  </si>
  <si>
    <t>人工衛星からのマイクロ波（衛星SAR）で地盤変位を観測するサービスです。複数時期の衛星SARデータの干渉解析により、地盤沈下のような広範囲の変動や大規模構造物などの変位が観測できます。</t>
  </si>
  <si>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phoneticPr fontId="3"/>
  </si>
  <si>
    <t>人工衛星に搭載されたマイクロ波センサ（衛星SAR）で取得された複数時期の位相データを入手し、観測時期間の位相差を求める干渉解析により、観測時期間の変位量を計測する。時系列解析、スタッキング解析、2.5次元解析といった高度な解析や誤差処理を行うことで、数mmの精度で変位量を算出することが可能である。</t>
  </si>
  <si>
    <t>約30件</t>
  </si>
  <si>
    <t>約20件</t>
  </si>
  <si>
    <t>①発注者
国土交通省国土技術政策総合研究所
②概要
ダムの堤体や貯水池周辺地すべりの観測業務
③参考URL
https://www.nilim.go.jp/lab/bcg/siryou/tnn/tnn1233pdf/ks1233.pdf
④投資対効果
観測機器を設置していないダム堤体や貯水池周辺地すべりの変位を面的に把握することができた。</t>
    <phoneticPr fontId="3"/>
  </si>
  <si>
    <t>公表されている価格はありません。お問合せお願いします。</t>
  </si>
  <si>
    <t xml:space="preserve">発明の名称：領域変位算出システム、領域変位算出方法、及び領域変位算出プログラム
特許番号：特許第6696083号
</t>
    <rPh sb="0" eb="2">
      <t>ハツメイ</t>
    </rPh>
    <rPh sb="3" eb="5">
      <t>メイショウ</t>
    </rPh>
    <rPh sb="40" eb="44">
      <t>トッキョバンゴウ</t>
    </rPh>
    <rPh sb="47" eb="48">
      <t>ダイ</t>
    </rPh>
    <phoneticPr fontId="3"/>
  </si>
  <si>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</si>
  <si>
    <t>・光学衛星や航空レーザより波長の長い「マイクロ波」を利用するため、天候や昼夜の影響を受けずに面的な情報が得られる。
例：夜間でも観測可能であるとともに、雲を透過するため雨天時も観測可能
・現地に計測機器を設置することなく数mmの精度で変位量を計測できる。
・過去のアーカイブデータがあるため、過去の変位も解析できる。</t>
  </si>
  <si>
    <t>衛星SARによる災害時浸水範囲・浸水深早期把握サービス</t>
  </si>
  <si>
    <t>人工衛星からのマイクロ波（衛星SAR）で災害時の浸水範囲・浸水深を早期把握するサービスです。衛星SARは広域を一度に観測することができるため、被害が広範囲に及ぶ河川氾濫や津波、高潮等で被災状況の早期把握に役立ちます。</t>
  </si>
  <si>
    <t>https://www.kkc.co.jp/news/release/2021/03/18_2161/</t>
  </si>
  <si>
    <t>レベル3：実装（製品・サービスとして提供されている）</t>
    <phoneticPr fontId="3"/>
  </si>
  <si>
    <t>人工衛星に搭載されたマイクロ波センサ（衛星SAR）で取得された災害直後の後方散乱強度画像を入手し、水面の後方散乱強度が低い特徴を利用して浸水範囲を抽出する。さらに地形データと組み合わせることで、浸水深の分布を可視化している。</t>
  </si>
  <si>
    <t>準拠するガイドラインはないが、独自に脆弱性検査を実施している</t>
    <phoneticPr fontId="3"/>
  </si>
  <si>
    <t>約10件</t>
  </si>
  <si>
    <t>約5件</t>
  </si>
  <si>
    <t>①発注者
（一社）日本損害保険協会
②概要
大規模水災時の早期損害状況把握
③参考URL
https://www.sonpo.or.jp/news/release/2020/2103_04.html
④投資対効果
（一社）日本損害保険協会の会員各社が、お客さまからの損害状況申告内容と浸水深推定データ等の各種情報を照合することによって、損害状況を早期に把握し、迅速な支払いに繋がった。</t>
    <phoneticPr fontId="3"/>
  </si>
  <si>
    <t>発明の名称：浸水状況推定システム
特許番号：特願2023-045610</t>
    <rPh sb="0" eb="2">
      <t>ハツメイ</t>
    </rPh>
    <rPh sb="3" eb="5">
      <t>メイショウ</t>
    </rPh>
    <rPh sb="17" eb="21">
      <t>トッキョバンゴウ</t>
    </rPh>
    <phoneticPr fontId="3"/>
  </si>
  <si>
    <t>災害後に観測された衛星SARデータの後方散乱強度を解析することで、広域の浸水範囲を抽出することができます。また、災害前には衛星SARデータやSNS情報を組み合わせると、より高精度に浸水範囲の抽出が可能です。地形データと組み合わせることで、浸水深分布を把握することも可能です。</t>
  </si>
  <si>
    <t>歩くだけで毎木調査等が可能。バックパック式LiDAR「mapry LA03」</t>
  </si>
  <si>
    <t>株式会社マプリィ</t>
  </si>
  <si>
    <t>マプリィ</t>
  </si>
  <si>
    <t xml:space="preserve">6140001112386	</t>
  </si>
  <si>
    <t>1億円超3億円以下</t>
    <phoneticPr fontId="3"/>
  </si>
  <si>
    <t>兵庫県丹波市春日町多田165番地</t>
    <phoneticPr fontId="3"/>
  </si>
  <si>
    <t xml:space="preserve">https://mapry.co.jp/
</t>
    <phoneticPr fontId="3"/>
  </si>
  <si>
    <t>都道府県
市区町村</t>
    <phoneticPr fontId="3"/>
  </si>
  <si>
    <t>mapryLA03はバックパック式の安価なレーザースキャナです。重量は2.5kg程度と軽量。背負って現場を歩くことで高精度な点群データを生成、専用のソフトウェアで簡易に立木の直径や樹高、材積等が算出可能です。</t>
  </si>
  <si>
    <t>https://mapry.co.jp/hardware#LA03</t>
    <phoneticPr fontId="3"/>
  </si>
  <si>
    <t xml:space="preserve">兵庫県丹波市春日町多田165番地	</t>
    <phoneticPr fontId="3"/>
  </si>
  <si>
    <t>土地（家屋、農地、等）の利用状況
陸地・海底面の地形等の状況
森林・竹林や河川等の状況（植生、立木の形状、林分の境界、河川の汚濁状況、等）</t>
    <phoneticPr fontId="3"/>
  </si>
  <si>
    <t>Android端末と機体を無線接続。GNSSやRTKを活用しつつSLAM等で点群を形成可能。背負うだけと容易で最大40mの点群取得（反射強度）が可能。また、移動経路の取得や付属のカメラで経路と併せた動画撮影も可能。
解析は専用のソフトウェアで立木の検出（位置座標、本数、直径、樹高等）、地形の抽出、断面の抽出などが簡易に可能。</t>
    <rPh sb="36" eb="37">
      <t>トウ</t>
    </rPh>
    <rPh sb="83" eb="85">
      <t>シュトク</t>
    </rPh>
    <phoneticPr fontId="3"/>
  </si>
  <si>
    <t xml:space="preserve">・測定距離
　　-反射率10％：40m (100klx)
　　-反射率80%：70m (100klx)
・スキャンスピード：2万5千点/秒 or 6万5千点/秒 or 20万点/秒
・レーザークラス：Class 1（IEC 60825-1:2014）
・レーザー波長：905nm
・測定範囲：360.0°(H) × 59°(V)
・角度精度：0.15(σ)
・近接距離：0.1m
・距離精度：&lt; 2cm（10m(σ)）
・通信規格：Bluetooth5.0
・寸法：幅20.0cm × 奥行11.0cm × 高さ16.5cm
・重量：1.9kg
・動作温度範囲：0℃～50℃
</t>
    <phoneticPr fontId="3"/>
  </si>
  <si>
    <t>SLAMやIMUを用いて生成された点群データから地形データの抽出、立木検出が可能。立木毎に座標、直径、樹高、材積情報等が抽出される。地形はDTMとして点群形式で出力可能。その他、断面図作成や体積の計算も可能。</t>
  </si>
  <si>
    <r>
      <t>クラウドストレージ（</t>
    </r>
    <r>
      <rPr>
        <sz val="11"/>
        <color theme="1"/>
        <rFont val="Arial"/>
        <family val="3"/>
        <charset val="128"/>
        <scheme val="minor"/>
      </rPr>
      <t>米国</t>
    </r>
    <r>
      <rPr>
        <sz val="10"/>
        <color rgb="FF000000"/>
        <rFont val="Arial"/>
        <scheme val="minor"/>
      </rPr>
      <t>）</t>
    </r>
    <rPh sb="10" eb="12">
      <t>ベイコク</t>
    </rPh>
    <phoneticPr fontId="3"/>
  </si>
  <si>
    <t>非公開（導入実績あり）</t>
  </si>
  <si>
    <t>立木の現況調査が1ha30分程度で最低1人で可能。皆伐、主伐、現況調査など費用と時間と工数がかかっていたのを大幅に削減可能。地形や現況など広域な状況（歩行した場所）を簡易に把握できます。</t>
    <phoneticPr fontId="3"/>
  </si>
  <si>
    <t>背負って歩くだけでデータ取得が可能。両手が空いて移動経路や動画もデータとして残るため、持ち運びコストや測量コスト、測量時間を抑えて調査が可能。</t>
  </si>
  <si>
    <t>mapry利用規約に準拠</t>
  </si>
  <si>
    <t>営業部 中村大知</t>
    <phoneticPr fontId="3"/>
  </si>
  <si>
    <t>エイギョウブ ナカムラタイチ</t>
    <phoneticPr fontId="3"/>
  </si>
  <si>
    <t>info@mapry.co.jp</t>
  </si>
  <si>
    <t>浸水検知ソリューション「SUIJIN」(スイジン)</t>
  </si>
  <si>
    <t>京セラコミュニケーションシステム株式会社</t>
  </si>
  <si>
    <t>キョウセラコミュニケーションシステム</t>
    <phoneticPr fontId="3"/>
  </si>
  <si>
    <t>京都府京都市伏見区竹田鳥羽殿町6（京セラ本社ビル内）</t>
  </si>
  <si>
    <t xml:space="preserve">https://www.kccs.co.jp/
</t>
    <phoneticPr fontId="3"/>
  </si>
  <si>
    <t>大型台風や線状降水帯などの豪雨災害時に速やかに「知らせる」「助ける」「避難する」ことが重要です。「SUIJIN」は、住民の避難誘導に重要な浸水地域を「面」で見える化するサービスです。</t>
    <phoneticPr fontId="3"/>
  </si>
  <si>
    <t>https://www.kccs.co.jp/contents/ict/service/flood-detection/</t>
  </si>
  <si>
    <t>技術基準適合証明
Sigfox Ready認証</t>
    <phoneticPr fontId="3"/>
  </si>
  <si>
    <t>マスプロ電工株式会社</t>
  </si>
  <si>
    <t>マスプロデンコウ</t>
    <phoneticPr fontId="3"/>
  </si>
  <si>
    <t>愛知県日進市浅田町上納80番地</t>
  </si>
  <si>
    <t>センサにより危険水位に達したかを取得する</t>
    <phoneticPr fontId="3"/>
  </si>
  <si>
    <t xml:space="preserve">ハザードマップ上の浸水想定地域等に設置したセンサデバイスから浸水検知情報をリアルタイム収集し、地域住民やサービス利用者へ情報提供することで避難誘導に活用いただくサービスです。LPWAネットワークである「Sigfox」のネットワークとクラウドを活用することで、低消費電力・低コストのシステムを実現しています。世界70の国と地域でサービス展開しており、当社は日本国内で唯一のSigfoxオペレーターでもあります。Sigfoxクラウドに保管された全てのデータは、API機能によって外部システムとの連携が可能です。例えば、各自治体が持つ独自のWEBサイトへの浸水情報の表示であったり、市民向けのサービスとしてEmailやSNSへの通知連携などの展開も可能になります。
</t>
    <phoneticPr fontId="3"/>
  </si>
  <si>
    <t>観測機器名：SUIJIN
・サイズ（長さ(cm)×幅(cm)×高さ(cm)）: 3.3cm×4.9cm×17.0cm
・重量（g）: 110g
・検知可能となる地表からの最低水深（m）: 0.01m
・防水等級（IPX1～IPX8）: IPX7程度の防水性能を有している
・動作環境温度（℃～℃）:  -20℃～60℃</t>
    <phoneticPr fontId="3"/>
  </si>
  <si>
    <t>フランス</t>
  </si>
  <si>
    <t>70件</t>
    <phoneticPr fontId="3"/>
  </si>
  <si>
    <t>50件</t>
    <phoneticPr fontId="3"/>
  </si>
  <si>
    <t xml:space="preserve">①発注者
国土交通省
②概要
大雨による浸水被害が頻発するなか、迅速な災害対応や地域への情報発信を行うため、堤防における越水や決壊などの状況や、周辺地域における浸水の状況を、速やかに把握することが求められています。
また、流域内で活動を行う様々な企業等においても、各者の店舗や事業施設の適切な管理、住居や車両の浸水被害への保険金支払い等の災害後の対応の迅速化などのため、浸水の状況を容易に把握する仕組みへのニーズが高まっています。
こうしたニーズへ対応するためには、小型、長寿命かつ低コストで、堤防や流域内に多数の設置が可能なワンコイン浸水センサを製造、設置し、それらからの情報を収集する仕組みの構築が必要であり、そのための実証実験を実施されており、その取り組みの中で、弊社センサを採択いただいており、全国の参加者様へ提供させていただいております。
③参考URL
https://www.mlit.go.jp/river/gijutsu/wankoinsensa/index.html
④投資対効果
・これまで災害現場を直接確認していた人手や時間の削減
・災害の第一報を通知で受け取ることが出来るので、災害対策の迅速化
・災害における二次被害の防止に寄与
</t>
    <phoneticPr fontId="3"/>
  </si>
  <si>
    <t xml:space="preserve">1.設置に特別な器具や技術を必要としないので、誰でも簡単に設置が可能！
2.工事費要らずでSigfoxのサービス料金も安価なため、導入＆運用コストが安い！
3.低消費電力なSigfox通信を採用しているので、商用電源は不要でコイン電池で5年稼働可能！
国交省 ワンコイン浸水センサ実証実験プロジェクト紹介ページ
　 https://www.mlit.go.jp/river/gijutsu/wankoinsensa/index.html
都城市導入事例がNHK NEWSで紹介されました（2023年8月31日時点）
https://www3.nhk.or.jp/lnews/miyazaki/20230830/5060016329.html
都城市導入事例が宮﨑放送で紹介されました（2023年8月31日時点）
https://newsdig.tbs.co.jp/articles/mrt/688908?display=1
</t>
    <rPh sb="119" eb="120">
      <t>ネン</t>
    </rPh>
    <phoneticPr fontId="3"/>
  </si>
  <si>
    <t>ワイヤレスソリューション事業部 ワイヤレスソリューション営業部 LPWA営業課 田中　睦月</t>
    <phoneticPr fontId="3"/>
  </si>
  <si>
    <t xml:space="preserve">ワイヤレスソリューションジギョウブ ワイヤレスソリューションエイギョウブ エルピーダブリューエーエイギョウカ タナカムツキ
</t>
    <phoneticPr fontId="3"/>
  </si>
  <si>
    <t>070-8698-9695
mutsuki-tanaka@kccs.co.jp</t>
    <phoneticPr fontId="3"/>
  </si>
  <si>
    <t>Safie Connect（ドローン等様々な機器の映像をリアルタイム伝送するルーター）</t>
    <phoneticPr fontId="3"/>
  </si>
  <si>
    <t>7010701030065</t>
  </si>
  <si>
    <t>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t>
    <phoneticPr fontId="3"/>
  </si>
  <si>
    <t>https://safie.co.jp/news/2535/</t>
  </si>
  <si>
    <t>LTEルーター（「K5G-C-100A」（京セラ製））</t>
  </si>
  <si>
    <t>京セラ株式会社</t>
  </si>
  <si>
    <t>キョウセラ</t>
  </si>
  <si>
    <t>京都府京都市伏見区竹田鳥羽殿町6番地</t>
    <phoneticPr fontId="3"/>
  </si>
  <si>
    <t>操作用機器（コントローラー）とSafie ConnectをHDMIケーブルにより有線接続することで、ドローン映像をクラウドにリアルタイム伝送・閲覧が可能。</t>
    <phoneticPr fontId="3"/>
  </si>
  <si>
    <t xml:space="preserve">・Safie Connect（ドローン等様々な機器の映像をリアルタイム伝送するルーター）
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
例：横須賀市（総合防災訓練）
https://safie.co.jp/news/2958/
</t>
  </si>
  <si>
    <r>
      <t>記載</t>
    </r>
    <r>
      <rPr>
        <sz val="10"/>
        <color rgb="FF000000"/>
        <rFont val="Arial"/>
        <scheme val="minor"/>
      </rPr>
      <t>なし</t>
    </r>
    <rPh sb="0" eb="2">
      <t>キサイ</t>
    </rPh>
    <phoneticPr fontId="3"/>
  </si>
  <si>
    <t xml:space="preserve">サイズ：約200mm×250mm×50mm（ポータブルバッグに機材一式が入った形態）　
重量：約650g(バッテリー含む)（充電アダプタ、充電ケーブル、予備用USB-Cケーブル除く
映像入力端子：HDMI タイプA入力（映像出力側でHDMI（タイプAまたはタイプC)の出力が必要）
入力解像度：最大1920×1200（60fps)（解像度は映像出力側の設定による）
有効画素数：動画：200万画素 / 静止画：200万画素
音声入力：通話可能
動作温度：5℃〜35℃
Wi-Fi：Wi-Fi（802.11 a/b/g/n/ac/ax）
LTE：（主回線）ドコモ系MVNOのLTE回線を利用 / （副回線）au系MVNOのLTE回線を利用※圏外時に副回線に自動切換え
電源仕様：リチウムイオン電池（6,000mAh）※取り外し可
バッテリー駆動時間：最大6時間
</t>
    <phoneticPr fontId="3"/>
  </si>
  <si>
    <t>ISO/IEC 27001認証
ISO/IEC 27701認証</t>
    <phoneticPr fontId="3"/>
  </si>
  <si>
    <t xml:space="preserve">CRYPTRECに推奨として掲載されている暗号化アルゴリズムもしくはそれ以上により暗号化を実施
</t>
    <phoneticPr fontId="3"/>
  </si>
  <si>
    <t>法人導入20,000社以上</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</si>
  <si>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2023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phoneticPr fontId="3"/>
  </si>
  <si>
    <t>・防爆仕様ではないため、火薬庫等の危険場所では使用できない。
・LTE回線を使用するためキャリア（携帯）電波が不安定な場所では接続できない可能性がある。</t>
  </si>
  <si>
    <t>・「クラウド録画サービス」シェア56.4％を獲得しシェア1位</t>
  </si>
  <si>
    <t>損害の事由が生じた時点から遡って過去3か月分の期間に受領した利用料金の総額を上限とする。特別損害は一切賠償しない。</t>
    <phoneticPr fontId="3"/>
  </si>
  <si>
    <t>営業本部第二ビジネスユニット 岩崎稜平</t>
  </si>
  <si>
    <t>エイギョウホンブダイニビジネスユニット  イワサキリョウヘイ</t>
  </si>
  <si>
    <t xml:space="preserve">080-3427-0230　平⽇10:00-19:00
r-iwasaki@safie.jp
</t>
    <phoneticPr fontId="3"/>
  </si>
  <si>
    <t>Safie GO PTZ Plus（LTE搭載・屋外向けGPS搭載PTZカメラ（NETIS登録））</t>
  </si>
  <si>
    <t>セーフィー</t>
    <phoneticPr fontId="3"/>
  </si>
  <si>
    <t>セーフィーは「映像から未来をつくる」というビジョンのもと、人々の意思決定に映像をお役立ていただける未来を創造し、企業から個人まで誰もが手軽に利用できる映像プラットフォームを提供しています。</t>
  </si>
  <si>
    <t>https://safie.jp/products/</t>
  </si>
  <si>
    <t>ｉ‐ＰＲＯ株式会社</t>
    <phoneticPr fontId="3"/>
  </si>
  <si>
    <t>アイプロ</t>
    <phoneticPr fontId="3"/>
  </si>
  <si>
    <t>東京都港区港南2丁目15番1号</t>
    <phoneticPr fontId="3"/>
  </si>
  <si>
    <t>観測機器（クラウドカメラ）を現地に設置、広域・遠距離通信規格であるLTE等により無線接続することで、遠隔地の担当者による現場映像のリアルタイム遠隔確認が可能（過去も振り返り可能）</t>
    <phoneticPr fontId="3"/>
  </si>
  <si>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PTZ Plusは光学ズーム機能を搭載しているため、任意の箇所をより詳細に確認することが可能です。
例：清水建設株式会社（高速道路工事の安全管理）
https://safie.jp/casestudy/shimizu-kensetsu-2/
例：三菱ケミカル株式会社（三重事業所の防災対策実証）
https://safie.co.jp/news/1702/
例：株式会社奥村組（カメラ×AIでの交通量調査）
https://safie.jp/casestudy/okumura-gumi/
</t>
  </si>
  <si>
    <r>
      <t xml:space="preserve">サイズ：H191mm x W176mm x D190mm
重量：約4.5kg (金具含む)
水平画角：62°- 6.7°
保護等級：IP66
動作環境：-10℃～50℃
湿度：20%～90% RH (結露なきこと)	
電源：AC電源 : 100V
消費電力：最大26W
最低照度：0.006lx (デイナイト)
付属品：取付金具 (単管クランプ)、5mの屋外電源ケーブル(防水コンセントプラグ付き)
通信：LTE通信（NTTドコモのMVNO回線）
ズーム性能：光学ズーム（360°エンドレスパン、90°チルト）
測位衛星システム：GPS
</t>
    </r>
    <r>
      <rPr>
        <strike/>
        <sz val="11"/>
        <color theme="1"/>
        <rFont val="Arial"/>
        <family val="3"/>
        <charset val="128"/>
        <scheme val="minor"/>
      </rPr>
      <t xml:space="preserve">
</t>
    </r>
    <phoneticPr fontId="3"/>
  </si>
  <si>
    <t>CRYPTRECに推奨として掲載されている暗号化アルゴリズムもしくはそれ以上により暗号化を実施</t>
    <phoneticPr fontId="3"/>
  </si>
  <si>
    <t xml:space="preserve">①発注者
中日本高速道路会社
②概要
新東名高速道路川西工事は、静岡との県境に位置する神奈川県山北町区域に総延長2.6kmの高速道路を新設する工事です。ここでは主に大量の土を運び込んで盛り土する「土工事」が行われ、総土量は約320万立米と、東京近郊の土工事ではかなり大規模といえます。
PTZ機能付きカメラを選んだ理由は、ズームや画角の遠隔操作ができ、川西工事のような広大な現場で特定のスポットを確認するのに適していると感じたことです。しかもこのカメラはズーム映像の詳細度や画質がすぐれていたので、これなら遠隔からの安全管理に活用できるのではないかと直感しました。
移動時間のタイムロスが減ったこともメリットですが、安全管理の観点からは、毎日現場を確認できることが一番のメリットです。出張などで現場に行けない日も、カメラ映像で管理のモレを防げて安全品質が向上したと思います。
現場の作業員や遠隔の本部との、安全に関するコミュニケーションでも効果を感じます。Safieの映像とビジネスチャットの併用で情報共有がスムーズになり、現場への反映、行動是正などが迅速化しました。実際の作業員の動きを伝える上で、口頭や静止画像でのコミュニケーションは情報不足で誤解を招いてしまうことがありますが、映像ならそのリスクがほぼないこともメリットです。認識のズレを防げる分、安全性向上の確度も上がっていると思います。
もちろん安全以外の効果も感じています。やはり、現場への急行回数が激減したのは大きなメリットです。休暇中の悪天候時など、以前なら現場に赴いていた状況でも、今は自宅で気象情報とSafieの映像をリアルタイムで確認し、管理者同士が連絡をとり合って急行の要否などを協議・判断できるようになりました。
③参考URL
https://safie.jp/casestudy/shimizu-kensetsu-2/
</t>
    <phoneticPr fontId="3"/>
  </si>
  <si>
    <t>・P7159503（カメラの設置角度に応じたAIモデル）
・P7335463（手振れ補正）
・P7352762（遠隔臨場）</t>
  </si>
  <si>
    <t>・防爆仕様ではないため、火薬庫等の危険場所では使用できない。</t>
  </si>
  <si>
    <t>・代表取締役社長 佐渡島隆平は、Forbes JAPAN「日本の起業家ランキング2021」において1位を受賞。
・「クラウド録画サービス」シェア56.4％を獲得しシェア1位
・その他メディア掲載多数
・NETIS登録：KT-180113-A</t>
    <phoneticPr fontId="3"/>
  </si>
  <si>
    <t>エイギョウホンブダイニビジネスユニット  イワサキリョウヘイ</t>
    <phoneticPr fontId="3"/>
  </si>
  <si>
    <t>080-3427-0230　平⽇10:00-19:00
r-iwasaki@safie.jp</t>
    <phoneticPr fontId="3"/>
  </si>
  <si>
    <t>Safie GO 180（LTE搭載・屋外向け広角(180°)カメラ（NETIS登録））</t>
    <phoneticPr fontId="3"/>
  </si>
  <si>
    <t>ｉ‐ＰＲＯ株式会社</t>
  </si>
  <si>
    <t>1010001200456</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</si>
  <si>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180は広角(180°)に状況を確認することが可能です。
例：三菱ケミカル株式会社（三重事業所の防災対策実証）
https://safie.co.jp/news/1702/
例：茨城県稲敷郡美浦村（河川リアルタイム監視）
https://safie.jp/casestudy/mihomura/
例：福井県勝山市（被災現場復旧工事見守り）
https://safie.jp/casestudy/okuetsudoboku/
</t>
  </si>
  <si>
    <r>
      <t xml:space="preserve">サイズ：H275mm x W180mm x D125mm
重量：約3.3kg (金具含む)
水平画角：180°
保護等級：IP66
動作環境：-10℃～50℃
湿度：0%～85% RH (結露なきこと)
電源：AC電源 : 100V / DC電源版 : 12V対応(入力電圧範囲:11.4V〜14.8V)
消費電力：最大40W
最低照度：0.01lx (IR使用時 : 0lx)
付属品：AC電源版 :取付金具 (単管クランプ)、5mの屋外電源ケーブル(防水コンセントプラグ付き)
DC電源版 :取付金具 (単管クランプ)、5mの屋外電源ケーブル
(防水プラグ付き) ※独自仕様
通信：LTE通信（NTTドコモのMVNO回線）
</t>
    </r>
    <r>
      <rPr>
        <strike/>
        <sz val="11"/>
        <color theme="1"/>
        <rFont val="Arial"/>
        <family val="3"/>
        <charset val="128"/>
        <scheme val="minor"/>
      </rPr>
      <t xml:space="preserve">
</t>
    </r>
    <phoneticPr fontId="3"/>
  </si>
  <si>
    <t>①発注者
奥越土木事務所
②概要
2022年8月3日から東北、北陸で断続的に降り続いた記録的大雨は、福井県・奥越地方にも甚大な被害をもたらしました。
被災した河川の1つであり、現在、復旧工事が進められている福井県勝山市の暮見川（くれみがわ）には、セーフィーの屋外向けカメラ「Safie GO 180」が設置されています。
被災現場を24時間撮影し、いつどこにいてもリアルタイムで映像を視聴するために「クラウドカメラ」「リアルタイムで視聴可能」「夜間（暗所）でも撮影可能」「スタンドアローンで設置可能」を必須要件としてセーフィーを採用しています。
暮見川の被災現場のうち、土嚢で応急処置をしているところに「Safie GO 180」を4台設置しており、ライブ映像は誰もが視聴できるよう事務所の大画面モニターにマルチビューアーで映し出しています。とくに雨天時はライブ映像を注視し、必要に応じて現地パトロールに急行します。また所長および担当者には個別に映像の視聴権限を付与してあり、夜間に雨が降っても、自宅からスマホですぐに現場の様子を確認できるようにしています。導入効果としては下記二点です。
・現場に行かずともリアルタイムで「何も起きていない」と確認でき安心感を得られること
・現地パトロールの人員計画が効率的になったこと
③参考URL
https://safie.jp/casestudy/okuetsudoboku/</t>
    <phoneticPr fontId="3"/>
  </si>
  <si>
    <t xml:space="preserve">営業本部第二ビジネスユニット 岩崎稜平
</t>
    <phoneticPr fontId="3"/>
  </si>
  <si>
    <t>Safie GO 360（LTE搭載・屋外向け広角(360°)カメラ）</t>
    <phoneticPr fontId="3"/>
  </si>
  <si>
    <t>AXIS</t>
    <phoneticPr fontId="3"/>
  </si>
  <si>
    <t>アクシス</t>
  </si>
  <si>
    <t>Axis Communications AB
Gränden 1
SE-223 69 Lund</t>
    <phoneticPr fontId="3"/>
  </si>
  <si>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360は広角(360°)に状況を確認することが可能です。
https://safie.co.jp/news/3033/
</t>
  </si>
  <si>
    <t xml:space="preserve">サイズ：H275mm x W180mm x D135mm
重量：約3.95kg (金具含む)
水平画角：182°
保護等級：IP66
動作環境：-10℃～50℃
湿度：10%～85% RH (結露なきこと)
電源：AC電源 : 100V 
消費電力：最大40W
最低照度：0.03lx (IR使用時 : 0lx)
付属品：AC電源版 :取付金具 (単管クランプ、ステンレスバンド)、5mの屋外電源ケーブル(防水コンセントプラグ付き)
通信：LTE通信（NTTドコモのMVNO回線）
</t>
    <phoneticPr fontId="3"/>
  </si>
  <si>
    <t xml:space="preserve">①発注者
東日本高速道路株式会社
②概要
実施目的：現場を広範囲に撮影することで、建設現場の業務生産性や安全性向上を図る
「Safie GO 360」により従来の「Safie GO」シリーズでは困難であった上下・左右の全方向映像を収めることができ、遠隔での現場確認をより効率的に進めることが可能になりました。特に、建築物が立った後の仕上げ工事中、屋内に「Safie GO 360」を設置することで天井や床下等の施工状況を1台のカメラで遠隔確認ができ、生産性向上に繋がることが期待できます。また、屋外においても防犯・安全・施工進捗の活用を見据えています。
③参考URL
https://safie.co.jp/news/3033/
</t>
    <phoneticPr fontId="3"/>
  </si>
  <si>
    <t>・代表取締役社長 佐渡島隆平は、Forbes JAPAN「日本の起業家ランキング2021」において1位を受賞。
・「クラウド録画サービス」シェア56.4％を獲得しシェア1位
・その他メディア掲載多数</t>
    <phoneticPr fontId="3"/>
  </si>
  <si>
    <t>ドローン搭載用小型軽量電動ウインチ</t>
  </si>
  <si>
    <t>岡谷鋼機株式会社</t>
  </si>
  <si>
    <t>オカヤコウキ</t>
  </si>
  <si>
    <t>愛知県名古屋市中区栄二丁目4番18号</t>
  </si>
  <si>
    <t>https://www.okaya.co.jp/</t>
  </si>
  <si>
    <t>GDW-55</t>
    <phoneticPr fontId="3"/>
  </si>
  <si>
    <t>ペイロード10kgクラスのドローンと組合せ、ホバリング状態から計測器、小型物資の設置、昇降を可能とすることで立ち入り不能な場所の環境調査や、災害時の物資搬送など産業用ドローンの有効な活用が可能となる。</t>
    <phoneticPr fontId="3"/>
  </si>
  <si>
    <t>https://www.ele.okaya.co.jp/</t>
    <phoneticPr fontId="3"/>
  </si>
  <si>
    <t>グローグライド株式会社</t>
  </si>
  <si>
    <t>グローブライド</t>
  </si>
  <si>
    <t>東京都東久留米市前沢3丁目14番16号</t>
    <phoneticPr fontId="3"/>
  </si>
  <si>
    <t>100件以上</t>
    <phoneticPr fontId="3"/>
  </si>
  <si>
    <t>2件(間接含め）</t>
    <phoneticPr fontId="3"/>
  </si>
  <si>
    <t>①発注者
(1)国立研究開発法人　海洋研究開発機構]
(2)金沢市消防局　（(株)NTT e-Drone Technology経由）
②概要
(1)海洋環境調査
(2)緊急物資搬送</t>
    <rPh sb="1" eb="4">
      <t>ハッチュウシャ</t>
    </rPh>
    <rPh sb="68" eb="70">
      <t>ガイヨウ</t>
    </rPh>
    <phoneticPr fontId="3"/>
  </si>
  <si>
    <t>①発明の名称：巻き上げ装置
特許番号：特許第6936053号
②発明の名称：荷下げ用フック
特許番号：特許第6859218号
③発明の名称：電動巻上げ装置及び該装置を備えた移動体
特許番号：特許第6871144号</t>
    <rPh sb="1" eb="3">
      <t>ハツメイ</t>
    </rPh>
    <rPh sb="16" eb="18">
      <t>バンゴウ</t>
    </rPh>
    <rPh sb="19" eb="21">
      <t>トッキョ</t>
    </rPh>
    <rPh sb="32" eb="34">
      <t>ハツメイ</t>
    </rPh>
    <rPh sb="48" eb="50">
      <t>バンゴウ</t>
    </rPh>
    <rPh sb="51" eb="53">
      <t>トッキョ</t>
    </rPh>
    <rPh sb="64" eb="66">
      <t>ハツメイ</t>
    </rPh>
    <rPh sb="90" eb="94">
      <t>トッキョバンゴウ</t>
    </rPh>
    <phoneticPr fontId="3"/>
  </si>
  <si>
    <r>
      <t>①モニター(テスト）販売中につき故障、不具合が出ることがあります。
②モニター(テスト）販売中につき保証はありません。</t>
    </r>
    <r>
      <rPr>
        <sz val="11"/>
        <color theme="1"/>
        <rFont val="Arial"/>
        <family val="3"/>
        <charset val="128"/>
        <scheme val="minor"/>
      </rPr>
      <t xml:space="preserve">
*①②共、</t>
    </r>
    <r>
      <rPr>
        <sz val="10"/>
        <color rgb="FF000000"/>
        <rFont val="Arial"/>
        <scheme val="minor"/>
      </rPr>
      <t>時期は未定ですが量産時には改訂予定です
③防爆仕様ではないため、火薬庫等の危険場所では使用できない。
④防水仕様でないため、防水処置は使用者にて行う。</t>
    </r>
    <phoneticPr fontId="3"/>
  </si>
  <si>
    <t>①世界的の支持されている「DAIWA電動リール」の高度技術により自重：630g/最大可搬重量：8kgf/糸長：80m/降下速度0.7m/secを達成した。＜世界初＞
②2017年レスキューコンテスト「Japan Innovation Challenge 2017」のミッション2「駆付」にて本ウインチ使用チームが全達成回数の92％を占め大活躍した。</t>
    <phoneticPr fontId="3"/>
  </si>
  <si>
    <t>エレクトロニクス本部　横田潔</t>
  </si>
  <si>
    <t>エレクトロニクスホンブ　ヨコタキヨシ</t>
  </si>
  <si>
    <t>052-204-8302　平日9:00-17:00　
yokotak@okaya.co.jp</t>
    <rPh sb="13" eb="15">
      <t>ヘイジツ</t>
    </rPh>
    <phoneticPr fontId="3"/>
  </si>
  <si>
    <r>
      <t>Skydio</t>
    </r>
    <r>
      <rPr>
        <sz val="11"/>
        <color theme="1"/>
        <rFont val="Arial"/>
        <family val="2"/>
        <scheme val="minor"/>
      </rPr>
      <t xml:space="preserve">社製ドローンSkydio2+に関する以下のサービスを展開
・機体販売
・インフラ点検などの飛行請負い
・ドローンスクール「Skydio認定講習」の提供
</t>
    </r>
    <phoneticPr fontId="3"/>
  </si>
  <si>
    <t xml:space="preserve">*法人名（正式名称）
</t>
    <phoneticPr fontId="3"/>
  </si>
  <si>
    <t>*製品・サービスの概要紹介</t>
    <phoneticPr fontId="3"/>
  </si>
  <si>
    <t>*製品・サービスに関連するホームページ・SNS等のURL</t>
    <phoneticPr fontId="3"/>
  </si>
  <si>
    <t>機能１:受講の申込み・受講料の決済</t>
    <rPh sb="0" eb="2">
      <t>キノウ</t>
    </rPh>
    <rPh sb="4" eb="6">
      <t>ジュコウ</t>
    </rPh>
    <rPh sb="7" eb="8">
      <t>モウ</t>
    </rPh>
    <rPh sb="8" eb="9">
      <t>コ</t>
    </rPh>
    <rPh sb="11" eb="14">
      <t>ジュコウリョウ</t>
    </rPh>
    <rPh sb="15" eb="17">
      <t>ケッサイ</t>
    </rPh>
    <phoneticPr fontId="3"/>
  </si>
  <si>
    <t>機能2:講習</t>
    <rPh sb="0" eb="2">
      <t>キノウ</t>
    </rPh>
    <rPh sb="4" eb="6">
      <t>コウシュウ</t>
    </rPh>
    <phoneticPr fontId="3"/>
  </si>
  <si>
    <t>機能3:試験</t>
    <rPh sb="0" eb="2">
      <t>キノウ</t>
    </rPh>
    <rPh sb="4" eb="6">
      <t>シケン</t>
    </rPh>
    <phoneticPr fontId="3"/>
  </si>
  <si>
    <t>機能4:終了証の発行</t>
    <rPh sb="0" eb="2">
      <t>キノウ</t>
    </rPh>
    <rPh sb="4" eb="7">
      <t>シュウリョウショウ</t>
    </rPh>
    <rPh sb="8" eb="10">
      <t>ハッコウ</t>
    </rPh>
    <phoneticPr fontId="3"/>
  </si>
  <si>
    <t>product-qualified</t>
    <phoneticPr fontId="3"/>
  </si>
  <si>
    <t>受講申込み・受講者管理機能を有し、オンラインで講習が実現可能である製品・サービスの一覧を以下に掲載しています (xlsx形式のデータは[こちら](https://www.digital.go.jp/assets/contents/node/basic_page/field_ref_resources/6b90f8eb-afe8-42b9-859f-e5a994ab869c/4d410a0e/20240222_policies_technology-catalog_table_01.xlsx))。</t>
    <phoneticPr fontId="3"/>
  </si>
  <si>
    <t>product-not-qualified</t>
    <phoneticPr fontId="3"/>
  </si>
  <si>
    <t>要素技術として講習・試験の各プロセスで活用可能性のある製品・サービスの一覧を以下に掲載しています (xlsx形式のデータは[こちら](https://www.digital.go.jp/assets/contents/node/basic_page/field_ref_resources/6b90f8eb-afe8-42b9-859f-e5a994ab869c/00e4ddea/20240222_policies_technology-catalog_table_02.xlsx))。</t>
    <rPh sb="54" eb="56">
      <t xml:space="preserve">ケイシキノ </t>
    </rPh>
    <phoneticPr fontId="3"/>
  </si>
  <si>
    <t>申請者が規制所管省庁等で管理している情報をオンラインで閲覧・縦覧することを可能とする、往訪閲覧・縦覧のデジタル化を実現するための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往訪閲覧・縦覧のデジタル化を実現するための製品サイバーセキュリティ上の留意点（PDF/225KB）](https://www.digital.go.jp/assets/contents/node/basic_page/field_ref_resources/f5f319a8-022a-4774-adcc-fd6ba4b4287d/63e6deb0/20240222_policies_technology-catalog_outline_02.pdf)</t>
    <phoneticPr fontId="3"/>
  </si>
  <si>
    <t>閲覧・縦覧開始時の本人認証機能や個人情報の保護機能、のぞき見防止機能、複写抑止・防止機能を有している製品・サービスの一覧を以下に掲載しています (xlsx形式のデータは[こちら](https://www.digital.go.jp/assets/contents/node/basic_page/field_ref_resources/f5f319a8-022a-4774-adcc-fd6ba4b4287d/ce44c3e6/20240301_policies_technology-catalog_table_01.xlsx))。</t>
    <rPh sb="77" eb="79">
      <t xml:space="preserve">ケイシキノ </t>
    </rPh>
    <phoneticPr fontId="3"/>
  </si>
  <si>
    <t xml:space="preserve">必須機能はないものの、紙媒体を電子媒体として変換する機能、申請者以外からのアクセスを制限する機能などを備え、往訪閲覧・縦覧の各プロセスで活用可能性のある製品・サービスの一覧を掲載します。
</t>
    <rPh sb="54" eb="56">
      <t xml:space="preserve">ケイシキノ </t>
    </rPh>
    <phoneticPr fontId="3"/>
  </si>
  <si>
    <t>* [往訪閲覧・縦覧のデジタル化を実現する製品・サービスの公募（2023年11月6日募集終了）](https://www.digital.go.jp/policies/digital-extraordinary-administrative-research-committee/regtechmap/technology-catalog/#visitbrowsing)</t>
    <phoneticPr fontId="3"/>
  </si>
  <si>
    <t>事業場における施設・物品等の管理状況や業務等の記録に対して、遠隔地の検査員が現地の検査員や調査先の受け入れ担当者等とオンラインで接続し遠隔で調査・監査業務を行うことを可能とする、事業場の管理・業務状況等の確認（実地調査）のデジタル化を実現する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事業場の管理・業務状況等の確認（実地調査）のデジタル化を実現する製品・サービスの調達時におけるサイバーセキュリティ上の留意点（PDF/205KB）](https://www.digital.go.jp/assets/contents/node/basic_page/field_ref_resources/34932560-26fc-4e7f-b5ae-3b172d502487/0c0cc9d0/20240308_policies_technology-catalog_field-audit_outline_01.pdf)</t>
    <phoneticPr fontId="3"/>
  </si>
  <si>
    <t>* [事業場の管理・業務状況等の確認（実地調査）のデジタル化を実現する製品・サービスの公募（2023年12月22日募集終了）](https://www.digital.go.jp/policies/digital-extraordinary-administrative-research-committee/regtechmap/technology-catalog#recruitment-information_02)</t>
    <phoneticPr fontId="3"/>
  </si>
  <si>
    <t>映像や音声によるリアルタイムなコミュニケーションを実現可能とする機能を有している製品・サービスの一覧を以下に掲載しています (xlsx形式のデータは[こちら](https://www.digital.go.jp/assets/contents/node/basic_page/field_ref_resources/34932560-26fc-4e7f-b5ae-3b172d502487/3d7923c5/20240308_policies_technology-catalog_field-audit_table_02.xlsx))。</t>
    <rPh sb="67" eb="69">
      <t xml:space="preserve">ケイシキノ </t>
    </rPh>
    <phoneticPr fontId="3"/>
  </si>
  <si>
    <t>必須機能はないものの、事業場の管理・業務状況等の確認（実地調査）の各プロセスで活用可能性のある製品・サービスの一覧を以下に掲載しています (xlsx形式のデータは[こちら](https://www.digital.go.jp/assets/contents/node/basic_page/field_ref_resources/34932560-26fc-4e7f-b5ae-3b172d502487/6eaf40dc/20240308_policies_technology-catalog_field-audit_table_03.xlsx))。</t>
    <rPh sb="54" eb="56">
      <t xml:space="preserve">ケイシキノ </t>
    </rPh>
    <rPh sb="74" eb="76">
      <t xml:space="preserve">ケイシキノ </t>
    </rPh>
    <phoneticPr fontId="3"/>
  </si>
  <si>
    <t>広域な利用状況・被害等の把握のデジタル化を実現する製品・サービス一覧</t>
    <phoneticPr fontId="3"/>
  </si>
  <si>
    <t>地形等の形状、土地の利用状況、等を対象とした広域な状況把握や、災害時における被害状況把握を可能とする、広域な利用状況・被害等の把握のデジタル化を実現する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広域な利用状況・被害等の把握のデジタル化を実現する製品・サービスの調達時におけるサイバーセキュリティ上の留意点（PDF/204KB）](https://www.digital.go.jp/assets/contents/node/basic_page/field_ref_resources/60fc2427-3adb-4938-9d81-12bddcc1beb0/dd35c05b/20240308_policies_technology-catalog_wide-area-inspection_outline_01.pdf)</t>
    <phoneticPr fontId="3"/>
  </si>
  <si>
    <t>* [広域な利用状況・被害等の把握のデジタル化を実現する製品・サービスの公募（2023年12月22日募集終了）](https://www.digital.go.jp/policies/digital-extraordinary-administrative-research-committee/regtechmap/technology-catalog#recruitment-information_01)</t>
    <phoneticPr fontId="3"/>
  </si>
  <si>
    <t>調査対象の情報を取得する機能及び分析・判断機能を有している製品・サービスの一覧を以下に掲載しています (xlsx形式のデータは[こちら](https://www.digital.go.jp/assets/contents/node/basic_page/field_ref_resources/60fc2427-3adb-4938-9d81-12bddcc1beb0/4ebf793c/20240308_policies_technology-catalog_wide-area-inspection_table_02.xlsx))。</t>
    <rPh sb="56" eb="58">
      <t xml:space="preserve">ケイシキノ </t>
    </rPh>
    <phoneticPr fontId="3"/>
  </si>
  <si>
    <t>必須機能はないものの、広域な利用状況・被害等の把握の各プロセスで活用可能性のある製品・サービスの一覧を以下に掲載しています (xlsx形式のデータは[こちら](https://www.digital.go.jp/assets/contents/node/basic_page/field_ref_resources/60fc2427-3adb-4938-9d81-12bddcc1beb0/9c803261/20240308_policies_technology-catalog_wide-area-inspection_table_03.xlsx))。</t>
    <rPh sb="67" eb="69">
      <t xml:space="preserve">ケイシキノ </t>
    </rPh>
    <phoneticPr fontId="3"/>
  </si>
  <si>
    <t>機能1:閲覧・縦覧開始時の本⼈認証</t>
    <phoneticPr fontId="3"/>
  </si>
  <si>
    <t>機能2:個人情報の保護機能</t>
    <rPh sb="0" eb="2">
      <t>キノウ</t>
    </rPh>
    <rPh sb="4" eb="6">
      <t>コジン</t>
    </rPh>
    <rPh sb="6" eb="8">
      <t>ジョウホウ</t>
    </rPh>
    <rPh sb="9" eb="11">
      <t>ホゴ</t>
    </rPh>
    <rPh sb="11" eb="13">
      <t>キノウ</t>
    </rPh>
    <phoneticPr fontId="3"/>
  </si>
  <si>
    <t>機能3:のぞき見防止機能</t>
    <rPh sb="0" eb="2">
      <t>キノウ</t>
    </rPh>
    <rPh sb="7" eb="8">
      <t>ミ</t>
    </rPh>
    <rPh sb="8" eb="10">
      <t>ボウシ</t>
    </rPh>
    <rPh sb="10" eb="12">
      <t>キノウ</t>
    </rPh>
    <phoneticPr fontId="3"/>
  </si>
  <si>
    <t>機能4:複写抑止・防止機能</t>
    <rPh sb="0" eb="2">
      <t>キノウ</t>
    </rPh>
    <rPh sb="4" eb="6">
      <t>フクシャ</t>
    </rPh>
    <rPh sb="6" eb="8">
      <t>ヨクシ</t>
    </rPh>
    <rPh sb="9" eb="11">
      <t>ボウシ</t>
    </rPh>
    <rPh sb="11" eb="13">
      <t>キノウ</t>
    </rPh>
    <phoneticPr fontId="3"/>
  </si>
  <si>
    <t>機能5:紙媒体を電子媒体として変換する機能</t>
    <rPh sb="0" eb="2">
      <t>キノウ</t>
    </rPh>
    <rPh sb="4" eb="5">
      <t>カミ</t>
    </rPh>
    <rPh sb="5" eb="7">
      <t>バイタイ</t>
    </rPh>
    <rPh sb="8" eb="10">
      <t>デンシ</t>
    </rPh>
    <rPh sb="10" eb="12">
      <t>バイタイ</t>
    </rPh>
    <rPh sb="15" eb="17">
      <t>ヘンカン</t>
    </rPh>
    <rPh sb="19" eb="21">
      <t>キノウ</t>
    </rPh>
    <phoneticPr fontId="3"/>
  </si>
  <si>
    <t>機能6:申請者以外からのアクセスを制限する機能</t>
    <phoneticPr fontId="3"/>
  </si>
  <si>
    <t>必須機能:リアルタイムコミュニケーション機能</t>
    <rPh sb="0" eb="2">
      <t>ヒッス</t>
    </rPh>
    <rPh sb="2" eb="4">
      <t>キノウ</t>
    </rPh>
    <phoneticPr fontId="3"/>
  </si>
  <si>
    <t>その他募集機能1:真正性担保機能</t>
    <phoneticPr fontId="3"/>
  </si>
  <si>
    <t>その他募集機能2:分析・判断機能</t>
    <phoneticPr fontId="3"/>
  </si>
  <si>
    <t>必須機能1:情報取得機能</t>
    <rPh sb="0" eb="2">
      <t>ヒッス</t>
    </rPh>
    <rPh sb="6" eb="8">
      <t>ジョウホウ</t>
    </rPh>
    <rPh sb="8" eb="10">
      <t>シュトク</t>
    </rPh>
    <rPh sb="10" eb="12">
      <t>キノウ</t>
    </rPh>
    <phoneticPr fontId="3"/>
  </si>
  <si>
    <t>必須機能2:分析・判断機能</t>
    <rPh sb="0" eb="2">
      <t>ヒッス</t>
    </rPh>
    <rPh sb="6" eb="8">
      <t>ブンセキ</t>
    </rPh>
    <rPh sb="9" eb="11">
      <t>ハンダン</t>
    </rPh>
    <rPh sb="11" eb="13">
      <t>キノウ</t>
    </rPh>
    <phoneticPr fontId="3"/>
  </si>
  <si>
    <t>/technology-map/offer/?id=10001</t>
    <phoneticPr fontId="3"/>
  </si>
  <si>
    <t>* 2024年3月8日
    * [技術カタログの整備における「広域な利用状況・被害等の把握のデジタル化を実現する製品・サービス一覧」](https://www.digital.go.jp/experimental/technology-map/offer/?id=10004)を掲載しました
    * [技術カタログの整備における「事業場の管理・業務状況等の確認（実地調査）のデジタル化を実現する製品・サービス一覧」](https://www.digital.go.jp/experimental/technology-map/offer/?id=10003)を掲載しました
* 2024年3月1日
    * [技術検証事業に関する取り組み②：カメラ・センサー技術によるDXと将来像](https://www.digital.go.jp/experimental/technology-map/#commentary)を掲載しました
* 2024年2月22日
    * [技術カタログの整備における「講習・試験のデジタル化を実現する製品・サービス一覧」を更新しました](https://www.digital.go.jp/experimental/technology-map/offer/?id=10001)
    * [技術カタログの整備における「往訪閲覧・縦覧のデジタル化を実現する製品・サービス一覧」を掲載しました](https://www.digital.go.jp/experimental/technology-map/offer/?id=10002)
* 2024年1月26日
    * [測定・分析のデジタル化を実現する製品・サービスの公募を開始しました](https://www.digital.go.jp/experimental/technology-map/catalog/#offer-05)
* 2023年12月5日
    * [技術解説記事](https://www.digital.go.jp/experimental/technology-map/#commentary)を掲載しました</t>
    <phoneticPr fontId="3"/>
  </si>
  <si>
    <t>自然・環境の適格性</t>
    <rPh sb="0" eb="2">
      <t xml:space="preserve">シゼｎ </t>
    </rPh>
    <rPh sb="3" eb="5">
      <t xml:space="preserve">カンキョウ </t>
    </rPh>
    <rPh sb="6" eb="9">
      <t xml:space="preserve">テキカクセイ </t>
    </rPh>
    <phoneticPr fontId="3"/>
  </si>
  <si>
    <t>屋外環境、都市ネットワーク</t>
    <rPh sb="0" eb="4">
      <t xml:space="preserve">オクガイカンキョウ </t>
    </rPh>
    <rPh sb="5" eb="7">
      <t xml:space="preserve">トシ </t>
    </rPh>
    <phoneticPr fontId="3"/>
  </si>
  <si>
    <t>土地利用</t>
    <rPh sb="0" eb="4">
      <t xml:space="preserve">トチリヨウ </t>
    </rPh>
    <phoneticPr fontId="3"/>
  </si>
  <si>
    <t>人工物・製品・食品・家畜等の適格性</t>
    <rPh sb="0" eb="3">
      <t xml:space="preserve">ジンコウブツ </t>
    </rPh>
    <rPh sb="4" eb="6">
      <t xml:space="preserve">セイヒｎ </t>
    </rPh>
    <rPh sb="7" eb="9">
      <t xml:space="preserve">ショクヒｎ </t>
    </rPh>
    <rPh sb="10" eb="12">
      <t xml:space="preserve">カチク </t>
    </rPh>
    <rPh sb="12" eb="13">
      <t xml:space="preserve">トウ </t>
    </rPh>
    <rPh sb="14" eb="17">
      <t xml:space="preserve">テキカクセイ </t>
    </rPh>
    <phoneticPr fontId="3"/>
  </si>
  <si>
    <t>土木構造物、建築物、モビリティ</t>
    <phoneticPr fontId="3"/>
  </si>
  <si>
    <t>設備・機器、生活用品等</t>
    <phoneticPr fontId="3"/>
  </si>
  <si>
    <t>生活用品、食品、家畜等</t>
    <phoneticPr fontId="3"/>
  </si>
  <si>
    <t>人の適格性</t>
    <rPh sb="0" eb="1">
      <t xml:space="preserve">ヒトノ </t>
    </rPh>
    <rPh sb="2" eb="5">
      <t xml:space="preserve">テキカクセイ </t>
    </rPh>
    <phoneticPr fontId="3"/>
  </si>
  <si>
    <t>人の行為・行動、身体の状態等</t>
    <phoneticPr fontId="3"/>
  </si>
  <si>
    <t>本人・身分の証明</t>
    <phoneticPr fontId="3"/>
  </si>
  <si>
    <t>組織・事業体の適格性</t>
    <rPh sb="0" eb="2">
      <t xml:space="preserve">ソシキ </t>
    </rPh>
    <rPh sb="3" eb="6">
      <t xml:space="preserve">ジギョウタイ </t>
    </rPh>
    <rPh sb="7" eb="10">
      <t xml:space="preserve">テキカクセイ </t>
    </rPh>
    <phoneticPr fontId="3"/>
  </si>
  <si>
    <t>名称、登録等</t>
    <phoneticPr fontId="3"/>
  </si>
  <si>
    <t>管理・業務状況・記録</t>
    <phoneticPr fontId="3"/>
  </si>
  <si>
    <t>行政手続き・民間サービス・教育に係る情報伝達</t>
    <rPh sb="0" eb="4">
      <t xml:space="preserve">ギョウセイテツヅキ </t>
    </rPh>
    <rPh sb="6" eb="8">
      <t xml:space="preserve">ミンカｎ </t>
    </rPh>
    <rPh sb="13" eb="15">
      <t xml:space="preserve">キョウイク </t>
    </rPh>
    <rPh sb="16" eb="17">
      <t xml:space="preserve">カカル </t>
    </rPh>
    <rPh sb="18" eb="22">
      <t xml:space="preserve">ジョウホウデンタツ </t>
    </rPh>
    <phoneticPr fontId="3"/>
  </si>
  <si>
    <t>申請・登録・届出内容</t>
    <phoneticPr fontId="3"/>
  </si>
  <si>
    <t>通知・報告</t>
    <phoneticPr fontId="3"/>
  </si>
  <si>
    <t>公的記録・共有</t>
    <phoneticPr fontId="3"/>
  </si>
  <si>
    <t>契約、取引記録、決済等</t>
    <phoneticPr fontId="3"/>
  </si>
  <si>
    <t>地域計画</t>
    <phoneticPr fontId="3"/>
  </si>
  <si>
    <t>カメラ・各種センサ類等</t>
    <rPh sb="4" eb="6">
      <t xml:space="preserve">カクシュ </t>
    </rPh>
    <rPh sb="9" eb="10">
      <t xml:space="preserve">ルイ </t>
    </rPh>
    <rPh sb="10" eb="11">
      <t xml:space="preserve">トウ </t>
    </rPh>
    <phoneticPr fontId="3"/>
  </si>
  <si>
    <t>オンライン会議、電子台帳</t>
    <rPh sb="8" eb="12">
      <t xml:space="preserve">デンシダイチョウ </t>
    </rPh>
    <phoneticPr fontId="3"/>
  </si>
  <si>
    <t>無人航空機・ドローン</t>
    <rPh sb="0" eb="5">
      <t xml:space="preserve">ムジンコウクウキ </t>
    </rPh>
    <phoneticPr fontId="3"/>
  </si>
  <si>
    <t>セキュリティ・トラスト機能</t>
    <rPh sb="11" eb="13">
      <t xml:space="preserve">キノウ </t>
    </rPh>
    <phoneticPr fontId="3"/>
  </si>
  <si>
    <t>データ暗号化、プライバシーテック (PETs)</t>
    <phoneticPr fontId="3"/>
  </si>
  <si>
    <t>本人認証、電子透かし、NFT</t>
    <rPh sb="0" eb="4">
      <t xml:space="preserve">ホンニンニンショウ </t>
    </rPh>
    <rPh sb="5" eb="8">
      <t xml:space="preserve">デンシスカシ </t>
    </rPh>
    <phoneticPr fontId="3"/>
  </si>
  <si>
    <t>データ伝達機能</t>
    <rPh sb="3" eb="5">
      <t xml:space="preserve">デンタツ </t>
    </rPh>
    <rPh sb="5" eb="7">
      <t xml:space="preserve">キノウ </t>
    </rPh>
    <phoneticPr fontId="3"/>
  </si>
  <si>
    <t>Bluetooth・無線LAN</t>
    <rPh sb="10" eb="12">
      <t xml:space="preserve">ムセｎ </t>
    </rPh>
    <phoneticPr fontId="3"/>
  </si>
  <si>
    <t>衛星通信、5G</t>
    <rPh sb="0" eb="4">
      <t xml:space="preserve">エイセイツウシｎ </t>
    </rPh>
    <phoneticPr fontId="3"/>
  </si>
  <si>
    <t>クラウドストレージ</t>
    <phoneticPr fontId="3"/>
  </si>
  <si>
    <t>判断機能</t>
    <rPh sb="0" eb="2">
      <t xml:space="preserve">ハンダｎ </t>
    </rPh>
    <rPh sb="2" eb="4">
      <t xml:space="preserve">キノウ </t>
    </rPh>
    <phoneticPr fontId="3"/>
  </si>
  <si>
    <t>認識機能</t>
    <rPh sb="0" eb="4">
      <t xml:space="preserve">ニンシキキノウ </t>
    </rPh>
    <phoneticPr fontId="3"/>
  </si>
  <si>
    <t>OCR</t>
    <phoneticPr fontId="3"/>
  </si>
  <si>
    <t>音声文字変換</t>
    <rPh sb="0" eb="6">
      <t xml:space="preserve">オンセイモジヘンカｎ </t>
    </rPh>
    <phoneticPr fontId="3"/>
  </si>
  <si>
    <t>物体認識・物体検出AI</t>
    <rPh sb="0" eb="4">
      <t xml:space="preserve">ブッタイニンシキ </t>
    </rPh>
    <rPh sb="5" eb="9">
      <t xml:space="preserve">ブッタイケンシュツ </t>
    </rPh>
    <phoneticPr fontId="3"/>
  </si>
  <si>
    <t>解析・予測機能</t>
    <rPh sb="0" eb="2">
      <t xml:space="preserve">カイセキ </t>
    </rPh>
    <rPh sb="3" eb="7">
      <t xml:space="preserve">ヨソクキノウ </t>
    </rPh>
    <phoneticPr fontId="3"/>
  </si>
  <si>
    <t>文章解析AI</t>
    <rPh sb="0" eb="2">
      <t xml:space="preserve">ブンショウ </t>
    </rPh>
    <rPh sb="2" eb="4">
      <t xml:space="preserve">カイセキ </t>
    </rPh>
    <phoneticPr fontId="3"/>
  </si>
  <si>
    <t>点群データ解析、デジタルツイン</t>
    <rPh sb="0" eb="1">
      <t xml:space="preserve">テングｎ </t>
    </rPh>
    <rPh sb="1" eb="2">
      <t xml:space="preserve">グｎ </t>
    </rPh>
    <phoneticPr fontId="3"/>
  </si>
  <si>
    <t>亀裂・異常検出AI</t>
    <rPh sb="0" eb="2">
      <t xml:space="preserve">キレツ </t>
    </rPh>
    <rPh sb="3" eb="5">
      <t xml:space="preserve">イジョウ </t>
    </rPh>
    <rPh sb="5" eb="7">
      <t xml:space="preserve">ケンシュツ </t>
    </rPh>
    <phoneticPr fontId="3"/>
  </si>
  <si>
    <t>経年劣化・故障予測AI</t>
    <rPh sb="0" eb="4">
      <t xml:space="preserve">ケイネンレッカ </t>
    </rPh>
    <rPh sb="5" eb="9">
      <t xml:space="preserve">コショウヨソク </t>
    </rPh>
    <phoneticPr fontId="3"/>
  </si>
  <si>
    <t>自律機能</t>
    <rPh sb="0" eb="4">
      <t xml:space="preserve">ジリツキノウ </t>
    </rPh>
    <phoneticPr fontId="3"/>
  </si>
  <si>
    <t>自動制御・モニタリング</t>
    <rPh sb="0" eb="1">
      <t xml:space="preserve">ジドウセイギョ </t>
    </rPh>
    <phoneticPr fontId="3"/>
  </si>
  <si>
    <t>生成AI（画像・動画・文章）</t>
    <rPh sb="0" eb="2">
      <t xml:space="preserve">セイセイ </t>
    </rPh>
    <rPh sb="5" eb="7">
      <t xml:space="preserve">ガゾウ </t>
    </rPh>
    <rPh sb="8" eb="10">
      <t xml:space="preserve">ドウガ </t>
    </rPh>
    <rPh sb="11" eb="13">
      <t xml:space="preserve">ブンショウ </t>
    </rPh>
    <phoneticPr fontId="3"/>
  </si>
  <si>
    <t>Output</t>
    <phoneticPr fontId="3"/>
  </si>
  <si>
    <t>Process</t>
    <phoneticPr fontId="3"/>
  </si>
  <si>
    <t>対応機能</t>
    <rPh sb="0" eb="2">
      <t xml:space="preserve">タイオウ </t>
    </rPh>
    <rPh sb="2" eb="4">
      <t xml:space="preserve">キノウ </t>
    </rPh>
    <phoneticPr fontId="3"/>
  </si>
  <si>
    <t>デジタルサイネージ、スマートグラス、オンライン証明書</t>
    <rPh sb="23" eb="26">
      <t xml:space="preserve">ショウメイショ </t>
    </rPh>
    <phoneticPr fontId="3"/>
  </si>
  <si>
    <t>リアルタイムモニタリング・緊急通報</t>
    <rPh sb="13" eb="17">
      <t xml:space="preserve">キンキュウツウホウ </t>
    </rPh>
    <phoneticPr fontId="3"/>
  </si>
  <si>
    <t>遠隔制御</t>
    <rPh sb="0" eb="4">
      <t xml:space="preserve">エンカクセイギョ </t>
    </rPh>
    <phoneticPr fontId="3"/>
  </si>
  <si>
    <t>人</t>
    <rPh sb="0" eb="1">
      <t xml:space="preserve">ヒト </t>
    </rPh>
    <phoneticPr fontId="3"/>
  </si>
  <si>
    <t>組織</t>
    <rPh sb="0" eb="2">
      <t xml:space="preserve">ソシキ </t>
    </rPh>
    <phoneticPr fontId="3"/>
  </si>
  <si>
    <t>組織</t>
    <rPh sb="0" eb="1">
      <t xml:space="preserve">ソシキ </t>
    </rPh>
    <phoneticPr fontId="3"/>
  </si>
  <si>
    <t>屋外環境、土地、天候</t>
    <phoneticPr fontId="3"/>
  </si>
  <si>
    <t>カメラ・各種センサ類等</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</si>
</sst>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27">
    <font>
      <sz val="10"/>
      <color rgb="FF000000"/>
      <name val="Arial"/>
      <scheme val="minor"/>
    </font>
    <font>
      <sz val="10"/>
      <color theme="1"/>
      <name val="Arial"/>
      <scheme val="minor"/>
    </font>
    <font>
      <u/>
      <sz val="10"/>
      <color theme="10"/>
      <name val="Arial"/>
      <scheme val="minor"/>
    </font>
    <font>
      <sz val="6"/>
      <name val="Arial"/>
      <family val="3"/>
      <charset val="128"/>
      <scheme val="minor"/>
    </font>
    <font>
      <sz val="10"/>
      <color rgb="FF000000"/>
      <name val="Arial"/>
      <family val="2"/>
      <scheme val="minor"/>
    </font>
    <font>
      <sz val="10"/>
      <color theme="1"/>
      <name val="Arial"/>
      <family val="2"/>
      <scheme val="minor"/>
    </font>
    <font>
      <sz val="10"/>
      <color theme="1"/>
      <name val="Arial"/>
      <family val="3"/>
      <charset val="128"/>
      <scheme val="minor"/>
    </font>
    <font>
      <b/>
      <sz val="11"/>
      <color theme="0"/>
      <name val="Arial"/>
      <family val="2"/>
      <scheme val="minor"/>
    </font>
    <font>
      <b/>
      <sz val="11"/>
      <color theme="0"/>
      <name val="Arial"/>
      <family val="3"/>
      <charset val="128"/>
      <scheme val="minor"/>
    </font>
    <font>
      <sz val="11"/>
      <color theme="1"/>
      <name val="Arial"/>
      <family val="3"/>
      <charset val="128"/>
      <scheme val="minor"/>
    </font>
    <font>
      <sz val="11"/>
      <color rgb="FFFF0000"/>
      <name val="Arial"/>
      <family val="3"/>
      <charset val="128"/>
      <scheme val="minor"/>
    </font>
    <font>
      <sz val="11"/>
      <name val="Arial"/>
      <family val="3"/>
      <charset val="128"/>
      <scheme val="minor"/>
    </font>
    <font>
      <u/>
      <sz val="11"/>
      <color theme="10"/>
      <name val="Arial"/>
      <family val="2"/>
      <scheme val="minor"/>
    </font>
    <font>
      <sz val="11"/>
      <color theme="1"/>
      <name val="游ゴシック"/>
      <family val="3"/>
      <charset val="128"/>
    </font>
    <font>
      <sz val="11"/>
      <name val="游ゴシック"/>
      <family val="3"/>
      <charset val="128"/>
    </font>
    <font>
      <sz val="11"/>
      <name val="ＭＳ 明朝"/>
      <family val="1"/>
      <charset val="128"/>
    </font>
    <font>
      <u/>
      <sz val="11"/>
      <name val="Arial"/>
      <family val="3"/>
      <charset val="128"/>
      <scheme val="minor"/>
    </font>
    <font>
      <u/>
      <sz val="11"/>
      <color theme="4"/>
      <name val="Arial"/>
      <family val="3"/>
      <charset val="128"/>
      <scheme val="minor"/>
    </font>
    <font>
      <sz val="11"/>
      <color theme="1"/>
      <name val="Segoe UI Symbol"/>
      <family val="2"/>
    </font>
    <font>
      <u/>
      <sz val="11"/>
      <color theme="10"/>
      <name val="Arial"/>
      <family val="3"/>
      <charset val="128"/>
      <scheme val="minor"/>
    </font>
    <font>
      <b/>
      <vertAlign val="superscript"/>
      <sz val="11"/>
      <color theme="0"/>
      <name val="Arial"/>
      <family val="3"/>
      <charset val="128"/>
      <scheme val="minor"/>
    </font>
    <font>
      <sz val="11"/>
      <color theme="1"/>
      <name val="ＭＳ 明朝"/>
      <family val="1"/>
      <charset val="128"/>
    </font>
    <font>
      <sz val="6"/>
      <name val="游ゴシック"/>
      <family val="3"/>
      <charset val="128"/>
    </font>
    <font>
      <sz val="11"/>
      <color theme="1"/>
      <name val="游ゴシック"/>
      <family val="2"/>
    </font>
    <font>
      <strike/>
      <sz val="11"/>
      <name val="Arial"/>
      <family val="3"/>
      <charset val="128"/>
      <scheme val="minor"/>
    </font>
    <font>
      <strike/>
      <sz val="11"/>
      <color theme="1"/>
      <name val="Arial"/>
      <family val="3"/>
      <charset val="128"/>
      <scheme val="minor"/>
    </font>
    <font>
      <sz val="11"/>
      <color theme="1"/>
      <name val="Arial"/>
      <family val="2"/>
      <scheme val="minor"/>
    </font>
  </fonts>
  <fills count="8">
    <fill>
      <patternFill patternType="none"/>
    </fill>
    <fill>
      <patternFill patternType="gray125"/>
    </fill>
    <fill>
      <patternFill patternType="solid">
        <fgColor rgb="FF0070C0"/>
        <bgColor theme="4"/>
      </patternFill>
    </fill>
    <fill>
      <patternFill patternType="solid">
        <fgColor theme="0"/>
        <bgColor indexed="64"/>
      </patternFill>
    </fill>
    <fill>
      <patternFill patternType="solid">
        <fgColor rgb="FF0070C0"/>
        <bgColor indexed="64"/>
      </patternFill>
    </fill>
    <fill>
      <patternFill patternType="solid">
        <fgColor theme="4"/>
        <bgColor theme="4"/>
      </patternFill>
    </fill>
    <fill>
      <patternFill patternType="solid">
        <fgColor theme="4"/>
        <bgColor indexed="64"/>
      </patternFill>
    </fill>
    <fill>
      <patternFill patternType="solid">
        <fgColor theme="0"/>
        <bgColor rgb="FF000000"/>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12" fillId="0" borderId="0" applyNumberFormat="0" applyFill="0" applyBorder="0" applyAlignment="0" applyProtection="0"/>
  </cellStyleXfs>
  <cellXfs count="67">
    <xf numFmtId="0" fontId="0" fillId="0" borderId="0" xfId="0"/>
    <xf numFmtId="0" fontId="1" fillId="0" borderId="0" xfId="0" applyFont="1"/>
    <xf numFmtId="0" fontId="1" fillId="0" borderId="0" xfId="0" applyFont="1" applyAlignment="1">
      <alignment vertical="top"/>
    </xf>
    <xf numFmtId="0" fontId="4" fillId="0" borderId="0" xfId="0" applyFont="1"/>
    <xf numFmtId="0" fontId="5" fillId="0" borderId="0" xfId="0" applyFont="1"/>
    <xf numFmtId="0" fontId="5" fillId="0" borderId="0" xfId="0" applyFont="1" applyAlignment="1">
      <alignment vertical="top"/>
    </xf>
    <xf numFmtId="0" fontId="5" fillId="0" borderId="0" xfId="0" applyFont="1" applyAlignment="1">
      <alignment wrapText="1"/>
    </xf>
    <xf numFmtId="0" fontId="4" fillId="0" borderId="0" xfId="0" applyFont="1" applyAlignment="1">
      <alignment wrapText="1"/>
    </xf>
    <xf numFmtId="0" fontId="0" fillId="0" borderId="0" xfId="0" applyAlignment="1">
      <alignment wrapText="1"/>
    </xf>
    <xf numFmtId="0" fontId="6" fillId="0" borderId="0" xfId="0" applyFont="1"/>
    <xf numFmtId="0" fontId="4" fillId="0" borderId="0" xfId="0" applyFont="1" applyAlignment="1">
      <alignment horizontal="left" vertical="top" wrapText="1"/>
    </xf>
    <xf numFmtId="0" fontId="7" fillId="2" borderId="0" xfId="0" applyFont="1" applyFill="1" applyAlignment="1">
      <alignment horizontal="left" vertical="top" wrapText="1"/>
    </xf>
    <xf numFmtId="0" fontId="7" fillId="2" borderId="0" xfId="0" applyFont="1" applyFill="1" applyAlignment="1">
      <alignment vertical="top" wrapText="1"/>
    </xf>
    <xf numFmtId="0" fontId="8" fillId="2" borderId="0" xfId="0" applyFont="1" applyFill="1" applyAlignment="1">
      <alignment vertical="top" wrapText="1"/>
    </xf>
    <xf numFmtId="0" fontId="8" fillId="2" borderId="0" xfId="0" applyFont="1" applyFill="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wrapText="1"/>
    </xf>
    <xf numFmtId="0" fontId="9" fillId="3" borderId="0" xfId="0" applyFont="1" applyFill="1" applyAlignment="1">
      <alignment horizontal="left" vertical="top" wrapText="1"/>
    </xf>
    <xf numFmtId="0" fontId="2" fillId="3" borderId="0" xfId="1" applyFill="1" applyBorder="1" applyAlignment="1">
      <alignment horizontal="left" vertical="top" wrapText="1"/>
    </xf>
    <xf numFmtId="0" fontId="2" fillId="0" borderId="0" xfId="1" applyBorder="1" applyAlignment="1">
      <alignment horizontal="left" vertical="top" wrapText="1"/>
    </xf>
    <xf numFmtId="0" fontId="11" fillId="0" borderId="0" xfId="0" applyFont="1" applyAlignment="1">
      <alignment horizontal="left" vertical="top" wrapText="1"/>
    </xf>
    <xf numFmtId="0" fontId="2" fillId="0" borderId="0" xfId="1" applyFill="1" applyBorder="1" applyAlignment="1">
      <alignment horizontal="left" vertical="top" wrapText="1"/>
    </xf>
    <xf numFmtId="0" fontId="2" fillId="0" borderId="0" xfId="1" applyFill="1" applyBorder="1" applyAlignment="1">
      <alignment vertical="top" wrapText="1"/>
    </xf>
    <xf numFmtId="0" fontId="13" fillId="0" borderId="0" xfId="0" applyFont="1" applyAlignment="1">
      <alignment horizontal="left" vertical="top" wrapText="1"/>
    </xf>
    <xf numFmtId="0" fontId="14" fillId="0" borderId="0" xfId="0" applyFont="1" applyAlignment="1">
      <alignment horizontal="left" vertical="top" wrapText="1"/>
    </xf>
    <xf numFmtId="0" fontId="16" fillId="0" borderId="0" xfId="1" applyFont="1" applyBorder="1" applyAlignment="1">
      <alignment horizontal="left" vertical="top" wrapText="1"/>
    </xf>
    <xf numFmtId="176" fontId="9" fillId="0" borderId="0" xfId="0" applyNumberFormat="1" applyFont="1" applyAlignment="1">
      <alignment horizontal="left" vertical="top" wrapText="1"/>
    </xf>
    <xf numFmtId="0" fontId="17" fillId="0" borderId="0" xfId="1" applyFont="1" applyBorder="1" applyAlignment="1">
      <alignment horizontal="left" vertical="top" wrapText="1"/>
    </xf>
    <xf numFmtId="0" fontId="2" fillId="0" borderId="0" xfId="1" applyBorder="1" applyAlignment="1">
      <alignment vertical="top" wrapText="1"/>
    </xf>
    <xf numFmtId="0" fontId="19" fillId="0" borderId="0" xfId="1" applyFont="1" applyBorder="1" applyAlignment="1">
      <alignment horizontal="left" vertical="top" wrapText="1"/>
    </xf>
    <xf numFmtId="0" fontId="7" fillId="2" borderId="0" xfId="0" applyFont="1" applyFill="1"/>
    <xf numFmtId="0" fontId="7" fillId="2" borderId="0" xfId="0" applyFont="1" applyFill="1" applyAlignment="1">
      <alignment vertical="top"/>
    </xf>
    <xf numFmtId="0" fontId="7" fillId="4" borderId="0" xfId="0" applyFont="1" applyFill="1" applyAlignment="1">
      <alignment horizontal="left" vertical="top" wrapText="1"/>
    </xf>
    <xf numFmtId="0" fontId="0" fillId="0" borderId="0" xfId="0" applyAlignment="1">
      <alignment horizontal="left" vertical="top" wrapText="1"/>
    </xf>
    <xf numFmtId="176" fontId="0" fillId="0" borderId="0" xfId="0" applyNumberFormat="1" applyAlignment="1">
      <alignment horizontal="left" vertical="top" wrapText="1"/>
    </xf>
    <xf numFmtId="0" fontId="17" fillId="3" borderId="0" xfId="1" applyFont="1" applyFill="1" applyBorder="1" applyAlignment="1">
      <alignment horizontal="left" vertical="top" wrapText="1"/>
    </xf>
    <xf numFmtId="0" fontId="0" fillId="4" borderId="0" xfId="0" applyFill="1" applyAlignment="1">
      <alignment horizontal="left" vertical="top"/>
    </xf>
    <xf numFmtId="0" fontId="8" fillId="2" borderId="0" xfId="0" applyFont="1" applyFill="1" applyAlignment="1">
      <alignment horizontal="left" vertical="top"/>
    </xf>
    <xf numFmtId="0" fontId="8" fillId="4" borderId="0" xfId="0" applyFont="1" applyFill="1" applyAlignment="1">
      <alignment horizontal="left" vertical="top"/>
    </xf>
    <xf numFmtId="0" fontId="7" fillId="2" borderId="0" xfId="0" applyFont="1" applyFill="1" applyAlignment="1">
      <alignment horizontal="left" vertical="top"/>
    </xf>
    <xf numFmtId="0" fontId="8" fillId="4" borderId="0" xfId="0" applyFont="1" applyFill="1" applyAlignment="1">
      <alignment horizontal="left" vertical="top" wrapText="1"/>
    </xf>
    <xf numFmtId="0" fontId="11" fillId="3" borderId="0" xfId="0" applyFont="1" applyFill="1" applyAlignment="1">
      <alignment horizontal="left" vertical="top" wrapText="1"/>
    </xf>
    <xf numFmtId="0" fontId="9" fillId="0" borderId="0" xfId="1" applyFont="1" applyFill="1" applyBorder="1" applyAlignment="1">
      <alignment horizontal="left" vertical="top" wrapText="1"/>
    </xf>
    <xf numFmtId="0" fontId="0" fillId="3" borderId="0" xfId="0" applyFill="1" applyAlignment="1">
      <alignment horizontal="left" vertical="top" wrapText="1"/>
    </xf>
    <xf numFmtId="49" fontId="9" fillId="0" borderId="0" xfId="0" applyNumberFormat="1" applyFont="1" applyAlignment="1">
      <alignment horizontal="left" vertical="top" wrapText="1"/>
    </xf>
    <xf numFmtId="0" fontId="8" fillId="5" borderId="0" xfId="0" applyFont="1" applyFill="1" applyAlignment="1">
      <alignment vertical="top" wrapText="1"/>
    </xf>
    <xf numFmtId="0" fontId="8" fillId="5" borderId="0" xfId="0" applyFont="1" applyFill="1"/>
    <xf numFmtId="0" fontId="8" fillId="6" borderId="0" xfId="0" applyFont="1" applyFill="1" applyAlignment="1">
      <alignment vertical="top" wrapText="1"/>
    </xf>
    <xf numFmtId="0" fontId="8" fillId="5" borderId="0" xfId="0" applyFont="1" applyFill="1" applyAlignment="1">
      <alignment horizontal="left" vertical="top" wrapText="1"/>
    </xf>
    <xf numFmtId="0" fontId="8" fillId="5" borderId="0" xfId="0" applyFont="1" applyFill="1" applyAlignment="1">
      <alignment vertical="top"/>
    </xf>
    <xf numFmtId="0" fontId="8" fillId="6" borderId="0" xfId="0" applyFont="1" applyFill="1" applyAlignment="1">
      <alignment horizontal="left" vertical="top" wrapText="1"/>
    </xf>
    <xf numFmtId="177" fontId="0" fillId="3" borderId="0" xfId="0" applyNumberFormat="1" applyFill="1" applyAlignment="1">
      <alignment horizontal="left" vertical="top" wrapText="1"/>
    </xf>
    <xf numFmtId="0" fontId="9" fillId="3" borderId="0" xfId="2" applyFont="1" applyFill="1" applyBorder="1" applyAlignment="1">
      <alignment horizontal="left" vertical="top" wrapText="1"/>
    </xf>
    <xf numFmtId="176" fontId="0" fillId="3" borderId="0" xfId="0" applyNumberFormat="1" applyFill="1" applyAlignment="1">
      <alignment horizontal="left" vertical="top" wrapText="1"/>
    </xf>
    <xf numFmtId="177" fontId="9" fillId="3" borderId="0" xfId="0" applyNumberFormat="1" applyFont="1" applyFill="1" applyAlignment="1">
      <alignment horizontal="left" vertical="top" wrapText="1"/>
    </xf>
    <xf numFmtId="176" fontId="9" fillId="3" borderId="0" xfId="0" applyNumberFormat="1" applyFont="1" applyFill="1" applyAlignment="1">
      <alignment horizontal="left" vertical="top" wrapText="1"/>
    </xf>
    <xf numFmtId="0" fontId="0" fillId="3" borderId="0" xfId="2" applyFont="1" applyFill="1" applyBorder="1" applyAlignment="1">
      <alignment horizontal="left" vertical="top" wrapText="1"/>
    </xf>
    <xf numFmtId="0" fontId="13" fillId="7" borderId="0" xfId="0" applyFont="1" applyFill="1" applyAlignment="1">
      <alignment horizontal="left" vertical="top" wrapText="1"/>
    </xf>
    <xf numFmtId="0" fontId="13" fillId="3" borderId="0" xfId="0" applyFont="1" applyFill="1" applyAlignment="1">
      <alignment horizontal="left" vertical="top" wrapText="1"/>
    </xf>
    <xf numFmtId="49" fontId="13" fillId="7"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9" fillId="3" borderId="0" xfId="0" applyNumberFormat="1" applyFont="1" applyFill="1" applyAlignment="1">
      <alignment horizontal="left" vertical="top" wrapText="1"/>
    </xf>
    <xf numFmtId="0" fontId="19" fillId="3" borderId="0" xfId="2" applyFont="1" applyFill="1" applyBorder="1" applyAlignment="1">
      <alignment horizontal="left" vertical="top" wrapText="1"/>
    </xf>
    <xf numFmtId="0" fontId="0" fillId="3" borderId="0" xfId="1" applyFont="1" applyFill="1" applyBorder="1" applyAlignment="1">
      <alignment horizontal="left" vertical="top" wrapText="1"/>
    </xf>
    <xf numFmtId="0" fontId="0" fillId="3" borderId="0" xfId="0" applyFill="1" applyAlignment="1">
      <alignment horizontal="left" vertical="top"/>
    </xf>
    <xf numFmtId="0" fontId="7" fillId="5" borderId="0" xfId="0" applyFont="1" applyFill="1" applyAlignment="1">
      <alignment horizontal="left" vertical="top" wrapText="1"/>
    </xf>
    <xf numFmtId="0" fontId="7" fillId="4" borderId="0" xfId="0" applyFont="1" applyFill="1" applyAlignment="1">
      <alignment horizontal="left" vertical="top"/>
    </xf>
  </cellXfs>
  <cellStyles count="3">
    <cellStyle name="Hyperlink" xfId="2" xr:uid="{BBE358A0-982E-114A-B688-26C280AE607C}"/>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7.xml.rels><?xml version="1.0" encoding="UTF-8" standalone="yes"?>
<Relationships xmlns="http://schemas.openxmlformats.org/package/2006/relationships"><Relationship Id="rId13" Type="http://schemas.openxmlformats.org/officeDocument/2006/relationships/hyperlink" Target="https://www.avepoint.com/jp" TargetMode="External"/><Relationship Id="rId18" Type="http://schemas.openxmlformats.org/officeDocument/2006/relationships/hyperlink" Target="https://company.share-wis.com/" TargetMode="External"/><Relationship Id="rId26" Type="http://schemas.openxmlformats.org/officeDocument/2006/relationships/hyperlink" Target="https://www.netlearning.co.jp/index.html" TargetMode="External"/><Relationship Id="rId39" Type="http://schemas.openxmlformats.org/officeDocument/2006/relationships/hyperlink" Target="http://www.prometric-jp.com/service/ProProctor/index.html" TargetMode="External"/><Relationship Id="rId21" Type="http://schemas.openxmlformats.org/officeDocument/2006/relationships/hyperlink" Target="https://manaable.com/" TargetMode="External"/><Relationship Id="rId34" Type="http://schemas.openxmlformats.org/officeDocument/2006/relationships/hyperlink" Target="http://www.prometric-jp.com/" TargetMode="External"/><Relationship Id="rId7" Type="http://schemas.openxmlformats.org/officeDocument/2006/relationships/hyperlink" Target="https://wisdombase.share-wis.com/" TargetMode="External"/><Relationship Id="rId12" Type="http://schemas.openxmlformats.org/officeDocument/2006/relationships/hyperlink" Target="https://www.pro-seeds.com/company/" TargetMode="External"/><Relationship Id="rId17" Type="http://schemas.openxmlformats.org/officeDocument/2006/relationships/hyperlink" Target="https://www.uhd.co.jp/" TargetMode="External"/><Relationship Id="rId25" Type="http://schemas.openxmlformats.org/officeDocument/2006/relationships/hyperlink" Target="https://www.uhd.co.jp/training/method/remote/lms01.html" TargetMode="External"/><Relationship Id="rId33" Type="http://schemas.openxmlformats.org/officeDocument/2006/relationships/hyperlink" Target="https://solution.toppan.co.jp/education/" TargetMode="External"/><Relationship Id="rId38" Type="http://schemas.openxmlformats.org/officeDocument/2006/relationships/hyperlink" Target="http://www.prometric-jp.com/service/testdelivery_overview.html" TargetMode="External"/><Relationship Id="rId2" Type="http://schemas.openxmlformats.org/officeDocument/2006/relationships/hyperlink" Target="https://corp.manaable.com/" TargetMode="External"/><Relationship Id="rId16" Type="http://schemas.openxmlformats.org/officeDocument/2006/relationships/hyperlink" Target="https://cbt-s.com/" TargetMode="External"/><Relationship Id="rId20" Type="http://schemas.openxmlformats.org/officeDocument/2006/relationships/hyperlink" Target="https://www.ds-support.co.jp/service/dondora-online/" TargetMode="External"/><Relationship Id="rId29" Type="http://schemas.openxmlformats.org/officeDocument/2006/relationships/hyperlink" Target="https://solution.toppan.co.jp/secure/inquiry/cbt_ibt.html" TargetMode="External"/><Relationship Id="rId1" Type="http://schemas.openxmlformats.org/officeDocument/2006/relationships/hyperlink" Target="https://www.e-coms.co.jp/business/remote-monitoring" TargetMode="External"/><Relationship Id="rId6" Type="http://schemas.openxmlformats.org/officeDocument/2006/relationships/hyperlink" Target="https://www.pro-seeds.com/learningware/price/&#65288;&#35443;&#32048;&#12399;&#12372;&#30456;&#35527;&#12367;&#12384;&#12373;&#12356;&#12290;&#65289;" TargetMode="External"/><Relationship Id="rId11" Type="http://schemas.openxmlformats.org/officeDocument/2006/relationships/hyperlink" Target="https://www.digital-knowledge.co.jp/" TargetMode="External"/><Relationship Id="rId24" Type="http://schemas.openxmlformats.org/officeDocument/2006/relationships/hyperlink" Target="https://cbt-s.com/service/" TargetMode="External"/><Relationship Id="rId32" Type="http://schemas.openxmlformats.org/officeDocument/2006/relationships/hyperlink" Target="https://datamix.co.jp/" TargetMode="External"/><Relationship Id="rId37" Type="http://schemas.openxmlformats.org/officeDocument/2006/relationships/hyperlink" Target="https://solution.toppan.co.jp/education/service/corelearn.html" TargetMode="External"/><Relationship Id="rId40" Type="http://schemas.openxmlformats.org/officeDocument/2006/relationships/hyperlink" Target="mailto:pjp-sales@prometric.com" TargetMode="External"/><Relationship Id="rId5" Type="http://schemas.openxmlformats.org/officeDocument/2006/relationships/hyperlink" Target="https://www.netlearning.co.jp/company/index.html" TargetMode="External"/><Relationship Id="rId15" Type="http://schemas.openxmlformats.org/officeDocument/2006/relationships/hyperlink" Target="https://cbt-s.com/" TargetMode="External"/><Relationship Id="rId23" Type="http://schemas.openxmlformats.org/officeDocument/2006/relationships/hyperlink" Target="https://cbt-s.com/service/cbt.html" TargetMode="External"/><Relationship Id="rId28" Type="http://schemas.openxmlformats.org/officeDocument/2006/relationships/hyperlink" Target="https://www.digital-knowledge.co.jp/product/kd/price_kd/" TargetMode="External"/><Relationship Id="rId36" Type="http://schemas.openxmlformats.org/officeDocument/2006/relationships/hyperlink" Target="https://lp.excert.org/" TargetMode="External"/><Relationship Id="rId10" Type="http://schemas.openxmlformats.org/officeDocument/2006/relationships/hyperlink" Target="https://www.ds-support.co.jp/" TargetMode="External"/><Relationship Id="rId19" Type="http://schemas.openxmlformats.org/officeDocument/2006/relationships/hyperlink" Target="https://jjsplus.co.jp/service/hurrep/" TargetMode="External"/><Relationship Id="rId31" Type="http://schemas.openxmlformats.org/officeDocument/2006/relationships/hyperlink" Target="https://www.digital.toppan.com/ja/" TargetMode="External"/><Relationship Id="rId4" Type="http://schemas.openxmlformats.org/officeDocument/2006/relationships/hyperlink" Target="https://www.pro-seeds.com/learningware/" TargetMode="External"/><Relationship Id="rId9" Type="http://schemas.openxmlformats.org/officeDocument/2006/relationships/hyperlink" Target="https://jjsplus.co.jp/" TargetMode="External"/><Relationship Id="rId14" Type="http://schemas.openxmlformats.org/officeDocument/2006/relationships/hyperlink" Target="https://www.e-coms.co.jp/" TargetMode="External"/><Relationship Id="rId22" Type="http://schemas.openxmlformats.org/officeDocument/2006/relationships/hyperlink" Target="https://www.digital-knowledge.co.jp/product/kd" TargetMode="External"/><Relationship Id="rId27" Type="http://schemas.openxmlformats.org/officeDocument/2006/relationships/hyperlink" Target="https://manaable.com/price/" TargetMode="External"/><Relationship Id="rId30" Type="http://schemas.openxmlformats.org/officeDocument/2006/relationships/hyperlink" Target="mailto:ryutaro.wakashima@datamix.co.jp" TargetMode="External"/><Relationship Id="rId35" Type="http://schemas.openxmlformats.org/officeDocument/2006/relationships/hyperlink" Target="http://www.prometric-jp.com/" TargetMode="External"/><Relationship Id="rId8" Type="http://schemas.openxmlformats.org/officeDocument/2006/relationships/hyperlink" Target="https://wisdombase.share-wis.com/price/" TargetMode="External"/><Relationship Id="rId3" Type="http://schemas.openxmlformats.org/officeDocument/2006/relationships/hyperlink" Target="mailto:SalesJP@avepoint.com03-6853-6300"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jpn.nec.com/websam/rakuform/index.html" TargetMode="External"/><Relationship Id="rId3" Type="http://schemas.openxmlformats.org/officeDocument/2006/relationships/hyperlink" Target="https://www.nec-solutioninnovators.co.jp/company/profile.html" TargetMode="External"/><Relationship Id="rId7" Type="http://schemas.openxmlformats.org/officeDocument/2006/relationships/hyperlink" Target="https://www.global.toshiba/jp/products-solutions/ai-iot/mojigazou.html" TargetMode="External"/><Relationship Id="rId2" Type="http://schemas.openxmlformats.org/officeDocument/2006/relationships/hyperlink" Target="https://www.nec-solutioninnovators.co.jp/sl/procenter/" TargetMode="External"/><Relationship Id="rId1" Type="http://schemas.openxmlformats.org/officeDocument/2006/relationships/hyperlink" Target="https://jpn.nec.com/iot/platform/security/iotssls/index.html" TargetMode="External"/><Relationship Id="rId6" Type="http://schemas.openxmlformats.org/officeDocument/2006/relationships/hyperlink" Target="https://www.global.toshiba/jp/products-solutions/ai-iot/blockchain.html" TargetMode="External"/><Relationship Id="rId11" Type="http://schemas.openxmlformats.org/officeDocument/2006/relationships/hyperlink" Target="mailto:hsakamoto-cp@nec.com&#24179;&#26085;9:00-17:00" TargetMode="External"/><Relationship Id="rId5" Type="http://schemas.openxmlformats.org/officeDocument/2006/relationships/hyperlink" Target="https://jpn.nec.com/" TargetMode="External"/><Relationship Id="rId10" Type="http://schemas.openxmlformats.org/officeDocument/2006/relationships/hyperlink" Target="https://www.global.toshiba/jp/company/digitalsolution.html" TargetMode="External"/><Relationship Id="rId4" Type="http://schemas.openxmlformats.org/officeDocument/2006/relationships/hyperlink" Target="https://jpn.nec.com/" TargetMode="External"/><Relationship Id="rId9" Type="http://schemas.openxmlformats.org/officeDocument/2006/relationships/hyperlink" Target="https://www.global.toshiba/jp/company/digitalsolution.htm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westunitis.co.jp/" TargetMode="External"/><Relationship Id="rId13" Type="http://schemas.openxmlformats.org/officeDocument/2006/relationships/hyperlink" Target="https://www.oec.co.jp/" TargetMode="External"/><Relationship Id="rId18" Type="http://schemas.openxmlformats.org/officeDocument/2006/relationships/hyperlink" Target="https://www.earthbrain.com/" TargetMode="External"/><Relationship Id="rId3" Type="http://schemas.openxmlformats.org/officeDocument/2006/relationships/hyperlink" Target="https://www.tcgmap.jp/cloud-system-solution/" TargetMode="External"/><Relationship Id="rId21" Type="http://schemas.openxmlformats.org/officeDocument/2006/relationships/hyperlink" Target="https://iwaki-k.com/" TargetMode="External"/><Relationship Id="rId7" Type="http://schemas.openxmlformats.org/officeDocument/2006/relationships/hyperlink" Target="https://rebomix.com/" TargetMode="External"/><Relationship Id="rId12" Type="http://schemas.openxmlformats.org/officeDocument/2006/relationships/hyperlink" Target="https://andpad.co.jp/" TargetMode="External"/><Relationship Id="rId17" Type="http://schemas.openxmlformats.org/officeDocument/2006/relationships/hyperlink" Target="https://www.soliton.co.jp/" TargetMode="External"/><Relationship Id="rId2" Type="http://schemas.openxmlformats.org/officeDocument/2006/relationships/hyperlink" Target="https://www.tcgmap.jp/" TargetMode="External"/><Relationship Id="rId16" Type="http://schemas.openxmlformats.org/officeDocument/2006/relationships/hyperlink" Target="https://safie.co.jp/" TargetMode="External"/><Relationship Id="rId20" Type="http://schemas.openxmlformats.org/officeDocument/2006/relationships/hyperlink" Target="https://www.quando.jp/" TargetMode="External"/><Relationship Id="rId1" Type="http://schemas.openxmlformats.org/officeDocument/2006/relationships/hyperlink" Target="https://kddi.smartdrone.co.jp/special/skydio/" TargetMode="External"/><Relationship Id="rId6" Type="http://schemas.openxmlformats.org/officeDocument/2006/relationships/hyperlink" Target="http://quantize-world.com/" TargetMode="External"/><Relationship Id="rId11" Type="http://schemas.openxmlformats.org/officeDocument/2006/relationships/hyperlink" Target="https://fairydevices.jp/" TargetMode="External"/><Relationship Id="rId5" Type="http://schemas.openxmlformats.org/officeDocument/2006/relationships/hyperlink" Target="https://andpad.jp/" TargetMode="External"/><Relationship Id="rId15" Type="http://schemas.openxmlformats.org/officeDocument/2006/relationships/hyperlink" Target="https://kddi.smartdrone.co.jp/" TargetMode="External"/><Relationship Id="rId23" Type="http://schemas.openxmlformats.org/officeDocument/2006/relationships/hyperlink" Target="https://n-oyanagi.com/" TargetMode="External"/><Relationship Id="rId10" Type="http://schemas.openxmlformats.org/officeDocument/2006/relationships/hyperlink" Target="https://jp.ricoh.com/about/facts" TargetMode="External"/><Relationship Id="rId19" Type="http://schemas.openxmlformats.org/officeDocument/2006/relationships/hyperlink" Target="https://www.earthbrain.com/" TargetMode="External"/><Relationship Id="rId4" Type="http://schemas.openxmlformats.org/officeDocument/2006/relationships/hyperlink" Target="https://line.worksmobile.com/jp/pricing/&#21021;&#26399;&#36027;&#29992;&#12394;&#12375;&#12289;&#12518;&#12540;&#12470;&#12540;&#25968;&#12395;&#24540;&#12376;&#12383;&#26376;&#38989;&#35506;&#37329;&#12398;&#12415;&#30330;&#29983;&#12375;&#12414;&#12377;&#12290;&#12501;&#12522;&#12540;&#65306;&#28961;&#26009;&#65288;30&#20154;&#12414;&#12391;&#65289;&#12473;&#12479;&#12531;&#12480;&#12540;&#12489;&#65288;1&#12518;&#12540;&#12470;&#12540;&#12354;&#12383;&#12426;&#26376;&#38989;&#65289;&#65306;&#26376;&#38989;&#22865;&#32004;%20540&#20870;&#65288;&#31246;&#25244;&#65289;&#65295;&#24180;&#38989;&#22865;&#32004;%20450&#20870;&#65288;&#31246;&#25244;&#65289;&#12450;&#12489;&#12496;&#12531;&#12473;&#12488;&#65288;1&#12518;&#12540;&#12470;&#12540;&#12354;&#12383;&#12426;&#26376;&#38989;&#65289;&#65306;&#26376;&#38989;&#22865;&#32004;%20960&#20870;&#65288;&#31246;&#25244;&#65289;&#65295;&#24180;&#38989;&#22865;&#32004;%20800&#20870;&#65288;&#31246;&#25244;&#65289;" TargetMode="External"/><Relationship Id="rId9" Type="http://schemas.openxmlformats.org/officeDocument/2006/relationships/hyperlink" Target="https://line-works.com/" TargetMode="External"/><Relationship Id="rId14" Type="http://schemas.openxmlformats.org/officeDocument/2006/relationships/hyperlink" Target="https://www.ntt.com/index.html" TargetMode="External"/><Relationship Id="rId22" Type="http://schemas.openxmlformats.org/officeDocument/2006/relationships/hyperlink" Target="https://n-oyanagi.com/"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www.jiw.co.jp/" TargetMode="External"/><Relationship Id="rId18" Type="http://schemas.openxmlformats.org/officeDocument/2006/relationships/hyperlink" Target="https://www.mitsubishielectric.co.jp/corporate/gaiyo/profile/index.html" TargetMode="External"/><Relationship Id="rId26" Type="http://schemas.openxmlformats.org/officeDocument/2006/relationships/hyperlink" Target="https://www.ntt.com/index.html" TargetMode="External"/><Relationship Id="rId39" Type="http://schemas.openxmlformats.org/officeDocument/2006/relationships/hyperlink" Target="https://safie.co.jp/" TargetMode="External"/><Relationship Id="rId21" Type="http://schemas.openxmlformats.org/officeDocument/2006/relationships/hyperlink" Target="https://sagri.tokyo/" TargetMode="External"/><Relationship Id="rId34" Type="http://schemas.openxmlformats.org/officeDocument/2006/relationships/hyperlink" Target="https://www.kkc.co.jp/" TargetMode="External"/><Relationship Id="rId42" Type="http://schemas.openxmlformats.org/officeDocument/2006/relationships/hyperlink" Target="https://www.skydio.com/ja-JP" TargetMode="External"/><Relationship Id="rId7" Type="http://schemas.openxmlformats.org/officeDocument/2006/relationships/hyperlink" Target="mailto:sano@locationmind.com" TargetMode="External"/><Relationship Id="rId2" Type="http://schemas.openxmlformats.org/officeDocument/2006/relationships/hyperlink" Target="https://www.skydio.com/ja-JP" TargetMode="External"/><Relationship Id="rId16" Type="http://schemas.openxmlformats.org/officeDocument/2006/relationships/hyperlink" Target="https://www.kkc.co.jp/" TargetMode="External"/><Relationship Id="rId20" Type="http://schemas.openxmlformats.org/officeDocument/2006/relationships/hyperlink" Target="https://sagri.tokyo/" TargetMode="External"/><Relationship Id="rId29" Type="http://schemas.openxmlformats.org/officeDocument/2006/relationships/hyperlink" Target="https://www.pasco.co.jp/" TargetMode="External"/><Relationship Id="rId41" Type="http://schemas.openxmlformats.org/officeDocument/2006/relationships/hyperlink" Target="https://safie.co.jp/" TargetMode="External"/><Relationship Id="rId1" Type="http://schemas.openxmlformats.org/officeDocument/2006/relationships/hyperlink" Target="https://mapry.co.jp/hardware" TargetMode="External"/><Relationship Id="rId6" Type="http://schemas.openxmlformats.org/officeDocument/2006/relationships/hyperlink" Target="https://locationmind.com/products/xpop/" TargetMode="External"/><Relationship Id="rId11" Type="http://schemas.openxmlformats.org/officeDocument/2006/relationships/hyperlink" Target="https://www.morphoinc.com/" TargetMode="External"/><Relationship Id="rId24" Type="http://schemas.openxmlformats.org/officeDocument/2006/relationships/hyperlink" Target="https://www.geosearch.co.jp/" TargetMode="External"/><Relationship Id="rId32" Type="http://schemas.openxmlformats.org/officeDocument/2006/relationships/hyperlink" Target="https://www.pasco.co.jp/" TargetMode="External"/><Relationship Id="rId37" Type="http://schemas.openxmlformats.org/officeDocument/2006/relationships/hyperlink" Target="https://www.kccs.co.jp/" TargetMode="External"/><Relationship Id="rId40" Type="http://schemas.openxmlformats.org/officeDocument/2006/relationships/hyperlink" Target="https://safie.co.jp/" TargetMode="External"/><Relationship Id="rId5" Type="http://schemas.openxmlformats.org/officeDocument/2006/relationships/hyperlink" Target="https://locationmind.com/" TargetMode="External"/><Relationship Id="rId15" Type="http://schemas.openxmlformats.org/officeDocument/2006/relationships/hyperlink" Target="https://www.earthbrain.com/" TargetMode="External"/><Relationship Id="rId23" Type="http://schemas.openxmlformats.org/officeDocument/2006/relationships/hyperlink" Target="https://www.nttedt.co.jp/" TargetMode="External"/><Relationship Id="rId28" Type="http://schemas.openxmlformats.org/officeDocument/2006/relationships/hyperlink" Target="https://www.pasco.co.jp/" TargetMode="External"/><Relationship Id="rId36" Type="http://schemas.openxmlformats.org/officeDocument/2006/relationships/hyperlink" Target="https://mapry.co.jp/" TargetMode="External"/><Relationship Id="rId10" Type="http://schemas.openxmlformats.org/officeDocument/2006/relationships/hyperlink" Target="https://www.hitachi.co.jp/" TargetMode="External"/><Relationship Id="rId19" Type="http://schemas.openxmlformats.org/officeDocument/2006/relationships/hyperlink" Target="https://aerosense.co.jp/" TargetMode="External"/><Relationship Id="rId31" Type="http://schemas.openxmlformats.org/officeDocument/2006/relationships/hyperlink" Target="https://www.pasco.co.jp/" TargetMode="External"/><Relationship Id="rId44" Type="http://schemas.openxmlformats.org/officeDocument/2006/relationships/hyperlink" Target="https://www.ele.okaya.co.jp/" TargetMode="External"/><Relationship Id="rId4" Type="http://schemas.openxmlformats.org/officeDocument/2006/relationships/hyperlink" Target="https://www.skydio.com/ja-JP" TargetMode="External"/><Relationship Id="rId9" Type="http://schemas.openxmlformats.org/officeDocument/2006/relationships/hyperlink" Target="https://www.ambl.co.jp/" TargetMode="External"/><Relationship Id="rId14" Type="http://schemas.openxmlformats.org/officeDocument/2006/relationships/hyperlink" Target="https://www.earthbrain.com/" TargetMode="External"/><Relationship Id="rId22" Type="http://schemas.openxmlformats.org/officeDocument/2006/relationships/hyperlink" Target="https://www.nttedt.co.jp/" TargetMode="External"/><Relationship Id="rId27" Type="http://schemas.openxmlformats.org/officeDocument/2006/relationships/hyperlink" Target="https://www.pasco.co.jp/" TargetMode="External"/><Relationship Id="rId30" Type="http://schemas.openxmlformats.org/officeDocument/2006/relationships/hyperlink" Target="https://www.pasco.co.jp/" TargetMode="External"/><Relationship Id="rId35" Type="http://schemas.openxmlformats.org/officeDocument/2006/relationships/hyperlink" Target="https://www.kkc.co.jp/" TargetMode="External"/><Relationship Id="rId43" Type="http://schemas.openxmlformats.org/officeDocument/2006/relationships/hyperlink" Target="https://tenchijin.co.jp/" TargetMode="External"/><Relationship Id="rId8" Type="http://schemas.openxmlformats.org/officeDocument/2006/relationships/hyperlink" Target="https://www.yanaidenki.co.jp/" TargetMode="External"/><Relationship Id="rId3" Type="http://schemas.openxmlformats.org/officeDocument/2006/relationships/hyperlink" Target="https://www.skydio.com/ja-JP" TargetMode="External"/><Relationship Id="rId12" Type="http://schemas.openxmlformats.org/officeDocument/2006/relationships/hyperlink" Target="https://www.jiw.co.jp/" TargetMode="External"/><Relationship Id="rId17" Type="http://schemas.openxmlformats.org/officeDocument/2006/relationships/hyperlink" Target="http://www.keisokukensa.co.jp/" TargetMode="External"/><Relationship Id="rId25" Type="http://schemas.openxmlformats.org/officeDocument/2006/relationships/hyperlink" Target="https://www.nttedt.co.jp/" TargetMode="External"/><Relationship Id="rId33" Type="http://schemas.openxmlformats.org/officeDocument/2006/relationships/hyperlink" Target="https://www.skydio.com/ja-JP" TargetMode="External"/><Relationship Id="rId38" Type="http://schemas.openxmlformats.org/officeDocument/2006/relationships/hyperlink" Target="https://safie.co.j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E27" sqref="E27"/>
    </sheetView>
  </sheetViews>
  <sheetFormatPr baseColWidth="10" defaultColWidth="12.6640625" defaultRowHeight="15.75" customHeight="1"/>
  <sheetData>
    <row r="1" spans="1:48" ht="15.75" customHeight="1">
      <c r="A1" s="1"/>
      <c r="B1" s="1"/>
      <c r="C1" s="1"/>
      <c r="D1" s="1"/>
      <c r="E1" s="1"/>
      <c r="F1" s="1" t="s">
        <v>0</v>
      </c>
      <c r="AE1" s="1" t="s">
        <v>1</v>
      </c>
      <c r="AS1" s="1" t="s">
        <v>2</v>
      </c>
      <c r="AV1" s="1"/>
    </row>
    <row r="2" spans="1:48" ht="15.75" customHeight="1">
      <c r="A2" s="1"/>
      <c r="B2" s="1"/>
      <c r="C2" s="1"/>
      <c r="D2" s="1"/>
      <c r="E2" s="1"/>
      <c r="F2" s="1" t="s">
        <v>3</v>
      </c>
      <c r="W2" s="1" t="s">
        <v>4</v>
      </c>
      <c r="AA2" s="1" t="s">
        <v>5</v>
      </c>
      <c r="AE2" s="1" t="s">
        <v>6</v>
      </c>
      <c r="AS2" s="1" t="s">
        <v>7</v>
      </c>
      <c r="AV2" s="1"/>
    </row>
    <row r="3" spans="1:48" ht="15.75" customHeight="1">
      <c r="A3" s="1"/>
      <c r="B3" s="1"/>
      <c r="C3" s="1"/>
      <c r="D3" s="1"/>
      <c r="E3" s="1"/>
      <c r="F3" s="1" t="s">
        <v>8</v>
      </c>
      <c r="W3" s="1" t="s">
        <v>8</v>
      </c>
      <c r="AA3" s="1" t="s">
        <v>8</v>
      </c>
      <c r="AE3" s="1" t="s">
        <v>9</v>
      </c>
      <c r="AH3" s="1" t="s">
        <v>10</v>
      </c>
      <c r="AN3" s="1" t="s">
        <v>11</v>
      </c>
      <c r="AS3" s="1" t="s">
        <v>8</v>
      </c>
      <c r="AV3" s="1"/>
    </row>
    <row r="4" spans="1:48" ht="15.75" customHeight="1">
      <c r="A4" s="1"/>
      <c r="B4" s="1"/>
      <c r="C4" s="1"/>
      <c r="D4" s="1"/>
      <c r="E4" s="1"/>
      <c r="F4" s="1" t="s">
        <v>12</v>
      </c>
      <c r="O4" s="1" t="s">
        <v>13</v>
      </c>
      <c r="U4" s="1" t="s">
        <v>14</v>
      </c>
      <c r="W4" s="1" t="s">
        <v>15</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1" t="s">
        <v>32</v>
      </c>
      <c r="C5" s="1" t="s">
        <v>33</v>
      </c>
      <c r="D5" s="1" t="s">
        <v>8</v>
      </c>
      <c r="E5" s="1" t="s">
        <v>34</v>
      </c>
      <c r="F5" s="1"/>
      <c r="G5" s="1"/>
      <c r="H5" s="1"/>
      <c r="I5" s="1" t="s">
        <v>35</v>
      </c>
      <c r="J5" s="1" t="s">
        <v>36</v>
      </c>
      <c r="K5" s="1"/>
      <c r="L5" s="1"/>
      <c r="M5" s="1"/>
      <c r="N5" s="1"/>
      <c r="O5" s="1"/>
      <c r="P5" s="1"/>
      <c r="Q5" s="1"/>
      <c r="R5" s="1" t="s">
        <v>37</v>
      </c>
      <c r="S5" s="1"/>
      <c r="T5" s="1" t="s">
        <v>38</v>
      </c>
      <c r="U5" s="1" t="s">
        <v>39</v>
      </c>
      <c r="V5" s="1" t="s">
        <v>40</v>
      </c>
      <c r="W5" s="1" t="s">
        <v>41</v>
      </c>
      <c r="X5" s="1" t="s">
        <v>42</v>
      </c>
      <c r="Y5" s="1" t="s">
        <v>43</v>
      </c>
      <c r="Z5" s="1"/>
      <c r="AA5" s="1" t="s">
        <v>44</v>
      </c>
      <c r="AB5" s="1" t="s">
        <v>45</v>
      </c>
      <c r="AC5" s="1" t="s">
        <v>46</v>
      </c>
      <c r="AD5" s="1" t="s">
        <v>47</v>
      </c>
      <c r="AE5" s="1"/>
      <c r="AF5" s="1"/>
      <c r="AG5" s="1"/>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1" t="s">
        <v>59</v>
      </c>
      <c r="F6" s="1" t="s">
        <v>60</v>
      </c>
      <c r="G6" s="1"/>
      <c r="H6" s="1" t="s">
        <v>61</v>
      </c>
      <c r="I6" s="1" t="s">
        <v>35</v>
      </c>
      <c r="J6" s="1" t="s">
        <v>36</v>
      </c>
      <c r="K6" s="1"/>
      <c r="L6" s="1"/>
      <c r="M6" s="1"/>
      <c r="N6" s="1"/>
      <c r="O6" s="1"/>
      <c r="P6" s="1"/>
      <c r="Q6" s="1"/>
      <c r="R6" s="1" t="s">
        <v>37</v>
      </c>
      <c r="S6" s="1"/>
      <c r="T6" s="1" t="s">
        <v>38</v>
      </c>
      <c r="U6" s="1" t="s">
        <v>39</v>
      </c>
      <c r="V6" s="1" t="s">
        <v>40</v>
      </c>
      <c r="W6" s="1" t="s">
        <v>41</v>
      </c>
      <c r="X6" s="1" t="s">
        <v>42</v>
      </c>
      <c r="Y6" s="1" t="s">
        <v>43</v>
      </c>
      <c r="Z6" s="1"/>
      <c r="AA6" s="1" t="s">
        <v>44</v>
      </c>
      <c r="AB6" s="1" t="s">
        <v>45</v>
      </c>
      <c r="AC6" s="1" t="s">
        <v>46</v>
      </c>
      <c r="AD6" s="1" t="s">
        <v>47</v>
      </c>
      <c r="AE6" s="1"/>
      <c r="AF6" s="1"/>
      <c r="AG6" s="1" t="s">
        <v>62</v>
      </c>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1" t="s">
        <v>63</v>
      </c>
      <c r="F7" s="1" t="s">
        <v>60</v>
      </c>
      <c r="G7" s="1" t="s">
        <v>64</v>
      </c>
      <c r="H7" s="1" t="s">
        <v>61</v>
      </c>
      <c r="I7" s="1" t="s">
        <v>35</v>
      </c>
      <c r="J7" s="1" t="s">
        <v>36</v>
      </c>
      <c r="K7" s="1" t="s">
        <v>65</v>
      </c>
      <c r="L7" s="1" t="s">
        <v>66</v>
      </c>
      <c r="M7" s="1" t="s">
        <v>67</v>
      </c>
      <c r="N7" s="1"/>
      <c r="O7" s="1"/>
      <c r="P7" s="1"/>
      <c r="Q7" s="1"/>
      <c r="R7" s="1" t="s">
        <v>37</v>
      </c>
      <c r="S7" s="1"/>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t="s">
        <v>68</v>
      </c>
      <c r="D8" s="1" t="s">
        <v>8</v>
      </c>
      <c r="E8" s="1" t="s">
        <v>69</v>
      </c>
      <c r="F8" s="1" t="s">
        <v>60</v>
      </c>
      <c r="G8" s="1"/>
      <c r="H8" s="1" t="s">
        <v>61</v>
      </c>
      <c r="I8" s="1" t="s">
        <v>35</v>
      </c>
      <c r="J8" s="1"/>
      <c r="K8" s="1" t="s">
        <v>65</v>
      </c>
      <c r="L8" s="1"/>
      <c r="M8" s="1" t="s">
        <v>67</v>
      </c>
      <c r="N8" s="1"/>
      <c r="O8" s="1"/>
      <c r="P8" s="1"/>
      <c r="Q8" s="1"/>
      <c r="R8" s="1" t="s">
        <v>37</v>
      </c>
      <c r="S8" s="1" t="s">
        <v>70</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t="s">
        <v>71</v>
      </c>
      <c r="C9" s="1" t="s">
        <v>72</v>
      </c>
      <c r="D9" s="1" t="s">
        <v>73</v>
      </c>
      <c r="E9" s="1" t="s">
        <v>74</v>
      </c>
      <c r="F9" s="1" t="s">
        <v>60</v>
      </c>
      <c r="G9" s="1"/>
      <c r="H9" s="1" t="s">
        <v>61</v>
      </c>
      <c r="I9" s="1" t="s">
        <v>35</v>
      </c>
      <c r="J9" s="1"/>
      <c r="K9" s="1"/>
      <c r="L9" s="1"/>
      <c r="M9" s="1"/>
      <c r="N9" s="1"/>
      <c r="O9" s="1"/>
      <c r="P9" s="1"/>
      <c r="Q9" s="1"/>
      <c r="R9" s="1" t="s">
        <v>37</v>
      </c>
      <c r="S9" s="1" t="s">
        <v>70</v>
      </c>
      <c r="T9" s="1" t="s">
        <v>38</v>
      </c>
      <c r="U9" s="1" t="s">
        <v>39</v>
      </c>
      <c r="V9" s="1" t="s">
        <v>40</v>
      </c>
      <c r="W9" s="1" t="s">
        <v>41</v>
      </c>
      <c r="X9" s="1" t="s">
        <v>42</v>
      </c>
      <c r="Y9" s="1" t="s">
        <v>43</v>
      </c>
      <c r="Z9" s="1"/>
      <c r="AA9" s="1" t="s">
        <v>44</v>
      </c>
      <c r="AB9" s="1" t="s">
        <v>45</v>
      </c>
      <c r="AC9" s="1" t="s">
        <v>46</v>
      </c>
      <c r="AD9" s="1" t="s">
        <v>47</v>
      </c>
      <c r="AE9" s="1" t="s">
        <v>75</v>
      </c>
      <c r="AF9" s="1"/>
      <c r="AG9" s="1" t="s">
        <v>62</v>
      </c>
      <c r="AH9" s="1" t="s">
        <v>76</v>
      </c>
      <c r="AI9" s="1" t="s">
        <v>77</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1" t="s">
        <v>78</v>
      </c>
      <c r="F10" s="1" t="s">
        <v>60</v>
      </c>
      <c r="G10" s="1"/>
      <c r="H10" s="1" t="s">
        <v>61</v>
      </c>
      <c r="I10" s="1" t="s">
        <v>35</v>
      </c>
      <c r="J10" s="1"/>
      <c r="K10" s="1" t="s">
        <v>65</v>
      </c>
      <c r="L10" s="1" t="s">
        <v>66</v>
      </c>
      <c r="M10" s="1" t="s">
        <v>67</v>
      </c>
      <c r="N10" s="1" t="s">
        <v>79</v>
      </c>
      <c r="O10" s="1"/>
      <c r="P10" s="1"/>
      <c r="Q10" s="1"/>
      <c r="R10" s="1" t="s">
        <v>37</v>
      </c>
      <c r="S10" s="1" t="s">
        <v>70</v>
      </c>
      <c r="T10" s="1" t="s">
        <v>38</v>
      </c>
      <c r="U10" s="1" t="s">
        <v>39</v>
      </c>
      <c r="V10" s="1" t="s">
        <v>40</v>
      </c>
      <c r="W10" s="1" t="s">
        <v>41</v>
      </c>
      <c r="X10" s="1" t="s">
        <v>42</v>
      </c>
      <c r="Y10" s="1" t="s">
        <v>43</v>
      </c>
      <c r="Z10" s="1"/>
      <c r="AA10" s="1" t="s">
        <v>44</v>
      </c>
      <c r="AB10" s="1" t="s">
        <v>45</v>
      </c>
      <c r="AC10" s="1" t="s">
        <v>46</v>
      </c>
      <c r="AD10" s="1" t="s">
        <v>47</v>
      </c>
      <c r="AE10" s="1"/>
      <c r="AF10" s="1"/>
      <c r="AG10" s="1" t="s">
        <v>62</v>
      </c>
      <c r="AH10" s="1" t="s">
        <v>76</v>
      </c>
      <c r="AI10" s="1"/>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1" t="s">
        <v>80</v>
      </c>
      <c r="F11" s="1" t="s">
        <v>60</v>
      </c>
      <c r="G11" s="1" t="s">
        <v>64</v>
      </c>
      <c r="H11" s="1" t="s">
        <v>61</v>
      </c>
      <c r="I11" s="1" t="s">
        <v>35</v>
      </c>
      <c r="J11" s="1"/>
      <c r="K11" s="1" t="s">
        <v>65</v>
      </c>
      <c r="L11" s="1" t="s">
        <v>66</v>
      </c>
      <c r="M11" s="1" t="s">
        <v>67</v>
      </c>
      <c r="N11" s="1" t="s">
        <v>79</v>
      </c>
      <c r="O11" s="1"/>
      <c r="P11" s="1"/>
      <c r="Q11" s="1"/>
      <c r="R11" s="1" t="s">
        <v>37</v>
      </c>
      <c r="S11" s="1"/>
      <c r="T11" s="1" t="s">
        <v>38</v>
      </c>
      <c r="U11" s="1" t="s">
        <v>39</v>
      </c>
      <c r="V11" s="1" t="s">
        <v>40</v>
      </c>
      <c r="W11" s="1" t="s">
        <v>41</v>
      </c>
      <c r="X11" s="1" t="s">
        <v>42</v>
      </c>
      <c r="Y11" s="1" t="s">
        <v>43</v>
      </c>
      <c r="Z11" s="1"/>
      <c r="AA11" s="1" t="s">
        <v>44</v>
      </c>
      <c r="AB11" s="1" t="s">
        <v>45</v>
      </c>
      <c r="AC11" s="1" t="s">
        <v>46</v>
      </c>
      <c r="AD11" s="1" t="s">
        <v>47</v>
      </c>
      <c r="AE11" s="1"/>
      <c r="AF11" s="1"/>
      <c r="AG11" s="1" t="s">
        <v>62</v>
      </c>
      <c r="AH11" s="1"/>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1" t="s">
        <v>81</v>
      </c>
      <c r="F12" s="1" t="s">
        <v>60</v>
      </c>
      <c r="G12" s="1" t="s">
        <v>64</v>
      </c>
      <c r="H12" s="1" t="s">
        <v>61</v>
      </c>
      <c r="I12" s="1" t="s">
        <v>35</v>
      </c>
      <c r="J12" s="1"/>
      <c r="K12" s="1" t="s">
        <v>65</v>
      </c>
      <c r="L12" s="1" t="s">
        <v>66</v>
      </c>
      <c r="M12" s="1" t="s">
        <v>67</v>
      </c>
      <c r="N12" s="1" t="s">
        <v>79</v>
      </c>
      <c r="O12" s="1"/>
      <c r="P12" s="1"/>
      <c r="Q12" s="1"/>
      <c r="R12" s="1" t="s">
        <v>37</v>
      </c>
      <c r="S12" s="1"/>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t="s">
        <v>8</v>
      </c>
      <c r="E13" s="1" t="s">
        <v>82</v>
      </c>
      <c r="F13" s="1" t="s">
        <v>60</v>
      </c>
      <c r="G13" s="1" t="s">
        <v>64</v>
      </c>
      <c r="H13" s="1" t="s">
        <v>61</v>
      </c>
      <c r="I13" s="1" t="s">
        <v>35</v>
      </c>
      <c r="J13" s="1"/>
      <c r="K13" s="1" t="s">
        <v>65</v>
      </c>
      <c r="L13" s="1"/>
      <c r="M13" s="1" t="s">
        <v>67</v>
      </c>
      <c r="N13" s="1" t="s">
        <v>79</v>
      </c>
      <c r="O13" s="1"/>
      <c r="P13" s="1"/>
      <c r="Q13" s="1"/>
      <c r="R13" s="1" t="s">
        <v>37</v>
      </c>
      <c r="S13" s="1"/>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1"/>
      <c r="D14" s="1" t="s">
        <v>83</v>
      </c>
      <c r="E14" s="1" t="s">
        <v>84</v>
      </c>
      <c r="F14" s="1" t="s">
        <v>60</v>
      </c>
      <c r="G14" s="1"/>
      <c r="H14" s="1" t="s">
        <v>61</v>
      </c>
      <c r="I14" s="1" t="s">
        <v>35</v>
      </c>
      <c r="J14" s="1" t="s">
        <v>36</v>
      </c>
      <c r="K14" s="1" t="s">
        <v>65</v>
      </c>
      <c r="L14" s="1"/>
      <c r="M14" s="1" t="s">
        <v>67</v>
      </c>
      <c r="N14" s="1" t="s">
        <v>79</v>
      </c>
      <c r="O14" s="1"/>
      <c r="P14" s="1"/>
      <c r="Q14" s="1"/>
      <c r="R14" s="1" t="s">
        <v>37</v>
      </c>
      <c r="S14" s="1"/>
      <c r="T14" s="1" t="s">
        <v>38</v>
      </c>
      <c r="U14" s="1" t="s">
        <v>39</v>
      </c>
      <c r="V14" s="1" t="s">
        <v>40</v>
      </c>
      <c r="W14" s="1" t="s">
        <v>41</v>
      </c>
      <c r="X14" s="1" t="s">
        <v>42</v>
      </c>
      <c r="Y14" s="1" t="s">
        <v>43</v>
      </c>
      <c r="Z14" s="1"/>
      <c r="AA14" s="1" t="s">
        <v>44</v>
      </c>
      <c r="AB14" s="1" t="s">
        <v>45</v>
      </c>
      <c r="AC14" s="1" t="s">
        <v>46</v>
      </c>
      <c r="AD14" s="1" t="s">
        <v>47</v>
      </c>
      <c r="AE14" s="1"/>
      <c r="AF14" s="1"/>
      <c r="AG14" s="1" t="s">
        <v>62</v>
      </c>
      <c r="AH14" s="1"/>
      <c r="AI14" s="1"/>
      <c r="AJ14" s="1" t="s">
        <v>48</v>
      </c>
      <c r="AK14" s="1" t="s">
        <v>49</v>
      </c>
      <c r="AL14" s="1" t="s">
        <v>50</v>
      </c>
      <c r="AM14" s="1" t="s">
        <v>51</v>
      </c>
      <c r="AN14" s="1" t="s">
        <v>52</v>
      </c>
      <c r="AO14" s="1"/>
      <c r="AP14" s="1"/>
      <c r="AQ14" s="1" t="s">
        <v>53</v>
      </c>
      <c r="AR14" s="1" t="s">
        <v>54</v>
      </c>
      <c r="AS14" s="1" t="s">
        <v>55</v>
      </c>
      <c r="AT14" s="1" t="s">
        <v>56</v>
      </c>
      <c r="AU14" s="1" t="s">
        <v>57</v>
      </c>
      <c r="AV14" s="1" t="s">
        <v>58</v>
      </c>
    </row>
    <row r="15" spans="1:48" ht="15.75" customHeight="1">
      <c r="A15" s="1"/>
      <c r="B15" s="1"/>
      <c r="C15" s="1"/>
      <c r="D15" s="1"/>
      <c r="E15" s="1" t="s">
        <v>85</v>
      </c>
      <c r="F15" s="1" t="s">
        <v>60</v>
      </c>
      <c r="G15" s="1"/>
      <c r="H15" s="1" t="s">
        <v>61</v>
      </c>
      <c r="I15" s="1" t="s">
        <v>35</v>
      </c>
      <c r="J15" s="1" t="s">
        <v>36</v>
      </c>
      <c r="K15" s="1"/>
      <c r="L15" s="1"/>
      <c r="M15" s="1"/>
      <c r="N15" s="1"/>
      <c r="O15" s="1"/>
      <c r="P15" s="1"/>
      <c r="Q15" s="1"/>
      <c r="R15" s="1" t="s">
        <v>37</v>
      </c>
      <c r="S15" s="1" t="s">
        <v>70</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c r="AQ15" s="1" t="s">
        <v>53</v>
      </c>
      <c r="AR15" s="1" t="s">
        <v>54</v>
      </c>
      <c r="AS15" s="1" t="s">
        <v>55</v>
      </c>
      <c r="AT15" s="1" t="s">
        <v>56</v>
      </c>
      <c r="AU15" s="1" t="s">
        <v>57</v>
      </c>
      <c r="AV15" s="1" t="s">
        <v>58</v>
      </c>
    </row>
    <row r="16" spans="1:48" ht="15.75" customHeight="1">
      <c r="A16" s="1"/>
      <c r="B16" s="1" t="s">
        <v>86</v>
      </c>
      <c r="C16" s="1" t="s">
        <v>87</v>
      </c>
      <c r="D16" s="1" t="s">
        <v>8</v>
      </c>
      <c r="E16" s="1" t="s">
        <v>88</v>
      </c>
      <c r="F16" s="1" t="s">
        <v>60</v>
      </c>
      <c r="G16" s="1"/>
      <c r="H16" s="1" t="s">
        <v>61</v>
      </c>
      <c r="I16" s="1" t="s">
        <v>35</v>
      </c>
      <c r="J16" s="1"/>
      <c r="K16" s="1" t="s">
        <v>65</v>
      </c>
      <c r="L16" s="1"/>
      <c r="M16" s="1"/>
      <c r="N16" s="1" t="s">
        <v>79</v>
      </c>
      <c r="O16" s="1"/>
      <c r="P16" s="1"/>
      <c r="Q16" s="1"/>
      <c r="R16" s="1" t="s">
        <v>37</v>
      </c>
      <c r="S16" s="1" t="s">
        <v>70</v>
      </c>
      <c r="T16" s="1" t="s">
        <v>38</v>
      </c>
      <c r="U16" s="1" t="s">
        <v>39</v>
      </c>
      <c r="V16" s="1" t="s">
        <v>40</v>
      </c>
      <c r="W16" s="1" t="s">
        <v>41</v>
      </c>
      <c r="X16" s="1" t="s">
        <v>42</v>
      </c>
      <c r="Y16" s="1" t="s">
        <v>43</v>
      </c>
      <c r="Z16" s="1" t="s">
        <v>89</v>
      </c>
      <c r="AA16" s="1" t="s">
        <v>44</v>
      </c>
      <c r="AB16" s="1" t="s">
        <v>45</v>
      </c>
      <c r="AC16" s="1" t="s">
        <v>46</v>
      </c>
      <c r="AD16" s="1" t="s">
        <v>47</v>
      </c>
      <c r="AE16" s="1"/>
      <c r="AF16" s="1" t="s">
        <v>90</v>
      </c>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1" t="s">
        <v>91</v>
      </c>
      <c r="F17" s="1" t="s">
        <v>60</v>
      </c>
      <c r="G17" s="1" t="s">
        <v>64</v>
      </c>
      <c r="H17" s="1"/>
      <c r="I17" s="1"/>
      <c r="J17" s="1"/>
      <c r="K17" s="1" t="s">
        <v>65</v>
      </c>
      <c r="L17" s="1"/>
      <c r="M17" s="1"/>
      <c r="N17" s="1" t="s">
        <v>79</v>
      </c>
      <c r="O17" s="1"/>
      <c r="P17" s="1"/>
      <c r="Q17" s="1"/>
      <c r="R17" s="1" t="s">
        <v>37</v>
      </c>
      <c r="S17" s="1" t="s">
        <v>70</v>
      </c>
      <c r="T17" s="1" t="s">
        <v>38</v>
      </c>
      <c r="U17" s="1"/>
      <c r="V17" s="1"/>
      <c r="W17" s="1" t="s">
        <v>41</v>
      </c>
      <c r="X17" s="1" t="s">
        <v>42</v>
      </c>
      <c r="Y17" s="1" t="s">
        <v>43</v>
      </c>
      <c r="Z17" s="1" t="s">
        <v>89</v>
      </c>
      <c r="AA17" s="1" t="s">
        <v>44</v>
      </c>
      <c r="AB17" s="1" t="s">
        <v>45</v>
      </c>
      <c r="AC17" s="1" t="s">
        <v>46</v>
      </c>
      <c r="AD17" s="1" t="s">
        <v>47</v>
      </c>
      <c r="AE17" s="1"/>
      <c r="AF17" s="1" t="s">
        <v>90</v>
      </c>
      <c r="AG17" s="1" t="s">
        <v>62</v>
      </c>
      <c r="AH17" s="1" t="s">
        <v>76</v>
      </c>
      <c r="AI17" s="1" t="s">
        <v>77</v>
      </c>
      <c r="AJ17" s="1" t="s">
        <v>48</v>
      </c>
      <c r="AK17" s="1"/>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t="s">
        <v>92</v>
      </c>
      <c r="D18" s="1" t="s">
        <v>8</v>
      </c>
      <c r="E18" s="1" t="s">
        <v>93</v>
      </c>
      <c r="F18" s="1" t="s">
        <v>60</v>
      </c>
      <c r="G18" s="1" t="s">
        <v>64</v>
      </c>
      <c r="H18" s="1"/>
      <c r="I18" s="1"/>
      <c r="J18" s="1"/>
      <c r="K18" s="1"/>
      <c r="L18" s="1"/>
      <c r="M18" s="1"/>
      <c r="N18" s="1"/>
      <c r="O18" s="1" t="s">
        <v>94</v>
      </c>
      <c r="P18" s="1" t="s">
        <v>95</v>
      </c>
      <c r="Q18" s="1"/>
      <c r="R18" s="1"/>
      <c r="S18" s="1" t="s">
        <v>70</v>
      </c>
      <c r="T18" s="1" t="s">
        <v>38</v>
      </c>
      <c r="U18" s="1"/>
      <c r="V18" s="1"/>
      <c r="W18" s="1" t="s">
        <v>41</v>
      </c>
      <c r="X18" s="1" t="s">
        <v>42</v>
      </c>
      <c r="Y18" s="1" t="s">
        <v>43</v>
      </c>
      <c r="Z18" s="1" t="s">
        <v>89</v>
      </c>
      <c r="AA18" s="1" t="s">
        <v>44</v>
      </c>
      <c r="AB18" s="1" t="s">
        <v>45</v>
      </c>
      <c r="AC18" s="1" t="s">
        <v>46</v>
      </c>
      <c r="AD18" s="1" t="s">
        <v>47</v>
      </c>
      <c r="AE18" s="1" t="s">
        <v>75</v>
      </c>
      <c r="AF18" s="1" t="s">
        <v>90</v>
      </c>
      <c r="AG18" s="1" t="s">
        <v>62</v>
      </c>
      <c r="AH18" s="1" t="s">
        <v>76</v>
      </c>
      <c r="AI18" s="1" t="s">
        <v>77</v>
      </c>
      <c r="AJ18" s="1" t="s">
        <v>48</v>
      </c>
      <c r="AK18" s="1"/>
      <c r="AL18" s="1" t="s">
        <v>50</v>
      </c>
      <c r="AM18" s="1"/>
      <c r="AN18" s="1"/>
      <c r="AO18" s="1" t="s">
        <v>96</v>
      </c>
      <c r="AP18" s="1" t="s">
        <v>97</v>
      </c>
      <c r="AQ18" s="1"/>
      <c r="AR18" s="1" t="s">
        <v>54</v>
      </c>
      <c r="AS18" s="1" t="s">
        <v>55</v>
      </c>
      <c r="AT18" s="1" t="s">
        <v>56</v>
      </c>
      <c r="AU18" s="1"/>
      <c r="AV18" s="1" t="s">
        <v>58</v>
      </c>
    </row>
    <row r="19" spans="1:48" ht="15.75" customHeight="1">
      <c r="A19" s="1"/>
      <c r="B19" s="1"/>
      <c r="C19" s="1" t="s">
        <v>98</v>
      </c>
      <c r="D19" s="1" t="s">
        <v>8</v>
      </c>
      <c r="E19" s="1" t="s">
        <v>99</v>
      </c>
      <c r="F19" s="1"/>
      <c r="G19" s="1"/>
      <c r="H19" s="1"/>
      <c r="I19" s="1"/>
      <c r="J19" s="1"/>
      <c r="K19" s="1"/>
      <c r="L19" s="1"/>
      <c r="M19" s="1"/>
      <c r="N19" s="1"/>
      <c r="O19" s="1" t="s">
        <v>94</v>
      </c>
      <c r="P19" s="1" t="s">
        <v>95</v>
      </c>
      <c r="Q19" s="1"/>
      <c r="R19" s="1"/>
      <c r="S19" s="1" t="s">
        <v>70</v>
      </c>
      <c r="T19" s="1" t="s">
        <v>38</v>
      </c>
      <c r="U19" s="1"/>
      <c r="V19" s="1"/>
      <c r="W19" s="1" t="s">
        <v>41</v>
      </c>
      <c r="X19" s="1" t="s">
        <v>42</v>
      </c>
      <c r="Y19" s="1" t="s">
        <v>43</v>
      </c>
      <c r="Z19" s="1" t="s">
        <v>89</v>
      </c>
      <c r="AA19" s="1" t="s">
        <v>44</v>
      </c>
      <c r="AB19" s="1" t="s">
        <v>45</v>
      </c>
      <c r="AC19" s="1" t="s">
        <v>46</v>
      </c>
      <c r="AD19" s="1" t="s">
        <v>47</v>
      </c>
      <c r="AE19" s="1" t="s">
        <v>75</v>
      </c>
      <c r="AF19" s="1"/>
      <c r="AG19" s="1"/>
      <c r="AH19" s="1" t="s">
        <v>76</v>
      </c>
      <c r="AI19" s="1" t="s">
        <v>77</v>
      </c>
      <c r="AJ19" s="1" t="s">
        <v>48</v>
      </c>
      <c r="AK19" s="1"/>
      <c r="AL19" s="1" t="s">
        <v>50</v>
      </c>
      <c r="AM19" s="1"/>
      <c r="AN19" s="1"/>
      <c r="AO19" s="1" t="s">
        <v>96</v>
      </c>
      <c r="AP19" s="1" t="s">
        <v>97</v>
      </c>
      <c r="AQ19" s="1"/>
      <c r="AR19" s="1" t="s">
        <v>54</v>
      </c>
      <c r="AS19" s="1" t="s">
        <v>55</v>
      </c>
      <c r="AT19" s="1" t="s">
        <v>56</v>
      </c>
      <c r="AU19" s="1"/>
      <c r="AV19" s="1" t="s">
        <v>58</v>
      </c>
    </row>
    <row r="20" spans="1:48" ht="15.75" customHeight="1">
      <c r="A20" s="1"/>
      <c r="B20" s="1" t="s">
        <v>100</v>
      </c>
      <c r="C20" s="1" t="s">
        <v>101</v>
      </c>
      <c r="D20" s="1" t="s">
        <v>8</v>
      </c>
      <c r="E20" s="1" t="s">
        <v>102</v>
      </c>
      <c r="F20" s="1"/>
      <c r="G20" s="1"/>
      <c r="H20" s="1"/>
      <c r="I20" s="1"/>
      <c r="J20" s="1"/>
      <c r="K20" s="1"/>
      <c r="L20" s="1"/>
      <c r="M20" s="1"/>
      <c r="N20" s="1"/>
      <c r="O20" s="1" t="s">
        <v>94</v>
      </c>
      <c r="P20" s="1" t="s">
        <v>95</v>
      </c>
      <c r="Q20" s="1"/>
      <c r="R20" s="1"/>
      <c r="S20" s="1" t="s">
        <v>70</v>
      </c>
      <c r="T20" s="1" t="s">
        <v>38</v>
      </c>
      <c r="U20" s="1"/>
      <c r="V20" s="1"/>
      <c r="W20" s="1" t="s">
        <v>41</v>
      </c>
      <c r="X20" s="1" t="s">
        <v>42</v>
      </c>
      <c r="Y20" s="1" t="s">
        <v>43</v>
      </c>
      <c r="Z20" s="1" t="s">
        <v>89</v>
      </c>
      <c r="AA20" s="1" t="s">
        <v>44</v>
      </c>
      <c r="AB20" s="1" t="s">
        <v>45</v>
      </c>
      <c r="AC20" s="1" t="s">
        <v>46</v>
      </c>
      <c r="AD20" s="1" t="s">
        <v>47</v>
      </c>
      <c r="AE20" s="1" t="s">
        <v>75</v>
      </c>
      <c r="AF20" s="1"/>
      <c r="AG20" s="1"/>
      <c r="AH20" s="1" t="s">
        <v>76</v>
      </c>
      <c r="AI20" s="1" t="s">
        <v>77</v>
      </c>
      <c r="AJ20" s="1" t="s">
        <v>48</v>
      </c>
      <c r="AK20" s="1"/>
      <c r="AL20" s="1" t="s">
        <v>50</v>
      </c>
      <c r="AM20" s="1"/>
      <c r="AN20" s="1"/>
      <c r="AO20" s="1" t="s">
        <v>96</v>
      </c>
      <c r="AP20" s="1" t="s">
        <v>97</v>
      </c>
      <c r="AQ20" s="1"/>
      <c r="AR20" s="1" t="s">
        <v>54</v>
      </c>
      <c r="AS20" s="1" t="s">
        <v>55</v>
      </c>
      <c r="AT20" s="1" t="s">
        <v>56</v>
      </c>
      <c r="AU20" s="1"/>
      <c r="AV20" s="1" t="s">
        <v>58</v>
      </c>
    </row>
    <row r="21" spans="1:48" ht="15.75" customHeight="1">
      <c r="A21" s="1"/>
      <c r="B21" s="1"/>
      <c r="C21" s="1" t="s">
        <v>103</v>
      </c>
      <c r="D21" s="1" t="s">
        <v>8</v>
      </c>
      <c r="E21" s="1" t="s">
        <v>104</v>
      </c>
      <c r="F21" s="1"/>
      <c r="G21" s="1"/>
      <c r="H21" s="1"/>
      <c r="I21" s="1"/>
      <c r="J21" s="1"/>
      <c r="K21" s="1"/>
      <c r="L21" s="1"/>
      <c r="M21" s="1"/>
      <c r="N21" s="1"/>
      <c r="O21" s="1" t="s">
        <v>94</v>
      </c>
      <c r="P21" s="1" t="s">
        <v>95</v>
      </c>
      <c r="Q21" s="1"/>
      <c r="R21" s="1"/>
      <c r="S21" s="1" t="s">
        <v>70</v>
      </c>
      <c r="T21" s="1" t="s">
        <v>38</v>
      </c>
      <c r="U21" s="1"/>
      <c r="V21" s="1"/>
      <c r="W21" s="1" t="s">
        <v>41</v>
      </c>
      <c r="X21" s="1" t="s">
        <v>42</v>
      </c>
      <c r="Y21" s="1" t="s">
        <v>43</v>
      </c>
      <c r="Z21" s="1" t="s">
        <v>89</v>
      </c>
      <c r="AA21" s="1" t="s">
        <v>44</v>
      </c>
      <c r="AB21" s="1" t="s">
        <v>45</v>
      </c>
      <c r="AC21" s="1" t="s">
        <v>46</v>
      </c>
      <c r="AD21" s="1" t="s">
        <v>47</v>
      </c>
      <c r="AE21" s="1" t="s">
        <v>75</v>
      </c>
      <c r="AF21" s="1"/>
      <c r="AG21" s="1"/>
      <c r="AH21" s="1" t="s">
        <v>76</v>
      </c>
      <c r="AI21" s="1" t="s">
        <v>77</v>
      </c>
      <c r="AJ21" s="1" t="s">
        <v>48</v>
      </c>
      <c r="AK21" s="1"/>
      <c r="AL21" s="1" t="s">
        <v>50</v>
      </c>
      <c r="AM21" s="1"/>
      <c r="AN21" s="1"/>
      <c r="AO21" s="1" t="s">
        <v>96</v>
      </c>
      <c r="AP21" s="1" t="s">
        <v>97</v>
      </c>
      <c r="AQ21" s="1"/>
      <c r="AR21" s="1" t="s">
        <v>54</v>
      </c>
      <c r="AS21" s="1" t="s">
        <v>55</v>
      </c>
      <c r="AT21" s="1" t="s">
        <v>56</v>
      </c>
      <c r="AU21" s="1"/>
      <c r="AV21" s="1" t="s">
        <v>58</v>
      </c>
    </row>
    <row r="22" spans="1:48" ht="15.75" customHeight="1">
      <c r="A22" s="1"/>
      <c r="B22" s="1"/>
      <c r="C22" s="1" t="s">
        <v>105</v>
      </c>
      <c r="D22" s="1" t="s">
        <v>8</v>
      </c>
      <c r="E22" s="1" t="s">
        <v>106</v>
      </c>
      <c r="F22" s="1"/>
      <c r="G22" s="1"/>
      <c r="H22" s="1"/>
      <c r="I22" s="1"/>
      <c r="J22" s="1"/>
      <c r="K22" s="1"/>
      <c r="L22" s="1"/>
      <c r="M22" s="1"/>
      <c r="N22" s="1"/>
      <c r="O22" s="1" t="s">
        <v>94</v>
      </c>
      <c r="P22" s="1" t="s">
        <v>95</v>
      </c>
      <c r="Q22" s="1"/>
      <c r="R22" s="1"/>
      <c r="S22" s="1" t="s">
        <v>70</v>
      </c>
      <c r="T22" s="1" t="s">
        <v>38</v>
      </c>
      <c r="U22" s="1"/>
      <c r="V22" s="1"/>
      <c r="W22" s="1" t="s">
        <v>41</v>
      </c>
      <c r="X22" s="1" t="s">
        <v>42</v>
      </c>
      <c r="Y22" s="1" t="s">
        <v>43</v>
      </c>
      <c r="Z22" s="1" t="s">
        <v>89</v>
      </c>
      <c r="AA22" s="1" t="s">
        <v>44</v>
      </c>
      <c r="AB22" s="1" t="s">
        <v>45</v>
      </c>
      <c r="AC22" s="1" t="s">
        <v>46</v>
      </c>
      <c r="AD22" s="1" t="s">
        <v>47</v>
      </c>
      <c r="AE22" s="1" t="s">
        <v>75</v>
      </c>
      <c r="AF22" s="1"/>
      <c r="AG22" s="1"/>
      <c r="AH22" s="1" t="s">
        <v>76</v>
      </c>
      <c r="AI22" s="1" t="s">
        <v>77</v>
      </c>
      <c r="AJ22" s="1" t="s">
        <v>48</v>
      </c>
      <c r="AK22" s="1"/>
      <c r="AL22" s="1" t="s">
        <v>50</v>
      </c>
      <c r="AM22" s="1"/>
      <c r="AN22" s="1"/>
      <c r="AO22" s="1" t="s">
        <v>96</v>
      </c>
      <c r="AP22" s="1" t="s">
        <v>97</v>
      </c>
      <c r="AQ22" s="1"/>
      <c r="AR22" s="1" t="s">
        <v>54</v>
      </c>
      <c r="AS22" s="1" t="s">
        <v>55</v>
      </c>
      <c r="AT22" s="1" t="s">
        <v>56</v>
      </c>
      <c r="AU22" s="1"/>
      <c r="AV22" s="1" t="s">
        <v>58</v>
      </c>
    </row>
    <row r="23" spans="1:48" ht="15.75" customHeight="1">
      <c r="A23" s="1"/>
      <c r="B23" s="1"/>
      <c r="C23" s="1" t="s">
        <v>107</v>
      </c>
      <c r="D23" s="1" t="s">
        <v>8</v>
      </c>
      <c r="E23" s="1" t="s">
        <v>108</v>
      </c>
      <c r="F23" s="1"/>
      <c r="G23" s="1"/>
      <c r="H23" s="1"/>
      <c r="I23" s="1"/>
      <c r="J23" s="1"/>
      <c r="K23" s="1"/>
      <c r="L23" s="1"/>
      <c r="M23" s="1"/>
      <c r="N23" s="1"/>
      <c r="O23" s="1" t="s">
        <v>94</v>
      </c>
      <c r="P23" s="1" t="s">
        <v>95</v>
      </c>
      <c r="Q23" s="1"/>
      <c r="R23" s="1" t="s">
        <v>37</v>
      </c>
      <c r="S23" s="1" t="s">
        <v>70</v>
      </c>
      <c r="T23" s="1" t="s">
        <v>38</v>
      </c>
      <c r="U23" s="1"/>
      <c r="V23" s="1"/>
      <c r="W23" s="1" t="s">
        <v>41</v>
      </c>
      <c r="X23" s="1" t="s">
        <v>42</v>
      </c>
      <c r="Y23" s="1" t="s">
        <v>43</v>
      </c>
      <c r="Z23" s="1" t="s">
        <v>89</v>
      </c>
      <c r="AA23" s="1" t="s">
        <v>44</v>
      </c>
      <c r="AB23" s="1" t="s">
        <v>45</v>
      </c>
      <c r="AC23" s="1" t="s">
        <v>46</v>
      </c>
      <c r="AD23" s="1" t="s">
        <v>47</v>
      </c>
      <c r="AE23" s="1" t="s">
        <v>75</v>
      </c>
      <c r="AF23" s="1"/>
      <c r="AG23" s="1"/>
      <c r="AH23" s="1" t="s">
        <v>76</v>
      </c>
      <c r="AI23" s="1" t="s">
        <v>77</v>
      </c>
      <c r="AJ23" s="1" t="s">
        <v>48</v>
      </c>
      <c r="AK23" s="1"/>
      <c r="AL23" s="1" t="s">
        <v>50</v>
      </c>
      <c r="AM23" s="1"/>
      <c r="AN23" s="1"/>
      <c r="AO23" s="1" t="s">
        <v>96</v>
      </c>
      <c r="AP23" s="1" t="s">
        <v>97</v>
      </c>
      <c r="AQ23" s="1"/>
      <c r="AR23" s="1" t="s">
        <v>54</v>
      </c>
      <c r="AS23" s="1" t="s">
        <v>55</v>
      </c>
      <c r="AT23" s="1" t="s">
        <v>56</v>
      </c>
      <c r="AU23" s="1"/>
      <c r="AV23" s="1" t="s">
        <v>58</v>
      </c>
    </row>
    <row r="24" spans="1:48" ht="15.75" customHeight="1">
      <c r="A24" s="1" t="s">
        <v>109</v>
      </c>
      <c r="B24" s="1" t="s">
        <v>110</v>
      </c>
      <c r="C24" s="1" t="s">
        <v>111</v>
      </c>
      <c r="D24" s="1" t="s">
        <v>8</v>
      </c>
      <c r="E24" s="1" t="s">
        <v>112</v>
      </c>
      <c r="F24" s="1" t="s">
        <v>60</v>
      </c>
      <c r="G24" s="1" t="s">
        <v>64</v>
      </c>
      <c r="H24" s="1"/>
      <c r="I24" s="1"/>
      <c r="J24" s="1"/>
      <c r="K24" s="1"/>
      <c r="L24" s="1"/>
      <c r="M24" s="1"/>
      <c r="N24" s="1"/>
      <c r="O24" s="1" t="s">
        <v>94</v>
      </c>
      <c r="P24" s="1" t="s">
        <v>95</v>
      </c>
      <c r="Q24" s="1" t="s">
        <v>113</v>
      </c>
      <c r="R24" s="1" t="s">
        <v>37</v>
      </c>
      <c r="S24" s="1"/>
      <c r="T24" s="1" t="s">
        <v>38</v>
      </c>
      <c r="U24" s="1"/>
      <c r="V24" s="1"/>
      <c r="W24" s="1" t="s">
        <v>41</v>
      </c>
      <c r="X24" s="1" t="s">
        <v>42</v>
      </c>
      <c r="Y24" s="1" t="s">
        <v>43</v>
      </c>
      <c r="Z24" s="1" t="s">
        <v>89</v>
      </c>
      <c r="AA24" s="1" t="s">
        <v>44</v>
      </c>
      <c r="AB24" s="1" t="s">
        <v>45</v>
      </c>
      <c r="AC24" s="1" t="s">
        <v>46</v>
      </c>
      <c r="AD24" s="1" t="s">
        <v>47</v>
      </c>
      <c r="AE24" s="1" t="s">
        <v>75</v>
      </c>
      <c r="AF24" s="1" t="s">
        <v>90</v>
      </c>
      <c r="AG24" s="1"/>
      <c r="AH24" s="1" t="s">
        <v>76</v>
      </c>
      <c r="AI24" s="1" t="s">
        <v>77</v>
      </c>
      <c r="AJ24" s="1" t="s">
        <v>48</v>
      </c>
      <c r="AK24" s="1"/>
      <c r="AL24" s="1" t="s">
        <v>50</v>
      </c>
      <c r="AM24" s="1"/>
      <c r="AN24" s="1"/>
      <c r="AO24" s="1" t="s">
        <v>96</v>
      </c>
      <c r="AP24" s="1" t="s">
        <v>97</v>
      </c>
      <c r="AQ24" s="1"/>
      <c r="AR24" s="1" t="s">
        <v>54</v>
      </c>
      <c r="AS24" s="1" t="s">
        <v>55</v>
      </c>
      <c r="AT24" s="1" t="s">
        <v>56</v>
      </c>
      <c r="AU24" s="1"/>
      <c r="AV24" s="1" t="s">
        <v>58</v>
      </c>
    </row>
    <row r="25" spans="1:48" ht="15.75" customHeight="1">
      <c r="A25" s="1"/>
      <c r="B25" s="1"/>
      <c r="C25" s="1" t="s">
        <v>114</v>
      </c>
      <c r="D25" s="1" t="s">
        <v>8</v>
      </c>
      <c r="E25" s="1" t="s">
        <v>115</v>
      </c>
      <c r="F25" s="1" t="s">
        <v>60</v>
      </c>
      <c r="G25" s="1" t="s">
        <v>64</v>
      </c>
      <c r="H25" s="1"/>
      <c r="I25" s="1"/>
      <c r="J25" s="1"/>
      <c r="K25" s="1"/>
      <c r="L25" s="1"/>
      <c r="M25" s="1"/>
      <c r="N25" s="1"/>
      <c r="O25" s="1" t="s">
        <v>94</v>
      </c>
      <c r="P25" s="1" t="s">
        <v>95</v>
      </c>
      <c r="Q25" s="1" t="s">
        <v>113</v>
      </c>
      <c r="R25" s="1" t="s">
        <v>37</v>
      </c>
      <c r="S25" s="1" t="s">
        <v>70</v>
      </c>
      <c r="T25" s="1" t="s">
        <v>38</v>
      </c>
      <c r="U25" s="1"/>
      <c r="V25" s="1"/>
      <c r="W25" s="1" t="s">
        <v>41</v>
      </c>
      <c r="X25" s="1" t="s">
        <v>42</v>
      </c>
      <c r="Y25" s="1" t="s">
        <v>43</v>
      </c>
      <c r="Z25" s="1" t="s">
        <v>89</v>
      </c>
      <c r="AA25" s="1" t="s">
        <v>44</v>
      </c>
      <c r="AB25" s="1" t="s">
        <v>45</v>
      </c>
      <c r="AC25" s="1" t="s">
        <v>46</v>
      </c>
      <c r="AD25" s="1" t="s">
        <v>47</v>
      </c>
      <c r="AE25" s="1" t="s">
        <v>75</v>
      </c>
      <c r="AF25" s="1" t="s">
        <v>90</v>
      </c>
      <c r="AG25" s="1"/>
      <c r="AH25" s="1" t="s">
        <v>76</v>
      </c>
      <c r="AI25" s="1" t="s">
        <v>77</v>
      </c>
      <c r="AJ25" s="1" t="s">
        <v>48</v>
      </c>
      <c r="AK25" s="1"/>
      <c r="AL25" s="1" t="s">
        <v>50</v>
      </c>
      <c r="AM25" s="1"/>
      <c r="AN25" s="1"/>
      <c r="AO25" s="1" t="s">
        <v>96</v>
      </c>
      <c r="AP25" s="1" t="s">
        <v>97</v>
      </c>
      <c r="AQ25" s="1"/>
      <c r="AR25" s="1" t="s">
        <v>54</v>
      </c>
      <c r="AS25" s="1" t="s">
        <v>55</v>
      </c>
      <c r="AT25" s="1" t="s">
        <v>56</v>
      </c>
      <c r="AU25" s="1"/>
      <c r="AV25" s="1" t="s">
        <v>58</v>
      </c>
    </row>
    <row r="26" spans="1:48" ht="15.75" customHeight="1">
      <c r="A26" s="1"/>
      <c r="B26" s="1"/>
      <c r="C26" s="1" t="s">
        <v>116</v>
      </c>
      <c r="D26" s="1" t="s">
        <v>8</v>
      </c>
      <c r="E26" s="1" t="s">
        <v>117</v>
      </c>
      <c r="F26" s="1" t="s">
        <v>60</v>
      </c>
      <c r="G26" s="1" t="s">
        <v>64</v>
      </c>
      <c r="H26" s="1"/>
      <c r="I26" s="1"/>
      <c r="J26" s="1"/>
      <c r="K26" s="1"/>
      <c r="L26" s="1"/>
      <c r="M26" s="1"/>
      <c r="N26" s="1"/>
      <c r="O26" s="1" t="s">
        <v>94</v>
      </c>
      <c r="P26" s="1" t="s">
        <v>95</v>
      </c>
      <c r="Q26" s="1" t="s">
        <v>113</v>
      </c>
      <c r="R26" s="1" t="s">
        <v>37</v>
      </c>
      <c r="S26" s="1" t="s">
        <v>70</v>
      </c>
      <c r="T26" s="1" t="s">
        <v>38</v>
      </c>
      <c r="U26" s="1"/>
      <c r="V26" s="1"/>
      <c r="W26" s="1" t="s">
        <v>41</v>
      </c>
      <c r="X26" s="1" t="s">
        <v>42</v>
      </c>
      <c r="Y26" s="1" t="s">
        <v>43</v>
      </c>
      <c r="Z26" s="1" t="s">
        <v>89</v>
      </c>
      <c r="AA26" s="1" t="s">
        <v>44</v>
      </c>
      <c r="AB26" s="1" t="s">
        <v>45</v>
      </c>
      <c r="AC26" s="1" t="s">
        <v>46</v>
      </c>
      <c r="AD26" s="1" t="s">
        <v>47</v>
      </c>
      <c r="AE26" s="1" t="s">
        <v>75</v>
      </c>
      <c r="AF26" s="1" t="s">
        <v>90</v>
      </c>
      <c r="AG26" s="1"/>
      <c r="AH26" s="1" t="s">
        <v>76</v>
      </c>
      <c r="AI26" s="1" t="s">
        <v>77</v>
      </c>
      <c r="AJ26" s="1" t="s">
        <v>48</v>
      </c>
      <c r="AK26" s="1"/>
      <c r="AL26" s="1" t="s">
        <v>50</v>
      </c>
      <c r="AM26" s="1"/>
      <c r="AN26" s="1"/>
      <c r="AO26" s="1" t="s">
        <v>96</v>
      </c>
      <c r="AP26" s="1" t="s">
        <v>97</v>
      </c>
      <c r="AQ26" s="1"/>
      <c r="AR26" s="1" t="s">
        <v>54</v>
      </c>
      <c r="AS26" s="1" t="s">
        <v>55</v>
      </c>
      <c r="AT26" s="1" t="s">
        <v>56</v>
      </c>
      <c r="AU26" s="1"/>
      <c r="AV26" s="1" t="s">
        <v>58</v>
      </c>
    </row>
    <row r="27" spans="1:48" ht="15.75" customHeight="1">
      <c r="A27" s="1"/>
      <c r="B27" s="1"/>
      <c r="C27" s="1" t="s">
        <v>118</v>
      </c>
      <c r="D27" s="1" t="s">
        <v>8</v>
      </c>
      <c r="E27" s="1" t="s">
        <v>119</v>
      </c>
      <c r="F27" s="1" t="s">
        <v>60</v>
      </c>
      <c r="G27" s="1" t="s">
        <v>64</v>
      </c>
      <c r="H27" s="1"/>
      <c r="I27" s="1"/>
      <c r="J27" s="1"/>
      <c r="K27" s="1"/>
      <c r="L27" s="1"/>
      <c r="M27" s="1"/>
      <c r="N27" s="1"/>
      <c r="O27" s="1" t="s">
        <v>94</v>
      </c>
      <c r="P27" s="1" t="s">
        <v>95</v>
      </c>
      <c r="Q27" s="1" t="s">
        <v>113</v>
      </c>
      <c r="R27" s="1" t="s">
        <v>37</v>
      </c>
      <c r="S27" s="1" t="s">
        <v>70</v>
      </c>
      <c r="T27" s="1" t="s">
        <v>38</v>
      </c>
      <c r="U27" s="1"/>
      <c r="V27" s="1"/>
      <c r="W27" s="1" t="s">
        <v>41</v>
      </c>
      <c r="X27" s="1" t="s">
        <v>42</v>
      </c>
      <c r="Y27" s="1" t="s">
        <v>43</v>
      </c>
      <c r="Z27" s="1" t="s">
        <v>89</v>
      </c>
      <c r="AA27" s="1" t="s">
        <v>44</v>
      </c>
      <c r="AB27" s="1" t="s">
        <v>45</v>
      </c>
      <c r="AC27" s="1" t="s">
        <v>46</v>
      </c>
      <c r="AD27" s="1" t="s">
        <v>47</v>
      </c>
      <c r="AE27" s="1" t="s">
        <v>75</v>
      </c>
      <c r="AF27" s="1" t="s">
        <v>90</v>
      </c>
      <c r="AG27" s="1"/>
      <c r="AH27" s="1" t="s">
        <v>76</v>
      </c>
      <c r="AI27" s="1" t="s">
        <v>77</v>
      </c>
      <c r="AJ27" s="1" t="s">
        <v>48</v>
      </c>
      <c r="AK27" s="1"/>
      <c r="AL27" s="1" t="s">
        <v>50</v>
      </c>
      <c r="AM27" s="1"/>
      <c r="AN27" s="1"/>
      <c r="AO27" s="1" t="s">
        <v>96</v>
      </c>
      <c r="AP27" s="1" t="s">
        <v>97</v>
      </c>
      <c r="AQ27" s="1"/>
      <c r="AR27" s="1" t="s">
        <v>54</v>
      </c>
      <c r="AS27" s="1" t="s">
        <v>55</v>
      </c>
      <c r="AT27" s="1" t="s">
        <v>56</v>
      </c>
      <c r="AU27" s="1"/>
      <c r="AV27" s="1" t="s">
        <v>58</v>
      </c>
    </row>
    <row r="28" spans="1:48" ht="15.75" customHeight="1">
      <c r="A28" s="1"/>
      <c r="B28" s="1"/>
      <c r="C28" s="1" t="s">
        <v>120</v>
      </c>
      <c r="D28" s="1" t="s">
        <v>8</v>
      </c>
      <c r="E28" s="1" t="s">
        <v>121</v>
      </c>
      <c r="F28" s="1" t="s">
        <v>60</v>
      </c>
      <c r="G28" s="1" t="s">
        <v>64</v>
      </c>
      <c r="H28" s="1"/>
      <c r="I28" s="1"/>
      <c r="J28" s="1"/>
      <c r="K28" s="1"/>
      <c r="L28" s="1"/>
      <c r="M28" s="1"/>
      <c r="N28" s="1"/>
      <c r="O28" s="1" t="s">
        <v>94</v>
      </c>
      <c r="P28" s="1" t="s">
        <v>95</v>
      </c>
      <c r="Q28" s="1" t="s">
        <v>113</v>
      </c>
      <c r="R28" s="1"/>
      <c r="S28" s="1"/>
      <c r="T28" s="1" t="s">
        <v>38</v>
      </c>
      <c r="U28" s="1"/>
      <c r="V28" s="1"/>
      <c r="W28" s="1" t="s">
        <v>41</v>
      </c>
      <c r="X28" s="1" t="s">
        <v>42</v>
      </c>
      <c r="Y28" s="1" t="s">
        <v>43</v>
      </c>
      <c r="Z28" s="1" t="s">
        <v>89</v>
      </c>
      <c r="AA28" s="1" t="s">
        <v>44</v>
      </c>
      <c r="AB28" s="1" t="s">
        <v>45</v>
      </c>
      <c r="AC28" s="1" t="s">
        <v>46</v>
      </c>
      <c r="AD28" s="1" t="s">
        <v>47</v>
      </c>
      <c r="AE28" s="1" t="s">
        <v>75</v>
      </c>
      <c r="AF28" s="1" t="s">
        <v>90</v>
      </c>
      <c r="AG28" s="1"/>
      <c r="AH28" s="1" t="s">
        <v>76</v>
      </c>
      <c r="AI28" s="1" t="s">
        <v>77</v>
      </c>
      <c r="AJ28" s="1" t="s">
        <v>48</v>
      </c>
      <c r="AK28" s="1"/>
      <c r="AL28" s="1" t="s">
        <v>50</v>
      </c>
      <c r="AM28" s="1"/>
      <c r="AN28" s="1"/>
      <c r="AO28" s="1" t="s">
        <v>96</v>
      </c>
      <c r="AP28" s="1" t="s">
        <v>97</v>
      </c>
      <c r="AQ28" s="1"/>
      <c r="AR28" s="1" t="s">
        <v>54</v>
      </c>
      <c r="AS28" s="1" t="s">
        <v>55</v>
      </c>
      <c r="AT28" s="1" t="s">
        <v>56</v>
      </c>
      <c r="AU28" s="1"/>
      <c r="AV28" s="1" t="s">
        <v>58</v>
      </c>
    </row>
    <row r="29" spans="1:48" ht="15.75" customHeight="1">
      <c r="A29" s="1"/>
      <c r="B29" s="1"/>
      <c r="C29" s="1" t="s">
        <v>122</v>
      </c>
      <c r="D29" s="1" t="s">
        <v>8</v>
      </c>
      <c r="E29" s="1" t="s">
        <v>123</v>
      </c>
      <c r="F29" s="1" t="s">
        <v>60</v>
      </c>
      <c r="G29" s="1" t="s">
        <v>64</v>
      </c>
      <c r="H29" s="1"/>
      <c r="I29" s="1"/>
      <c r="J29" s="1"/>
      <c r="K29" s="1"/>
      <c r="L29" s="1"/>
      <c r="M29" s="1"/>
      <c r="N29" s="1"/>
      <c r="O29" s="1"/>
      <c r="P29" s="1" t="s">
        <v>95</v>
      </c>
      <c r="Q29" s="1" t="s">
        <v>113</v>
      </c>
      <c r="R29" s="1"/>
      <c r="S29" s="1"/>
      <c r="T29" s="1" t="s">
        <v>38</v>
      </c>
      <c r="U29" s="1"/>
      <c r="V29" s="1"/>
      <c r="W29" s="1" t="s">
        <v>41</v>
      </c>
      <c r="X29" s="1" t="s">
        <v>42</v>
      </c>
      <c r="Y29" s="1" t="s">
        <v>43</v>
      </c>
      <c r="Z29" s="1" t="s">
        <v>89</v>
      </c>
      <c r="AA29" s="1" t="s">
        <v>44</v>
      </c>
      <c r="AB29" s="1" t="s">
        <v>45</v>
      </c>
      <c r="AC29" s="1" t="s">
        <v>46</v>
      </c>
      <c r="AD29" s="1" t="s">
        <v>47</v>
      </c>
      <c r="AE29" s="1" t="s">
        <v>75</v>
      </c>
      <c r="AF29" s="1" t="s">
        <v>90</v>
      </c>
      <c r="AG29" s="1"/>
      <c r="AH29" s="1" t="s">
        <v>76</v>
      </c>
      <c r="AI29" s="1" t="s">
        <v>77</v>
      </c>
      <c r="AJ29" s="1" t="s">
        <v>48</v>
      </c>
      <c r="AK29" s="1"/>
      <c r="AL29" s="1" t="s">
        <v>50</v>
      </c>
      <c r="AM29" s="1"/>
      <c r="AN29" s="1"/>
      <c r="AO29" s="1" t="s">
        <v>96</v>
      </c>
      <c r="AP29" s="1" t="s">
        <v>97</v>
      </c>
      <c r="AQ29" s="1"/>
      <c r="AR29" s="1" t="s">
        <v>54</v>
      </c>
      <c r="AS29" s="1" t="s">
        <v>55</v>
      </c>
      <c r="AT29" s="1" t="s">
        <v>56</v>
      </c>
      <c r="AU29" s="1"/>
      <c r="AV29" s="1" t="s">
        <v>58</v>
      </c>
    </row>
    <row r="30" spans="1:48"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842E-D3DF-9D40-BFFD-0498BDD8B6DE}">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H3" sqref="H3"/>
    </sheetView>
  </sheetViews>
  <sheetFormatPr baseColWidth="10" defaultColWidth="12.6640625" defaultRowHeight="15.75" customHeight="1"/>
  <sheetData>
    <row r="1" spans="1:48" ht="15.75" customHeight="1">
      <c r="A1" s="1"/>
      <c r="B1" s="1"/>
      <c r="C1" s="1"/>
      <c r="D1" s="1"/>
      <c r="E1" s="1"/>
      <c r="F1" s="1" t="s">
        <v>0</v>
      </c>
      <c r="AE1" s="1" t="s">
        <v>1</v>
      </c>
      <c r="AS1" s="1" t="s">
        <v>2</v>
      </c>
      <c r="AV1" s="1"/>
    </row>
    <row r="2" spans="1:48" ht="15.75" customHeight="1">
      <c r="A2" s="1"/>
      <c r="B2" s="1"/>
      <c r="C2" s="1"/>
      <c r="D2" s="1"/>
      <c r="E2" s="1"/>
      <c r="F2" s="1" t="s">
        <v>3</v>
      </c>
      <c r="W2" s="6" t="s">
        <v>230</v>
      </c>
      <c r="AA2" s="1" t="s">
        <v>5</v>
      </c>
      <c r="AE2" s="1" t="s">
        <v>6</v>
      </c>
      <c r="AS2" s="1" t="s">
        <v>7</v>
      </c>
      <c r="AV2" s="1"/>
    </row>
    <row r="3" spans="1:48" ht="15.75" customHeight="1">
      <c r="A3" s="1"/>
      <c r="B3" s="1"/>
      <c r="C3" s="1"/>
      <c r="D3" s="1"/>
      <c r="E3" s="1"/>
      <c r="F3" s="1" t="s">
        <v>8</v>
      </c>
      <c r="W3" s="4" t="s">
        <v>174</v>
      </c>
      <c r="AA3" s="1" t="s">
        <v>8</v>
      </c>
      <c r="AE3" s="1" t="s">
        <v>9</v>
      </c>
      <c r="AH3" s="1" t="s">
        <v>10</v>
      </c>
      <c r="AN3" s="1" t="s">
        <v>11</v>
      </c>
      <c r="AS3" s="1" t="s">
        <v>8</v>
      </c>
      <c r="AV3" s="1"/>
    </row>
    <row r="4" spans="1:48" ht="15.75" customHeight="1">
      <c r="A4" s="1"/>
      <c r="B4" s="1"/>
      <c r="C4" s="1"/>
      <c r="D4" s="1"/>
      <c r="E4" s="1"/>
      <c r="F4" s="1" t="s">
        <v>12</v>
      </c>
      <c r="O4" s="4" t="s">
        <v>231</v>
      </c>
      <c r="U4" s="4" t="s">
        <v>232</v>
      </c>
      <c r="W4" s="4" t="s">
        <v>233</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4" t="s">
        <v>172</v>
      </c>
      <c r="C5" s="4" t="s">
        <v>173</v>
      </c>
      <c r="D5" s="4" t="s">
        <v>174</v>
      </c>
      <c r="E5" s="4" t="s">
        <v>175</v>
      </c>
      <c r="F5" s="1" t="s">
        <v>60</v>
      </c>
      <c r="G5" s="1"/>
      <c r="H5" s="1" t="s">
        <v>61</v>
      </c>
      <c r="I5" s="1" t="s">
        <v>35</v>
      </c>
      <c r="J5" s="1"/>
      <c r="K5" s="1" t="s">
        <v>65</v>
      </c>
      <c r="L5" s="1"/>
      <c r="M5" s="1" t="s">
        <v>67</v>
      </c>
      <c r="N5" s="1"/>
      <c r="O5" s="1"/>
      <c r="P5" s="1"/>
      <c r="Q5" s="1"/>
      <c r="R5" s="1" t="s">
        <v>70</v>
      </c>
      <c r="S5" s="1" t="s">
        <v>37</v>
      </c>
      <c r="T5" s="1" t="s">
        <v>38</v>
      </c>
      <c r="U5" s="1" t="s">
        <v>39</v>
      </c>
      <c r="V5" s="1" t="s">
        <v>40</v>
      </c>
      <c r="W5" s="1" t="s">
        <v>41</v>
      </c>
      <c r="X5" s="1" t="s">
        <v>42</v>
      </c>
      <c r="Y5" s="1" t="s">
        <v>43</v>
      </c>
      <c r="Z5" s="1"/>
      <c r="AA5" s="1" t="s">
        <v>44</v>
      </c>
      <c r="AB5" s="1" t="s">
        <v>45</v>
      </c>
      <c r="AC5" s="1" t="s">
        <v>46</v>
      </c>
      <c r="AD5" s="1" t="s">
        <v>47</v>
      </c>
      <c r="AE5" s="1"/>
      <c r="AF5" s="1"/>
      <c r="AG5" s="1" t="s">
        <v>62</v>
      </c>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4" t="s">
        <v>176</v>
      </c>
      <c r="F6" s="1" t="s">
        <v>60</v>
      </c>
      <c r="G6" s="1" t="s">
        <v>64</v>
      </c>
      <c r="H6" s="1" t="s">
        <v>61</v>
      </c>
      <c r="I6" s="1" t="s">
        <v>35</v>
      </c>
      <c r="J6" s="1" t="s">
        <v>36</v>
      </c>
      <c r="K6" s="1" t="s">
        <v>65</v>
      </c>
      <c r="L6" s="1" t="s">
        <v>66</v>
      </c>
      <c r="M6" s="1" t="s">
        <v>67</v>
      </c>
      <c r="N6" s="1"/>
      <c r="O6" s="1"/>
      <c r="P6" s="1"/>
      <c r="Q6" s="1"/>
      <c r="R6" s="1"/>
      <c r="S6" s="1" t="s">
        <v>37</v>
      </c>
      <c r="T6" s="1" t="s">
        <v>38</v>
      </c>
      <c r="U6" s="1" t="s">
        <v>39</v>
      </c>
      <c r="V6" s="1" t="s">
        <v>40</v>
      </c>
      <c r="W6" s="1" t="s">
        <v>41</v>
      </c>
      <c r="X6" s="1" t="s">
        <v>42</v>
      </c>
      <c r="Y6" s="1" t="s">
        <v>43</v>
      </c>
      <c r="Z6" s="1"/>
      <c r="AA6" s="1" t="s">
        <v>44</v>
      </c>
      <c r="AB6" s="1" t="s">
        <v>45</v>
      </c>
      <c r="AC6" s="1" t="s">
        <v>46</v>
      </c>
      <c r="AD6" s="1" t="s">
        <v>47</v>
      </c>
      <c r="AE6" s="1"/>
      <c r="AF6" s="1"/>
      <c r="AG6" s="1"/>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4" t="s">
        <v>177</v>
      </c>
      <c r="F7" s="1"/>
      <c r="G7" s="1"/>
      <c r="H7" s="1"/>
      <c r="I7" s="1" t="s">
        <v>35</v>
      </c>
      <c r="J7" s="1" t="s">
        <v>36</v>
      </c>
      <c r="K7" s="1"/>
      <c r="L7" s="1"/>
      <c r="M7" s="1"/>
      <c r="N7" s="1"/>
      <c r="O7" s="1"/>
      <c r="P7" s="1"/>
      <c r="Q7" s="1"/>
      <c r="R7" s="1"/>
      <c r="S7" s="1" t="s">
        <v>37</v>
      </c>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c r="D8" s="1"/>
      <c r="E8" s="4" t="s">
        <v>178</v>
      </c>
      <c r="F8" s="1" t="s">
        <v>60</v>
      </c>
      <c r="G8" s="1"/>
      <c r="H8" s="1" t="s">
        <v>61</v>
      </c>
      <c r="I8" s="1" t="s">
        <v>35</v>
      </c>
      <c r="J8" s="1" t="s">
        <v>36</v>
      </c>
      <c r="K8" s="1"/>
      <c r="L8" s="1"/>
      <c r="M8" s="1"/>
      <c r="N8" s="1"/>
      <c r="O8" s="1"/>
      <c r="P8" s="1"/>
      <c r="Q8" s="1"/>
      <c r="R8" s="1"/>
      <c r="S8" s="1" t="s">
        <v>37</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c r="C9" s="4" t="s">
        <v>179</v>
      </c>
      <c r="D9" s="4" t="s">
        <v>174</v>
      </c>
      <c r="E9" s="4" t="s">
        <v>180</v>
      </c>
      <c r="F9" s="1" t="s">
        <v>60</v>
      </c>
      <c r="G9" s="1"/>
      <c r="H9" s="1" t="s">
        <v>61</v>
      </c>
      <c r="I9" s="1" t="s">
        <v>35</v>
      </c>
      <c r="J9" s="1"/>
      <c r="K9" s="1"/>
      <c r="L9" s="1"/>
      <c r="M9" s="1"/>
      <c r="N9" s="1"/>
      <c r="O9" s="1"/>
      <c r="P9" s="1"/>
      <c r="Q9" s="1"/>
      <c r="R9" s="1" t="s">
        <v>70</v>
      </c>
      <c r="S9" s="1" t="s">
        <v>37</v>
      </c>
      <c r="T9" s="1" t="s">
        <v>38</v>
      </c>
      <c r="U9" s="1" t="s">
        <v>39</v>
      </c>
      <c r="V9" s="1" t="s">
        <v>40</v>
      </c>
      <c r="W9" s="1" t="s">
        <v>41</v>
      </c>
      <c r="X9" s="1" t="s">
        <v>42</v>
      </c>
      <c r="Y9" s="1" t="s">
        <v>43</v>
      </c>
      <c r="Z9" s="1"/>
      <c r="AA9" s="1" t="s">
        <v>44</v>
      </c>
      <c r="AB9" s="1" t="s">
        <v>45</v>
      </c>
      <c r="AC9" s="1" t="s">
        <v>46</v>
      </c>
      <c r="AD9" s="1" t="s">
        <v>47</v>
      </c>
      <c r="AE9" s="1" t="s">
        <v>75</v>
      </c>
      <c r="AF9" s="1"/>
      <c r="AG9" s="1" t="s">
        <v>62</v>
      </c>
      <c r="AH9" s="1" t="s">
        <v>76</v>
      </c>
      <c r="AI9" s="4" t="s">
        <v>234</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4" t="s">
        <v>181</v>
      </c>
      <c r="F10" s="1" t="s">
        <v>60</v>
      </c>
      <c r="G10" s="1"/>
      <c r="H10" s="1" t="s">
        <v>61</v>
      </c>
      <c r="I10" s="1" t="s">
        <v>35</v>
      </c>
      <c r="J10" s="1"/>
      <c r="K10" s="1" t="s">
        <v>65</v>
      </c>
      <c r="L10" s="1" t="s">
        <v>66</v>
      </c>
      <c r="M10" s="1" t="s">
        <v>67</v>
      </c>
      <c r="N10" s="1" t="s">
        <v>79</v>
      </c>
      <c r="O10" s="1"/>
      <c r="P10" s="1"/>
      <c r="Q10" s="1"/>
      <c r="R10" s="1" t="s">
        <v>70</v>
      </c>
      <c r="S10" s="1" t="s">
        <v>37</v>
      </c>
      <c r="T10" s="1" t="s">
        <v>38</v>
      </c>
      <c r="U10" s="1" t="s">
        <v>39</v>
      </c>
      <c r="V10" s="1" t="s">
        <v>40</v>
      </c>
      <c r="W10" s="1" t="s">
        <v>41</v>
      </c>
      <c r="X10" s="1" t="s">
        <v>42</v>
      </c>
      <c r="Y10" s="1" t="s">
        <v>43</v>
      </c>
      <c r="Z10" s="1"/>
      <c r="AA10" s="1" t="s">
        <v>44</v>
      </c>
      <c r="AB10" s="1" t="s">
        <v>45</v>
      </c>
      <c r="AC10" s="1" t="s">
        <v>46</v>
      </c>
      <c r="AD10" s="1" t="s">
        <v>47</v>
      </c>
      <c r="AE10" s="1"/>
      <c r="AF10" s="1"/>
      <c r="AG10" s="1" t="s">
        <v>62</v>
      </c>
      <c r="AH10" s="1" t="s">
        <v>76</v>
      </c>
      <c r="AI10" s="1" t="s">
        <v>77</v>
      </c>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4" t="s">
        <v>182</v>
      </c>
      <c r="F11" s="1" t="s">
        <v>60</v>
      </c>
      <c r="G11" s="1" t="s">
        <v>64</v>
      </c>
      <c r="H11" s="1" t="s">
        <v>61</v>
      </c>
      <c r="I11" s="1" t="s">
        <v>35</v>
      </c>
      <c r="J11" s="1"/>
      <c r="K11" s="1" t="s">
        <v>65</v>
      </c>
      <c r="L11" s="1" t="s">
        <v>66</v>
      </c>
      <c r="M11" s="1" t="s">
        <v>67</v>
      </c>
      <c r="N11" s="1" t="s">
        <v>79</v>
      </c>
      <c r="O11" s="1"/>
      <c r="P11" s="1"/>
      <c r="Q11" s="1"/>
      <c r="R11" s="1" t="s">
        <v>70</v>
      </c>
      <c r="S11" s="1" t="s">
        <v>37</v>
      </c>
      <c r="T11" s="1" t="s">
        <v>38</v>
      </c>
      <c r="U11" s="1" t="s">
        <v>39</v>
      </c>
      <c r="V11" s="1" t="s">
        <v>40</v>
      </c>
      <c r="W11" s="1" t="s">
        <v>41</v>
      </c>
      <c r="X11" s="1" t="s">
        <v>42</v>
      </c>
      <c r="Y11" s="1" t="s">
        <v>43</v>
      </c>
      <c r="Z11" s="1"/>
      <c r="AA11" s="1" t="s">
        <v>44</v>
      </c>
      <c r="AB11" s="1" t="s">
        <v>45</v>
      </c>
      <c r="AC11" s="1" t="s">
        <v>46</v>
      </c>
      <c r="AD11" s="1" t="s">
        <v>47</v>
      </c>
      <c r="AE11" s="1"/>
      <c r="AF11" s="1"/>
      <c r="AG11" s="1" t="s">
        <v>62</v>
      </c>
      <c r="AH11" s="1" t="s">
        <v>76</v>
      </c>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4" t="s">
        <v>183</v>
      </c>
      <c r="F12" s="1" t="s">
        <v>60</v>
      </c>
      <c r="G12" s="1" t="s">
        <v>64</v>
      </c>
      <c r="H12" s="1" t="s">
        <v>61</v>
      </c>
      <c r="I12" s="1" t="s">
        <v>35</v>
      </c>
      <c r="J12" s="1" t="s">
        <v>36</v>
      </c>
      <c r="K12" s="1" t="s">
        <v>65</v>
      </c>
      <c r="L12" s="1" t="s">
        <v>66</v>
      </c>
      <c r="M12" s="1" t="s">
        <v>67</v>
      </c>
      <c r="N12" s="1" t="s">
        <v>79</v>
      </c>
      <c r="O12" s="1"/>
      <c r="P12" s="1"/>
      <c r="Q12" s="1"/>
      <c r="R12" s="1" t="s">
        <v>70</v>
      </c>
      <c r="S12" s="1" t="s">
        <v>37</v>
      </c>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c r="E13" s="4" t="s">
        <v>184</v>
      </c>
      <c r="F13" s="1" t="s">
        <v>60</v>
      </c>
      <c r="G13" s="1" t="s">
        <v>64</v>
      </c>
      <c r="H13" s="1" t="s">
        <v>61</v>
      </c>
      <c r="I13" s="1" t="s">
        <v>35</v>
      </c>
      <c r="J13" s="1" t="s">
        <v>36</v>
      </c>
      <c r="K13" s="1" t="s">
        <v>65</v>
      </c>
      <c r="L13" s="1" t="s">
        <v>66</v>
      </c>
      <c r="M13" s="1" t="s">
        <v>67</v>
      </c>
      <c r="N13" s="1" t="s">
        <v>79</v>
      </c>
      <c r="O13" s="1"/>
      <c r="P13" s="1"/>
      <c r="Q13" s="1"/>
      <c r="R13" s="1"/>
      <c r="S13" s="1" t="s">
        <v>37</v>
      </c>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4" t="s">
        <v>185</v>
      </c>
      <c r="D14" s="4" t="s">
        <v>174</v>
      </c>
      <c r="E14" s="4" t="s">
        <v>180</v>
      </c>
      <c r="F14" s="1" t="s">
        <v>60</v>
      </c>
      <c r="G14" s="1"/>
      <c r="H14" s="1" t="s">
        <v>61</v>
      </c>
      <c r="I14" s="1" t="s">
        <v>35</v>
      </c>
      <c r="J14" s="1"/>
      <c r="K14" s="1"/>
      <c r="L14" s="1" t="s">
        <v>66</v>
      </c>
      <c r="M14" s="1" t="s">
        <v>67</v>
      </c>
      <c r="N14" s="1" t="s">
        <v>79</v>
      </c>
      <c r="O14" s="1"/>
      <c r="P14" s="1"/>
      <c r="Q14" s="1"/>
      <c r="R14" s="1"/>
      <c r="S14" s="1" t="s">
        <v>37</v>
      </c>
      <c r="T14" s="1" t="s">
        <v>38</v>
      </c>
      <c r="U14" s="1" t="s">
        <v>39</v>
      </c>
      <c r="V14" s="1" t="s">
        <v>40</v>
      </c>
      <c r="W14" s="1" t="s">
        <v>41</v>
      </c>
      <c r="X14" s="1" t="s">
        <v>42</v>
      </c>
      <c r="Y14" s="1" t="s">
        <v>43</v>
      </c>
      <c r="Z14" s="1"/>
      <c r="AA14" s="1" t="s">
        <v>44</v>
      </c>
      <c r="AB14" s="1" t="s">
        <v>45</v>
      </c>
      <c r="AC14" s="1" t="s">
        <v>46</v>
      </c>
      <c r="AD14" s="1" t="s">
        <v>47</v>
      </c>
      <c r="AE14" s="1" t="s">
        <v>75</v>
      </c>
      <c r="AF14" s="1"/>
      <c r="AG14" s="1" t="s">
        <v>62</v>
      </c>
      <c r="AH14" s="1"/>
      <c r="AI14" s="1"/>
      <c r="AJ14" s="1" t="s">
        <v>48</v>
      </c>
      <c r="AK14" s="1" t="s">
        <v>49</v>
      </c>
      <c r="AL14" s="1" t="s">
        <v>50</v>
      </c>
      <c r="AM14" s="1" t="s">
        <v>51</v>
      </c>
      <c r="AN14" s="1" t="s">
        <v>52</v>
      </c>
      <c r="AO14" s="1"/>
      <c r="AP14" s="1" t="s">
        <v>96</v>
      </c>
      <c r="AQ14" s="1" t="s">
        <v>53</v>
      </c>
      <c r="AR14" s="1" t="s">
        <v>54</v>
      </c>
      <c r="AS14" s="1" t="s">
        <v>55</v>
      </c>
      <c r="AT14" s="1" t="s">
        <v>56</v>
      </c>
      <c r="AU14" s="1" t="s">
        <v>57</v>
      </c>
      <c r="AV14" s="1" t="s">
        <v>58</v>
      </c>
    </row>
    <row r="15" spans="1:48" ht="15.75" customHeight="1">
      <c r="A15" s="1"/>
      <c r="B15" s="1"/>
      <c r="C15" s="1"/>
      <c r="D15" s="1"/>
      <c r="E15" s="4" t="s">
        <v>307</v>
      </c>
      <c r="F15" s="1" t="s">
        <v>60</v>
      </c>
      <c r="G15" s="1"/>
      <c r="H15" s="1" t="s">
        <v>61</v>
      </c>
      <c r="I15" s="1" t="s">
        <v>35</v>
      </c>
      <c r="J15" s="1"/>
      <c r="K15" s="1" t="s">
        <v>65</v>
      </c>
      <c r="L15" s="1" t="s">
        <v>66</v>
      </c>
      <c r="M15" s="1" t="s">
        <v>67</v>
      </c>
      <c r="N15" s="1" t="s">
        <v>79</v>
      </c>
      <c r="O15" s="1"/>
      <c r="P15" s="1"/>
      <c r="Q15" s="1"/>
      <c r="R15" s="1"/>
      <c r="S15" s="1" t="s">
        <v>37</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t="s">
        <v>96</v>
      </c>
      <c r="AQ15" s="1" t="s">
        <v>53</v>
      </c>
      <c r="AR15" s="1" t="s">
        <v>54</v>
      </c>
      <c r="AS15" s="1" t="s">
        <v>55</v>
      </c>
      <c r="AT15" s="1" t="s">
        <v>56</v>
      </c>
      <c r="AU15" s="1" t="s">
        <v>57</v>
      </c>
      <c r="AV15" s="1" t="s">
        <v>58</v>
      </c>
    </row>
    <row r="16" spans="1:48" ht="15.75" customHeight="1">
      <c r="A16" s="1"/>
      <c r="B16" s="1"/>
      <c r="C16" s="1"/>
      <c r="D16" s="1"/>
      <c r="E16" s="4" t="s">
        <v>182</v>
      </c>
      <c r="F16" s="1" t="s">
        <v>60</v>
      </c>
      <c r="G16" s="1"/>
      <c r="H16" s="1" t="s">
        <v>61</v>
      </c>
      <c r="I16" s="1" t="s">
        <v>35</v>
      </c>
      <c r="J16" s="1"/>
      <c r="K16" s="1" t="s">
        <v>65</v>
      </c>
      <c r="L16" s="1" t="s">
        <v>66</v>
      </c>
      <c r="M16" s="1" t="s">
        <v>67</v>
      </c>
      <c r="N16" s="1" t="s">
        <v>79</v>
      </c>
      <c r="O16" s="1"/>
      <c r="P16" s="1"/>
      <c r="Q16" s="1"/>
      <c r="R16" s="1"/>
      <c r="S16" s="1" t="s">
        <v>37</v>
      </c>
      <c r="T16" s="1" t="s">
        <v>38</v>
      </c>
      <c r="U16" s="1" t="s">
        <v>39</v>
      </c>
      <c r="V16" s="1" t="s">
        <v>40</v>
      </c>
      <c r="W16" s="1" t="s">
        <v>41</v>
      </c>
      <c r="X16" s="1" t="s">
        <v>42</v>
      </c>
      <c r="Y16" s="1" t="s">
        <v>43</v>
      </c>
      <c r="Z16" s="1"/>
      <c r="AA16" s="1" t="s">
        <v>44</v>
      </c>
      <c r="AB16" s="1" t="s">
        <v>45</v>
      </c>
      <c r="AC16" s="1" t="s">
        <v>46</v>
      </c>
      <c r="AD16" s="1" t="s">
        <v>47</v>
      </c>
      <c r="AE16" s="1"/>
      <c r="AF16" s="1"/>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4" t="s">
        <v>186</v>
      </c>
      <c r="F17" s="1" t="s">
        <v>60</v>
      </c>
      <c r="G17" s="1"/>
      <c r="H17" s="1" t="s">
        <v>61</v>
      </c>
      <c r="I17" s="1" t="s">
        <v>35</v>
      </c>
      <c r="J17" s="1"/>
      <c r="K17" s="1" t="s">
        <v>65</v>
      </c>
      <c r="L17" s="1" t="s">
        <v>66</v>
      </c>
      <c r="M17" s="1" t="s">
        <v>67</v>
      </c>
      <c r="N17" s="1" t="s">
        <v>79</v>
      </c>
      <c r="O17" s="1"/>
      <c r="P17" s="1"/>
      <c r="Q17" s="1"/>
      <c r="R17" s="1"/>
      <c r="S17" s="1" t="s">
        <v>37</v>
      </c>
      <c r="T17" s="1" t="s">
        <v>38</v>
      </c>
      <c r="U17" s="1" t="s">
        <v>39</v>
      </c>
      <c r="V17" s="1" t="s">
        <v>40</v>
      </c>
      <c r="W17" s="1" t="s">
        <v>41</v>
      </c>
      <c r="X17" s="1" t="s">
        <v>42</v>
      </c>
      <c r="Y17" s="1" t="s">
        <v>43</v>
      </c>
      <c r="Z17" s="1"/>
      <c r="AA17" s="1" t="s">
        <v>44</v>
      </c>
      <c r="AB17" s="1" t="s">
        <v>45</v>
      </c>
      <c r="AC17" s="1" t="s">
        <v>46</v>
      </c>
      <c r="AD17" s="1" t="s">
        <v>47</v>
      </c>
      <c r="AE17" s="1"/>
      <c r="AF17" s="1"/>
      <c r="AG17" s="1" t="s">
        <v>62</v>
      </c>
      <c r="AH17" s="1"/>
      <c r="AI17" s="1"/>
      <c r="AJ17" s="1" t="s">
        <v>48</v>
      </c>
      <c r="AK17" s="1" t="s">
        <v>49</v>
      </c>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c r="D18" s="1"/>
      <c r="E18" s="4" t="s">
        <v>184</v>
      </c>
      <c r="F18" s="1" t="s">
        <v>60</v>
      </c>
      <c r="G18" s="1"/>
      <c r="H18" s="1" t="s">
        <v>61</v>
      </c>
      <c r="I18" s="1" t="s">
        <v>35</v>
      </c>
      <c r="J18" s="1" t="s">
        <v>36</v>
      </c>
      <c r="K18" s="1" t="s">
        <v>65</v>
      </c>
      <c r="L18" s="1" t="s">
        <v>66</v>
      </c>
      <c r="M18" s="1" t="s">
        <v>67</v>
      </c>
      <c r="N18" s="1" t="s">
        <v>79</v>
      </c>
      <c r="O18" s="1"/>
      <c r="P18" s="1"/>
      <c r="Q18" s="1"/>
      <c r="R18" s="1"/>
      <c r="S18" s="1" t="s">
        <v>37</v>
      </c>
      <c r="T18" s="1" t="s">
        <v>38</v>
      </c>
      <c r="U18" s="1" t="s">
        <v>39</v>
      </c>
      <c r="V18" s="1" t="s">
        <v>40</v>
      </c>
      <c r="W18" s="1" t="s">
        <v>41</v>
      </c>
      <c r="X18" s="1" t="s">
        <v>42</v>
      </c>
      <c r="Y18" s="1" t="s">
        <v>43</v>
      </c>
      <c r="Z18" s="1"/>
      <c r="AA18" s="1" t="s">
        <v>44</v>
      </c>
      <c r="AB18" s="1" t="s">
        <v>45</v>
      </c>
      <c r="AC18" s="1" t="s">
        <v>46</v>
      </c>
      <c r="AD18" s="1" t="s">
        <v>47</v>
      </c>
      <c r="AE18" s="1"/>
      <c r="AF18" s="1"/>
      <c r="AG18" s="1" t="s">
        <v>62</v>
      </c>
      <c r="AH18" s="1"/>
      <c r="AI18" s="1"/>
      <c r="AJ18" s="1" t="s">
        <v>48</v>
      </c>
      <c r="AK18" s="1" t="s">
        <v>49</v>
      </c>
      <c r="AL18" s="1" t="s">
        <v>50</v>
      </c>
      <c r="AM18" s="1" t="s">
        <v>51</v>
      </c>
      <c r="AN18" s="1" t="s">
        <v>52</v>
      </c>
      <c r="AO18" s="1"/>
      <c r="AP18" s="1"/>
      <c r="AQ18" s="1" t="s">
        <v>53</v>
      </c>
      <c r="AR18" s="1" t="s">
        <v>54</v>
      </c>
      <c r="AS18" s="1" t="s">
        <v>55</v>
      </c>
      <c r="AT18" s="1" t="s">
        <v>56</v>
      </c>
      <c r="AU18" s="1" t="s">
        <v>57</v>
      </c>
      <c r="AV18" s="1" t="s">
        <v>58</v>
      </c>
    </row>
    <row r="19" spans="1:48" ht="15.75" customHeight="1">
      <c r="A19" s="1"/>
      <c r="B19" s="1"/>
      <c r="C19" s="1"/>
      <c r="D19" s="1"/>
      <c r="E19" s="4" t="s">
        <v>187</v>
      </c>
      <c r="F19" s="1" t="s">
        <v>60</v>
      </c>
      <c r="G19" s="1"/>
      <c r="H19" s="1"/>
      <c r="I19" s="1"/>
      <c r="J19" s="1" t="s">
        <v>36</v>
      </c>
      <c r="K19" s="1" t="s">
        <v>65</v>
      </c>
      <c r="L19" s="1"/>
      <c r="M19" s="1"/>
      <c r="N19" s="1"/>
      <c r="O19" s="1"/>
      <c r="P19" s="1"/>
      <c r="Q19" s="1"/>
      <c r="R19" s="1"/>
      <c r="S19" s="1" t="s">
        <v>37</v>
      </c>
      <c r="T19" s="1" t="s">
        <v>38</v>
      </c>
      <c r="U19" s="1" t="s">
        <v>39</v>
      </c>
      <c r="V19" s="1" t="s">
        <v>40</v>
      </c>
      <c r="W19" s="1" t="s">
        <v>41</v>
      </c>
      <c r="X19" s="1" t="s">
        <v>42</v>
      </c>
      <c r="Y19" s="1" t="s">
        <v>43</v>
      </c>
      <c r="Z19" s="1"/>
      <c r="AA19" s="1" t="s">
        <v>44</v>
      </c>
      <c r="AB19" s="1" t="s">
        <v>45</v>
      </c>
      <c r="AC19" s="1" t="s">
        <v>46</v>
      </c>
      <c r="AD19" s="1" t="s">
        <v>47</v>
      </c>
      <c r="AE19" s="1"/>
      <c r="AF19" s="1"/>
      <c r="AG19" s="1" t="s">
        <v>62</v>
      </c>
      <c r="AH19" s="1"/>
      <c r="AI19" s="1"/>
      <c r="AJ19" s="1" t="s">
        <v>48</v>
      </c>
      <c r="AK19" s="1" t="s">
        <v>49</v>
      </c>
      <c r="AL19" s="1" t="s">
        <v>50</v>
      </c>
      <c r="AM19" s="1" t="s">
        <v>51</v>
      </c>
      <c r="AN19" s="1" t="s">
        <v>52</v>
      </c>
      <c r="AO19" s="1"/>
      <c r="AP19" s="1"/>
      <c r="AQ19" s="1" t="s">
        <v>53</v>
      </c>
      <c r="AR19" s="1" t="s">
        <v>54</v>
      </c>
      <c r="AS19" s="1" t="s">
        <v>55</v>
      </c>
      <c r="AT19" s="1" t="s">
        <v>56</v>
      </c>
      <c r="AU19" s="1" t="s">
        <v>57</v>
      </c>
      <c r="AV19" s="1" t="s">
        <v>58</v>
      </c>
    </row>
    <row r="20" spans="1:48" ht="15.75" customHeight="1">
      <c r="A20" s="1"/>
      <c r="B20" s="1"/>
      <c r="C20" s="4" t="s">
        <v>188</v>
      </c>
      <c r="D20" s="4" t="s">
        <v>174</v>
      </c>
      <c r="E20" s="4" t="s">
        <v>189</v>
      </c>
      <c r="F20" s="1" t="s">
        <v>60</v>
      </c>
      <c r="G20" s="1"/>
      <c r="H20" s="1"/>
      <c r="I20" s="1"/>
      <c r="J20" s="1" t="s">
        <v>36</v>
      </c>
      <c r="K20" s="1" t="s">
        <v>65</v>
      </c>
      <c r="L20" s="1"/>
      <c r="M20" s="1"/>
      <c r="N20" s="1"/>
      <c r="O20" s="1"/>
      <c r="P20" s="1"/>
      <c r="Q20" s="1"/>
      <c r="R20" s="1"/>
      <c r="S20" s="1" t="s">
        <v>37</v>
      </c>
      <c r="T20" s="1" t="s">
        <v>38</v>
      </c>
      <c r="U20" s="1" t="s">
        <v>39</v>
      </c>
      <c r="V20" s="1" t="s">
        <v>40</v>
      </c>
      <c r="W20" s="1" t="s">
        <v>41</v>
      </c>
      <c r="X20" s="1" t="s">
        <v>42</v>
      </c>
      <c r="Y20" s="1" t="s">
        <v>43</v>
      </c>
      <c r="Z20" s="1"/>
      <c r="AA20" s="1" t="s">
        <v>44</v>
      </c>
      <c r="AB20" s="1" t="s">
        <v>45</v>
      </c>
      <c r="AC20" s="1" t="s">
        <v>46</v>
      </c>
      <c r="AD20" s="1" t="s">
        <v>47</v>
      </c>
      <c r="AE20" s="1"/>
      <c r="AF20" s="1"/>
      <c r="AG20" s="1" t="s">
        <v>62</v>
      </c>
      <c r="AH20" s="1"/>
      <c r="AI20" s="1"/>
      <c r="AJ20" s="1" t="s">
        <v>48</v>
      </c>
      <c r="AK20" s="1" t="s">
        <v>49</v>
      </c>
      <c r="AL20" s="1" t="s">
        <v>50</v>
      </c>
      <c r="AM20" s="1" t="s">
        <v>51</v>
      </c>
      <c r="AN20" s="1" t="s">
        <v>52</v>
      </c>
      <c r="AO20" s="1"/>
      <c r="AP20" s="1"/>
      <c r="AQ20" s="1" t="s">
        <v>53</v>
      </c>
      <c r="AR20" s="1" t="s">
        <v>54</v>
      </c>
      <c r="AS20" s="1" t="s">
        <v>55</v>
      </c>
      <c r="AT20" s="1" t="s">
        <v>56</v>
      </c>
      <c r="AU20" s="1" t="s">
        <v>57</v>
      </c>
      <c r="AV20" s="1" t="s">
        <v>58</v>
      </c>
    </row>
    <row r="21" spans="1:48" ht="15.75" customHeight="1">
      <c r="A21" s="1"/>
      <c r="B21" s="1"/>
      <c r="C21" s="4" t="s">
        <v>190</v>
      </c>
      <c r="D21" s="4" t="s">
        <v>174</v>
      </c>
      <c r="E21" s="4" t="s">
        <v>191</v>
      </c>
      <c r="F21" s="1" t="s">
        <v>60</v>
      </c>
      <c r="G21" s="1"/>
      <c r="H21" s="1"/>
      <c r="I21" s="1"/>
      <c r="J21" s="1" t="s">
        <v>36</v>
      </c>
      <c r="K21" s="1" t="s">
        <v>65</v>
      </c>
      <c r="L21" s="1"/>
      <c r="M21" s="1"/>
      <c r="N21" s="1" t="s">
        <v>79</v>
      </c>
      <c r="O21" s="1"/>
      <c r="P21" s="1"/>
      <c r="Q21" s="1"/>
      <c r="R21" s="1"/>
      <c r="S21" s="1" t="s">
        <v>37</v>
      </c>
      <c r="T21" s="1" t="s">
        <v>38</v>
      </c>
      <c r="U21" s="1"/>
      <c r="V21" s="1"/>
      <c r="W21" s="1" t="s">
        <v>41</v>
      </c>
      <c r="X21" s="1" t="s">
        <v>42</v>
      </c>
      <c r="Y21" s="1" t="s">
        <v>43</v>
      </c>
      <c r="Z21" s="1" t="s">
        <v>89</v>
      </c>
      <c r="AA21" s="1" t="s">
        <v>44</v>
      </c>
      <c r="AB21" s="1" t="s">
        <v>45</v>
      </c>
      <c r="AC21" s="1" t="s">
        <v>46</v>
      </c>
      <c r="AD21" s="1" t="s">
        <v>47</v>
      </c>
      <c r="AE21" s="1"/>
      <c r="AF21" s="1" t="s">
        <v>90</v>
      </c>
      <c r="AG21" s="1"/>
      <c r="AH21" s="1" t="s">
        <v>76</v>
      </c>
      <c r="AI21" s="1" t="s">
        <v>77</v>
      </c>
      <c r="AJ21" s="1" t="s">
        <v>48</v>
      </c>
      <c r="AK21" s="1"/>
      <c r="AL21" s="1" t="s">
        <v>50</v>
      </c>
      <c r="AM21" s="1"/>
      <c r="AN21" s="1" t="s">
        <v>52</v>
      </c>
      <c r="AO21" s="1"/>
      <c r="AP21" s="1"/>
      <c r="AQ21" s="1" t="s">
        <v>53</v>
      </c>
      <c r="AR21" s="1" t="s">
        <v>54</v>
      </c>
      <c r="AS21" s="1" t="s">
        <v>55</v>
      </c>
      <c r="AT21" s="1" t="s">
        <v>56</v>
      </c>
      <c r="AU21" s="1" t="s">
        <v>57</v>
      </c>
      <c r="AV21" s="1" t="s">
        <v>58</v>
      </c>
    </row>
    <row r="22" spans="1:48" ht="15.75" customHeight="1">
      <c r="A22" s="1"/>
      <c r="B22" s="1"/>
      <c r="C22" s="1"/>
      <c r="D22" s="1"/>
      <c r="E22" s="4" t="s">
        <v>192</v>
      </c>
      <c r="F22" s="1"/>
      <c r="G22" s="1" t="s">
        <v>64</v>
      </c>
      <c r="H22" s="1"/>
      <c r="I22" s="1"/>
      <c r="J22" s="1"/>
      <c r="K22" s="1"/>
      <c r="L22" s="1"/>
      <c r="M22" s="1"/>
      <c r="N22" s="1"/>
      <c r="O22" s="1"/>
      <c r="P22" s="1"/>
      <c r="Q22" s="1"/>
      <c r="R22" s="1"/>
      <c r="S22" s="1"/>
      <c r="T22" s="1" t="s">
        <v>38</v>
      </c>
      <c r="U22" s="1"/>
      <c r="V22" s="1"/>
      <c r="W22" s="1" t="s">
        <v>41</v>
      </c>
      <c r="X22" s="1" t="s">
        <v>42</v>
      </c>
      <c r="Y22" s="1" t="s">
        <v>43</v>
      </c>
      <c r="Z22" s="1" t="s">
        <v>89</v>
      </c>
      <c r="AA22" s="1" t="s">
        <v>44</v>
      </c>
      <c r="AB22" s="1" t="s">
        <v>45</v>
      </c>
      <c r="AC22" s="1" t="s">
        <v>46</v>
      </c>
      <c r="AD22" s="1" t="s">
        <v>47</v>
      </c>
      <c r="AE22" s="1" t="s">
        <v>75</v>
      </c>
      <c r="AF22" s="1" t="s">
        <v>90</v>
      </c>
      <c r="AG22" s="1"/>
      <c r="AH22" s="1" t="s">
        <v>76</v>
      </c>
      <c r="AI22" s="1" t="s">
        <v>77</v>
      </c>
      <c r="AJ22" s="1" t="s">
        <v>48</v>
      </c>
      <c r="AK22" s="1"/>
      <c r="AL22" s="1" t="s">
        <v>50</v>
      </c>
      <c r="AM22" s="1"/>
      <c r="AN22" s="1" t="s">
        <v>52</v>
      </c>
      <c r="AO22" s="1"/>
      <c r="AP22" s="1"/>
      <c r="AQ22" s="1" t="s">
        <v>53</v>
      </c>
      <c r="AR22" s="1" t="s">
        <v>54</v>
      </c>
      <c r="AS22" s="1" t="s">
        <v>55</v>
      </c>
      <c r="AT22" s="1" t="s">
        <v>56</v>
      </c>
      <c r="AU22" s="1"/>
      <c r="AV22" s="1" t="s">
        <v>58</v>
      </c>
    </row>
    <row r="23" spans="1:48" ht="15.75" customHeight="1">
      <c r="A23" s="1"/>
      <c r="B23" s="1"/>
      <c r="C23" s="1"/>
      <c r="D23" s="1"/>
      <c r="E23" s="4" t="s">
        <v>193</v>
      </c>
      <c r="F23" s="1" t="s">
        <v>60</v>
      </c>
      <c r="G23" s="1" t="s">
        <v>64</v>
      </c>
      <c r="H23" s="1"/>
      <c r="I23" s="1"/>
      <c r="J23" s="1" t="s">
        <v>36</v>
      </c>
      <c r="K23" s="1" t="s">
        <v>65</v>
      </c>
      <c r="L23" s="1"/>
      <c r="M23" s="1"/>
      <c r="N23" s="1"/>
      <c r="O23" s="1"/>
      <c r="P23" s="1"/>
      <c r="Q23" s="1"/>
      <c r="R23" s="1"/>
      <c r="S23" s="1" t="s">
        <v>37</v>
      </c>
      <c r="T23" s="1" t="s">
        <v>38</v>
      </c>
      <c r="U23" s="1" t="s">
        <v>39</v>
      </c>
      <c r="V23" s="1" t="s">
        <v>40</v>
      </c>
      <c r="W23" s="1" t="s">
        <v>41</v>
      </c>
      <c r="X23" s="1" t="s">
        <v>42</v>
      </c>
      <c r="Y23" s="1" t="s">
        <v>43</v>
      </c>
      <c r="Z23" s="1" t="s">
        <v>89</v>
      </c>
      <c r="AA23" s="1" t="s">
        <v>44</v>
      </c>
      <c r="AB23" s="1" t="s">
        <v>45</v>
      </c>
      <c r="AC23" s="1" t="s">
        <v>46</v>
      </c>
      <c r="AD23" s="1" t="s">
        <v>47</v>
      </c>
      <c r="AE23" s="1"/>
      <c r="AF23" s="1" t="s">
        <v>90</v>
      </c>
      <c r="AG23" s="1" t="s">
        <v>62</v>
      </c>
      <c r="AH23" s="1" t="s">
        <v>76</v>
      </c>
      <c r="AI23" s="1" t="s">
        <v>77</v>
      </c>
      <c r="AJ23" s="1" t="s">
        <v>48</v>
      </c>
      <c r="AK23" s="1"/>
      <c r="AL23" s="1" t="s">
        <v>50</v>
      </c>
      <c r="AM23" s="1"/>
      <c r="AN23" s="1" t="s">
        <v>52</v>
      </c>
      <c r="AO23" s="1"/>
      <c r="AP23" s="1"/>
      <c r="AQ23" s="1" t="s">
        <v>53</v>
      </c>
      <c r="AR23" s="1" t="s">
        <v>54</v>
      </c>
      <c r="AS23" s="1" t="s">
        <v>55</v>
      </c>
      <c r="AT23" s="1" t="s">
        <v>56</v>
      </c>
      <c r="AU23" s="1" t="s">
        <v>57</v>
      </c>
      <c r="AV23" s="1" t="s">
        <v>58</v>
      </c>
    </row>
    <row r="24" spans="1:48" ht="15.75" customHeight="1">
      <c r="A24" s="1"/>
      <c r="B24" s="1"/>
      <c r="C24" s="4" t="s">
        <v>194</v>
      </c>
      <c r="D24" s="4" t="s">
        <v>174</v>
      </c>
      <c r="E24" s="4" t="s">
        <v>195</v>
      </c>
      <c r="F24" s="1" t="s">
        <v>60</v>
      </c>
      <c r="G24" s="1" t="s">
        <v>64</v>
      </c>
      <c r="H24" s="1"/>
      <c r="I24" s="1"/>
      <c r="J24" s="1"/>
      <c r="K24" s="1"/>
      <c r="L24" s="1"/>
      <c r="M24" s="1"/>
      <c r="N24" s="1"/>
      <c r="O24" s="1"/>
      <c r="P24" s="1"/>
      <c r="Q24" s="1" t="s">
        <v>95</v>
      </c>
      <c r="R24" s="1" t="s">
        <v>70</v>
      </c>
      <c r="S24" s="1" t="s">
        <v>37</v>
      </c>
      <c r="T24" s="1" t="s">
        <v>38</v>
      </c>
      <c r="U24" s="1"/>
      <c r="V24" s="1"/>
      <c r="W24" s="1" t="s">
        <v>41</v>
      </c>
      <c r="X24" s="1" t="s">
        <v>42</v>
      </c>
      <c r="Y24" s="1" t="s">
        <v>43</v>
      </c>
      <c r="Z24" s="1" t="s">
        <v>89</v>
      </c>
      <c r="AA24" s="1" t="s">
        <v>44</v>
      </c>
      <c r="AB24" s="1" t="s">
        <v>45</v>
      </c>
      <c r="AC24" s="1" t="s">
        <v>46</v>
      </c>
      <c r="AD24" s="1" t="s">
        <v>47</v>
      </c>
      <c r="AE24" s="1" t="s">
        <v>75</v>
      </c>
      <c r="AF24" s="1"/>
      <c r="AG24" s="1"/>
      <c r="AH24" s="1" t="s">
        <v>76</v>
      </c>
      <c r="AI24" s="1" t="s">
        <v>77</v>
      </c>
      <c r="AJ24" s="1" t="s">
        <v>48</v>
      </c>
      <c r="AK24" s="1"/>
      <c r="AL24" s="1" t="s">
        <v>50</v>
      </c>
      <c r="AM24" s="1"/>
      <c r="AN24" s="1"/>
      <c r="AO24" s="1" t="s">
        <v>97</v>
      </c>
      <c r="AP24" s="1"/>
      <c r="AQ24" s="1" t="s">
        <v>53</v>
      </c>
      <c r="AR24" s="1" t="s">
        <v>54</v>
      </c>
      <c r="AS24" s="1" t="s">
        <v>55</v>
      </c>
      <c r="AT24" s="1" t="s">
        <v>56</v>
      </c>
      <c r="AU24" s="1"/>
      <c r="AV24" s="1" t="s">
        <v>58</v>
      </c>
    </row>
    <row r="25" spans="1:48" ht="15.75" customHeight="1">
      <c r="A25" s="1"/>
      <c r="B25" s="1"/>
      <c r="C25" s="1"/>
      <c r="D25" s="1"/>
      <c r="E25" s="4" t="s">
        <v>196</v>
      </c>
      <c r="F25" s="1"/>
      <c r="G25" s="1"/>
      <c r="H25" s="1"/>
      <c r="I25" s="1"/>
      <c r="J25" s="1"/>
      <c r="K25" s="1"/>
      <c r="L25" s="1"/>
      <c r="M25" s="1"/>
      <c r="N25" s="1"/>
      <c r="O25" s="1"/>
      <c r="P25" s="1"/>
      <c r="Q25" s="1" t="s">
        <v>95</v>
      </c>
      <c r="R25" s="1" t="s">
        <v>70</v>
      </c>
      <c r="S25" s="1" t="s">
        <v>37</v>
      </c>
      <c r="T25" s="1" t="s">
        <v>38</v>
      </c>
      <c r="U25" s="1"/>
      <c r="V25" s="1"/>
      <c r="W25" s="1" t="s">
        <v>41</v>
      </c>
      <c r="X25" s="1" t="s">
        <v>42</v>
      </c>
      <c r="Y25" s="1" t="s">
        <v>43</v>
      </c>
      <c r="Z25" s="1" t="s">
        <v>89</v>
      </c>
      <c r="AA25" s="1" t="s">
        <v>44</v>
      </c>
      <c r="AB25" s="1" t="s">
        <v>45</v>
      </c>
      <c r="AC25" s="1" t="s">
        <v>46</v>
      </c>
      <c r="AD25" s="1" t="s">
        <v>47</v>
      </c>
      <c r="AE25" s="1" t="s">
        <v>75</v>
      </c>
      <c r="AF25" s="1"/>
      <c r="AG25" s="1"/>
      <c r="AH25" s="1" t="s">
        <v>76</v>
      </c>
      <c r="AI25" s="1" t="s">
        <v>77</v>
      </c>
      <c r="AJ25" s="1" t="s">
        <v>48</v>
      </c>
      <c r="AK25" s="1"/>
      <c r="AL25" s="1" t="s">
        <v>50</v>
      </c>
      <c r="AM25" s="1"/>
      <c r="AN25" s="1"/>
      <c r="AO25" s="1" t="s">
        <v>97</v>
      </c>
      <c r="AP25" s="1"/>
      <c r="AQ25" s="1" t="s">
        <v>53</v>
      </c>
      <c r="AR25" s="1" t="s">
        <v>54</v>
      </c>
      <c r="AS25" s="1" t="s">
        <v>55</v>
      </c>
      <c r="AT25" s="1" t="s">
        <v>56</v>
      </c>
      <c r="AU25" s="1"/>
      <c r="AV25" s="1" t="s">
        <v>58</v>
      </c>
    </row>
    <row r="26" spans="1:48" ht="15.75" customHeight="1">
      <c r="A26" s="1"/>
      <c r="B26" s="4" t="s">
        <v>198</v>
      </c>
      <c r="C26" s="4" t="s">
        <v>199</v>
      </c>
      <c r="D26" s="4" t="s">
        <v>174</v>
      </c>
      <c r="E26" s="4" t="s">
        <v>200</v>
      </c>
      <c r="F26" s="1" t="s">
        <v>60</v>
      </c>
      <c r="G26" s="1" t="s">
        <v>64</v>
      </c>
      <c r="H26" s="1" t="s">
        <v>61</v>
      </c>
      <c r="I26" s="1" t="s">
        <v>35</v>
      </c>
      <c r="J26" s="1"/>
      <c r="K26" s="1" t="s">
        <v>65</v>
      </c>
      <c r="L26" s="1" t="s">
        <v>66</v>
      </c>
      <c r="M26" s="1"/>
      <c r="N26" s="1"/>
      <c r="O26" s="1"/>
      <c r="P26" s="1"/>
      <c r="Q26" s="1"/>
      <c r="R26" s="1"/>
      <c r="S26" s="1" t="s">
        <v>37</v>
      </c>
      <c r="T26" s="1" t="s">
        <v>38</v>
      </c>
      <c r="U26" s="1" t="s">
        <v>39</v>
      </c>
      <c r="V26" s="1" t="s">
        <v>40</v>
      </c>
      <c r="W26" s="1" t="s">
        <v>41</v>
      </c>
      <c r="X26" s="1" t="s">
        <v>42</v>
      </c>
      <c r="Y26" s="1" t="s">
        <v>43</v>
      </c>
      <c r="Z26" s="1" t="s">
        <v>89</v>
      </c>
      <c r="AA26" s="1" t="s">
        <v>44</v>
      </c>
      <c r="AB26" s="1" t="s">
        <v>45</v>
      </c>
      <c r="AC26" s="1" t="s">
        <v>46</v>
      </c>
      <c r="AD26" s="1" t="s">
        <v>47</v>
      </c>
      <c r="AE26" s="1"/>
      <c r="AF26" s="1"/>
      <c r="AG26" s="1" t="s">
        <v>62</v>
      </c>
      <c r="AH26" s="1"/>
      <c r="AI26" s="1"/>
      <c r="AJ26" s="1" t="s">
        <v>48</v>
      </c>
      <c r="AK26" s="1" t="s">
        <v>49</v>
      </c>
      <c r="AL26" s="1" t="s">
        <v>50</v>
      </c>
      <c r="AM26" s="1"/>
      <c r="AN26" s="1" t="s">
        <v>52</v>
      </c>
      <c r="AO26" s="1"/>
      <c r="AP26" s="1"/>
      <c r="AQ26" s="1"/>
      <c r="AR26" s="1" t="s">
        <v>54</v>
      </c>
      <c r="AS26" s="1" t="s">
        <v>55</v>
      </c>
      <c r="AT26" s="1" t="s">
        <v>56</v>
      </c>
      <c r="AU26" s="1" t="s">
        <v>57</v>
      </c>
      <c r="AV26" s="1" t="s">
        <v>58</v>
      </c>
    </row>
    <row r="27" spans="1:48" ht="15.75" customHeight="1">
      <c r="A27" s="1"/>
      <c r="B27" s="1"/>
      <c r="C27" s="4" t="s">
        <v>190</v>
      </c>
      <c r="D27" s="4" t="s">
        <v>174</v>
      </c>
      <c r="E27" s="4" t="s">
        <v>193</v>
      </c>
      <c r="F27" s="1" t="s">
        <v>60</v>
      </c>
      <c r="G27" s="1" t="s">
        <v>64</v>
      </c>
      <c r="H27" s="1" t="s">
        <v>61</v>
      </c>
      <c r="I27" s="1"/>
      <c r="J27" s="1"/>
      <c r="K27" s="1" t="s">
        <v>65</v>
      </c>
      <c r="L27" s="1"/>
      <c r="M27" s="1"/>
      <c r="N27" s="1"/>
      <c r="O27" s="1"/>
      <c r="P27" s="1"/>
      <c r="Q27" s="1"/>
      <c r="R27" s="1"/>
      <c r="S27" s="1" t="s">
        <v>37</v>
      </c>
      <c r="T27" s="1" t="s">
        <v>38</v>
      </c>
      <c r="U27" s="1" t="s">
        <v>39</v>
      </c>
      <c r="V27" s="1" t="s">
        <v>40</v>
      </c>
      <c r="W27" s="1" t="s">
        <v>41</v>
      </c>
      <c r="X27" s="1" t="s">
        <v>42</v>
      </c>
      <c r="Y27" s="1" t="s">
        <v>43</v>
      </c>
      <c r="Z27" s="1" t="s">
        <v>89</v>
      </c>
      <c r="AA27" s="1" t="s">
        <v>44</v>
      </c>
      <c r="AB27" s="1" t="s">
        <v>45</v>
      </c>
      <c r="AC27" s="1" t="s">
        <v>46</v>
      </c>
      <c r="AD27" s="1" t="s">
        <v>47</v>
      </c>
      <c r="AE27" s="1"/>
      <c r="AF27" s="1" t="s">
        <v>90</v>
      </c>
      <c r="AG27" s="1" t="s">
        <v>62</v>
      </c>
      <c r="AH27" s="1" t="s">
        <v>76</v>
      </c>
      <c r="AI27" s="1" t="s">
        <v>77</v>
      </c>
      <c r="AJ27" s="1" t="s">
        <v>48</v>
      </c>
      <c r="AK27" s="1" t="s">
        <v>49</v>
      </c>
      <c r="AL27" s="1" t="s">
        <v>50</v>
      </c>
      <c r="AM27" s="1"/>
      <c r="AN27" s="1" t="s">
        <v>52</v>
      </c>
      <c r="AO27" s="1"/>
      <c r="AP27" s="1"/>
      <c r="AQ27" s="1"/>
      <c r="AR27" s="1" t="s">
        <v>54</v>
      </c>
      <c r="AS27" s="1" t="s">
        <v>55</v>
      </c>
      <c r="AT27" s="1" t="s">
        <v>56</v>
      </c>
      <c r="AU27" s="1" t="s">
        <v>57</v>
      </c>
      <c r="AV27" s="1" t="s">
        <v>58</v>
      </c>
    </row>
    <row r="28" spans="1:48" ht="15.75" customHeight="1">
      <c r="A28" s="1"/>
      <c r="B28" s="1"/>
      <c r="C28" s="4" t="s">
        <v>194</v>
      </c>
      <c r="D28" s="4" t="s">
        <v>174</v>
      </c>
      <c r="E28" s="4" t="s">
        <v>195</v>
      </c>
      <c r="F28" s="1" t="s">
        <v>60</v>
      </c>
      <c r="G28" s="1" t="s">
        <v>64</v>
      </c>
      <c r="H28" s="1" t="s">
        <v>61</v>
      </c>
      <c r="I28" s="1"/>
      <c r="J28" s="1"/>
      <c r="K28" s="1"/>
      <c r="L28" s="1"/>
      <c r="M28" s="1"/>
      <c r="N28" s="1"/>
      <c r="O28" s="1"/>
      <c r="P28" s="1"/>
      <c r="Q28" s="1"/>
      <c r="R28" s="1"/>
      <c r="S28" s="1" t="s">
        <v>37</v>
      </c>
      <c r="T28" s="1" t="s">
        <v>38</v>
      </c>
      <c r="U28" s="1"/>
      <c r="V28" s="1"/>
      <c r="W28" s="1" t="s">
        <v>41</v>
      </c>
      <c r="X28" s="1" t="s">
        <v>42</v>
      </c>
      <c r="Y28" s="1" t="s">
        <v>43</v>
      </c>
      <c r="Z28" s="1" t="s">
        <v>89</v>
      </c>
      <c r="AA28" s="1" t="s">
        <v>44</v>
      </c>
      <c r="AB28" s="1" t="s">
        <v>45</v>
      </c>
      <c r="AC28" s="1" t="s">
        <v>46</v>
      </c>
      <c r="AD28" s="1" t="s">
        <v>47</v>
      </c>
      <c r="AE28" s="1" t="s">
        <v>75</v>
      </c>
      <c r="AF28" s="1"/>
      <c r="AG28" s="1"/>
      <c r="AH28" s="1" t="s">
        <v>76</v>
      </c>
      <c r="AI28" s="1" t="s">
        <v>77</v>
      </c>
      <c r="AJ28" s="1" t="s">
        <v>48</v>
      </c>
      <c r="AK28" s="1" t="s">
        <v>49</v>
      </c>
      <c r="AL28" s="1" t="s">
        <v>50</v>
      </c>
      <c r="AM28" s="1"/>
      <c r="AN28" s="1"/>
      <c r="AO28" s="1"/>
      <c r="AP28" s="1"/>
      <c r="AQ28" s="1"/>
      <c r="AR28" s="1" t="s">
        <v>54</v>
      </c>
      <c r="AS28" s="1" t="s">
        <v>55</v>
      </c>
      <c r="AT28" s="1" t="s">
        <v>56</v>
      </c>
      <c r="AU28" s="1"/>
      <c r="AV28" s="1" t="s">
        <v>58</v>
      </c>
    </row>
    <row r="29" spans="1:48" ht="15.75" customHeight="1">
      <c r="A29" s="1"/>
      <c r="B29" s="4" t="s">
        <v>202</v>
      </c>
      <c r="C29" s="4" t="s">
        <v>190</v>
      </c>
      <c r="D29" s="4" t="s">
        <v>174</v>
      </c>
      <c r="E29" s="4" t="s">
        <v>203</v>
      </c>
      <c r="F29" s="1" t="s">
        <v>60</v>
      </c>
      <c r="G29" s="1" t="s">
        <v>64</v>
      </c>
      <c r="H29" s="1"/>
      <c r="I29" s="1"/>
      <c r="J29" s="1" t="s">
        <v>36</v>
      </c>
      <c r="K29" s="1" t="s">
        <v>65</v>
      </c>
      <c r="L29" s="1"/>
      <c r="M29" s="1"/>
      <c r="N29" s="1"/>
      <c r="O29" s="1" t="s">
        <v>94</v>
      </c>
      <c r="P29" s="1" t="s">
        <v>113</v>
      </c>
      <c r="Q29" s="1" t="s">
        <v>95</v>
      </c>
      <c r="R29" s="1" t="s">
        <v>70</v>
      </c>
      <c r="S29" s="1" t="s">
        <v>37</v>
      </c>
      <c r="T29" s="1" t="s">
        <v>38</v>
      </c>
      <c r="U29" s="1"/>
      <c r="V29" s="1"/>
      <c r="W29" s="1" t="s">
        <v>41</v>
      </c>
      <c r="X29" s="1" t="s">
        <v>42</v>
      </c>
      <c r="Y29" s="1" t="s">
        <v>43</v>
      </c>
      <c r="Z29" s="1" t="s">
        <v>89</v>
      </c>
      <c r="AA29" s="1" t="s">
        <v>44</v>
      </c>
      <c r="AB29" s="1" t="s">
        <v>45</v>
      </c>
      <c r="AC29" s="1" t="s">
        <v>46</v>
      </c>
      <c r="AD29" s="1" t="s">
        <v>47</v>
      </c>
      <c r="AE29" s="1" t="s">
        <v>75</v>
      </c>
      <c r="AF29" s="1" t="s">
        <v>90</v>
      </c>
      <c r="AG29" s="1" t="s">
        <v>62</v>
      </c>
      <c r="AH29" s="1" t="s">
        <v>76</v>
      </c>
      <c r="AI29" s="1" t="s">
        <v>77</v>
      </c>
      <c r="AJ29" s="1" t="s">
        <v>48</v>
      </c>
      <c r="AK29" s="1"/>
      <c r="AL29" s="1" t="s">
        <v>50</v>
      </c>
      <c r="AM29" s="1"/>
      <c r="AN29" s="1"/>
      <c r="AO29" s="1"/>
      <c r="AP29" s="1"/>
      <c r="AQ29" s="1"/>
      <c r="AR29" s="1" t="s">
        <v>54</v>
      </c>
      <c r="AS29" s="1" t="s">
        <v>55</v>
      </c>
      <c r="AT29" s="1" t="s">
        <v>56</v>
      </c>
      <c r="AU29" s="1"/>
      <c r="AV29" s="1" t="s">
        <v>58</v>
      </c>
    </row>
    <row r="30" spans="1:48" ht="15.75" customHeight="1">
      <c r="A30" s="1"/>
      <c r="B30" s="4" t="s">
        <v>205</v>
      </c>
      <c r="C30" s="4" t="s">
        <v>206</v>
      </c>
      <c r="D30" s="4" t="s">
        <v>174</v>
      </c>
      <c r="E30" s="4" t="s">
        <v>207</v>
      </c>
      <c r="F30" s="1" t="s">
        <v>60</v>
      </c>
      <c r="G30" s="1"/>
      <c r="H30" s="1"/>
      <c r="I30" s="1"/>
      <c r="J30" s="1"/>
      <c r="K30" s="1"/>
      <c r="L30" s="1"/>
      <c r="M30" s="1"/>
      <c r="N30" s="1"/>
      <c r="O30" s="1" t="s">
        <v>94</v>
      </c>
      <c r="P30" s="1" t="s">
        <v>113</v>
      </c>
      <c r="Q30" s="1" t="s">
        <v>95</v>
      </c>
      <c r="R30" s="1" t="s">
        <v>70</v>
      </c>
      <c r="S30" s="1" t="s">
        <v>37</v>
      </c>
      <c r="T30" s="1" t="s">
        <v>38</v>
      </c>
      <c r="U30" s="1"/>
      <c r="V30" s="1"/>
      <c r="W30" s="1" t="s">
        <v>41</v>
      </c>
      <c r="X30" s="1" t="s">
        <v>42</v>
      </c>
      <c r="Y30" s="1" t="s">
        <v>43</v>
      </c>
      <c r="Z30" s="1" t="s">
        <v>89</v>
      </c>
      <c r="AA30" s="1" t="s">
        <v>44</v>
      </c>
      <c r="AB30" s="1" t="s">
        <v>45</v>
      </c>
      <c r="AC30" s="1" t="s">
        <v>46</v>
      </c>
      <c r="AD30" s="1" t="s">
        <v>47</v>
      </c>
      <c r="AE30" s="1" t="s">
        <v>75</v>
      </c>
      <c r="AF30" s="1" t="s">
        <v>90</v>
      </c>
      <c r="AG30" s="1" t="s">
        <v>62</v>
      </c>
      <c r="AH30" s="1" t="s">
        <v>76</v>
      </c>
      <c r="AI30" s="1" t="s">
        <v>77</v>
      </c>
      <c r="AJ30" s="1" t="s">
        <v>48</v>
      </c>
      <c r="AK30" s="1"/>
      <c r="AL30" s="1" t="s">
        <v>50</v>
      </c>
      <c r="AM30" s="1"/>
      <c r="AN30" s="1"/>
      <c r="AO30" s="1" t="s">
        <v>97</v>
      </c>
      <c r="AP30" s="1" t="s">
        <v>96</v>
      </c>
      <c r="AQ30" s="1"/>
      <c r="AR30" s="1" t="s">
        <v>54</v>
      </c>
      <c r="AS30" s="1" t="s">
        <v>55</v>
      </c>
      <c r="AT30" s="1" t="s">
        <v>56</v>
      </c>
      <c r="AU30" s="1"/>
      <c r="AV30" s="1" t="s">
        <v>58</v>
      </c>
    </row>
    <row r="31" spans="1:48" ht="15.75" customHeight="1">
      <c r="A31" s="1"/>
      <c r="B31" s="1"/>
      <c r="C31" s="4" t="s">
        <v>208</v>
      </c>
      <c r="D31" s="4" t="s">
        <v>174</v>
      </c>
      <c r="E31" s="4" t="s">
        <v>209</v>
      </c>
      <c r="F31" s="1" t="s">
        <v>60</v>
      </c>
      <c r="G31" s="1"/>
      <c r="H31" s="1"/>
      <c r="I31" s="1"/>
      <c r="J31" s="1"/>
      <c r="K31" s="1"/>
      <c r="L31" s="1"/>
      <c r="M31" s="1"/>
      <c r="N31" s="1"/>
      <c r="O31" s="1" t="s">
        <v>94</v>
      </c>
      <c r="P31" s="1" t="s">
        <v>113</v>
      </c>
      <c r="Q31" s="1" t="s">
        <v>95</v>
      </c>
      <c r="R31" s="1"/>
      <c r="S31" s="1" t="s">
        <v>37</v>
      </c>
      <c r="T31" s="1" t="s">
        <v>38</v>
      </c>
      <c r="U31" s="1"/>
      <c r="V31" s="1"/>
      <c r="W31" s="1" t="s">
        <v>41</v>
      </c>
      <c r="X31" s="1" t="s">
        <v>42</v>
      </c>
      <c r="Y31" s="1" t="s">
        <v>43</v>
      </c>
      <c r="Z31" s="1" t="s">
        <v>89</v>
      </c>
      <c r="AA31" s="1" t="s">
        <v>44</v>
      </c>
      <c r="AB31" s="1" t="s">
        <v>45</v>
      </c>
      <c r="AC31" s="1" t="s">
        <v>46</v>
      </c>
      <c r="AD31" s="1" t="s">
        <v>47</v>
      </c>
      <c r="AE31" s="1" t="s">
        <v>75</v>
      </c>
      <c r="AF31" s="1"/>
      <c r="AG31" s="1"/>
      <c r="AH31" s="1" t="s">
        <v>76</v>
      </c>
      <c r="AI31" s="1" t="s">
        <v>77</v>
      </c>
      <c r="AJ31" s="1" t="s">
        <v>48</v>
      </c>
      <c r="AK31" s="1"/>
      <c r="AL31" s="1" t="s">
        <v>50</v>
      </c>
      <c r="AM31" s="1"/>
      <c r="AN31" s="1"/>
      <c r="AO31" s="1" t="s">
        <v>97</v>
      </c>
      <c r="AP31" s="1" t="s">
        <v>96</v>
      </c>
      <c r="AQ31" s="1"/>
      <c r="AR31" s="1" t="s">
        <v>54</v>
      </c>
      <c r="AS31" s="1" t="s">
        <v>55</v>
      </c>
      <c r="AT31" s="1" t="s">
        <v>56</v>
      </c>
      <c r="AU31" s="1"/>
      <c r="AV31" s="1" t="s">
        <v>58</v>
      </c>
    </row>
    <row r="32" spans="1:48" ht="15.75" customHeight="1">
      <c r="A32" s="1" t="s">
        <v>109</v>
      </c>
      <c r="B32" s="4" t="s">
        <v>211</v>
      </c>
      <c r="C32" s="4" t="s">
        <v>212</v>
      </c>
      <c r="D32" s="4" t="s">
        <v>174</v>
      </c>
      <c r="E32" s="4" t="s">
        <v>213</v>
      </c>
      <c r="F32" s="1" t="s">
        <v>60</v>
      </c>
      <c r="G32" s="1"/>
      <c r="H32" s="1"/>
      <c r="I32" s="1"/>
      <c r="J32" s="1"/>
      <c r="K32" s="1"/>
      <c r="L32" s="1"/>
      <c r="M32" s="1"/>
      <c r="N32" s="1"/>
      <c r="O32" s="1" t="s">
        <v>94</v>
      </c>
      <c r="P32" s="1" t="s">
        <v>113</v>
      </c>
      <c r="Q32" s="1" t="s">
        <v>95</v>
      </c>
      <c r="R32" s="1" t="s">
        <v>70</v>
      </c>
      <c r="S32" s="1" t="s">
        <v>37</v>
      </c>
      <c r="T32" s="1" t="s">
        <v>38</v>
      </c>
      <c r="U32" s="1"/>
      <c r="V32" s="1"/>
      <c r="W32" s="1" t="s">
        <v>41</v>
      </c>
      <c r="X32" s="1" t="s">
        <v>42</v>
      </c>
      <c r="Y32" s="1" t="s">
        <v>43</v>
      </c>
      <c r="Z32" s="1" t="s">
        <v>89</v>
      </c>
      <c r="AA32" s="1" t="s">
        <v>44</v>
      </c>
      <c r="AB32" s="1" t="s">
        <v>45</v>
      </c>
      <c r="AC32" s="1" t="s">
        <v>46</v>
      </c>
      <c r="AD32" s="1" t="s">
        <v>47</v>
      </c>
      <c r="AE32" s="1" t="s">
        <v>75</v>
      </c>
      <c r="AF32" s="1" t="s">
        <v>90</v>
      </c>
      <c r="AG32" s="1"/>
      <c r="AH32" s="1" t="s">
        <v>76</v>
      </c>
      <c r="AI32" s="1" t="s">
        <v>77</v>
      </c>
      <c r="AJ32" s="1" t="s">
        <v>48</v>
      </c>
      <c r="AK32" s="1"/>
      <c r="AL32" s="1" t="s">
        <v>50</v>
      </c>
      <c r="AM32" s="1"/>
      <c r="AN32" s="1"/>
      <c r="AO32" s="1" t="s">
        <v>97</v>
      </c>
      <c r="AP32" s="1" t="s">
        <v>96</v>
      </c>
      <c r="AQ32" s="1"/>
      <c r="AR32" s="1" t="s">
        <v>54</v>
      </c>
      <c r="AS32" s="1" t="s">
        <v>55</v>
      </c>
      <c r="AT32" s="1" t="s">
        <v>56</v>
      </c>
      <c r="AU32" s="1"/>
      <c r="AV32" s="1" t="s">
        <v>58</v>
      </c>
    </row>
    <row r="33" spans="1:48" ht="15.75" customHeight="1">
      <c r="A33" s="1"/>
      <c r="B33" s="4" t="s">
        <v>215</v>
      </c>
      <c r="C33" s="4" t="s">
        <v>216</v>
      </c>
      <c r="D33" s="4" t="s">
        <v>174</v>
      </c>
      <c r="E33" s="4" t="s">
        <v>217</v>
      </c>
      <c r="F33" s="1" t="s">
        <v>60</v>
      </c>
      <c r="G33" s="1"/>
      <c r="H33" s="1"/>
      <c r="I33" s="1"/>
      <c r="J33" s="1"/>
      <c r="K33" s="1"/>
      <c r="L33" s="1"/>
      <c r="M33" s="1"/>
      <c r="N33" s="1"/>
      <c r="O33" s="1" t="s">
        <v>94</v>
      </c>
      <c r="P33" s="1" t="s">
        <v>113</v>
      </c>
      <c r="Q33" s="1" t="s">
        <v>95</v>
      </c>
      <c r="R33" s="1" t="s">
        <v>70</v>
      </c>
      <c r="S33" s="1" t="s">
        <v>37</v>
      </c>
      <c r="T33" s="1" t="s">
        <v>38</v>
      </c>
      <c r="U33" s="1"/>
      <c r="V33" s="1"/>
      <c r="W33" s="1" t="s">
        <v>41</v>
      </c>
      <c r="X33" s="1" t="s">
        <v>42</v>
      </c>
      <c r="Y33" s="1" t="s">
        <v>43</v>
      </c>
      <c r="Z33" s="1" t="s">
        <v>89</v>
      </c>
      <c r="AA33" s="1" t="s">
        <v>44</v>
      </c>
      <c r="AB33" s="1" t="s">
        <v>45</v>
      </c>
      <c r="AC33" s="1" t="s">
        <v>46</v>
      </c>
      <c r="AD33" s="1" t="s">
        <v>47</v>
      </c>
      <c r="AE33" s="1" t="s">
        <v>75</v>
      </c>
      <c r="AF33" s="1" t="s">
        <v>90</v>
      </c>
      <c r="AG33" s="1"/>
      <c r="AH33" s="1" t="s">
        <v>76</v>
      </c>
      <c r="AI33" s="1" t="s">
        <v>77</v>
      </c>
      <c r="AJ33" s="1" t="s">
        <v>48</v>
      </c>
      <c r="AK33" s="1"/>
      <c r="AL33" s="1" t="s">
        <v>50</v>
      </c>
      <c r="AM33" s="1"/>
      <c r="AN33" s="1"/>
      <c r="AO33" s="1" t="s">
        <v>97</v>
      </c>
      <c r="AP33" s="1" t="s">
        <v>96</v>
      </c>
      <c r="AQ33" s="1"/>
      <c r="AR33" s="1" t="s">
        <v>54</v>
      </c>
      <c r="AS33" s="1" t="s">
        <v>55</v>
      </c>
      <c r="AT33" s="1" t="s">
        <v>56</v>
      </c>
      <c r="AU33" s="1"/>
      <c r="AV33" s="1" t="s">
        <v>58</v>
      </c>
    </row>
    <row r="34" spans="1:48" ht="15.75" customHeight="1">
      <c r="A34" s="1"/>
      <c r="B34" s="4" t="s">
        <v>219</v>
      </c>
      <c r="C34" s="1"/>
      <c r="D34" s="1"/>
      <c r="E34" s="4" t="s">
        <v>220</v>
      </c>
      <c r="F34" s="1" t="s">
        <v>60</v>
      </c>
      <c r="G34" s="1"/>
      <c r="H34" s="1"/>
      <c r="I34" s="1"/>
      <c r="J34" s="1"/>
      <c r="K34" s="1"/>
      <c r="L34" s="1"/>
      <c r="M34" s="1"/>
      <c r="N34" s="1"/>
      <c r="O34" s="1" t="s">
        <v>94</v>
      </c>
      <c r="P34" s="1" t="s">
        <v>113</v>
      </c>
      <c r="Q34" s="1" t="s">
        <v>95</v>
      </c>
      <c r="R34" s="1" t="s">
        <v>70</v>
      </c>
      <c r="S34" s="1" t="s">
        <v>37</v>
      </c>
      <c r="T34" s="1" t="s">
        <v>38</v>
      </c>
      <c r="U34" s="1"/>
      <c r="V34" s="1"/>
      <c r="W34" s="1" t="s">
        <v>41</v>
      </c>
      <c r="X34" s="1" t="s">
        <v>42</v>
      </c>
      <c r="Y34" s="1" t="s">
        <v>43</v>
      </c>
      <c r="Z34" s="1" t="s">
        <v>89</v>
      </c>
      <c r="AA34" s="1" t="s">
        <v>44</v>
      </c>
      <c r="AB34" s="1" t="s">
        <v>45</v>
      </c>
      <c r="AC34" s="1" t="s">
        <v>46</v>
      </c>
      <c r="AD34" s="1" t="s">
        <v>47</v>
      </c>
      <c r="AE34" s="1" t="s">
        <v>75</v>
      </c>
      <c r="AF34" s="1" t="s">
        <v>90</v>
      </c>
      <c r="AG34" s="1"/>
      <c r="AH34" s="1" t="s">
        <v>76</v>
      </c>
      <c r="AI34" s="1" t="s">
        <v>77</v>
      </c>
      <c r="AJ34" s="1" t="s">
        <v>48</v>
      </c>
      <c r="AK34" s="1"/>
      <c r="AL34" s="1" t="s">
        <v>50</v>
      </c>
      <c r="AM34" s="1"/>
      <c r="AN34" s="1"/>
      <c r="AO34" s="1" t="s">
        <v>97</v>
      </c>
      <c r="AP34" s="1" t="s">
        <v>96</v>
      </c>
      <c r="AQ34" s="1"/>
      <c r="AR34" s="1" t="s">
        <v>54</v>
      </c>
      <c r="AS34" s="1" t="s">
        <v>55</v>
      </c>
      <c r="AT34" s="1" t="s">
        <v>56</v>
      </c>
      <c r="AU34" s="1"/>
      <c r="AV34" s="1" t="s">
        <v>58</v>
      </c>
    </row>
    <row r="35" spans="1:48" ht="15.75" customHeight="1">
      <c r="A35" s="1"/>
      <c r="B35" s="4" t="s">
        <v>222</v>
      </c>
      <c r="C35" s="1"/>
      <c r="D35" s="1"/>
      <c r="E35" s="4" t="s">
        <v>223</v>
      </c>
      <c r="F35" s="1" t="s">
        <v>60</v>
      </c>
      <c r="G35" s="1"/>
      <c r="H35" s="1"/>
      <c r="I35" s="1"/>
      <c r="J35" s="1"/>
      <c r="K35" s="1"/>
      <c r="L35" s="1"/>
      <c r="M35" s="1"/>
      <c r="N35" s="1"/>
      <c r="O35" s="1" t="s">
        <v>94</v>
      </c>
      <c r="P35" s="1" t="s">
        <v>113</v>
      </c>
      <c r="Q35" s="1" t="s">
        <v>95</v>
      </c>
      <c r="R35" s="1"/>
      <c r="S35" s="1"/>
      <c r="T35" s="1" t="s">
        <v>38</v>
      </c>
      <c r="U35" s="1"/>
      <c r="V35" s="1"/>
      <c r="W35" s="1" t="s">
        <v>41</v>
      </c>
      <c r="X35" s="1" t="s">
        <v>42</v>
      </c>
      <c r="Y35" s="1" t="s">
        <v>43</v>
      </c>
      <c r="Z35" s="1" t="s">
        <v>89</v>
      </c>
      <c r="AA35" s="1" t="s">
        <v>44</v>
      </c>
      <c r="AB35" s="1" t="s">
        <v>45</v>
      </c>
      <c r="AC35" s="1" t="s">
        <v>46</v>
      </c>
      <c r="AD35" s="1" t="s">
        <v>47</v>
      </c>
      <c r="AE35" s="1" t="s">
        <v>75</v>
      </c>
      <c r="AF35" s="1" t="s">
        <v>90</v>
      </c>
      <c r="AG35" s="1"/>
      <c r="AH35" s="1" t="s">
        <v>76</v>
      </c>
      <c r="AI35" s="1" t="s">
        <v>77</v>
      </c>
      <c r="AJ35" s="1" t="s">
        <v>48</v>
      </c>
      <c r="AK35" s="1"/>
      <c r="AL35" s="1" t="s">
        <v>50</v>
      </c>
      <c r="AM35" s="1"/>
      <c r="AN35" s="1"/>
      <c r="AO35" s="1" t="s">
        <v>97</v>
      </c>
      <c r="AP35" s="1" t="s">
        <v>96</v>
      </c>
      <c r="AQ35" s="1"/>
      <c r="AR35" s="1" t="s">
        <v>54</v>
      </c>
      <c r="AS35" s="1" t="s">
        <v>55</v>
      </c>
      <c r="AT35" s="1" t="s">
        <v>56</v>
      </c>
      <c r="AU35" s="1"/>
      <c r="AV35" s="1" t="s">
        <v>58</v>
      </c>
    </row>
    <row r="36" spans="1:48" ht="15.75" customHeight="1">
      <c r="A36" s="1"/>
      <c r="B36" s="4" t="s">
        <v>225</v>
      </c>
      <c r="C36" s="1"/>
      <c r="D36" s="1"/>
      <c r="E36" s="4" t="s">
        <v>226</v>
      </c>
      <c r="F36" s="1" t="s">
        <v>60</v>
      </c>
      <c r="G36" s="1"/>
      <c r="H36" s="1"/>
      <c r="I36" s="1"/>
      <c r="J36" s="1"/>
      <c r="K36" s="1"/>
      <c r="L36" s="1"/>
      <c r="M36" s="1"/>
      <c r="N36" s="1"/>
      <c r="O36" s="1" t="s">
        <v>94</v>
      </c>
      <c r="P36" s="1" t="s">
        <v>113</v>
      </c>
      <c r="Q36" s="1" t="s">
        <v>95</v>
      </c>
      <c r="R36" s="1"/>
      <c r="S36" s="1"/>
      <c r="T36" s="1" t="s">
        <v>38</v>
      </c>
      <c r="U36" s="1"/>
      <c r="V36" s="1"/>
      <c r="W36" s="1" t="s">
        <v>41</v>
      </c>
      <c r="X36" s="1" t="s">
        <v>42</v>
      </c>
      <c r="Y36" s="1" t="s">
        <v>43</v>
      </c>
      <c r="Z36" s="1" t="s">
        <v>89</v>
      </c>
      <c r="AA36" s="1" t="s">
        <v>44</v>
      </c>
      <c r="AB36" s="1" t="s">
        <v>45</v>
      </c>
      <c r="AC36" s="1" t="s">
        <v>46</v>
      </c>
      <c r="AD36" s="1" t="s">
        <v>47</v>
      </c>
      <c r="AE36" s="1" t="s">
        <v>75</v>
      </c>
      <c r="AF36" s="1" t="s">
        <v>90</v>
      </c>
      <c r="AG36" s="1"/>
      <c r="AH36" s="1" t="s">
        <v>76</v>
      </c>
      <c r="AI36" s="1" t="s">
        <v>77</v>
      </c>
      <c r="AJ36" s="1" t="s">
        <v>48</v>
      </c>
      <c r="AK36" s="1"/>
      <c r="AL36" s="1" t="s">
        <v>50</v>
      </c>
      <c r="AM36" s="1"/>
      <c r="AN36" s="1"/>
      <c r="AO36" s="1" t="s">
        <v>97</v>
      </c>
      <c r="AP36" s="1"/>
      <c r="AQ36" s="1"/>
      <c r="AR36" s="1" t="s">
        <v>54</v>
      </c>
      <c r="AS36" s="1" t="s">
        <v>55</v>
      </c>
      <c r="AT36" s="1" t="s">
        <v>56</v>
      </c>
      <c r="AU36" s="1"/>
      <c r="AV36" s="1" t="s">
        <v>58</v>
      </c>
    </row>
    <row r="37" spans="1:48" ht="15.75" customHeight="1">
      <c r="A37" s="1"/>
      <c r="B37" s="4" t="s">
        <v>228</v>
      </c>
      <c r="C37" s="1"/>
      <c r="D37" s="1"/>
      <c r="E37" s="4" t="s">
        <v>229</v>
      </c>
      <c r="F37" s="1" t="s">
        <v>60</v>
      </c>
      <c r="G37" s="1"/>
      <c r="H37" s="1"/>
      <c r="I37" s="1"/>
      <c r="J37" s="1"/>
      <c r="K37" s="1"/>
      <c r="L37" s="1"/>
      <c r="M37" s="1"/>
      <c r="N37" s="1"/>
      <c r="O37" s="1" t="s">
        <v>94</v>
      </c>
      <c r="P37" s="1" t="s">
        <v>113</v>
      </c>
      <c r="Q37" s="1" t="s">
        <v>95</v>
      </c>
      <c r="R37" s="1"/>
      <c r="S37" s="1"/>
      <c r="T37" s="1" t="s">
        <v>38</v>
      </c>
      <c r="U37" s="1"/>
      <c r="V37" s="1"/>
      <c r="W37" s="1" t="s">
        <v>41</v>
      </c>
      <c r="X37" s="1" t="s">
        <v>42</v>
      </c>
      <c r="Y37" s="1" t="s">
        <v>43</v>
      </c>
      <c r="Z37" s="1" t="s">
        <v>89</v>
      </c>
      <c r="AA37" s="1" t="s">
        <v>44</v>
      </c>
      <c r="AB37" s="1" t="s">
        <v>45</v>
      </c>
      <c r="AC37" s="1" t="s">
        <v>46</v>
      </c>
      <c r="AD37" s="1" t="s">
        <v>47</v>
      </c>
      <c r="AE37" s="1" t="s">
        <v>75</v>
      </c>
      <c r="AF37" s="1" t="s">
        <v>90</v>
      </c>
      <c r="AG37" s="1"/>
      <c r="AH37" s="1" t="s">
        <v>76</v>
      </c>
      <c r="AI37" s="1" t="s">
        <v>77</v>
      </c>
      <c r="AJ37" s="1" t="s">
        <v>48</v>
      </c>
      <c r="AK37" s="1"/>
      <c r="AL37" s="1" t="s">
        <v>50</v>
      </c>
      <c r="AM37" s="1"/>
      <c r="AN37" s="1"/>
      <c r="AO37" s="1" t="s">
        <v>97</v>
      </c>
      <c r="AP37" s="1"/>
      <c r="AQ37" s="1"/>
      <c r="AR37" s="1" t="s">
        <v>54</v>
      </c>
      <c r="AS37" s="1" t="s">
        <v>55</v>
      </c>
      <c r="AT37" s="1" t="s">
        <v>56</v>
      </c>
      <c r="AU37" s="1"/>
      <c r="AV37" s="1" t="s">
        <v>58</v>
      </c>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667F-84A3-E34C-9AFC-8A28A0E32CAA}">
  <sheetPr>
    <outlinePr summaryBelow="0" summaryRight="0"/>
  </sheetPr>
  <dimension ref="A1:AV1001"/>
  <sheetViews>
    <sheetView workbookViewId="0">
      <pane xSplit="5" ySplit="4" topLeftCell="M5" activePane="bottomRight" state="frozen"/>
      <selection pane="topRight" activeCell="F1" sqref="F1"/>
      <selection pane="bottomLeft" activeCell="A5" sqref="A5"/>
      <selection pane="bottomRight" activeCell="E8" sqref="E8"/>
    </sheetView>
  </sheetViews>
  <sheetFormatPr baseColWidth="10" defaultColWidth="12.6640625" defaultRowHeight="15.75" customHeight="1"/>
  <sheetData>
    <row r="1" spans="1:48" ht="15.75" customHeight="1">
      <c r="A1" s="1"/>
      <c r="B1" s="1"/>
      <c r="C1" s="1"/>
      <c r="D1" s="1"/>
      <c r="E1" s="1"/>
      <c r="F1" s="1" t="s">
        <v>0</v>
      </c>
      <c r="N1" s="3" t="s">
        <v>2564</v>
      </c>
      <c r="W1" s="3" t="s">
        <v>2563</v>
      </c>
      <c r="AE1" s="1"/>
      <c r="AS1" s="1"/>
      <c r="AV1" s="1"/>
    </row>
    <row r="2" spans="1:48" ht="15.75" customHeight="1">
      <c r="A2" s="1"/>
      <c r="B2" s="1"/>
      <c r="C2" s="1"/>
      <c r="D2" s="1"/>
      <c r="E2" s="1"/>
      <c r="F2" s="1" t="s">
        <v>3</v>
      </c>
      <c r="I2" s="3" t="s">
        <v>2543</v>
      </c>
      <c r="K2" s="3" t="s">
        <v>2546</v>
      </c>
      <c r="N2" s="3" t="s">
        <v>2550</v>
      </c>
      <c r="W2" s="6" t="s">
        <v>2565</v>
      </c>
      <c r="AA2" s="1"/>
      <c r="AE2" s="1"/>
      <c r="AS2" s="1"/>
      <c r="AV2" s="1"/>
    </row>
    <row r="3" spans="1:48" ht="15.75" customHeight="1">
      <c r="A3" s="1"/>
      <c r="B3" s="1"/>
      <c r="C3" s="1"/>
      <c r="D3" s="1"/>
      <c r="E3" s="1"/>
      <c r="F3" s="1" t="s">
        <v>8</v>
      </c>
      <c r="I3" s="3" t="s">
        <v>174</v>
      </c>
      <c r="K3" s="3" t="s">
        <v>174</v>
      </c>
      <c r="N3" s="3" t="s">
        <v>2551</v>
      </c>
      <c r="Q3" s="3" t="s">
        <v>2555</v>
      </c>
      <c r="U3" s="3" t="s">
        <v>2560</v>
      </c>
      <c r="W3" s="4" t="s">
        <v>174</v>
      </c>
      <c r="AA3" s="1"/>
      <c r="AE3" s="1"/>
      <c r="AH3" s="1"/>
      <c r="AN3" s="1"/>
      <c r="AS3" s="1"/>
      <c r="AV3" s="1"/>
    </row>
    <row r="4" spans="1:48" ht="15.75" customHeight="1">
      <c r="A4" s="1"/>
      <c r="B4" s="1"/>
      <c r="C4" s="1"/>
      <c r="D4" s="1"/>
      <c r="E4" s="1"/>
      <c r="F4" s="4" t="s">
        <v>174</v>
      </c>
      <c r="I4" s="3" t="s">
        <v>174</v>
      </c>
      <c r="K4" s="3" t="s">
        <v>174</v>
      </c>
      <c r="N4" s="3" t="s">
        <v>174</v>
      </c>
      <c r="O4" s="4"/>
      <c r="Q4" s="3" t="s">
        <v>174</v>
      </c>
      <c r="U4" s="4" t="s">
        <v>174</v>
      </c>
      <c r="W4" s="4" t="s">
        <v>174</v>
      </c>
      <c r="Y4" s="1"/>
      <c r="AA4" s="1"/>
      <c r="AB4" s="1"/>
      <c r="AD4" s="1"/>
      <c r="AE4" s="1"/>
      <c r="AF4" s="1"/>
      <c r="AG4" s="1"/>
      <c r="AH4" s="1"/>
      <c r="AJ4" s="1"/>
      <c r="AL4" s="1"/>
      <c r="AN4" s="1"/>
      <c r="AO4" s="1"/>
      <c r="AQ4" s="1"/>
      <c r="AS4" s="1"/>
      <c r="AU4" s="1"/>
      <c r="AV4" s="1"/>
    </row>
    <row r="5" spans="1:48" ht="15.75" customHeight="1">
      <c r="A5" s="1" t="s">
        <v>31</v>
      </c>
      <c r="B5" s="4" t="s">
        <v>174</v>
      </c>
      <c r="C5" s="4" t="s">
        <v>2521</v>
      </c>
      <c r="D5" s="4" t="s">
        <v>2522</v>
      </c>
      <c r="E5" s="4" t="s">
        <v>174</v>
      </c>
      <c r="F5" s="4" t="s">
        <v>2540</v>
      </c>
      <c r="G5" s="4" t="s">
        <v>2541</v>
      </c>
      <c r="H5" s="4" t="s">
        <v>2542</v>
      </c>
      <c r="I5" s="4" t="s">
        <v>2544</v>
      </c>
      <c r="J5" s="4" t="s">
        <v>2545</v>
      </c>
      <c r="K5" s="4" t="s">
        <v>2547</v>
      </c>
      <c r="L5" s="4" t="s">
        <v>2548</v>
      </c>
      <c r="M5" s="4" t="s">
        <v>2549</v>
      </c>
      <c r="N5" s="1"/>
      <c r="O5" s="1"/>
      <c r="P5" s="4" t="s">
        <v>2554</v>
      </c>
      <c r="Q5" s="1"/>
      <c r="R5" s="4" t="s">
        <v>2557</v>
      </c>
      <c r="S5" s="4" t="s">
        <v>2558</v>
      </c>
      <c r="T5" s="4" t="s">
        <v>2559</v>
      </c>
      <c r="U5" s="4" t="s">
        <v>2561</v>
      </c>
      <c r="V5" s="1"/>
      <c r="W5" s="4" t="s">
        <v>2566</v>
      </c>
      <c r="X5" s="4" t="s">
        <v>2567</v>
      </c>
      <c r="Y5" s="4" t="s">
        <v>2568</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2523</v>
      </c>
      <c r="E6" s="4" t="s">
        <v>174</v>
      </c>
      <c r="F6" s="4" t="s">
        <v>2540</v>
      </c>
      <c r="G6" s="4" t="s">
        <v>2541</v>
      </c>
      <c r="H6" s="4" t="s">
        <v>2542</v>
      </c>
      <c r="I6" s="4" t="s">
        <v>2544</v>
      </c>
      <c r="J6" s="4" t="s">
        <v>2545</v>
      </c>
      <c r="K6" s="4" t="s">
        <v>2547</v>
      </c>
      <c r="L6" s="4" t="s">
        <v>2548</v>
      </c>
      <c r="M6" s="4" t="s">
        <v>2549</v>
      </c>
      <c r="N6" s="1"/>
      <c r="O6" s="1"/>
      <c r="P6" s="4" t="s">
        <v>2554</v>
      </c>
      <c r="Q6" s="1"/>
      <c r="R6" s="4" t="s">
        <v>2557</v>
      </c>
      <c r="S6" s="4" t="s">
        <v>2558</v>
      </c>
      <c r="T6" s="4" t="s">
        <v>2559</v>
      </c>
      <c r="U6" s="4" t="s">
        <v>2561</v>
      </c>
      <c r="V6" s="1"/>
      <c r="W6" s="4" t="s">
        <v>2566</v>
      </c>
      <c r="X6" s="4" t="s">
        <v>2567</v>
      </c>
      <c r="Y6" s="4" t="s">
        <v>2568</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t="s">
        <v>2524</v>
      </c>
      <c r="D7" s="6" t="s">
        <v>2525</v>
      </c>
      <c r="E7" s="4" t="s">
        <v>2526</v>
      </c>
      <c r="F7" s="4" t="s">
        <v>2540</v>
      </c>
      <c r="G7" s="4" t="s">
        <v>2541</v>
      </c>
      <c r="H7" s="4" t="s">
        <v>2542</v>
      </c>
      <c r="I7" s="4" t="s">
        <v>2544</v>
      </c>
      <c r="J7" s="4" t="s">
        <v>2545</v>
      </c>
      <c r="K7" s="4" t="s">
        <v>2547</v>
      </c>
      <c r="L7" s="4" t="s">
        <v>2548</v>
      </c>
      <c r="M7" s="4" t="s">
        <v>2549</v>
      </c>
      <c r="N7" s="4" t="s">
        <v>2552</v>
      </c>
      <c r="O7" s="1"/>
      <c r="P7" s="4" t="s">
        <v>2554</v>
      </c>
      <c r="Q7" s="4" t="s">
        <v>2556</v>
      </c>
      <c r="R7" s="4" t="s">
        <v>2557</v>
      </c>
      <c r="S7" s="4" t="s">
        <v>2558</v>
      </c>
      <c r="T7" s="4" t="s">
        <v>2559</v>
      </c>
      <c r="U7" s="4" t="s">
        <v>2561</v>
      </c>
      <c r="V7" s="1"/>
      <c r="W7" s="4" t="s">
        <v>2566</v>
      </c>
      <c r="X7" s="4" t="s">
        <v>2567</v>
      </c>
      <c r="Y7" s="4" t="s">
        <v>2568</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1"/>
      <c r="E8" s="6" t="s">
        <v>2525</v>
      </c>
      <c r="F8" s="4" t="s">
        <v>2540</v>
      </c>
      <c r="G8" s="4" t="s">
        <v>2541</v>
      </c>
      <c r="H8" s="4" t="s">
        <v>2542</v>
      </c>
      <c r="I8" s="4" t="s">
        <v>2544</v>
      </c>
      <c r="J8" s="4" t="s">
        <v>2545</v>
      </c>
      <c r="K8" s="4" t="s">
        <v>2547</v>
      </c>
      <c r="L8" s="4" t="s">
        <v>2548</v>
      </c>
      <c r="M8" s="4" t="s">
        <v>2549</v>
      </c>
      <c r="N8" s="1"/>
      <c r="O8" s="1"/>
      <c r="P8" s="4" t="s">
        <v>2554</v>
      </c>
      <c r="Q8" s="1"/>
      <c r="R8" s="4" t="s">
        <v>2557</v>
      </c>
      <c r="S8" s="4" t="s">
        <v>2558</v>
      </c>
      <c r="T8" s="4" t="s">
        <v>2559</v>
      </c>
      <c r="U8" s="4" t="s">
        <v>2561</v>
      </c>
      <c r="V8" s="1"/>
      <c r="W8" s="4" t="s">
        <v>2566</v>
      </c>
      <c r="X8" s="4" t="s">
        <v>2567</v>
      </c>
      <c r="Y8" s="4" t="s">
        <v>2568</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c r="E9" s="6" t="s">
        <v>2527</v>
      </c>
      <c r="F9" s="4" t="s">
        <v>2540</v>
      </c>
      <c r="G9" s="4" t="s">
        <v>2541</v>
      </c>
      <c r="H9" s="4" t="s">
        <v>2542</v>
      </c>
      <c r="I9" s="4" t="s">
        <v>2544</v>
      </c>
      <c r="J9" s="4" t="s">
        <v>2545</v>
      </c>
      <c r="K9" s="4" t="s">
        <v>2547</v>
      </c>
      <c r="L9" s="4" t="s">
        <v>2548</v>
      </c>
      <c r="M9" s="4" t="s">
        <v>2549</v>
      </c>
      <c r="N9" s="1"/>
      <c r="O9" s="1"/>
      <c r="P9" s="4" t="s">
        <v>2554</v>
      </c>
      <c r="Q9" s="1"/>
      <c r="R9" s="4" t="s">
        <v>2557</v>
      </c>
      <c r="S9" s="4" t="s">
        <v>2558</v>
      </c>
      <c r="T9" s="4" t="s">
        <v>2559</v>
      </c>
      <c r="U9" s="4" t="s">
        <v>2561</v>
      </c>
      <c r="V9" s="1"/>
      <c r="W9" s="4" t="s">
        <v>2566</v>
      </c>
      <c r="X9" s="4" t="s">
        <v>2567</v>
      </c>
      <c r="Y9" s="4" t="s">
        <v>2568</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t="s">
        <v>2528</v>
      </c>
      <c r="D10" s="4" t="s">
        <v>2529</v>
      </c>
      <c r="E10" s="4" t="s">
        <v>174</v>
      </c>
      <c r="F10" s="4" t="s">
        <v>2540</v>
      </c>
      <c r="G10" s="4" t="s">
        <v>2541</v>
      </c>
      <c r="H10" s="4" t="s">
        <v>2542</v>
      </c>
      <c r="I10" s="4" t="s">
        <v>2544</v>
      </c>
      <c r="J10" s="4" t="s">
        <v>2545</v>
      </c>
      <c r="K10" s="4" t="s">
        <v>2547</v>
      </c>
      <c r="L10" s="4" t="s">
        <v>2548</v>
      </c>
      <c r="M10" s="4" t="s">
        <v>2549</v>
      </c>
      <c r="N10" s="1"/>
      <c r="O10" s="4" t="s">
        <v>2553</v>
      </c>
      <c r="P10" s="4" t="s">
        <v>2554</v>
      </c>
      <c r="Q10" s="1"/>
      <c r="R10" s="4" t="s">
        <v>2557</v>
      </c>
      <c r="S10" s="4" t="s">
        <v>2558</v>
      </c>
      <c r="T10" s="4" t="s">
        <v>2559</v>
      </c>
      <c r="U10" s="4" t="s">
        <v>2561</v>
      </c>
      <c r="V10" s="1"/>
      <c r="W10" s="4" t="s">
        <v>2566</v>
      </c>
      <c r="X10" s="4" t="s">
        <v>2567</v>
      </c>
      <c r="Y10" s="4" t="s">
        <v>2568</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1"/>
      <c r="D11" s="4" t="s">
        <v>2530</v>
      </c>
      <c r="E11" s="4" t="s">
        <v>174</v>
      </c>
      <c r="F11" s="1"/>
      <c r="G11" s="4" t="s">
        <v>2541</v>
      </c>
      <c r="H11" s="1"/>
      <c r="I11" s="4" t="s">
        <v>2544</v>
      </c>
      <c r="J11" s="4" t="s">
        <v>2545</v>
      </c>
      <c r="K11" s="4" t="s">
        <v>2547</v>
      </c>
      <c r="L11" s="4" t="s">
        <v>2548</v>
      </c>
      <c r="M11" s="4" t="s">
        <v>2549</v>
      </c>
      <c r="N11" s="4" t="s">
        <v>2552</v>
      </c>
      <c r="O11" s="4" t="s">
        <v>2553</v>
      </c>
      <c r="P11" s="4" t="s">
        <v>2554</v>
      </c>
      <c r="Q11" s="4" t="s">
        <v>2556</v>
      </c>
      <c r="R11" s="4" t="s">
        <v>2557</v>
      </c>
      <c r="S11" s="4" t="s">
        <v>2558</v>
      </c>
      <c r="T11" s="1"/>
      <c r="U11" s="1"/>
      <c r="V11" s="4" t="s">
        <v>2562</v>
      </c>
      <c r="W11" s="4" t="s">
        <v>2566</v>
      </c>
      <c r="X11" s="1"/>
      <c r="Y11" s="4" t="s">
        <v>2568</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192</v>
      </c>
      <c r="E12" s="4" t="s">
        <v>174</v>
      </c>
      <c r="F12" s="1"/>
      <c r="G12" s="4" t="s">
        <v>2541</v>
      </c>
      <c r="H12" s="1"/>
      <c r="I12" s="4" t="s">
        <v>2544</v>
      </c>
      <c r="J12" s="4" t="s">
        <v>2545</v>
      </c>
      <c r="K12" s="4" t="s">
        <v>2547</v>
      </c>
      <c r="L12" s="4" t="s">
        <v>2548</v>
      </c>
      <c r="M12" s="4" t="s">
        <v>2549</v>
      </c>
      <c r="N12" s="4" t="s">
        <v>2552</v>
      </c>
      <c r="O12" s="1"/>
      <c r="P12" s="1"/>
      <c r="Q12" s="4" t="s">
        <v>2556</v>
      </c>
      <c r="R12" s="4" t="s">
        <v>2557</v>
      </c>
      <c r="S12" s="4" t="s">
        <v>2558</v>
      </c>
      <c r="T12" s="1"/>
      <c r="U12" s="1"/>
      <c r="V12" s="4" t="s">
        <v>2562</v>
      </c>
      <c r="W12" s="4" t="s">
        <v>2566</v>
      </c>
      <c r="X12" s="1"/>
      <c r="Y12" s="4" t="s">
        <v>2568</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t="s">
        <v>2531</v>
      </c>
      <c r="D13" s="4" t="s">
        <v>2532</v>
      </c>
      <c r="E13" s="4" t="s">
        <v>174</v>
      </c>
      <c r="F13" s="1"/>
      <c r="G13" s="4" t="s">
        <v>2541</v>
      </c>
      <c r="H13" s="1"/>
      <c r="I13" s="4" t="s">
        <v>2544</v>
      </c>
      <c r="J13" s="4" t="s">
        <v>2545</v>
      </c>
      <c r="K13" s="4" t="s">
        <v>2547</v>
      </c>
      <c r="L13" s="4" t="s">
        <v>2548</v>
      </c>
      <c r="M13" s="4" t="s">
        <v>2549</v>
      </c>
      <c r="N13" s="4" t="s">
        <v>2552</v>
      </c>
      <c r="O13" s="1"/>
      <c r="P13" s="1"/>
      <c r="Q13" s="4" t="s">
        <v>2556</v>
      </c>
      <c r="R13" s="4" t="s">
        <v>2557</v>
      </c>
      <c r="S13" s="4" t="s">
        <v>2558</v>
      </c>
      <c r="T13" s="1"/>
      <c r="U13" s="1"/>
      <c r="V13" s="4" t="s">
        <v>2562</v>
      </c>
      <c r="W13" s="4" t="s">
        <v>2566</v>
      </c>
      <c r="X13" s="1"/>
      <c r="Y13" s="4" t="s">
        <v>2568</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c r="D14" s="4" t="s">
        <v>192</v>
      </c>
      <c r="E14" s="4" t="s">
        <v>174</v>
      </c>
      <c r="F14" s="1"/>
      <c r="G14" s="4" t="s">
        <v>2541</v>
      </c>
      <c r="H14" s="1"/>
      <c r="I14" s="4" t="s">
        <v>2544</v>
      </c>
      <c r="J14" s="4" t="s">
        <v>2545</v>
      </c>
      <c r="K14" s="4" t="s">
        <v>2547</v>
      </c>
      <c r="L14" s="4" t="s">
        <v>2548</v>
      </c>
      <c r="M14" s="4" t="s">
        <v>2549</v>
      </c>
      <c r="N14" s="4" t="s">
        <v>2552</v>
      </c>
      <c r="O14" s="1"/>
      <c r="P14" s="1"/>
      <c r="Q14" s="4" t="s">
        <v>2556</v>
      </c>
      <c r="R14" s="4" t="s">
        <v>2557</v>
      </c>
      <c r="S14" s="4" t="s">
        <v>2558</v>
      </c>
      <c r="T14" s="1"/>
      <c r="U14" s="1"/>
      <c r="V14" s="4" t="s">
        <v>2562</v>
      </c>
      <c r="W14" s="4" t="s">
        <v>2566</v>
      </c>
      <c r="X14" s="1"/>
      <c r="Y14" s="4" t="s">
        <v>2568</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1"/>
      <c r="D15" s="4" t="s">
        <v>196</v>
      </c>
      <c r="E15" s="4" t="s">
        <v>174</v>
      </c>
      <c r="F15" s="1"/>
      <c r="G15" s="4" t="s">
        <v>2541</v>
      </c>
      <c r="H15" s="1"/>
      <c r="I15" s="4" t="s">
        <v>2544</v>
      </c>
      <c r="J15" s="4" t="s">
        <v>2545</v>
      </c>
      <c r="K15" s="4" t="s">
        <v>2547</v>
      </c>
      <c r="L15" s="4" t="s">
        <v>2548</v>
      </c>
      <c r="M15" s="4" t="s">
        <v>2549</v>
      </c>
      <c r="N15" s="4" t="s">
        <v>2552</v>
      </c>
      <c r="O15" s="1"/>
      <c r="P15" s="1"/>
      <c r="Q15" s="4" t="s">
        <v>2556</v>
      </c>
      <c r="R15" s="4" t="s">
        <v>2557</v>
      </c>
      <c r="S15" s="4" t="s">
        <v>2558</v>
      </c>
      <c r="T15" s="1"/>
      <c r="U15" s="1"/>
      <c r="V15" s="4" t="s">
        <v>2562</v>
      </c>
      <c r="W15" s="4" t="s">
        <v>2566</v>
      </c>
      <c r="X15" s="1"/>
      <c r="Y15" s="4" t="s">
        <v>2568</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2533</v>
      </c>
      <c r="E16" s="4" t="s">
        <v>174</v>
      </c>
      <c r="F16" s="1"/>
      <c r="G16" s="4" t="s">
        <v>2541</v>
      </c>
      <c r="H16" s="1"/>
      <c r="I16" s="4" t="s">
        <v>2544</v>
      </c>
      <c r="J16" s="4" t="s">
        <v>2545</v>
      </c>
      <c r="K16" s="4" t="s">
        <v>2547</v>
      </c>
      <c r="L16" s="4" t="s">
        <v>2548</v>
      </c>
      <c r="M16" s="4" t="s">
        <v>2549</v>
      </c>
      <c r="N16" s="4" t="s">
        <v>2552</v>
      </c>
      <c r="O16" s="1"/>
      <c r="P16" s="1"/>
      <c r="Q16" s="4" t="s">
        <v>2556</v>
      </c>
      <c r="R16" s="4" t="s">
        <v>2557</v>
      </c>
      <c r="S16" s="4" t="s">
        <v>2558</v>
      </c>
      <c r="T16" s="1"/>
      <c r="U16" s="1"/>
      <c r="V16" s="4" t="s">
        <v>2562</v>
      </c>
      <c r="W16" s="4" t="s">
        <v>2566</v>
      </c>
      <c r="X16" s="1"/>
      <c r="Y16" s="4" t="s">
        <v>2568</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A17" s="1" t="s">
        <v>109</v>
      </c>
      <c r="B17" s="4" t="s">
        <v>174</v>
      </c>
      <c r="C17" s="4" t="s">
        <v>2534</v>
      </c>
      <c r="D17" s="4" t="s">
        <v>2535</v>
      </c>
      <c r="E17" s="4" t="s">
        <v>174</v>
      </c>
      <c r="F17" s="4" t="s">
        <v>2540</v>
      </c>
      <c r="G17" s="4" t="s">
        <v>2541</v>
      </c>
      <c r="H17" s="1"/>
      <c r="I17" s="4" t="s">
        <v>2544</v>
      </c>
      <c r="J17" s="4" t="s">
        <v>2545</v>
      </c>
      <c r="K17" s="4" t="s">
        <v>2547</v>
      </c>
      <c r="L17" s="4" t="s">
        <v>2548</v>
      </c>
      <c r="M17" s="4" t="s">
        <v>2549</v>
      </c>
      <c r="N17" s="4" t="s">
        <v>2552</v>
      </c>
      <c r="O17" s="4" t="s">
        <v>2553</v>
      </c>
      <c r="P17" s="1"/>
      <c r="Q17" s="4" t="s">
        <v>2556</v>
      </c>
      <c r="R17" s="4" t="s">
        <v>2557</v>
      </c>
      <c r="S17" s="4" t="s">
        <v>2558</v>
      </c>
      <c r="T17" s="1"/>
      <c r="U17" s="1"/>
      <c r="V17" s="4" t="s">
        <v>2562</v>
      </c>
      <c r="W17" s="4" t="s">
        <v>2566</v>
      </c>
      <c r="X17" s="1"/>
      <c r="Y17" s="4" t="s">
        <v>2568</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c r="B18" s="1"/>
      <c r="C18" s="1"/>
      <c r="D18" s="4" t="s">
        <v>212</v>
      </c>
      <c r="E18" s="4" t="s">
        <v>174</v>
      </c>
      <c r="F18" s="4" t="s">
        <v>2540</v>
      </c>
      <c r="G18" s="4" t="s">
        <v>2541</v>
      </c>
      <c r="H18" s="1"/>
      <c r="I18" s="4" t="s">
        <v>2544</v>
      </c>
      <c r="J18" s="4" t="s">
        <v>2545</v>
      </c>
      <c r="K18" s="4" t="s">
        <v>2547</v>
      </c>
      <c r="L18" s="4" t="s">
        <v>2548</v>
      </c>
      <c r="M18" s="4" t="s">
        <v>2549</v>
      </c>
      <c r="N18" s="4" t="s">
        <v>2552</v>
      </c>
      <c r="O18" s="4" t="s">
        <v>2553</v>
      </c>
      <c r="P18" s="1"/>
      <c r="Q18" s="4" t="s">
        <v>2556</v>
      </c>
      <c r="R18" s="4" t="s">
        <v>2557</v>
      </c>
      <c r="S18" s="4" t="s">
        <v>2558</v>
      </c>
      <c r="T18" s="1"/>
      <c r="U18" s="1"/>
      <c r="V18" s="4" t="s">
        <v>2562</v>
      </c>
      <c r="W18" s="4" t="s">
        <v>2566</v>
      </c>
      <c r="X18" s="1"/>
      <c r="Y18" s="4" t="s">
        <v>2568</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1"/>
      <c r="D19" s="4" t="s">
        <v>2536</v>
      </c>
      <c r="E19" s="4" t="s">
        <v>174</v>
      </c>
      <c r="F19" s="4" t="s">
        <v>2540</v>
      </c>
      <c r="G19" s="4" t="s">
        <v>2541</v>
      </c>
      <c r="H19" s="1"/>
      <c r="I19" s="4" t="s">
        <v>2544</v>
      </c>
      <c r="J19" s="4" t="s">
        <v>2545</v>
      </c>
      <c r="K19" s="4" t="s">
        <v>2547</v>
      </c>
      <c r="L19" s="4" t="s">
        <v>2548</v>
      </c>
      <c r="M19" s="4" t="s">
        <v>2549</v>
      </c>
      <c r="N19" s="4" t="s">
        <v>2552</v>
      </c>
      <c r="O19" s="4" t="s">
        <v>2553</v>
      </c>
      <c r="P19" s="1"/>
      <c r="Q19" s="4" t="s">
        <v>2556</v>
      </c>
      <c r="R19" s="4" t="s">
        <v>2557</v>
      </c>
      <c r="S19" s="4" t="s">
        <v>2558</v>
      </c>
      <c r="T19" s="1"/>
      <c r="U19" s="1"/>
      <c r="V19" s="4" t="s">
        <v>2562</v>
      </c>
      <c r="W19" s="4" t="s">
        <v>2566</v>
      </c>
      <c r="X19" s="1"/>
      <c r="Y19" s="4" t="s">
        <v>2568</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c r="D20" s="4" t="s">
        <v>2537</v>
      </c>
      <c r="E20" s="4" t="s">
        <v>174</v>
      </c>
      <c r="F20" s="4" t="s">
        <v>2540</v>
      </c>
      <c r="G20" s="4" t="s">
        <v>2541</v>
      </c>
      <c r="H20" s="1"/>
      <c r="I20" s="4" t="s">
        <v>2544</v>
      </c>
      <c r="J20" s="4" t="s">
        <v>2545</v>
      </c>
      <c r="K20" s="4" t="s">
        <v>2547</v>
      </c>
      <c r="L20" s="4" t="s">
        <v>2548</v>
      </c>
      <c r="M20" s="4" t="s">
        <v>2549</v>
      </c>
      <c r="N20" s="4" t="s">
        <v>2552</v>
      </c>
      <c r="O20" s="4" t="s">
        <v>2553</v>
      </c>
      <c r="P20" s="1"/>
      <c r="Q20" s="4" t="s">
        <v>2556</v>
      </c>
      <c r="R20" s="4" t="s">
        <v>2557</v>
      </c>
      <c r="S20" s="4" t="s">
        <v>2558</v>
      </c>
      <c r="T20" s="1"/>
      <c r="U20" s="1"/>
      <c r="V20" s="4" t="s">
        <v>2562</v>
      </c>
      <c r="W20" s="4" t="s">
        <v>2566</v>
      </c>
      <c r="X20" s="1"/>
      <c r="Y20" s="4" t="s">
        <v>2568</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c r="D21" s="4" t="s">
        <v>2538</v>
      </c>
      <c r="E21" s="4" t="s">
        <v>174</v>
      </c>
      <c r="F21" s="4" t="s">
        <v>2540</v>
      </c>
      <c r="G21" s="4" t="s">
        <v>2541</v>
      </c>
      <c r="H21" s="1"/>
      <c r="I21" s="4" t="s">
        <v>2544</v>
      </c>
      <c r="J21" s="4" t="s">
        <v>2545</v>
      </c>
      <c r="K21" s="4" t="s">
        <v>2547</v>
      </c>
      <c r="L21" s="4" t="s">
        <v>2548</v>
      </c>
      <c r="M21" s="4" t="s">
        <v>2549</v>
      </c>
      <c r="N21" s="4" t="s">
        <v>2552</v>
      </c>
      <c r="O21" s="4" t="s">
        <v>2553</v>
      </c>
      <c r="P21" s="1"/>
      <c r="Q21" s="4" t="s">
        <v>2556</v>
      </c>
      <c r="R21" s="4" t="s">
        <v>2557</v>
      </c>
      <c r="S21" s="4" t="s">
        <v>2558</v>
      </c>
      <c r="T21" s="1"/>
      <c r="U21" s="1"/>
      <c r="V21" s="4" t="s">
        <v>2562</v>
      </c>
      <c r="W21" s="4" t="s">
        <v>2566</v>
      </c>
      <c r="X21" s="1"/>
      <c r="Y21" s="4" t="s">
        <v>2568</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1"/>
      <c r="D22" s="4" t="s">
        <v>2539</v>
      </c>
      <c r="E22" s="4" t="s">
        <v>174</v>
      </c>
      <c r="F22" s="4" t="s">
        <v>2540</v>
      </c>
      <c r="G22" s="4" t="s">
        <v>2541</v>
      </c>
      <c r="H22" s="1"/>
      <c r="I22" s="4" t="s">
        <v>2544</v>
      </c>
      <c r="J22" s="4" t="s">
        <v>2545</v>
      </c>
      <c r="K22" s="4" t="s">
        <v>2547</v>
      </c>
      <c r="L22" s="4" t="s">
        <v>2548</v>
      </c>
      <c r="M22" s="4" t="s">
        <v>2549</v>
      </c>
      <c r="N22" s="4" t="s">
        <v>2552</v>
      </c>
      <c r="O22" s="4" t="s">
        <v>2553</v>
      </c>
      <c r="P22" s="1"/>
      <c r="Q22" s="4" t="s">
        <v>2556</v>
      </c>
      <c r="R22" s="4" t="s">
        <v>2557</v>
      </c>
      <c r="S22" s="4" t="s">
        <v>2558</v>
      </c>
      <c r="T22" s="1"/>
      <c r="U22" s="1"/>
      <c r="V22" s="4" t="s">
        <v>2562</v>
      </c>
      <c r="W22" s="4" t="s">
        <v>2566</v>
      </c>
      <c r="X22" s="1"/>
      <c r="Y22" s="4" t="s">
        <v>2568</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80F8-BE6D-B345-9180-6249D61584BB}">
  <sheetPr>
    <outlinePr summaryBelow="0" summaryRight="0"/>
  </sheetPr>
  <dimension ref="A1:AV1001"/>
  <sheetViews>
    <sheetView tabSelected="1" workbookViewId="0">
      <pane xSplit="5" ySplit="4" topLeftCell="L5" activePane="bottomRight" state="frozen"/>
      <selection pane="topRight" activeCell="F1" sqref="F1"/>
      <selection pane="bottomLeft" activeCell="A5" sqref="A5"/>
      <selection pane="bottomRight" activeCell="X13" sqref="X13"/>
    </sheetView>
  </sheetViews>
  <sheetFormatPr baseColWidth="10" defaultColWidth="12.6640625" defaultRowHeight="15.75" customHeight="1"/>
  <sheetData>
    <row r="1" spans="1:48" ht="15.75" customHeight="1">
      <c r="A1" s="1"/>
      <c r="B1" s="1"/>
      <c r="C1" s="1"/>
      <c r="D1" s="1"/>
      <c r="E1" s="1"/>
      <c r="F1" s="1" t="s">
        <v>0</v>
      </c>
      <c r="N1" s="3" t="s">
        <v>2564</v>
      </c>
      <c r="W1" s="3" t="s">
        <v>2563</v>
      </c>
      <c r="AE1" s="1"/>
      <c r="AS1" s="1"/>
      <c r="AV1" s="1"/>
    </row>
    <row r="2" spans="1:48" ht="15.75" customHeight="1">
      <c r="A2" s="1"/>
      <c r="B2" s="1"/>
      <c r="C2" s="1"/>
      <c r="D2" s="1"/>
      <c r="E2" s="1"/>
      <c r="F2" s="1" t="s">
        <v>3</v>
      </c>
      <c r="I2" s="3" t="s">
        <v>2543</v>
      </c>
      <c r="K2" s="3" t="s">
        <v>2546</v>
      </c>
      <c r="N2" s="3" t="s">
        <v>2550</v>
      </c>
      <c r="W2" s="6" t="s">
        <v>2565</v>
      </c>
      <c r="AA2" s="1"/>
      <c r="AE2" s="1"/>
      <c r="AS2" s="1"/>
      <c r="AV2" s="1"/>
    </row>
    <row r="3" spans="1:48" ht="15.75" customHeight="1">
      <c r="A3" s="1"/>
      <c r="B3" s="1"/>
      <c r="C3" s="1"/>
      <c r="D3" s="1"/>
      <c r="E3" s="1"/>
      <c r="F3" s="1" t="s">
        <v>8</v>
      </c>
      <c r="I3" s="3" t="s">
        <v>174</v>
      </c>
      <c r="K3" s="3" t="s">
        <v>174</v>
      </c>
      <c r="N3" s="3" t="s">
        <v>2551</v>
      </c>
      <c r="Q3" s="3" t="s">
        <v>2555</v>
      </c>
      <c r="U3" s="3" t="s">
        <v>2560</v>
      </c>
      <c r="W3" s="4" t="s">
        <v>174</v>
      </c>
      <c r="AA3" s="1"/>
      <c r="AE3" s="1"/>
      <c r="AH3" s="1"/>
      <c r="AN3" s="1"/>
      <c r="AS3" s="1"/>
      <c r="AV3" s="1"/>
    </row>
    <row r="4" spans="1:48" ht="15.75" customHeight="1">
      <c r="A4" s="1"/>
      <c r="B4" s="1"/>
      <c r="C4" s="1"/>
      <c r="D4" s="1"/>
      <c r="E4" s="1"/>
      <c r="F4" s="4" t="s">
        <v>174</v>
      </c>
      <c r="I4" s="3" t="s">
        <v>174</v>
      </c>
      <c r="K4" s="3" t="s">
        <v>174</v>
      </c>
      <c r="N4" s="3" t="s">
        <v>174</v>
      </c>
      <c r="O4" s="4"/>
      <c r="Q4" s="3" t="s">
        <v>174</v>
      </c>
      <c r="U4" s="4" t="s">
        <v>174</v>
      </c>
      <c r="W4" s="4" t="s">
        <v>174</v>
      </c>
      <c r="Y4" s="1"/>
      <c r="AA4" s="1"/>
      <c r="AB4" s="1"/>
      <c r="AD4" s="1"/>
      <c r="AE4" s="1"/>
      <c r="AF4" s="1"/>
      <c r="AG4" s="1"/>
      <c r="AH4" s="1"/>
      <c r="AJ4" s="1"/>
      <c r="AL4" s="1"/>
      <c r="AN4" s="1"/>
      <c r="AO4" s="1"/>
      <c r="AQ4" s="1"/>
      <c r="AS4" s="1"/>
      <c r="AU4" s="1"/>
      <c r="AV4" s="1"/>
    </row>
    <row r="5" spans="1:48" ht="15.75" customHeight="1">
      <c r="A5" s="1" t="s">
        <v>31</v>
      </c>
      <c r="B5" s="4" t="s">
        <v>174</v>
      </c>
      <c r="C5" s="4" t="s">
        <v>172</v>
      </c>
      <c r="D5" s="4" t="s">
        <v>2572</v>
      </c>
      <c r="E5" s="4" t="s">
        <v>174</v>
      </c>
      <c r="F5" s="4" t="s">
        <v>2540</v>
      </c>
      <c r="G5" s="4" t="s">
        <v>2541</v>
      </c>
      <c r="H5" s="4" t="s">
        <v>2542</v>
      </c>
      <c r="I5" s="4" t="s">
        <v>2544</v>
      </c>
      <c r="J5" s="4" t="s">
        <v>2545</v>
      </c>
      <c r="K5" s="4" t="s">
        <v>2547</v>
      </c>
      <c r="L5" s="4" t="s">
        <v>2548</v>
      </c>
      <c r="M5" s="4" t="s">
        <v>2549</v>
      </c>
      <c r="N5" s="1"/>
      <c r="O5" s="1"/>
      <c r="P5" s="4" t="s">
        <v>2554</v>
      </c>
      <c r="Q5" s="1"/>
      <c r="R5" s="4" t="s">
        <v>2557</v>
      </c>
      <c r="S5" s="4" t="s">
        <v>2558</v>
      </c>
      <c r="T5" s="4" t="s">
        <v>2559</v>
      </c>
      <c r="U5" s="4" t="s">
        <v>2561</v>
      </c>
      <c r="V5" s="1"/>
      <c r="W5" s="4" t="s">
        <v>2566</v>
      </c>
      <c r="X5" s="4" t="s">
        <v>2567</v>
      </c>
      <c r="Y5" s="4" t="s">
        <v>2568</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179</v>
      </c>
      <c r="E6" s="4" t="s">
        <v>174</v>
      </c>
      <c r="F6" s="4" t="s">
        <v>2540</v>
      </c>
      <c r="G6" s="4" t="s">
        <v>2541</v>
      </c>
      <c r="H6" s="4" t="s">
        <v>2542</v>
      </c>
      <c r="I6" s="4" t="s">
        <v>2544</v>
      </c>
      <c r="J6" s="4" t="s">
        <v>2545</v>
      </c>
      <c r="K6" s="4" t="s">
        <v>2547</v>
      </c>
      <c r="L6" s="4" t="s">
        <v>2548</v>
      </c>
      <c r="M6" s="4" t="s">
        <v>2549</v>
      </c>
      <c r="N6" s="4" t="s">
        <v>2552</v>
      </c>
      <c r="O6" s="1"/>
      <c r="P6" s="4" t="s">
        <v>2554</v>
      </c>
      <c r="Q6" s="4" t="s">
        <v>2556</v>
      </c>
      <c r="R6" s="4" t="s">
        <v>2557</v>
      </c>
      <c r="S6" s="4" t="s">
        <v>2558</v>
      </c>
      <c r="T6" s="4" t="s">
        <v>2559</v>
      </c>
      <c r="U6" s="4" t="s">
        <v>2561</v>
      </c>
      <c r="V6" s="1"/>
      <c r="W6" s="4" t="s">
        <v>2566</v>
      </c>
      <c r="X6" s="4" t="s">
        <v>2567</v>
      </c>
      <c r="Y6" s="4" t="s">
        <v>2568</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c r="D7" s="6" t="s">
        <v>185</v>
      </c>
      <c r="E7" s="4" t="s">
        <v>174</v>
      </c>
      <c r="F7" s="4" t="s">
        <v>2540</v>
      </c>
      <c r="G7" s="4" t="s">
        <v>2541</v>
      </c>
      <c r="H7" s="4" t="s">
        <v>2542</v>
      </c>
      <c r="I7" s="4" t="s">
        <v>2544</v>
      </c>
      <c r="J7" s="4" t="s">
        <v>2545</v>
      </c>
      <c r="K7" s="4" t="s">
        <v>2547</v>
      </c>
      <c r="L7" s="4" t="s">
        <v>2548</v>
      </c>
      <c r="M7" s="4" t="s">
        <v>2549</v>
      </c>
      <c r="N7" s="4"/>
      <c r="O7" s="1"/>
      <c r="P7" s="4" t="s">
        <v>2554</v>
      </c>
      <c r="Q7" s="4" t="s">
        <v>2556</v>
      </c>
      <c r="R7" s="4" t="s">
        <v>2557</v>
      </c>
      <c r="S7" s="4" t="s">
        <v>2558</v>
      </c>
      <c r="T7" s="4" t="s">
        <v>2559</v>
      </c>
      <c r="U7" s="4" t="s">
        <v>2561</v>
      </c>
      <c r="V7" s="4" t="s">
        <v>2562</v>
      </c>
      <c r="W7" s="4" t="s">
        <v>2566</v>
      </c>
      <c r="X7" s="4" t="s">
        <v>2567</v>
      </c>
      <c r="Y7" s="4" t="s">
        <v>2568</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4" t="s">
        <v>188</v>
      </c>
      <c r="E8" s="6" t="s">
        <v>174</v>
      </c>
      <c r="F8" s="4" t="s">
        <v>2540</v>
      </c>
      <c r="G8" s="4" t="s">
        <v>2541</v>
      </c>
      <c r="H8" s="4" t="s">
        <v>2542</v>
      </c>
      <c r="I8" s="4" t="s">
        <v>2544</v>
      </c>
      <c r="J8" s="4" t="s">
        <v>2545</v>
      </c>
      <c r="K8" s="4" t="s">
        <v>2547</v>
      </c>
      <c r="L8" s="4" t="s">
        <v>2548</v>
      </c>
      <c r="M8" s="4" t="s">
        <v>2549</v>
      </c>
      <c r="N8" s="4" t="s">
        <v>2552</v>
      </c>
      <c r="O8" s="4" t="s">
        <v>2553</v>
      </c>
      <c r="P8" s="4" t="s">
        <v>2554</v>
      </c>
      <c r="Q8" s="1"/>
      <c r="R8" s="4" t="s">
        <v>2557</v>
      </c>
      <c r="S8" s="4" t="s">
        <v>2558</v>
      </c>
      <c r="T8" s="4" t="s">
        <v>2559</v>
      </c>
      <c r="U8" s="4" t="s">
        <v>2561</v>
      </c>
      <c r="V8" s="1"/>
      <c r="W8" s="4" t="s">
        <v>2566</v>
      </c>
      <c r="X8" s="4" t="s">
        <v>2567</v>
      </c>
      <c r="Y8" s="4" t="s">
        <v>2568</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t="s">
        <v>2569</v>
      </c>
      <c r="E9" s="6" t="s">
        <v>174</v>
      </c>
      <c r="F9" s="4" t="s">
        <v>2573</v>
      </c>
      <c r="G9" s="4" t="s">
        <v>2541</v>
      </c>
      <c r="H9" s="4"/>
      <c r="I9" s="4" t="s">
        <v>2544</v>
      </c>
      <c r="J9" s="4" t="s">
        <v>2545</v>
      </c>
      <c r="K9" s="4" t="s">
        <v>2547</v>
      </c>
      <c r="L9" s="4" t="s">
        <v>2548</v>
      </c>
      <c r="M9" s="4" t="s">
        <v>2549</v>
      </c>
      <c r="N9" s="4" t="s">
        <v>2552</v>
      </c>
      <c r="O9" s="4" t="s">
        <v>2553</v>
      </c>
      <c r="P9" s="4" t="s">
        <v>2554</v>
      </c>
      <c r="Q9" s="1"/>
      <c r="R9" s="4" t="s">
        <v>2557</v>
      </c>
      <c r="S9" s="4" t="s">
        <v>2558</v>
      </c>
      <c r="T9" s="4" t="s">
        <v>2559</v>
      </c>
      <c r="U9" s="4" t="s">
        <v>2561</v>
      </c>
      <c r="V9" s="1"/>
      <c r="W9" s="4" t="s">
        <v>2566</v>
      </c>
      <c r="X9" s="4" t="s">
        <v>2567</v>
      </c>
      <c r="Y9" s="4" t="s">
        <v>2568</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c r="D10" s="4" t="s">
        <v>2570</v>
      </c>
      <c r="E10" s="4" t="s">
        <v>174</v>
      </c>
      <c r="F10" s="4"/>
      <c r="G10" s="4" t="s">
        <v>2541</v>
      </c>
      <c r="H10" s="4"/>
      <c r="I10" s="4" t="s">
        <v>2544</v>
      </c>
      <c r="J10" s="4" t="s">
        <v>2545</v>
      </c>
      <c r="K10" s="4" t="s">
        <v>2547</v>
      </c>
      <c r="L10" s="4" t="s">
        <v>2548</v>
      </c>
      <c r="M10" s="4" t="s">
        <v>2549</v>
      </c>
      <c r="N10" s="4" t="s">
        <v>2552</v>
      </c>
      <c r="P10" s="4"/>
      <c r="Q10" s="1"/>
      <c r="R10" s="4" t="s">
        <v>2557</v>
      </c>
      <c r="S10" s="4" t="s">
        <v>2558</v>
      </c>
      <c r="T10" s="4"/>
      <c r="U10" s="4"/>
      <c r="V10" s="4" t="s">
        <v>2562</v>
      </c>
      <c r="W10" s="4" t="s">
        <v>2566</v>
      </c>
      <c r="X10" s="4"/>
      <c r="Y10" s="4" t="s">
        <v>2568</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6" t="s">
        <v>198</v>
      </c>
      <c r="D11" s="4" t="s">
        <v>199</v>
      </c>
      <c r="E11" s="4" t="s">
        <v>174</v>
      </c>
      <c r="F11" s="4" t="s">
        <v>2573</v>
      </c>
      <c r="G11" s="4" t="s">
        <v>2541</v>
      </c>
      <c r="H11" s="1"/>
      <c r="I11" s="4" t="s">
        <v>2544</v>
      </c>
      <c r="J11" s="4" t="s">
        <v>2545</v>
      </c>
      <c r="K11" s="4" t="s">
        <v>2547</v>
      </c>
      <c r="L11" s="4" t="s">
        <v>2548</v>
      </c>
      <c r="M11" s="4" t="s">
        <v>2549</v>
      </c>
      <c r="N11" s="4"/>
      <c r="O11" s="4"/>
      <c r="P11" s="4" t="s">
        <v>2554</v>
      </c>
      <c r="Q11" s="4"/>
      <c r="R11" s="4" t="s">
        <v>2557</v>
      </c>
      <c r="S11" s="4" t="s">
        <v>2558</v>
      </c>
      <c r="T11" s="1"/>
      <c r="U11" s="4" t="s">
        <v>2561</v>
      </c>
      <c r="V11" s="4"/>
      <c r="W11" s="4" t="s">
        <v>2566</v>
      </c>
      <c r="X11" s="4" t="s">
        <v>2567</v>
      </c>
      <c r="Y11" s="4" t="s">
        <v>2568</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2569</v>
      </c>
      <c r="E12" s="4" t="s">
        <v>174</v>
      </c>
      <c r="F12" s="4" t="s">
        <v>2573</v>
      </c>
      <c r="G12" s="4" t="s">
        <v>2541</v>
      </c>
      <c r="H12" s="1"/>
      <c r="I12" s="4" t="s">
        <v>2544</v>
      </c>
      <c r="J12" s="4" t="s">
        <v>2545</v>
      </c>
      <c r="K12" s="4" t="s">
        <v>2547</v>
      </c>
      <c r="L12" s="4" t="s">
        <v>2548</v>
      </c>
      <c r="M12" s="4" t="s">
        <v>2549</v>
      </c>
      <c r="N12" s="4"/>
      <c r="O12" s="4" t="s">
        <v>2553</v>
      </c>
      <c r="P12" s="4" t="s">
        <v>2554</v>
      </c>
      <c r="Q12" s="4" t="s">
        <v>2556</v>
      </c>
      <c r="R12" s="4" t="s">
        <v>2557</v>
      </c>
      <c r="S12" s="4" t="s">
        <v>2558</v>
      </c>
      <c r="T12" s="1"/>
      <c r="U12" s="4" t="s">
        <v>2561</v>
      </c>
      <c r="V12" s="4"/>
      <c r="W12" s="4" t="s">
        <v>2566</v>
      </c>
      <c r="X12" s="4" t="s">
        <v>2567</v>
      </c>
      <c r="Y12" s="4" t="s">
        <v>2568</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c r="D13" s="4" t="s">
        <v>2571</v>
      </c>
      <c r="E13" s="4" t="s">
        <v>174</v>
      </c>
      <c r="F13" s="4" t="s">
        <v>2573</v>
      </c>
      <c r="G13" s="4" t="s">
        <v>2541</v>
      </c>
      <c r="H13" s="1"/>
      <c r="I13" s="4" t="s">
        <v>2544</v>
      </c>
      <c r="J13" s="4" t="s">
        <v>2545</v>
      </c>
      <c r="K13" s="4" t="s">
        <v>2547</v>
      </c>
      <c r="L13" s="4" t="s">
        <v>2548</v>
      </c>
      <c r="M13" s="4" t="s">
        <v>2549</v>
      </c>
      <c r="N13" s="4"/>
      <c r="O13" s="4" t="s">
        <v>2553</v>
      </c>
      <c r="P13" s="4" t="s">
        <v>2554</v>
      </c>
      <c r="Q13" s="4" t="s">
        <v>2556</v>
      </c>
      <c r="R13" s="4" t="s">
        <v>2557</v>
      </c>
      <c r="S13" s="4" t="s">
        <v>2558</v>
      </c>
      <c r="T13" s="1"/>
      <c r="U13" s="1"/>
      <c r="V13" s="4"/>
      <c r="W13" s="4" t="s">
        <v>2566</v>
      </c>
      <c r="X13" s="4" t="s">
        <v>2567</v>
      </c>
      <c r="Y13" s="4" t="s">
        <v>2568</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t="s">
        <v>202</v>
      </c>
      <c r="D14" s="4" t="s">
        <v>2569</v>
      </c>
      <c r="E14" s="4" t="s">
        <v>174</v>
      </c>
      <c r="F14" s="1"/>
      <c r="G14" s="4" t="s">
        <v>2541</v>
      </c>
      <c r="H14" s="1"/>
      <c r="I14" s="4" t="s">
        <v>2544</v>
      </c>
      <c r="J14" s="4" t="s">
        <v>2545</v>
      </c>
      <c r="K14" s="4" t="s">
        <v>2547</v>
      </c>
      <c r="L14" s="4" t="s">
        <v>2548</v>
      </c>
      <c r="M14" s="4" t="s">
        <v>2549</v>
      </c>
      <c r="N14" s="4" t="s">
        <v>2552</v>
      </c>
      <c r="O14" s="4" t="s">
        <v>2553</v>
      </c>
      <c r="P14" s="4" t="s">
        <v>2554</v>
      </c>
      <c r="Q14" s="4" t="s">
        <v>2556</v>
      </c>
      <c r="R14" s="4" t="s">
        <v>2557</v>
      </c>
      <c r="S14" s="4" t="s">
        <v>2558</v>
      </c>
      <c r="T14" s="1"/>
      <c r="U14" s="1"/>
      <c r="V14" s="4"/>
      <c r="W14" s="4" t="s">
        <v>2566</v>
      </c>
      <c r="X14" s="1"/>
      <c r="Y14" s="4" t="s">
        <v>2568</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4" t="s">
        <v>205</v>
      </c>
      <c r="D15" s="4" t="s">
        <v>206</v>
      </c>
      <c r="E15" s="4" t="s">
        <v>174</v>
      </c>
      <c r="F15" s="1"/>
      <c r="G15" s="4" t="s">
        <v>2541</v>
      </c>
      <c r="H15" s="4" t="s">
        <v>2542</v>
      </c>
      <c r="I15" s="4" t="s">
        <v>2544</v>
      </c>
      <c r="J15" s="4" t="s">
        <v>2545</v>
      </c>
      <c r="K15" s="4" t="s">
        <v>2547</v>
      </c>
      <c r="L15" s="4" t="s">
        <v>2548</v>
      </c>
      <c r="M15" s="4" t="s">
        <v>2549</v>
      </c>
      <c r="N15" s="4" t="s">
        <v>2552</v>
      </c>
      <c r="O15" s="1"/>
      <c r="P15" s="1"/>
      <c r="Q15" s="4"/>
      <c r="R15" s="4" t="s">
        <v>2557</v>
      </c>
      <c r="S15" s="4" t="s">
        <v>2558</v>
      </c>
      <c r="T15" s="1"/>
      <c r="U15" s="1"/>
      <c r="V15" s="4" t="s">
        <v>2562</v>
      </c>
      <c r="W15" s="4" t="s">
        <v>2566</v>
      </c>
      <c r="X15" s="1"/>
      <c r="Y15" s="4" t="s">
        <v>2568</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208</v>
      </c>
      <c r="E16" s="4" t="s">
        <v>174</v>
      </c>
      <c r="F16" s="1"/>
      <c r="G16" s="4" t="s">
        <v>2541</v>
      </c>
      <c r="H16" s="4" t="s">
        <v>2542</v>
      </c>
      <c r="I16" s="4" t="s">
        <v>2544</v>
      </c>
      <c r="J16" s="4" t="s">
        <v>2545</v>
      </c>
      <c r="K16" s="4" t="s">
        <v>2547</v>
      </c>
      <c r="L16" s="4" t="s">
        <v>2548</v>
      </c>
      <c r="M16" s="4" t="s">
        <v>2549</v>
      </c>
      <c r="N16" s="4" t="s">
        <v>2552</v>
      </c>
      <c r="O16" s="1"/>
      <c r="P16" s="1"/>
      <c r="Q16" s="4" t="s">
        <v>2556</v>
      </c>
      <c r="R16" s="4" t="s">
        <v>2557</v>
      </c>
      <c r="S16" s="4" t="s">
        <v>2558</v>
      </c>
      <c r="T16" s="1"/>
      <c r="U16" s="1"/>
      <c r="V16" s="4" t="s">
        <v>2562</v>
      </c>
      <c r="W16" s="4" t="s">
        <v>2566</v>
      </c>
      <c r="X16" s="1"/>
      <c r="Y16" s="4" t="s">
        <v>2568</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C17" s="4" t="s">
        <v>211</v>
      </c>
      <c r="D17" s="4" t="s">
        <v>212</v>
      </c>
      <c r="E17" s="4" t="s">
        <v>174</v>
      </c>
      <c r="F17" s="4"/>
      <c r="G17" s="4" t="s">
        <v>2541</v>
      </c>
      <c r="H17" s="1"/>
      <c r="I17" s="4" t="s">
        <v>2544</v>
      </c>
      <c r="J17" s="4" t="s">
        <v>2545</v>
      </c>
      <c r="K17" s="4" t="s">
        <v>2547</v>
      </c>
      <c r="L17" s="4" t="s">
        <v>2548</v>
      </c>
      <c r="M17" s="4" t="s">
        <v>2549</v>
      </c>
      <c r="N17" s="4" t="s">
        <v>2552</v>
      </c>
      <c r="O17" s="4" t="s">
        <v>2553</v>
      </c>
      <c r="P17" s="1"/>
      <c r="Q17" s="4" t="s">
        <v>2556</v>
      </c>
      <c r="R17" s="4" t="s">
        <v>2557</v>
      </c>
      <c r="S17" s="4" t="s">
        <v>2558</v>
      </c>
      <c r="T17" s="1"/>
      <c r="U17" s="1"/>
      <c r="V17" s="4" t="s">
        <v>2562</v>
      </c>
      <c r="W17" s="4" t="s">
        <v>2566</v>
      </c>
      <c r="X17" s="1"/>
      <c r="Y17" s="4" t="s">
        <v>2568</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t="s">
        <v>109</v>
      </c>
      <c r="B18" s="4" t="s">
        <v>174</v>
      </c>
      <c r="C18" s="4" t="s">
        <v>215</v>
      </c>
      <c r="D18" s="4" t="s">
        <v>216</v>
      </c>
      <c r="E18" s="4" t="s">
        <v>174</v>
      </c>
      <c r="F18" s="4" t="s">
        <v>2540</v>
      </c>
      <c r="G18" s="4" t="s">
        <v>2541</v>
      </c>
      <c r="H18" s="1"/>
      <c r="I18" s="4" t="s">
        <v>2544</v>
      </c>
      <c r="J18" s="4" t="s">
        <v>2545</v>
      </c>
      <c r="K18" s="4" t="s">
        <v>2547</v>
      </c>
      <c r="L18" s="4" t="s">
        <v>2548</v>
      </c>
      <c r="M18" s="4" t="s">
        <v>2549</v>
      </c>
      <c r="N18" s="4" t="s">
        <v>2552</v>
      </c>
      <c r="O18" s="4" t="s">
        <v>2553</v>
      </c>
      <c r="P18" s="1"/>
      <c r="Q18" s="4" t="s">
        <v>2556</v>
      </c>
      <c r="R18" s="4" t="s">
        <v>2557</v>
      </c>
      <c r="S18" s="4" t="s">
        <v>2558</v>
      </c>
      <c r="T18" s="1"/>
      <c r="U18" s="1"/>
      <c r="V18" s="4" t="s">
        <v>2562</v>
      </c>
      <c r="W18" s="4" t="s">
        <v>2566</v>
      </c>
      <c r="X18" s="1"/>
      <c r="Y18" s="4" t="s">
        <v>2568</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4" t="s">
        <v>219</v>
      </c>
      <c r="D19" s="4"/>
      <c r="E19" s="4"/>
      <c r="F19" s="4" t="s">
        <v>2540</v>
      </c>
      <c r="G19" s="4" t="s">
        <v>2541</v>
      </c>
      <c r="H19" s="1"/>
      <c r="I19" s="4" t="s">
        <v>2544</v>
      </c>
      <c r="J19" s="4" t="s">
        <v>2545</v>
      </c>
      <c r="K19" s="4" t="s">
        <v>2547</v>
      </c>
      <c r="L19" s="4" t="s">
        <v>2548</v>
      </c>
      <c r="M19" s="4" t="s">
        <v>2549</v>
      </c>
      <c r="N19" s="4" t="s">
        <v>2552</v>
      </c>
      <c r="O19" s="4" t="s">
        <v>2553</v>
      </c>
      <c r="P19" s="1"/>
      <c r="Q19" s="4" t="s">
        <v>2556</v>
      </c>
      <c r="R19" s="4" t="s">
        <v>2557</v>
      </c>
      <c r="S19" s="4" t="s">
        <v>2558</v>
      </c>
      <c r="T19" s="1"/>
      <c r="U19" s="1"/>
      <c r="V19" s="4" t="s">
        <v>2562</v>
      </c>
      <c r="W19" s="4" t="s">
        <v>2566</v>
      </c>
      <c r="X19" s="1"/>
      <c r="Y19" s="4" t="s">
        <v>2568</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t="s">
        <v>222</v>
      </c>
      <c r="D20" s="4"/>
      <c r="E20" s="4"/>
      <c r="F20" s="4" t="s">
        <v>2540</v>
      </c>
      <c r="G20" s="4" t="s">
        <v>2541</v>
      </c>
      <c r="H20" s="1"/>
      <c r="I20" s="4" t="s">
        <v>2544</v>
      </c>
      <c r="J20" s="4" t="s">
        <v>2545</v>
      </c>
      <c r="K20" s="4" t="s">
        <v>2547</v>
      </c>
      <c r="L20" s="4" t="s">
        <v>2548</v>
      </c>
      <c r="M20" s="4" t="s">
        <v>2549</v>
      </c>
      <c r="N20" s="4" t="s">
        <v>2552</v>
      </c>
      <c r="O20" s="4" t="s">
        <v>2553</v>
      </c>
      <c r="P20" s="1"/>
      <c r="Q20" s="4" t="s">
        <v>2556</v>
      </c>
      <c r="R20" s="4" t="s">
        <v>2557</v>
      </c>
      <c r="S20" s="4" t="s">
        <v>2558</v>
      </c>
      <c r="T20" s="1"/>
      <c r="U20" s="1"/>
      <c r="V20" s="4" t="s">
        <v>2562</v>
      </c>
      <c r="W20" s="4" t="s">
        <v>2566</v>
      </c>
      <c r="X20" s="1"/>
      <c r="Y20" s="4" t="s">
        <v>2568</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t="s">
        <v>225</v>
      </c>
      <c r="D21" s="4"/>
      <c r="E21" s="4"/>
      <c r="F21" s="4" t="s">
        <v>2540</v>
      </c>
      <c r="G21" s="4" t="s">
        <v>2541</v>
      </c>
      <c r="H21" s="1"/>
      <c r="I21" s="4" t="s">
        <v>2544</v>
      </c>
      <c r="J21" s="4" t="s">
        <v>2545</v>
      </c>
      <c r="K21" s="4" t="s">
        <v>2547</v>
      </c>
      <c r="L21" s="4" t="s">
        <v>2548</v>
      </c>
      <c r="M21" s="4" t="s">
        <v>2549</v>
      </c>
      <c r="N21" s="4" t="s">
        <v>2552</v>
      </c>
      <c r="O21" s="4" t="s">
        <v>2553</v>
      </c>
      <c r="P21" s="1"/>
      <c r="Q21" s="4" t="s">
        <v>2556</v>
      </c>
      <c r="R21" s="4" t="s">
        <v>2557</v>
      </c>
      <c r="S21" s="4" t="s">
        <v>2558</v>
      </c>
      <c r="T21" s="1"/>
      <c r="U21" s="1"/>
      <c r="V21" s="4" t="s">
        <v>2562</v>
      </c>
      <c r="W21" s="4" t="s">
        <v>2566</v>
      </c>
      <c r="X21" s="1"/>
      <c r="Y21" s="4" t="s">
        <v>2568</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4" t="s">
        <v>228</v>
      </c>
      <c r="D22" s="4"/>
      <c r="E22" s="4"/>
      <c r="F22" s="4" t="s">
        <v>2540</v>
      </c>
      <c r="G22" s="4" t="s">
        <v>2541</v>
      </c>
      <c r="H22" s="1"/>
      <c r="I22" s="4" t="s">
        <v>2544</v>
      </c>
      <c r="J22" s="4" t="s">
        <v>2545</v>
      </c>
      <c r="K22" s="4" t="s">
        <v>2547</v>
      </c>
      <c r="L22" s="4" t="s">
        <v>2548</v>
      </c>
      <c r="M22" s="4" t="s">
        <v>2549</v>
      </c>
      <c r="N22" s="4" t="s">
        <v>2552</v>
      </c>
      <c r="O22" s="4" t="s">
        <v>2553</v>
      </c>
      <c r="P22" s="1"/>
      <c r="Q22" s="4" t="s">
        <v>2556</v>
      </c>
      <c r="R22" s="4" t="s">
        <v>2557</v>
      </c>
      <c r="S22" s="4" t="s">
        <v>2558</v>
      </c>
      <c r="T22" s="1"/>
      <c r="U22" s="1"/>
      <c r="V22" s="4" t="s">
        <v>2562</v>
      </c>
      <c r="W22" s="4" t="s">
        <v>2566</v>
      </c>
      <c r="X22" s="1"/>
      <c r="Y22" s="4" t="s">
        <v>2568</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R188"/>
  <sheetViews>
    <sheetView zoomScale="125" zoomScaleNormal="125" workbookViewId="0">
      <pane ySplit="1" topLeftCell="A168" activePane="bottomLeft" state="frozen"/>
      <selection pane="bottomLeft" activeCell="E139" sqref="E139"/>
    </sheetView>
  </sheetViews>
  <sheetFormatPr baseColWidth="10" defaultColWidth="12.6640625" defaultRowHeight="15.75" customHeight="1"/>
  <cols>
    <col min="2" max="2" width="24.6640625" customWidth="1"/>
  </cols>
  <sheetData>
    <row r="1" spans="1:5" ht="15.75" customHeight="1">
      <c r="A1" s="1" t="s">
        <v>124</v>
      </c>
      <c r="B1" s="1" t="s">
        <v>125</v>
      </c>
      <c r="C1" s="1" t="s">
        <v>126</v>
      </c>
      <c r="D1" s="1" t="s">
        <v>127</v>
      </c>
      <c r="E1" s="1" t="s">
        <v>128</v>
      </c>
    </row>
    <row r="2" spans="1:5" ht="15.75" customHeight="1">
      <c r="A2" s="1">
        <v>1</v>
      </c>
      <c r="B2" s="1" t="s">
        <v>31</v>
      </c>
      <c r="C2" s="4" t="s">
        <v>310</v>
      </c>
      <c r="D2" s="1"/>
      <c r="E2" s="3"/>
    </row>
    <row r="3" spans="1:5" ht="15.75" customHeight="1">
      <c r="A3" s="1">
        <v>2</v>
      </c>
      <c r="B3" s="1" t="s">
        <v>109</v>
      </c>
      <c r="C3" s="4" t="s">
        <v>310</v>
      </c>
      <c r="D3" s="1"/>
      <c r="E3" s="3"/>
    </row>
    <row r="4" spans="1:5" ht="15.75" customHeight="1">
      <c r="A4" s="1">
        <v>3</v>
      </c>
      <c r="B4" s="1" t="s">
        <v>32</v>
      </c>
      <c r="C4" s="4" t="s">
        <v>309</v>
      </c>
      <c r="D4" s="1"/>
      <c r="E4" s="3"/>
    </row>
    <row r="5" spans="1:5" ht="15.75" customHeight="1">
      <c r="A5" s="1">
        <v>4</v>
      </c>
      <c r="B5" s="1" t="s">
        <v>71</v>
      </c>
      <c r="C5" s="4" t="s">
        <v>309</v>
      </c>
      <c r="D5" s="1"/>
    </row>
    <row r="6" spans="1:5" ht="15.75" customHeight="1">
      <c r="A6" s="1">
        <v>5</v>
      </c>
      <c r="B6" s="1" t="s">
        <v>86</v>
      </c>
      <c r="C6" s="4" t="s">
        <v>309</v>
      </c>
      <c r="D6" s="1"/>
    </row>
    <row r="7" spans="1:5" ht="15.75" customHeight="1">
      <c r="A7" s="1">
        <v>6</v>
      </c>
      <c r="B7" s="1" t="s">
        <v>100</v>
      </c>
      <c r="C7" s="4" t="s">
        <v>309</v>
      </c>
      <c r="D7" s="1"/>
    </row>
    <row r="8" spans="1:5" ht="15.75" customHeight="1">
      <c r="A8" s="1">
        <v>7</v>
      </c>
      <c r="B8" s="1" t="s">
        <v>110</v>
      </c>
      <c r="C8" s="4" t="s">
        <v>309</v>
      </c>
      <c r="D8" s="1"/>
    </row>
    <row r="9" spans="1:5" ht="15.75" customHeight="1">
      <c r="A9" s="1">
        <v>8</v>
      </c>
      <c r="B9" s="1" t="s">
        <v>33</v>
      </c>
      <c r="C9" s="4" t="s">
        <v>309</v>
      </c>
      <c r="D9" s="1"/>
    </row>
    <row r="10" spans="1:5" ht="15.75" customHeight="1">
      <c r="A10" s="1">
        <v>9</v>
      </c>
      <c r="B10" s="1" t="s">
        <v>68</v>
      </c>
      <c r="C10" s="4" t="s">
        <v>309</v>
      </c>
      <c r="D10" s="1"/>
    </row>
    <row r="11" spans="1:5" ht="15.75" customHeight="1">
      <c r="A11" s="1">
        <v>10</v>
      </c>
      <c r="B11" s="1" t="s">
        <v>72</v>
      </c>
      <c r="C11" s="4" t="s">
        <v>309</v>
      </c>
      <c r="D11" s="1"/>
    </row>
    <row r="12" spans="1:5" ht="15.75" customHeight="1">
      <c r="A12" s="1">
        <v>11</v>
      </c>
      <c r="B12" s="1" t="s">
        <v>87</v>
      </c>
      <c r="C12" s="4" t="s">
        <v>309</v>
      </c>
      <c r="D12" s="1"/>
    </row>
    <row r="13" spans="1:5" ht="15.75" customHeight="1">
      <c r="A13" s="1">
        <v>12</v>
      </c>
      <c r="B13" s="1" t="s">
        <v>92</v>
      </c>
      <c r="C13" s="4" t="s">
        <v>309</v>
      </c>
      <c r="D13" s="1"/>
    </row>
    <row r="14" spans="1:5" ht="15.75" customHeight="1">
      <c r="A14" s="1">
        <v>13</v>
      </c>
      <c r="B14" s="1" t="s">
        <v>98</v>
      </c>
      <c r="C14" s="4" t="s">
        <v>309</v>
      </c>
      <c r="D14" s="1"/>
    </row>
    <row r="15" spans="1:5" ht="15.75" customHeight="1">
      <c r="A15" s="1">
        <v>14</v>
      </c>
      <c r="B15" s="1" t="s">
        <v>101</v>
      </c>
      <c r="C15" s="4" t="s">
        <v>309</v>
      </c>
      <c r="D15" s="1"/>
    </row>
    <row r="16" spans="1:5" ht="15.75" customHeight="1">
      <c r="A16" s="1">
        <v>15</v>
      </c>
      <c r="B16" s="1" t="s">
        <v>103</v>
      </c>
      <c r="C16" s="4" t="s">
        <v>309</v>
      </c>
      <c r="D16" s="1"/>
    </row>
    <row r="17" spans="1:5" ht="15.75" customHeight="1">
      <c r="A17" s="1">
        <v>16</v>
      </c>
      <c r="B17" s="1" t="s">
        <v>105</v>
      </c>
      <c r="C17" s="4" t="s">
        <v>309</v>
      </c>
      <c r="D17" s="1"/>
    </row>
    <row r="18" spans="1:5" ht="15.75" customHeight="1">
      <c r="A18" s="1">
        <v>17</v>
      </c>
      <c r="B18" s="1" t="s">
        <v>107</v>
      </c>
      <c r="C18" s="4" t="s">
        <v>309</v>
      </c>
      <c r="D18" s="1"/>
    </row>
    <row r="19" spans="1:5" ht="15.75" customHeight="1">
      <c r="A19" s="1">
        <v>18</v>
      </c>
      <c r="B19" s="1" t="s">
        <v>111</v>
      </c>
      <c r="C19" s="4" t="s">
        <v>309</v>
      </c>
      <c r="D19" s="1"/>
    </row>
    <row r="20" spans="1:5" ht="15.75" customHeight="1">
      <c r="A20" s="1">
        <v>19</v>
      </c>
      <c r="B20" s="1" t="s">
        <v>114</v>
      </c>
      <c r="C20" s="4" t="s">
        <v>309</v>
      </c>
      <c r="D20" s="1"/>
    </row>
    <row r="21" spans="1:5" ht="15.75" customHeight="1">
      <c r="A21" s="1">
        <v>20</v>
      </c>
      <c r="B21" s="1" t="s">
        <v>116</v>
      </c>
      <c r="C21" s="4" t="s">
        <v>309</v>
      </c>
      <c r="D21" s="1"/>
    </row>
    <row r="22" spans="1:5" ht="15.75" customHeight="1">
      <c r="A22" s="1">
        <v>21</v>
      </c>
      <c r="B22" s="1" t="s">
        <v>118</v>
      </c>
      <c r="C22" s="4" t="s">
        <v>309</v>
      </c>
      <c r="D22" s="1"/>
    </row>
    <row r="23" spans="1:5" ht="15.75" customHeight="1">
      <c r="A23" s="1">
        <v>22</v>
      </c>
      <c r="B23" s="1" t="s">
        <v>120</v>
      </c>
      <c r="C23" s="4" t="s">
        <v>309</v>
      </c>
      <c r="D23" s="1"/>
    </row>
    <row r="24" spans="1:5" ht="15.75" customHeight="1">
      <c r="A24" s="1">
        <v>23</v>
      </c>
      <c r="B24" s="1" t="s">
        <v>122</v>
      </c>
      <c r="C24" s="4" t="s">
        <v>309</v>
      </c>
      <c r="D24" s="1"/>
    </row>
    <row r="25" spans="1:5" ht="15.75" customHeight="1">
      <c r="A25" s="1">
        <v>24</v>
      </c>
      <c r="B25" s="1" t="s">
        <v>73</v>
      </c>
      <c r="C25" s="4" t="s">
        <v>309</v>
      </c>
      <c r="D25" s="1"/>
    </row>
    <row r="26" spans="1:5" ht="15.75" customHeight="1">
      <c r="A26" s="1">
        <v>25</v>
      </c>
      <c r="B26" s="1" t="s">
        <v>72</v>
      </c>
      <c r="C26" s="4" t="s">
        <v>309</v>
      </c>
      <c r="D26" s="1"/>
    </row>
    <row r="27" spans="1:5" ht="15.75" customHeight="1">
      <c r="A27" s="1">
        <v>26</v>
      </c>
      <c r="B27" s="1" t="s">
        <v>83</v>
      </c>
      <c r="C27" s="4" t="s">
        <v>309</v>
      </c>
      <c r="D27" s="1"/>
    </row>
    <row r="28" spans="1:5" ht="15.75" customHeight="1">
      <c r="A28" s="1">
        <v>27</v>
      </c>
      <c r="B28" s="1" t="s">
        <v>34</v>
      </c>
      <c r="C28" s="4" t="s">
        <v>309</v>
      </c>
      <c r="D28" s="1"/>
      <c r="E28" s="3" t="s">
        <v>278</v>
      </c>
    </row>
    <row r="29" spans="1:5" ht="15.75" customHeight="1">
      <c r="A29" s="1">
        <v>28</v>
      </c>
      <c r="B29" s="1" t="s">
        <v>59</v>
      </c>
      <c r="C29" s="4" t="s">
        <v>309</v>
      </c>
      <c r="D29" s="1"/>
      <c r="E29" s="3" t="s">
        <v>279</v>
      </c>
    </row>
    <row r="30" spans="1:5" ht="15.75" customHeight="1">
      <c r="A30" s="1">
        <v>29</v>
      </c>
      <c r="B30" s="1" t="s">
        <v>63</v>
      </c>
      <c r="C30" s="4" t="s">
        <v>309</v>
      </c>
      <c r="D30" s="1"/>
      <c r="E30" s="3" t="s">
        <v>280</v>
      </c>
    </row>
    <row r="31" spans="1:5" ht="15.75" customHeight="1">
      <c r="A31" s="1">
        <v>30</v>
      </c>
      <c r="B31" s="1" t="s">
        <v>69</v>
      </c>
      <c r="C31" s="4" t="s">
        <v>309</v>
      </c>
      <c r="D31" s="1"/>
      <c r="E31" s="3" t="s">
        <v>281</v>
      </c>
    </row>
    <row r="32" spans="1:5" ht="15.75" customHeight="1">
      <c r="A32" s="1">
        <v>31</v>
      </c>
      <c r="B32" s="1" t="s">
        <v>74</v>
      </c>
      <c r="C32" s="4" t="s">
        <v>309</v>
      </c>
      <c r="D32" s="1"/>
      <c r="E32" s="3" t="s">
        <v>282</v>
      </c>
    </row>
    <row r="33" spans="1:5" ht="15.75" customHeight="1">
      <c r="A33" s="1">
        <v>32</v>
      </c>
      <c r="B33" s="1" t="s">
        <v>78</v>
      </c>
      <c r="C33" s="4" t="s">
        <v>309</v>
      </c>
      <c r="D33" s="1"/>
      <c r="E33" s="3" t="s">
        <v>283</v>
      </c>
    </row>
    <row r="34" spans="1:5" ht="15.75" customHeight="1">
      <c r="A34" s="1">
        <v>33</v>
      </c>
      <c r="B34" s="1" t="s">
        <v>80</v>
      </c>
      <c r="C34" s="4" t="s">
        <v>309</v>
      </c>
      <c r="D34" s="1"/>
      <c r="E34" s="3" t="s">
        <v>284</v>
      </c>
    </row>
    <row r="35" spans="1:5" ht="15.75" customHeight="1">
      <c r="A35" s="1">
        <v>34</v>
      </c>
      <c r="B35" s="1" t="s">
        <v>81</v>
      </c>
      <c r="C35" s="4" t="s">
        <v>309</v>
      </c>
      <c r="D35" s="1"/>
      <c r="E35" s="3" t="s">
        <v>285</v>
      </c>
    </row>
    <row r="36" spans="1:5" ht="15.75" customHeight="1">
      <c r="A36" s="1">
        <v>35</v>
      </c>
      <c r="B36" s="1" t="s">
        <v>82</v>
      </c>
      <c r="C36" s="4" t="s">
        <v>309</v>
      </c>
      <c r="D36" s="1"/>
      <c r="E36" s="3" t="s">
        <v>286</v>
      </c>
    </row>
    <row r="37" spans="1:5" ht="15.75" customHeight="1">
      <c r="A37" s="1">
        <v>36</v>
      </c>
      <c r="B37" s="1" t="s">
        <v>84</v>
      </c>
      <c r="C37" s="4" t="s">
        <v>309</v>
      </c>
      <c r="D37" s="1"/>
      <c r="E37" s="3" t="s">
        <v>287</v>
      </c>
    </row>
    <row r="38" spans="1:5" ht="15.75" customHeight="1">
      <c r="A38" s="1">
        <v>37</v>
      </c>
      <c r="B38" s="1" t="s">
        <v>85</v>
      </c>
      <c r="C38" s="4" t="s">
        <v>309</v>
      </c>
      <c r="D38" s="1"/>
      <c r="E38" s="3" t="s">
        <v>288</v>
      </c>
    </row>
    <row r="39" spans="1:5" ht="15.75" customHeight="1">
      <c r="A39" s="1">
        <v>38</v>
      </c>
      <c r="B39" s="1" t="s">
        <v>88</v>
      </c>
      <c r="C39" s="4" t="s">
        <v>309</v>
      </c>
      <c r="D39" s="1"/>
      <c r="E39" s="3" t="s">
        <v>289</v>
      </c>
    </row>
    <row r="40" spans="1:5" ht="15.75" customHeight="1">
      <c r="A40" s="1">
        <v>39</v>
      </c>
      <c r="B40" s="1" t="s">
        <v>91</v>
      </c>
      <c r="C40" s="4" t="s">
        <v>309</v>
      </c>
      <c r="D40" s="1"/>
      <c r="E40" s="3" t="s">
        <v>290</v>
      </c>
    </row>
    <row r="41" spans="1:5" ht="15.75" customHeight="1">
      <c r="A41" s="1">
        <v>40</v>
      </c>
      <c r="B41" s="1" t="s">
        <v>93</v>
      </c>
      <c r="C41" s="4" t="s">
        <v>309</v>
      </c>
      <c r="D41" s="1"/>
      <c r="E41" s="3" t="s">
        <v>291</v>
      </c>
    </row>
    <row r="42" spans="1:5" ht="15.75" customHeight="1">
      <c r="A42" s="1">
        <v>41</v>
      </c>
      <c r="B42" s="1" t="s">
        <v>99</v>
      </c>
      <c r="C42" s="4" t="s">
        <v>309</v>
      </c>
      <c r="D42" s="1"/>
      <c r="E42" s="3" t="s">
        <v>292</v>
      </c>
    </row>
    <row r="43" spans="1:5" ht="15.75" customHeight="1">
      <c r="A43" s="1">
        <v>42</v>
      </c>
      <c r="B43" s="1" t="s">
        <v>102</v>
      </c>
      <c r="C43" s="4" t="s">
        <v>309</v>
      </c>
      <c r="D43" s="1"/>
      <c r="E43" s="3" t="s">
        <v>293</v>
      </c>
    </row>
    <row r="44" spans="1:5" ht="15.75" customHeight="1">
      <c r="A44" s="1">
        <v>43</v>
      </c>
      <c r="B44" s="1" t="s">
        <v>104</v>
      </c>
      <c r="C44" s="4" t="s">
        <v>309</v>
      </c>
      <c r="D44" s="1"/>
      <c r="E44" s="3" t="s">
        <v>294</v>
      </c>
    </row>
    <row r="45" spans="1:5" ht="15.75" customHeight="1">
      <c r="A45" s="1">
        <v>44</v>
      </c>
      <c r="B45" s="1" t="s">
        <v>106</v>
      </c>
      <c r="C45" s="4" t="s">
        <v>309</v>
      </c>
      <c r="D45" s="1"/>
      <c r="E45" s="3" t="s">
        <v>295</v>
      </c>
    </row>
    <row r="46" spans="1:5" ht="15.75" customHeight="1">
      <c r="A46" s="1">
        <v>45</v>
      </c>
      <c r="B46" s="1" t="s">
        <v>108</v>
      </c>
      <c r="C46" s="4" t="s">
        <v>309</v>
      </c>
      <c r="D46" s="1"/>
      <c r="E46" s="3" t="s">
        <v>296</v>
      </c>
    </row>
    <row r="47" spans="1:5" ht="15.75" customHeight="1">
      <c r="A47" s="1">
        <v>46</v>
      </c>
      <c r="B47" s="1" t="s">
        <v>112</v>
      </c>
      <c r="C47" s="4" t="s">
        <v>309</v>
      </c>
      <c r="D47" s="1"/>
      <c r="E47" s="3" t="s">
        <v>297</v>
      </c>
    </row>
    <row r="48" spans="1:5" ht="15.75" customHeight="1">
      <c r="A48" s="1">
        <v>47</v>
      </c>
      <c r="B48" s="1" t="s">
        <v>115</v>
      </c>
      <c r="C48" s="4" t="s">
        <v>309</v>
      </c>
      <c r="D48" s="4" t="s">
        <v>2519</v>
      </c>
      <c r="E48" s="3" t="s">
        <v>298</v>
      </c>
    </row>
    <row r="49" spans="1:5" ht="15.75" customHeight="1">
      <c r="A49" s="1">
        <v>48</v>
      </c>
      <c r="B49" s="1" t="s">
        <v>117</v>
      </c>
      <c r="C49" s="4" t="s">
        <v>309</v>
      </c>
      <c r="D49" s="1"/>
      <c r="E49" s="3" t="s">
        <v>299</v>
      </c>
    </row>
    <row r="50" spans="1:5" ht="15.75" customHeight="1">
      <c r="A50" s="1">
        <v>49</v>
      </c>
      <c r="B50" s="1" t="s">
        <v>119</v>
      </c>
      <c r="C50" s="4" t="s">
        <v>309</v>
      </c>
      <c r="D50" s="1"/>
      <c r="E50" s="3" t="s">
        <v>300</v>
      </c>
    </row>
    <row r="51" spans="1:5" ht="15.75" customHeight="1">
      <c r="A51" s="1">
        <v>50</v>
      </c>
      <c r="B51" s="1" t="s">
        <v>121</v>
      </c>
      <c r="C51" s="4" t="s">
        <v>309</v>
      </c>
      <c r="D51" s="1"/>
      <c r="E51" s="3" t="s">
        <v>301</v>
      </c>
    </row>
    <row r="52" spans="1:5" ht="15.75" customHeight="1">
      <c r="A52" s="1">
        <v>51</v>
      </c>
      <c r="B52" s="4" t="s">
        <v>338</v>
      </c>
      <c r="C52" s="4" t="s">
        <v>310</v>
      </c>
      <c r="D52" s="1"/>
      <c r="E52" s="3" t="s">
        <v>302</v>
      </c>
    </row>
    <row r="53" spans="1:5" ht="15.75" customHeight="1">
      <c r="A53" s="1">
        <v>52</v>
      </c>
      <c r="B53" s="4" t="s">
        <v>312</v>
      </c>
      <c r="C53" s="4" t="s">
        <v>314</v>
      </c>
      <c r="D53" s="1"/>
      <c r="E53" s="3"/>
    </row>
    <row r="54" spans="1:5" ht="15.75" customHeight="1">
      <c r="A54" s="1">
        <v>53</v>
      </c>
      <c r="B54" s="9" t="s">
        <v>313</v>
      </c>
      <c r="C54" s="4" t="s">
        <v>314</v>
      </c>
      <c r="D54" s="1"/>
      <c r="E54" s="3"/>
    </row>
    <row r="55" spans="1:5" ht="15.75" customHeight="1">
      <c r="A55" s="1">
        <v>54</v>
      </c>
      <c r="B55" s="3" t="s">
        <v>171</v>
      </c>
      <c r="C55" s="4" t="s">
        <v>311</v>
      </c>
      <c r="D55" s="1"/>
      <c r="E55" s="3"/>
    </row>
    <row r="56" spans="1:5" ht="15.75" customHeight="1">
      <c r="A56" s="1">
        <v>55</v>
      </c>
      <c r="B56" s="3" t="s">
        <v>197</v>
      </c>
      <c r="C56" s="4" t="s">
        <v>311</v>
      </c>
      <c r="D56" s="1"/>
      <c r="E56" s="3"/>
    </row>
    <row r="57" spans="1:5" ht="15.75" customHeight="1">
      <c r="A57" s="1">
        <v>56</v>
      </c>
      <c r="B57" s="3" t="s">
        <v>201</v>
      </c>
      <c r="C57" s="4" t="s">
        <v>311</v>
      </c>
      <c r="D57" s="1"/>
      <c r="E57" s="3"/>
    </row>
    <row r="58" spans="1:5" ht="15.75" customHeight="1">
      <c r="A58" s="1">
        <v>57</v>
      </c>
      <c r="B58" s="3" t="s">
        <v>204</v>
      </c>
      <c r="C58" s="4" t="s">
        <v>311</v>
      </c>
      <c r="E58" s="3"/>
    </row>
    <row r="59" spans="1:5" ht="15.75" customHeight="1">
      <c r="A59" s="1">
        <v>58</v>
      </c>
      <c r="B59" s="3" t="s">
        <v>210</v>
      </c>
      <c r="C59" s="4" t="s">
        <v>311</v>
      </c>
    </row>
    <row r="60" spans="1:5" ht="15.75" customHeight="1">
      <c r="A60" s="1">
        <v>59</v>
      </c>
      <c r="B60" s="3" t="s">
        <v>214</v>
      </c>
      <c r="C60" s="4" t="s">
        <v>311</v>
      </c>
      <c r="E60" s="3"/>
    </row>
    <row r="61" spans="1:5" ht="15.75" customHeight="1">
      <c r="A61" s="1">
        <v>60</v>
      </c>
      <c r="B61" s="3" t="s">
        <v>218</v>
      </c>
      <c r="C61" s="4" t="s">
        <v>311</v>
      </c>
    </row>
    <row r="62" spans="1:5" ht="15.75" customHeight="1">
      <c r="A62" s="1">
        <v>61</v>
      </c>
      <c r="B62" s="3" t="s">
        <v>221</v>
      </c>
      <c r="C62" s="4" t="s">
        <v>311</v>
      </c>
    </row>
    <row r="63" spans="1:5" ht="15.75" customHeight="1">
      <c r="A63" s="1">
        <v>62</v>
      </c>
      <c r="B63" s="3" t="s">
        <v>224</v>
      </c>
      <c r="C63" s="4" t="s">
        <v>311</v>
      </c>
    </row>
    <row r="64" spans="1:5" ht="15.75" customHeight="1">
      <c r="A64" s="1">
        <v>63</v>
      </c>
      <c r="B64" s="3" t="s">
        <v>227</v>
      </c>
      <c r="C64" s="4" t="s">
        <v>311</v>
      </c>
    </row>
    <row r="65" spans="1:5" ht="15.75" customHeight="1">
      <c r="A65" s="1">
        <v>64</v>
      </c>
      <c r="B65" s="4" t="s">
        <v>173</v>
      </c>
      <c r="C65" s="4" t="s">
        <v>311</v>
      </c>
    </row>
    <row r="66" spans="1:5" ht="15.75" customHeight="1">
      <c r="A66" s="1">
        <v>65</v>
      </c>
      <c r="B66" s="4" t="s">
        <v>179</v>
      </c>
      <c r="C66" s="4" t="s">
        <v>311</v>
      </c>
    </row>
    <row r="67" spans="1:5" ht="15.75" customHeight="1">
      <c r="A67" s="1">
        <v>66</v>
      </c>
      <c r="B67" s="4" t="s">
        <v>185</v>
      </c>
      <c r="C67" s="4" t="s">
        <v>311</v>
      </c>
    </row>
    <row r="68" spans="1:5" ht="15.75" customHeight="1">
      <c r="A68" s="1">
        <v>67</v>
      </c>
      <c r="B68" s="4" t="s">
        <v>188</v>
      </c>
      <c r="C68" s="4" t="s">
        <v>311</v>
      </c>
    </row>
    <row r="69" spans="1:5" ht="15.75" customHeight="1">
      <c r="A69" s="1">
        <v>68</v>
      </c>
      <c r="B69" s="4" t="s">
        <v>190</v>
      </c>
      <c r="C69" s="4" t="s">
        <v>311</v>
      </c>
    </row>
    <row r="70" spans="1:5" ht="15.75" customHeight="1">
      <c r="A70" s="1">
        <v>69</v>
      </c>
      <c r="B70" s="4" t="s">
        <v>194</v>
      </c>
      <c r="C70" s="4" t="s">
        <v>311</v>
      </c>
    </row>
    <row r="71" spans="1:5" ht="15.75" customHeight="1">
      <c r="A71" s="1">
        <v>70</v>
      </c>
      <c r="B71" s="4" t="s">
        <v>199</v>
      </c>
      <c r="C71" s="4" t="s">
        <v>311</v>
      </c>
    </row>
    <row r="72" spans="1:5" ht="15.75" customHeight="1">
      <c r="A72" s="1">
        <v>71</v>
      </c>
      <c r="B72" s="4" t="s">
        <v>190</v>
      </c>
      <c r="C72" s="4" t="s">
        <v>311</v>
      </c>
    </row>
    <row r="73" spans="1:5" ht="15.75" customHeight="1">
      <c r="A73" s="1">
        <v>72</v>
      </c>
      <c r="B73" s="4" t="s">
        <v>194</v>
      </c>
      <c r="C73" s="4" t="s">
        <v>311</v>
      </c>
    </row>
    <row r="74" spans="1:5" ht="15.75" customHeight="1">
      <c r="A74" s="1">
        <v>73</v>
      </c>
      <c r="B74" s="4" t="s">
        <v>190</v>
      </c>
      <c r="C74" s="4" t="s">
        <v>311</v>
      </c>
    </row>
    <row r="75" spans="1:5" ht="15.75" customHeight="1">
      <c r="A75" s="1">
        <v>74</v>
      </c>
      <c r="B75" s="4" t="s">
        <v>206</v>
      </c>
      <c r="C75" s="4" t="s">
        <v>311</v>
      </c>
    </row>
    <row r="76" spans="1:5" ht="15.75" customHeight="1">
      <c r="A76" s="1">
        <v>75</v>
      </c>
      <c r="B76" s="4" t="s">
        <v>208</v>
      </c>
      <c r="C76" s="4" t="s">
        <v>311</v>
      </c>
    </row>
    <row r="77" spans="1:5" ht="15.75" customHeight="1">
      <c r="A77" s="1">
        <v>76</v>
      </c>
      <c r="B77" s="4" t="s">
        <v>212</v>
      </c>
      <c r="C77" s="4" t="s">
        <v>311</v>
      </c>
    </row>
    <row r="78" spans="1:5" ht="15.75" customHeight="1">
      <c r="A78" s="1">
        <v>77</v>
      </c>
      <c r="B78" s="4" t="s">
        <v>216</v>
      </c>
      <c r="C78" s="4" t="s">
        <v>311</v>
      </c>
    </row>
    <row r="79" spans="1:5" ht="15.75" customHeight="1">
      <c r="A79" s="1">
        <v>78</v>
      </c>
      <c r="B79" s="4" t="s">
        <v>175</v>
      </c>
      <c r="C79" s="4" t="s">
        <v>311</v>
      </c>
      <c r="E79" s="3" t="s">
        <v>303</v>
      </c>
    </row>
    <row r="80" spans="1:5" ht="15.75" customHeight="1">
      <c r="A80" s="1">
        <v>79</v>
      </c>
      <c r="B80" s="4" t="s">
        <v>176</v>
      </c>
      <c r="C80" s="4" t="s">
        <v>311</v>
      </c>
      <c r="E80" s="3" t="s">
        <v>304</v>
      </c>
    </row>
    <row r="81" spans="1:5" ht="15.75" customHeight="1">
      <c r="A81" s="1">
        <v>80</v>
      </c>
      <c r="B81" s="4" t="s">
        <v>177</v>
      </c>
      <c r="C81" s="4" t="s">
        <v>311</v>
      </c>
      <c r="E81" s="3" t="s">
        <v>305</v>
      </c>
    </row>
    <row r="82" spans="1:5" ht="15.75" customHeight="1">
      <c r="A82" s="1">
        <v>81</v>
      </c>
      <c r="B82" s="4" t="s">
        <v>178</v>
      </c>
      <c r="C82" s="4" t="s">
        <v>311</v>
      </c>
      <c r="E82" s="3" t="s">
        <v>279</v>
      </c>
    </row>
    <row r="83" spans="1:5" ht="15.75" customHeight="1">
      <c r="A83" s="1">
        <v>82</v>
      </c>
      <c r="B83" s="4" t="s">
        <v>180</v>
      </c>
      <c r="C83" s="4" t="s">
        <v>311</v>
      </c>
      <c r="E83" s="3" t="s">
        <v>315</v>
      </c>
    </row>
    <row r="84" spans="1:5" ht="15.75" customHeight="1">
      <c r="A84" s="1">
        <v>83</v>
      </c>
      <c r="B84" s="4" t="s">
        <v>181</v>
      </c>
      <c r="C84" s="4" t="s">
        <v>311</v>
      </c>
      <c r="E84" s="3" t="s">
        <v>306</v>
      </c>
    </row>
    <row r="85" spans="1:5" ht="15.75" customHeight="1">
      <c r="A85" s="1">
        <v>84</v>
      </c>
      <c r="B85" s="4" t="s">
        <v>182</v>
      </c>
      <c r="C85" s="4" t="s">
        <v>311</v>
      </c>
      <c r="E85" s="3" t="s">
        <v>316</v>
      </c>
    </row>
    <row r="86" spans="1:5" ht="15.75" customHeight="1">
      <c r="A86" s="1">
        <v>85</v>
      </c>
      <c r="B86" s="4" t="s">
        <v>183</v>
      </c>
      <c r="C86" s="4" t="s">
        <v>311</v>
      </c>
      <c r="E86" s="3" t="s">
        <v>317</v>
      </c>
    </row>
    <row r="87" spans="1:5" ht="15.75" customHeight="1">
      <c r="A87" s="1">
        <v>86</v>
      </c>
      <c r="B87" s="4" t="s">
        <v>184</v>
      </c>
      <c r="C87" s="4" t="s">
        <v>311</v>
      </c>
      <c r="E87" s="3" t="s">
        <v>318</v>
      </c>
    </row>
    <row r="88" spans="1:5" ht="15.75" customHeight="1">
      <c r="A88" s="1">
        <v>87</v>
      </c>
      <c r="B88" s="4" t="s">
        <v>180</v>
      </c>
      <c r="C88" s="4" t="s">
        <v>311</v>
      </c>
      <c r="E88" s="3" t="s">
        <v>319</v>
      </c>
    </row>
    <row r="89" spans="1:5" ht="15.75" customHeight="1">
      <c r="A89" s="1">
        <v>88</v>
      </c>
      <c r="B89" s="4" t="s">
        <v>307</v>
      </c>
      <c r="C89" s="4" t="s">
        <v>311</v>
      </c>
      <c r="E89" s="3" t="s">
        <v>320</v>
      </c>
    </row>
    <row r="90" spans="1:5" ht="15.75" customHeight="1">
      <c r="A90" s="1">
        <v>89</v>
      </c>
      <c r="B90" s="4" t="s">
        <v>182</v>
      </c>
      <c r="C90" s="4" t="s">
        <v>311</v>
      </c>
      <c r="E90" s="3" t="s">
        <v>321</v>
      </c>
    </row>
    <row r="91" spans="1:5" ht="15.75" customHeight="1">
      <c r="A91" s="1">
        <v>90</v>
      </c>
      <c r="B91" s="4" t="s">
        <v>186</v>
      </c>
      <c r="C91" s="4" t="s">
        <v>311</v>
      </c>
      <c r="E91" s="3" t="s">
        <v>322</v>
      </c>
    </row>
    <row r="92" spans="1:5" ht="15.75" customHeight="1">
      <c r="A92" s="1">
        <v>91</v>
      </c>
      <c r="B92" s="4" t="s">
        <v>184</v>
      </c>
      <c r="C92" s="4" t="s">
        <v>311</v>
      </c>
      <c r="E92" s="3" t="s">
        <v>323</v>
      </c>
    </row>
    <row r="93" spans="1:5" ht="15.75" customHeight="1">
      <c r="A93" s="1">
        <v>92</v>
      </c>
      <c r="B93" s="4" t="s">
        <v>187</v>
      </c>
      <c r="C93" s="4" t="s">
        <v>311</v>
      </c>
      <c r="E93" s="3" t="s">
        <v>324</v>
      </c>
    </row>
    <row r="94" spans="1:5" ht="15.75" customHeight="1">
      <c r="A94" s="1">
        <v>93</v>
      </c>
      <c r="B94" s="4" t="s">
        <v>189</v>
      </c>
      <c r="C94" s="4" t="s">
        <v>311</v>
      </c>
      <c r="E94" s="3" t="s">
        <v>325</v>
      </c>
    </row>
    <row r="95" spans="1:5" ht="15.75" customHeight="1">
      <c r="A95" s="1">
        <v>94</v>
      </c>
      <c r="B95" s="4" t="s">
        <v>191</v>
      </c>
      <c r="C95" s="4" t="s">
        <v>311</v>
      </c>
      <c r="E95" s="3" t="s">
        <v>326</v>
      </c>
    </row>
    <row r="96" spans="1:5" ht="15.75" customHeight="1">
      <c r="A96" s="1">
        <v>95</v>
      </c>
      <c r="B96" s="4" t="s">
        <v>192</v>
      </c>
      <c r="C96" s="4" t="s">
        <v>311</v>
      </c>
      <c r="E96" s="3" t="s">
        <v>292</v>
      </c>
    </row>
    <row r="97" spans="1:26" ht="15.75" customHeight="1">
      <c r="A97" s="1">
        <v>96</v>
      </c>
      <c r="B97" s="4" t="s">
        <v>193</v>
      </c>
      <c r="C97" s="4" t="s">
        <v>311</v>
      </c>
      <c r="E97" s="3" t="s">
        <v>327</v>
      </c>
    </row>
    <row r="98" spans="1:26" ht="15.75" customHeight="1">
      <c r="A98" s="1">
        <v>97</v>
      </c>
      <c r="B98" s="4" t="s">
        <v>195</v>
      </c>
      <c r="C98" s="4" t="s">
        <v>311</v>
      </c>
      <c r="E98" s="3" t="s">
        <v>296</v>
      </c>
    </row>
    <row r="99" spans="1:26" ht="15.75" customHeight="1">
      <c r="A99" s="1">
        <v>98</v>
      </c>
      <c r="B99" s="4" t="s">
        <v>196</v>
      </c>
      <c r="C99" s="4" t="s">
        <v>311</v>
      </c>
      <c r="E99" s="3" t="s">
        <v>295</v>
      </c>
    </row>
    <row r="100" spans="1:26" ht="15.75" customHeight="1">
      <c r="A100" s="1">
        <v>99</v>
      </c>
      <c r="B100" s="4" t="s">
        <v>200</v>
      </c>
      <c r="C100" s="4" t="s">
        <v>311</v>
      </c>
      <c r="E100" s="3" t="s">
        <v>328</v>
      </c>
    </row>
    <row r="101" spans="1:26" ht="15.75" customHeight="1">
      <c r="A101" s="1">
        <v>100</v>
      </c>
      <c r="B101" s="4" t="s">
        <v>193</v>
      </c>
      <c r="C101" s="4" t="s">
        <v>311</v>
      </c>
      <c r="E101" s="3" t="s">
        <v>329</v>
      </c>
    </row>
    <row r="102" spans="1:26" ht="15.75" customHeight="1">
      <c r="A102" s="1">
        <v>101</v>
      </c>
      <c r="B102" s="4" t="s">
        <v>195</v>
      </c>
      <c r="C102" s="4" t="s">
        <v>311</v>
      </c>
      <c r="E102" s="3" t="s">
        <v>330</v>
      </c>
    </row>
    <row r="103" spans="1:26" ht="15.75" customHeight="1">
      <c r="A103" s="1">
        <v>102</v>
      </c>
      <c r="B103" s="4" t="s">
        <v>203</v>
      </c>
      <c r="C103" s="4" t="s">
        <v>311</v>
      </c>
      <c r="E103" s="3" t="s">
        <v>331</v>
      </c>
    </row>
    <row r="104" spans="1:26" ht="15.75" customHeight="1">
      <c r="A104" s="1">
        <v>103</v>
      </c>
      <c r="B104" s="4" t="s">
        <v>207</v>
      </c>
      <c r="C104" s="4" t="s">
        <v>311</v>
      </c>
      <c r="E104" s="3" t="s">
        <v>332</v>
      </c>
    </row>
    <row r="105" spans="1:26" ht="15.75" customHeight="1">
      <c r="A105" s="1">
        <v>104</v>
      </c>
      <c r="B105" s="4" t="s">
        <v>209</v>
      </c>
      <c r="C105" s="4" t="s">
        <v>311</v>
      </c>
      <c r="E105" s="3" t="s">
        <v>333</v>
      </c>
    </row>
    <row r="106" spans="1:26" ht="15.75" customHeight="1">
      <c r="A106" s="1">
        <v>105</v>
      </c>
      <c r="B106" s="4" t="s">
        <v>213</v>
      </c>
      <c r="C106" s="4" t="s">
        <v>311</v>
      </c>
      <c r="D106" s="3" t="s">
        <v>2519</v>
      </c>
      <c r="E106" s="3" t="s">
        <v>298</v>
      </c>
    </row>
    <row r="107" spans="1:26" ht="15.75" customHeight="1">
      <c r="A107" s="1">
        <v>106</v>
      </c>
      <c r="B107" s="4" t="s">
        <v>217</v>
      </c>
      <c r="C107" s="4" t="s">
        <v>311</v>
      </c>
      <c r="E107" s="3" t="s">
        <v>334</v>
      </c>
    </row>
    <row r="108" spans="1:26" ht="15.75" customHeight="1">
      <c r="A108" s="1">
        <v>107</v>
      </c>
      <c r="B108" s="4" t="s">
        <v>220</v>
      </c>
      <c r="C108" s="4" t="s">
        <v>311</v>
      </c>
      <c r="E108" s="3" t="s">
        <v>335</v>
      </c>
    </row>
    <row r="109" spans="1:26" ht="15.75" customHeight="1">
      <c r="A109" s="1">
        <v>108</v>
      </c>
      <c r="B109" s="4" t="s">
        <v>223</v>
      </c>
      <c r="C109" s="4" t="s">
        <v>311</v>
      </c>
      <c r="E109" s="3" t="s">
        <v>336</v>
      </c>
    </row>
    <row r="110" spans="1:26" ht="15.75" customHeight="1">
      <c r="A110" s="1">
        <v>109</v>
      </c>
      <c r="B110" s="4" t="s">
        <v>226</v>
      </c>
      <c r="C110" s="4" t="s">
        <v>311</v>
      </c>
      <c r="E110" s="3" t="s">
        <v>337</v>
      </c>
    </row>
    <row r="111" spans="1:26" ht="15.75" customHeight="1">
      <c r="A111" s="1">
        <v>110</v>
      </c>
      <c r="B111" s="4" t="s">
        <v>229</v>
      </c>
      <c r="C111" s="4" t="s">
        <v>311</v>
      </c>
      <c r="E111" s="3" t="s">
        <v>301</v>
      </c>
    </row>
    <row r="112" spans="1:26" ht="15.75" customHeight="1">
      <c r="A112" s="1">
        <v>501</v>
      </c>
      <c r="B112" s="1" t="s">
        <v>0</v>
      </c>
      <c r="C112" s="4" t="s">
        <v>308</v>
      </c>
      <c r="D112" s="1"/>
      <c r="E112" s="1"/>
      <c r="F112" s="1"/>
      <c r="G112" s="1"/>
      <c r="H112" s="1"/>
      <c r="I112" s="1"/>
      <c r="J112" s="1"/>
      <c r="K112" s="1"/>
      <c r="L112" s="1"/>
      <c r="M112" s="1"/>
      <c r="N112" s="1"/>
      <c r="O112" s="1"/>
      <c r="P112" s="1"/>
      <c r="Q112" s="1"/>
      <c r="R112" s="1"/>
      <c r="S112" s="1"/>
      <c r="T112" s="1"/>
      <c r="U112" s="1"/>
      <c r="V112" s="1"/>
      <c r="W112" s="1"/>
      <c r="X112" s="1"/>
      <c r="Y112" s="1"/>
      <c r="Z112" s="1"/>
    </row>
    <row r="113" spans="1:18" ht="15.75" customHeight="1">
      <c r="A113" s="1">
        <v>502</v>
      </c>
      <c r="B113" s="1" t="s">
        <v>3</v>
      </c>
      <c r="C113" s="4" t="s">
        <v>308</v>
      </c>
      <c r="D113" s="1"/>
      <c r="E113" s="1"/>
      <c r="F113" s="1"/>
      <c r="G113" s="1"/>
      <c r="H113" s="1"/>
      <c r="I113" s="1"/>
      <c r="J113" s="1"/>
      <c r="K113" s="1"/>
      <c r="L113" s="1"/>
      <c r="M113" s="1"/>
      <c r="N113" s="1"/>
      <c r="O113" s="1"/>
      <c r="P113" s="1"/>
      <c r="Q113" s="1"/>
      <c r="R113" s="1"/>
    </row>
    <row r="114" spans="1:18" ht="15.75" customHeight="1">
      <c r="A114" s="1">
        <v>503</v>
      </c>
      <c r="B114" s="1" t="s">
        <v>12</v>
      </c>
      <c r="C114" s="4" t="s">
        <v>308</v>
      </c>
      <c r="D114" s="1"/>
      <c r="E114" s="1"/>
      <c r="F114" s="1"/>
      <c r="G114" s="1"/>
      <c r="H114" s="1"/>
      <c r="I114" s="1"/>
      <c r="J114" s="1"/>
      <c r="K114" s="1"/>
      <c r="L114" s="1"/>
      <c r="M114" s="1"/>
      <c r="N114" s="1"/>
      <c r="O114" s="1"/>
      <c r="P114" s="1"/>
      <c r="Q114" s="1"/>
      <c r="R114" s="1"/>
    </row>
    <row r="115" spans="1:18" ht="15.75" customHeight="1">
      <c r="A115" s="1">
        <v>504</v>
      </c>
      <c r="B115" s="1" t="s">
        <v>13</v>
      </c>
      <c r="C115" s="4" t="s">
        <v>308</v>
      </c>
      <c r="D115" s="1"/>
      <c r="E115" s="1"/>
      <c r="F115" s="1"/>
      <c r="G115" s="1"/>
      <c r="H115" s="1"/>
      <c r="I115" s="1"/>
      <c r="J115" s="1"/>
      <c r="L115" s="1"/>
      <c r="M115" s="1"/>
      <c r="N115" s="1"/>
      <c r="O115" s="1"/>
      <c r="P115" s="1"/>
      <c r="R115" s="1"/>
    </row>
    <row r="116" spans="1:18" ht="15.75" customHeight="1">
      <c r="A116" s="1">
        <v>505</v>
      </c>
      <c r="B116" s="1" t="s">
        <v>14</v>
      </c>
      <c r="C116" s="4" t="s">
        <v>308</v>
      </c>
      <c r="D116" s="1"/>
    </row>
    <row r="117" spans="1:18" ht="15.75" customHeight="1">
      <c r="A117" s="1">
        <v>506</v>
      </c>
      <c r="B117" s="1" t="s">
        <v>4</v>
      </c>
      <c r="C117" s="4" t="s">
        <v>308</v>
      </c>
      <c r="D117" s="1"/>
      <c r="E117" s="1"/>
    </row>
    <row r="118" spans="1:18" ht="15.75" customHeight="1">
      <c r="A118" s="1">
        <v>507</v>
      </c>
      <c r="B118" s="1" t="s">
        <v>15</v>
      </c>
      <c r="C118" s="4" t="s">
        <v>308</v>
      </c>
      <c r="D118" s="1"/>
      <c r="E118" s="1"/>
    </row>
    <row r="119" spans="1:18" ht="15.75" customHeight="1">
      <c r="A119" s="1">
        <v>508</v>
      </c>
      <c r="B119" s="1" t="s">
        <v>16</v>
      </c>
      <c r="C119" s="4" t="s">
        <v>308</v>
      </c>
      <c r="D119" s="1"/>
      <c r="E119" s="1"/>
    </row>
    <row r="120" spans="1:18" ht="15.75" customHeight="1">
      <c r="A120" s="1">
        <v>509</v>
      </c>
      <c r="B120" s="1" t="s">
        <v>5</v>
      </c>
      <c r="C120" s="4" t="s">
        <v>308</v>
      </c>
      <c r="D120" s="1"/>
    </row>
    <row r="121" spans="1:18" ht="15.75" customHeight="1">
      <c r="A121" s="1">
        <v>510</v>
      </c>
      <c r="B121" s="1" t="s">
        <v>17</v>
      </c>
      <c r="C121" s="4" t="s">
        <v>308</v>
      </c>
      <c r="D121" s="1"/>
      <c r="E121" s="1"/>
    </row>
    <row r="122" spans="1:18" ht="15.75" customHeight="1">
      <c r="A122" s="1">
        <v>511</v>
      </c>
      <c r="B122" s="1" t="s">
        <v>18</v>
      </c>
      <c r="C122" s="4" t="s">
        <v>308</v>
      </c>
      <c r="D122" s="1"/>
    </row>
    <row r="123" spans="1:18" ht="15.75" customHeight="1">
      <c r="A123" s="1">
        <v>512</v>
      </c>
      <c r="B123" s="1" t="s">
        <v>19</v>
      </c>
      <c r="C123" s="4" t="s">
        <v>308</v>
      </c>
      <c r="D123" s="1"/>
    </row>
    <row r="124" spans="1:18" ht="15.75" customHeight="1">
      <c r="A124" s="1">
        <v>513</v>
      </c>
      <c r="B124" s="1" t="s">
        <v>1</v>
      </c>
      <c r="C124" s="4" t="s">
        <v>308</v>
      </c>
      <c r="D124" s="1"/>
      <c r="E124" s="1"/>
      <c r="F124" s="1"/>
      <c r="G124" s="1"/>
      <c r="H124" s="1"/>
      <c r="I124" s="1"/>
      <c r="J124" s="1"/>
      <c r="K124" s="1"/>
      <c r="L124" s="1"/>
      <c r="M124" s="1"/>
      <c r="N124" s="1"/>
      <c r="O124" s="1"/>
    </row>
    <row r="125" spans="1:18" ht="15.75" customHeight="1">
      <c r="A125" s="1">
        <v>514</v>
      </c>
      <c r="B125" s="1" t="s">
        <v>6</v>
      </c>
      <c r="C125" s="4" t="s">
        <v>308</v>
      </c>
      <c r="D125" s="1"/>
      <c r="E125" s="1"/>
      <c r="F125" s="1"/>
      <c r="G125" s="1"/>
      <c r="H125" s="1"/>
      <c r="I125" s="1"/>
      <c r="J125" s="1"/>
      <c r="K125" s="1"/>
      <c r="L125" s="1"/>
      <c r="M125" s="1"/>
      <c r="N125" s="1"/>
      <c r="O125" s="1"/>
    </row>
    <row r="126" spans="1:18" ht="15.75" customHeight="1">
      <c r="A126" s="1">
        <v>515</v>
      </c>
      <c r="B126" s="1" t="s">
        <v>9</v>
      </c>
      <c r="C126" s="4" t="s">
        <v>308</v>
      </c>
      <c r="D126" s="1"/>
      <c r="F126" s="1"/>
      <c r="G126" s="1"/>
      <c r="H126" s="1"/>
      <c r="I126" s="1"/>
      <c r="J126" s="1"/>
      <c r="K126" s="1"/>
      <c r="L126" s="1"/>
      <c r="M126" s="1"/>
      <c r="N126" s="1"/>
      <c r="O126" s="1"/>
    </row>
    <row r="127" spans="1:18" ht="15.75" customHeight="1">
      <c r="A127" s="1">
        <v>516</v>
      </c>
      <c r="B127" s="1" t="s">
        <v>20</v>
      </c>
      <c r="C127" s="4" t="s">
        <v>308</v>
      </c>
      <c r="D127" s="1"/>
      <c r="F127" s="1"/>
      <c r="G127" s="1"/>
      <c r="H127" s="1"/>
      <c r="J127" s="1"/>
      <c r="K127" s="1"/>
      <c r="L127" s="1"/>
      <c r="M127" s="1"/>
      <c r="O127" s="1"/>
    </row>
    <row r="128" spans="1:18" ht="15.75" customHeight="1">
      <c r="A128" s="1">
        <v>517</v>
      </c>
      <c r="B128" s="1" t="s">
        <v>21</v>
      </c>
      <c r="C128" s="4" t="s">
        <v>308</v>
      </c>
      <c r="D128" s="1"/>
    </row>
    <row r="129" spans="1:44" ht="15.75" customHeight="1">
      <c r="A129" s="1">
        <v>518</v>
      </c>
      <c r="B129" s="1" t="s">
        <v>22</v>
      </c>
      <c r="C129" s="4" t="s">
        <v>308</v>
      </c>
      <c r="D129" s="1"/>
    </row>
    <row r="130" spans="1:44" ht="15.75" customHeight="1">
      <c r="A130" s="1">
        <v>519</v>
      </c>
      <c r="B130" s="1" t="s">
        <v>10</v>
      </c>
      <c r="C130" s="4" t="s">
        <v>308</v>
      </c>
      <c r="D130" s="1"/>
    </row>
    <row r="131" spans="1:44" ht="15.75" customHeight="1">
      <c r="A131" s="1">
        <v>520</v>
      </c>
      <c r="B131" s="1" t="s">
        <v>23</v>
      </c>
      <c r="C131" s="4" t="s">
        <v>308</v>
      </c>
      <c r="D131" s="1"/>
    </row>
    <row r="132" spans="1:44" ht="15.75" customHeight="1">
      <c r="A132" s="1">
        <v>521</v>
      </c>
      <c r="B132" s="1" t="s">
        <v>24</v>
      </c>
      <c r="C132" s="4" t="s">
        <v>308</v>
      </c>
      <c r="D132" s="1"/>
    </row>
    <row r="133" spans="1:44" ht="15.75" customHeight="1">
      <c r="A133" s="1">
        <v>522</v>
      </c>
      <c r="B133" s="1" t="s">
        <v>25</v>
      </c>
      <c r="C133" s="4" t="s">
        <v>308</v>
      </c>
      <c r="D133" s="1"/>
    </row>
    <row r="134" spans="1:44" ht="15.75" customHeight="1">
      <c r="A134" s="1">
        <v>523</v>
      </c>
      <c r="B134" s="1" t="s">
        <v>11</v>
      </c>
      <c r="C134" s="4" t="s">
        <v>308</v>
      </c>
      <c r="D134" s="1"/>
    </row>
    <row r="135" spans="1:44" ht="15.75" customHeight="1">
      <c r="A135" s="1">
        <v>524</v>
      </c>
      <c r="B135" s="1" t="s">
        <v>26</v>
      </c>
      <c r="C135" s="4" t="s">
        <v>308</v>
      </c>
      <c r="D135" s="1"/>
    </row>
    <row r="136" spans="1:44" ht="15.75" customHeight="1">
      <c r="A136" s="1">
        <v>525</v>
      </c>
      <c r="B136" s="1" t="s">
        <v>27</v>
      </c>
      <c r="C136" s="4" t="s">
        <v>308</v>
      </c>
      <c r="D136" s="1"/>
    </row>
    <row r="137" spans="1:44" ht="15.75" customHeight="1">
      <c r="A137" s="1">
        <v>526</v>
      </c>
      <c r="B137" s="1" t="s">
        <v>28</v>
      </c>
      <c r="C137" s="4" t="s">
        <v>308</v>
      </c>
      <c r="D137" s="1"/>
    </row>
    <row r="138" spans="1:44" ht="15.75" customHeight="1">
      <c r="A138" s="1">
        <v>527</v>
      </c>
      <c r="B138" s="1" t="s">
        <v>2</v>
      </c>
      <c r="C138" s="4" t="s">
        <v>308</v>
      </c>
      <c r="D138" s="1"/>
    </row>
    <row r="139" spans="1:44" ht="15.75" customHeight="1">
      <c r="A139" s="1">
        <v>528</v>
      </c>
      <c r="B139" s="1" t="s">
        <v>7</v>
      </c>
      <c r="C139" s="4" t="s">
        <v>308</v>
      </c>
      <c r="D139" s="1"/>
    </row>
    <row r="140" spans="1:44" ht="15.75" customHeight="1">
      <c r="A140" s="1">
        <v>529</v>
      </c>
      <c r="B140" s="1" t="s">
        <v>29</v>
      </c>
      <c r="C140" s="4" t="s">
        <v>308</v>
      </c>
      <c r="D140" s="1"/>
    </row>
    <row r="141" spans="1:44" ht="15.75" customHeight="1">
      <c r="A141" s="1">
        <v>530</v>
      </c>
      <c r="B141" s="1" t="s">
        <v>30</v>
      </c>
      <c r="C141" s="4" t="s">
        <v>308</v>
      </c>
      <c r="D141" s="1"/>
    </row>
    <row r="142" spans="1:44" ht="15.75" customHeight="1">
      <c r="A142" s="1">
        <v>1001</v>
      </c>
      <c r="B142" s="1" t="s">
        <v>60</v>
      </c>
      <c r="C142" s="1" t="s">
        <v>129</v>
      </c>
      <c r="D142" s="1"/>
      <c r="E142" s="4" t="s">
        <v>235</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ht="15.75" customHeight="1">
      <c r="A143" s="1">
        <v>1002</v>
      </c>
      <c r="B143" s="1" t="s">
        <v>64</v>
      </c>
      <c r="C143" s="1" t="s">
        <v>129</v>
      </c>
      <c r="D143" s="1"/>
      <c r="E143" s="4" t="s">
        <v>236</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ht="15.75" customHeight="1">
      <c r="A144" s="1">
        <v>1003</v>
      </c>
      <c r="B144" s="1" t="s">
        <v>61</v>
      </c>
      <c r="C144" s="1" t="s">
        <v>129</v>
      </c>
      <c r="D144" s="1"/>
      <c r="E144" s="4" t="s">
        <v>237</v>
      </c>
      <c r="F144" s="1"/>
      <c r="G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ht="15.75" customHeight="1">
      <c r="A145" s="1">
        <v>1004</v>
      </c>
      <c r="B145" s="1" t="s">
        <v>35</v>
      </c>
      <c r="C145" s="1" t="s">
        <v>129</v>
      </c>
      <c r="D145" s="1"/>
      <c r="E145" s="4" t="s">
        <v>238</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ht="15.75" customHeight="1">
      <c r="A146" s="1">
        <v>1005</v>
      </c>
      <c r="B146" s="1" t="s">
        <v>36</v>
      </c>
      <c r="C146" s="1" t="s">
        <v>129</v>
      </c>
      <c r="D146" s="1"/>
      <c r="E146" s="4" t="s">
        <v>239</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ht="15.75" customHeight="1">
      <c r="A147" s="1">
        <v>1006</v>
      </c>
      <c r="B147" s="1" t="s">
        <v>65</v>
      </c>
      <c r="C147" s="1" t="s">
        <v>129</v>
      </c>
      <c r="D147" s="1"/>
      <c r="E147" s="4" t="s">
        <v>240</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ht="13">
      <c r="A148" s="1">
        <v>1007</v>
      </c>
      <c r="B148" s="1" t="s">
        <v>66</v>
      </c>
      <c r="C148" s="1" t="s">
        <v>129</v>
      </c>
      <c r="D148" s="1"/>
      <c r="E148" s="4" t="s">
        <v>241</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ht="13">
      <c r="A149" s="1">
        <v>1008</v>
      </c>
      <c r="B149" s="1" t="s">
        <v>67</v>
      </c>
      <c r="C149" s="1" t="s">
        <v>129</v>
      </c>
      <c r="D149" s="1"/>
      <c r="E149" s="4" t="s">
        <v>242</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ht="13">
      <c r="A150" s="1">
        <v>1009</v>
      </c>
      <c r="B150" s="1" t="s">
        <v>79</v>
      </c>
      <c r="C150" s="1" t="s">
        <v>129</v>
      </c>
      <c r="D150" s="1"/>
      <c r="E150" s="4" t="s">
        <v>243</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ht="13">
      <c r="A151" s="1">
        <v>1010</v>
      </c>
      <c r="B151" s="1" t="s">
        <v>94</v>
      </c>
      <c r="C151" s="1" t="s">
        <v>129</v>
      </c>
      <c r="D151" s="1"/>
      <c r="E151" s="4" t="s">
        <v>244</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ht="13">
      <c r="A152" s="1">
        <v>1011</v>
      </c>
      <c r="B152" s="1" t="s">
        <v>95</v>
      </c>
      <c r="C152" s="1" t="s">
        <v>129</v>
      </c>
      <c r="D152" s="1"/>
      <c r="E152" s="4" t="s">
        <v>245</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ht="13">
      <c r="A153" s="1">
        <v>1012</v>
      </c>
      <c r="B153" s="1" t="s">
        <v>113</v>
      </c>
      <c r="C153" s="1" t="s">
        <v>129</v>
      </c>
      <c r="D153" s="1"/>
      <c r="E153" s="4" t="s">
        <v>246</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ht="13">
      <c r="A154" s="1">
        <v>1013</v>
      </c>
      <c r="B154" s="1" t="s">
        <v>37</v>
      </c>
      <c r="C154" s="1" t="s">
        <v>129</v>
      </c>
      <c r="D154" s="1"/>
      <c r="E154" s="4" t="s">
        <v>247</v>
      </c>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spans="1:44" ht="13">
      <c r="A155" s="1">
        <v>1014</v>
      </c>
      <c r="B155" s="1" t="s">
        <v>70</v>
      </c>
      <c r="C155" s="1" t="s">
        <v>129</v>
      </c>
      <c r="D155" s="1"/>
      <c r="E155" s="4" t="s">
        <v>248</v>
      </c>
      <c r="F155" s="1"/>
      <c r="G155" s="1"/>
      <c r="H155" s="1"/>
      <c r="I155" s="1"/>
      <c r="J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spans="1:44" ht="13">
      <c r="A156" s="1">
        <v>1015</v>
      </c>
      <c r="B156" s="1" t="s">
        <v>38</v>
      </c>
      <c r="C156" s="1" t="s">
        <v>129</v>
      </c>
      <c r="D156" s="1"/>
      <c r="E156" s="4" t="s">
        <v>249</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ht="13">
      <c r="A157" s="1">
        <v>1016</v>
      </c>
      <c r="B157" s="1" t="s">
        <v>39</v>
      </c>
      <c r="C157" s="1" t="s">
        <v>129</v>
      </c>
      <c r="D157" s="1"/>
      <c r="E157" s="3" t="s">
        <v>250</v>
      </c>
      <c r="H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ht="13">
      <c r="A158" s="1">
        <v>1017</v>
      </c>
      <c r="B158" s="1" t="s">
        <v>40</v>
      </c>
      <c r="C158" s="1" t="s">
        <v>129</v>
      </c>
      <c r="D158" s="1"/>
      <c r="E158" s="4" t="s">
        <v>251</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ht="13">
      <c r="A159" s="1">
        <v>1018</v>
      </c>
      <c r="B159" s="1" t="s">
        <v>41</v>
      </c>
      <c r="C159" s="1" t="s">
        <v>129</v>
      </c>
      <c r="D159" s="1"/>
      <c r="E159" s="4" t="s">
        <v>252</v>
      </c>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ht="13">
      <c r="A160" s="1">
        <v>1019</v>
      </c>
      <c r="B160" s="1" t="s">
        <v>42</v>
      </c>
      <c r="C160" s="1" t="s">
        <v>129</v>
      </c>
      <c r="D160" s="1"/>
      <c r="E160" s="4" t="s">
        <v>253</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ht="13">
      <c r="A161" s="1">
        <v>1020</v>
      </c>
      <c r="B161" s="1" t="s">
        <v>43</v>
      </c>
      <c r="C161" s="1" t="s">
        <v>129</v>
      </c>
      <c r="D161" s="1"/>
      <c r="E161" s="4" t="s">
        <v>254</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ht="13">
      <c r="A162" s="1">
        <v>1021</v>
      </c>
      <c r="B162" s="1" t="s">
        <v>89</v>
      </c>
      <c r="C162" s="1" t="s">
        <v>129</v>
      </c>
      <c r="D162" s="1"/>
      <c r="E162" s="4" t="s">
        <v>255</v>
      </c>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spans="1:44" ht="13">
      <c r="A163" s="1">
        <v>1022</v>
      </c>
      <c r="B163" s="1" t="s">
        <v>44</v>
      </c>
      <c r="C163" s="1" t="s">
        <v>129</v>
      </c>
      <c r="D163" s="1"/>
      <c r="E163" s="4" t="s">
        <v>256</v>
      </c>
      <c r="F163" s="1"/>
      <c r="G163" s="1"/>
      <c r="H163" s="1"/>
      <c r="I163" s="1"/>
      <c r="J163" s="1"/>
      <c r="K163" s="1"/>
      <c r="L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ht="13">
      <c r="A164" s="1">
        <v>1023</v>
      </c>
      <c r="B164" s="1" t="s">
        <v>45</v>
      </c>
      <c r="C164" s="1" t="s">
        <v>129</v>
      </c>
      <c r="D164" s="1"/>
      <c r="E164" s="4" t="s">
        <v>257</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ht="13">
      <c r="A165" s="1">
        <v>1024</v>
      </c>
      <c r="B165" s="1" t="s">
        <v>46</v>
      </c>
      <c r="C165" s="1" t="s">
        <v>129</v>
      </c>
      <c r="D165" s="1"/>
      <c r="E165" s="4" t="s">
        <v>258</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ht="13">
      <c r="A166" s="1">
        <v>1025</v>
      </c>
      <c r="B166" s="1" t="s">
        <v>47</v>
      </c>
      <c r="C166" s="1" t="s">
        <v>129</v>
      </c>
      <c r="D166" s="1"/>
      <c r="E166" s="4" t="s">
        <v>259</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ht="13">
      <c r="A167" s="1">
        <v>1026</v>
      </c>
      <c r="B167" s="1" t="s">
        <v>75</v>
      </c>
      <c r="C167" s="1" t="s">
        <v>129</v>
      </c>
      <c r="D167" s="1"/>
      <c r="E167" s="4" t="s">
        <v>260</v>
      </c>
      <c r="F167" s="1"/>
      <c r="G167" s="1"/>
      <c r="H167" s="1"/>
      <c r="I167" s="1"/>
      <c r="J167" s="1"/>
      <c r="K167" s="1"/>
      <c r="L167" s="1"/>
      <c r="M167" s="1"/>
      <c r="N167" s="1"/>
      <c r="O167" s="1"/>
      <c r="P167" s="1"/>
      <c r="Q167" s="1"/>
    </row>
    <row r="168" spans="1:44" ht="13">
      <c r="A168" s="1">
        <v>1027</v>
      </c>
      <c r="B168" s="1" t="s">
        <v>90</v>
      </c>
      <c r="C168" s="1" t="s">
        <v>129</v>
      </c>
      <c r="D168" s="1"/>
      <c r="E168" s="4" t="s">
        <v>261</v>
      </c>
      <c r="F168" s="1"/>
      <c r="G168" s="1"/>
      <c r="I168" s="1"/>
      <c r="J168" s="1"/>
      <c r="K168" s="1"/>
      <c r="L168" s="1"/>
      <c r="M168" s="1"/>
      <c r="N168" s="1"/>
      <c r="O168" s="1"/>
      <c r="P168" s="1"/>
      <c r="Q168" s="1"/>
    </row>
    <row r="169" spans="1:44" ht="13">
      <c r="A169" s="1">
        <v>1028</v>
      </c>
      <c r="B169" s="1" t="s">
        <v>62</v>
      </c>
      <c r="C169" s="1" t="s">
        <v>129</v>
      </c>
      <c r="D169" s="1"/>
      <c r="E169" s="4" t="s">
        <v>262</v>
      </c>
      <c r="F169" s="1"/>
      <c r="G169" s="1"/>
      <c r="H169" s="1"/>
      <c r="K169" s="1"/>
      <c r="L169" s="1"/>
      <c r="M169" s="1"/>
      <c r="O169" s="1"/>
      <c r="P169" s="1"/>
      <c r="Q169" s="1"/>
    </row>
    <row r="170" spans="1:44" ht="13">
      <c r="A170" s="1">
        <v>1029</v>
      </c>
      <c r="B170" s="1" t="s">
        <v>76</v>
      </c>
      <c r="C170" s="1" t="s">
        <v>129</v>
      </c>
      <c r="D170" s="1"/>
      <c r="E170" s="4" t="s">
        <v>263</v>
      </c>
      <c r="G170" s="1"/>
      <c r="H170" s="1"/>
      <c r="I170" s="1"/>
      <c r="J170" s="1"/>
      <c r="K170" s="1"/>
      <c r="N170" s="1"/>
      <c r="O170" s="1"/>
      <c r="P170" s="1"/>
      <c r="Q170" s="1"/>
    </row>
    <row r="171" spans="1:44" ht="13">
      <c r="A171" s="1">
        <v>1030</v>
      </c>
      <c r="B171" s="1" t="s">
        <v>77</v>
      </c>
      <c r="C171" s="1" t="s">
        <v>129</v>
      </c>
      <c r="D171" s="1"/>
      <c r="E171" s="4" t="s">
        <v>264</v>
      </c>
      <c r="F171" s="1"/>
      <c r="G171" s="1"/>
      <c r="H171" s="1"/>
      <c r="I171" s="1"/>
      <c r="J171" s="1"/>
      <c r="K171" s="1"/>
      <c r="L171" s="1"/>
      <c r="M171" s="1"/>
      <c r="N171" s="1"/>
      <c r="O171" s="1"/>
      <c r="P171" s="1"/>
      <c r="Q171" s="1"/>
    </row>
    <row r="172" spans="1:44" ht="13">
      <c r="A172" s="1">
        <v>1031</v>
      </c>
      <c r="B172" s="1" t="s">
        <v>48</v>
      </c>
      <c r="C172" s="1" t="s">
        <v>129</v>
      </c>
      <c r="D172" s="1"/>
      <c r="E172" s="3" t="s">
        <v>265</v>
      </c>
    </row>
    <row r="173" spans="1:44" ht="13">
      <c r="A173" s="1">
        <v>1032</v>
      </c>
      <c r="B173" s="1" t="s">
        <v>49</v>
      </c>
      <c r="C173" s="1" t="s">
        <v>129</v>
      </c>
      <c r="D173" s="1"/>
      <c r="E173" s="3" t="s">
        <v>266</v>
      </c>
    </row>
    <row r="174" spans="1:44" ht="13">
      <c r="A174" s="1">
        <v>1033</v>
      </c>
      <c r="B174" s="1" t="s">
        <v>50</v>
      </c>
      <c r="C174" s="1" t="s">
        <v>129</v>
      </c>
      <c r="D174" s="1"/>
      <c r="E174" s="3" t="s">
        <v>267</v>
      </c>
    </row>
    <row r="175" spans="1:44" ht="13">
      <c r="A175" s="1">
        <v>1034</v>
      </c>
      <c r="B175" s="1" t="s">
        <v>51</v>
      </c>
      <c r="C175" s="1" t="s">
        <v>129</v>
      </c>
      <c r="D175" s="1"/>
      <c r="E175" s="3" t="s">
        <v>268</v>
      </c>
    </row>
    <row r="176" spans="1:44" ht="13">
      <c r="A176" s="1">
        <v>1035</v>
      </c>
      <c r="B176" s="1" t="s">
        <v>52</v>
      </c>
      <c r="C176" s="1" t="s">
        <v>129</v>
      </c>
      <c r="D176" s="1"/>
      <c r="E176" s="3" t="s">
        <v>269</v>
      </c>
    </row>
    <row r="177" spans="1:5" ht="13">
      <c r="A177" s="1">
        <v>1036</v>
      </c>
      <c r="B177" s="1" t="s">
        <v>96</v>
      </c>
      <c r="C177" s="1" t="s">
        <v>129</v>
      </c>
      <c r="D177" s="1"/>
      <c r="E177" s="3" t="s">
        <v>270</v>
      </c>
    </row>
    <row r="178" spans="1:5" ht="13">
      <c r="A178" s="1">
        <v>1037</v>
      </c>
      <c r="B178" s="1" t="s">
        <v>97</v>
      </c>
      <c r="C178" s="1" t="s">
        <v>129</v>
      </c>
      <c r="D178" s="1"/>
      <c r="E178" s="3" t="s">
        <v>271</v>
      </c>
    </row>
    <row r="179" spans="1:5" ht="13">
      <c r="A179" s="1">
        <v>1038</v>
      </c>
      <c r="B179" s="1" t="s">
        <v>53</v>
      </c>
      <c r="C179" s="1" t="s">
        <v>129</v>
      </c>
      <c r="D179" s="1"/>
      <c r="E179" s="3" t="s">
        <v>272</v>
      </c>
    </row>
    <row r="180" spans="1:5" ht="13">
      <c r="A180" s="1">
        <v>1039</v>
      </c>
      <c r="B180" s="1" t="s">
        <v>54</v>
      </c>
      <c r="C180" s="1" t="s">
        <v>129</v>
      </c>
      <c r="D180" s="1"/>
      <c r="E180" s="3" t="s">
        <v>273</v>
      </c>
    </row>
    <row r="181" spans="1:5" ht="13">
      <c r="A181" s="1">
        <v>1040</v>
      </c>
      <c r="B181" s="1" t="s">
        <v>55</v>
      </c>
      <c r="C181" s="1" t="s">
        <v>129</v>
      </c>
      <c r="D181" s="1"/>
      <c r="E181" s="3" t="s">
        <v>274</v>
      </c>
    </row>
    <row r="182" spans="1:5" ht="13">
      <c r="A182" s="1">
        <v>1041</v>
      </c>
      <c r="B182" s="1" t="s">
        <v>56</v>
      </c>
      <c r="C182" s="1" t="s">
        <v>129</v>
      </c>
      <c r="D182" s="1"/>
      <c r="E182" s="3" t="s">
        <v>275</v>
      </c>
    </row>
    <row r="183" spans="1:5" ht="13">
      <c r="A183" s="1">
        <v>1042</v>
      </c>
      <c r="B183" s="1" t="s">
        <v>57</v>
      </c>
      <c r="C183" s="1" t="s">
        <v>129</v>
      </c>
      <c r="D183" s="1"/>
      <c r="E183" s="3" t="s">
        <v>276</v>
      </c>
    </row>
    <row r="184" spans="1:5" ht="13">
      <c r="A184" s="1">
        <v>1043</v>
      </c>
      <c r="B184" s="1" t="s">
        <v>58</v>
      </c>
      <c r="C184" s="1" t="s">
        <v>129</v>
      </c>
      <c r="D184" s="1"/>
      <c r="E184" s="3" t="s">
        <v>277</v>
      </c>
    </row>
    <row r="185" spans="1:5" ht="13">
      <c r="A185" s="1">
        <v>10001</v>
      </c>
      <c r="B185" s="4" t="s">
        <v>339</v>
      </c>
      <c r="C185" s="1" t="s">
        <v>130</v>
      </c>
    </row>
    <row r="186" spans="1:5" ht="15.75" customHeight="1">
      <c r="A186" s="4">
        <v>10002</v>
      </c>
      <c r="B186" s="4" t="s">
        <v>340</v>
      </c>
      <c r="C186" s="4" t="s">
        <v>170</v>
      </c>
    </row>
    <row r="187" spans="1:5" ht="15.75" customHeight="1">
      <c r="A187" s="4">
        <v>10003</v>
      </c>
      <c r="B187" s="4" t="s">
        <v>341</v>
      </c>
      <c r="C187" s="4" t="s">
        <v>170</v>
      </c>
    </row>
    <row r="188" spans="1:5" ht="15.75" customHeight="1">
      <c r="A188" s="4">
        <v>10004</v>
      </c>
      <c r="B188" s="4" t="s">
        <v>342</v>
      </c>
      <c r="C188" s="4" t="s">
        <v>170</v>
      </c>
    </row>
  </sheetData>
  <phoneticPr fontId="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8FC-3E33-DC4F-A670-37C608FE2CB8}">
  <dimension ref="A1:G5"/>
  <sheetViews>
    <sheetView workbookViewId="0">
      <selection activeCell="D3" sqref="D3"/>
    </sheetView>
  </sheetViews>
  <sheetFormatPr baseColWidth="10" defaultRowHeight="13"/>
  <cols>
    <col min="2" max="2" width="38.6640625" customWidth="1"/>
    <col min="4" max="4" width="102" customWidth="1"/>
    <col min="5" max="5" width="65.33203125" customWidth="1"/>
    <col min="6" max="6" width="37.83203125" customWidth="1"/>
  </cols>
  <sheetData>
    <row r="1" spans="1:7">
      <c r="A1" s="3" t="s">
        <v>343</v>
      </c>
      <c r="B1" s="3" t="s">
        <v>344</v>
      </c>
      <c r="C1" s="3" t="s">
        <v>347</v>
      </c>
      <c r="D1" s="3" t="s">
        <v>345</v>
      </c>
      <c r="E1" s="3" t="s">
        <v>349</v>
      </c>
      <c r="F1" s="3" t="s">
        <v>2491</v>
      </c>
      <c r="G1" s="3" t="s">
        <v>2493</v>
      </c>
    </row>
    <row r="2" spans="1:7" ht="220" customHeight="1">
      <c r="A2">
        <v>10001</v>
      </c>
      <c r="B2" s="3" t="s">
        <v>346</v>
      </c>
      <c r="C2" s="3">
        <v>1</v>
      </c>
      <c r="D2" s="7" t="s">
        <v>348</v>
      </c>
      <c r="E2" s="7" t="s">
        <v>350</v>
      </c>
      <c r="F2" s="3" t="s">
        <v>2492</v>
      </c>
      <c r="G2" s="3" t="s">
        <v>2494</v>
      </c>
    </row>
    <row r="3" spans="1:7" ht="238">
      <c r="A3">
        <v>10002</v>
      </c>
      <c r="B3" s="3" t="s">
        <v>340</v>
      </c>
      <c r="C3" s="3">
        <v>1</v>
      </c>
      <c r="D3" s="7" t="s">
        <v>2495</v>
      </c>
      <c r="E3" s="7" t="s">
        <v>2498</v>
      </c>
      <c r="F3" s="3" t="s">
        <v>2496</v>
      </c>
      <c r="G3" s="7" t="s">
        <v>2497</v>
      </c>
    </row>
    <row r="4" spans="1:7" ht="182">
      <c r="A4">
        <v>10003</v>
      </c>
      <c r="B4" s="3" t="s">
        <v>341</v>
      </c>
      <c r="C4" s="3">
        <v>1</v>
      </c>
      <c r="D4" s="7" t="s">
        <v>2499</v>
      </c>
      <c r="E4" s="7" t="s">
        <v>2500</v>
      </c>
      <c r="F4" s="3" t="s">
        <v>2501</v>
      </c>
      <c r="G4" s="3" t="s">
        <v>2502</v>
      </c>
    </row>
    <row r="5" spans="1:7" ht="182">
      <c r="A5">
        <v>10004</v>
      </c>
      <c r="B5" s="3" t="s">
        <v>2503</v>
      </c>
      <c r="C5" s="3">
        <v>1</v>
      </c>
      <c r="D5" s="7" t="s">
        <v>2504</v>
      </c>
      <c r="E5" s="7" t="s">
        <v>2505</v>
      </c>
      <c r="F5" s="3" t="s">
        <v>2506</v>
      </c>
      <c r="G5" s="3" t="s">
        <v>2507</v>
      </c>
    </row>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O1000"/>
  <sheetViews>
    <sheetView workbookViewId="0">
      <pane ySplit="2" topLeftCell="A3" activePane="bottomLeft" state="frozen"/>
      <selection pane="bottomLeft" activeCell="C15" sqref="C15"/>
    </sheetView>
  </sheetViews>
  <sheetFormatPr baseColWidth="10" defaultColWidth="12.6640625" defaultRowHeight="15.75" customHeight="1"/>
  <sheetData>
    <row r="1" spans="1:67" ht="15.75" customHeight="1">
      <c r="A1" s="2" t="s">
        <v>124</v>
      </c>
      <c r="B1" s="2" t="s">
        <v>131</v>
      </c>
      <c r="C1" s="5" t="s">
        <v>757</v>
      </c>
      <c r="D1" s="2" t="s">
        <v>130</v>
      </c>
      <c r="E1" s="11" t="s">
        <v>351</v>
      </c>
      <c r="F1" s="12" t="s">
        <v>352</v>
      </c>
      <c r="G1" s="13"/>
      <c r="H1" s="13"/>
      <c r="I1" s="13"/>
      <c r="J1" s="13"/>
      <c r="K1" s="13"/>
      <c r="L1" s="13"/>
      <c r="M1" s="13"/>
      <c r="N1" s="13" t="s">
        <v>353</v>
      </c>
      <c r="O1" s="13"/>
      <c r="P1" s="13"/>
      <c r="Q1" s="13"/>
      <c r="R1" s="13"/>
      <c r="S1" s="13" t="s">
        <v>354</v>
      </c>
      <c r="T1" s="13"/>
      <c r="U1" s="13"/>
      <c r="V1" s="13"/>
      <c r="W1" s="12" t="s">
        <v>2487</v>
      </c>
      <c r="X1" s="13"/>
      <c r="Y1" s="12" t="s">
        <v>2488</v>
      </c>
      <c r="Z1" s="13"/>
      <c r="AA1" s="13"/>
      <c r="AB1" s="13"/>
      <c r="AC1" s="13"/>
      <c r="AD1" s="13"/>
      <c r="AE1" s="12" t="s">
        <v>2489</v>
      </c>
      <c r="AF1" s="13"/>
      <c r="AG1" s="13"/>
      <c r="AH1" s="13"/>
      <c r="AI1" s="13"/>
      <c r="AJ1" s="13"/>
      <c r="AK1" s="13"/>
      <c r="AL1" s="12" t="s">
        <v>2490</v>
      </c>
      <c r="AM1" s="13"/>
      <c r="AN1" s="13" t="s">
        <v>355</v>
      </c>
      <c r="AO1" s="13"/>
      <c r="AP1" s="13"/>
      <c r="AQ1" s="13"/>
      <c r="AR1" s="13"/>
      <c r="AS1" s="13" t="s">
        <v>356</v>
      </c>
      <c r="AT1" s="13"/>
      <c r="AU1" s="13"/>
      <c r="AV1" s="13"/>
      <c r="AW1" s="13"/>
      <c r="AX1" s="13"/>
      <c r="AY1" s="13"/>
      <c r="AZ1" s="13" t="s">
        <v>357</v>
      </c>
      <c r="BA1" s="13"/>
      <c r="BB1" s="13"/>
      <c r="BC1" s="13"/>
      <c r="BD1" s="13"/>
      <c r="BE1" s="13" t="s">
        <v>358</v>
      </c>
      <c r="BF1" s="13"/>
      <c r="BG1" s="13"/>
      <c r="BH1" s="13"/>
      <c r="BI1" s="13" t="s">
        <v>359</v>
      </c>
      <c r="BJ1" s="13"/>
      <c r="BK1" s="13"/>
      <c r="BL1" s="13"/>
      <c r="BM1" s="13" t="s">
        <v>360</v>
      </c>
      <c r="BN1" s="13"/>
      <c r="BO1" s="13"/>
    </row>
    <row r="2" spans="1:67" ht="15.75" customHeight="1">
      <c r="A2" s="2"/>
      <c r="B2" s="2"/>
      <c r="C2" s="2"/>
      <c r="D2" s="2"/>
      <c r="E2" s="11" t="s">
        <v>351</v>
      </c>
      <c r="F2" s="11" t="s">
        <v>361</v>
      </c>
      <c r="G2" s="13" t="s">
        <v>362</v>
      </c>
      <c r="H2" s="13" t="s">
        <v>363</v>
      </c>
      <c r="I2" s="13" t="s">
        <v>364</v>
      </c>
      <c r="J2" s="13" t="s">
        <v>365</v>
      </c>
      <c r="K2" s="13" t="s">
        <v>366</v>
      </c>
      <c r="L2" s="13" t="s">
        <v>367</v>
      </c>
      <c r="M2" s="13" t="s">
        <v>368</v>
      </c>
      <c r="N2" s="13" t="s">
        <v>369</v>
      </c>
      <c r="O2" s="12" t="s">
        <v>2485</v>
      </c>
      <c r="P2" s="12" t="s">
        <v>2486</v>
      </c>
      <c r="Q2" s="13" t="s">
        <v>370</v>
      </c>
      <c r="R2" s="13" t="s">
        <v>371</v>
      </c>
      <c r="S2" s="13" t="s">
        <v>372</v>
      </c>
      <c r="T2" s="13" t="s">
        <v>373</v>
      </c>
      <c r="U2" s="13" t="s">
        <v>374</v>
      </c>
      <c r="V2" s="13" t="s">
        <v>375</v>
      </c>
      <c r="W2" s="13" t="s">
        <v>376</v>
      </c>
      <c r="X2" s="13" t="s">
        <v>133</v>
      </c>
      <c r="Y2" s="13" t="s">
        <v>134</v>
      </c>
      <c r="Z2" s="13" t="s">
        <v>135</v>
      </c>
      <c r="AA2" s="13" t="s">
        <v>136</v>
      </c>
      <c r="AB2" s="13" t="s">
        <v>137</v>
      </c>
      <c r="AC2" s="13" t="s">
        <v>138</v>
      </c>
      <c r="AD2" s="13" t="s">
        <v>377</v>
      </c>
      <c r="AE2" s="13" t="s">
        <v>378</v>
      </c>
      <c r="AF2" s="13" t="s">
        <v>139</v>
      </c>
      <c r="AG2" s="13" t="s">
        <v>140</v>
      </c>
      <c r="AH2" s="13" t="s">
        <v>141</v>
      </c>
      <c r="AI2" s="13" t="s">
        <v>142</v>
      </c>
      <c r="AJ2" s="13" t="s">
        <v>143</v>
      </c>
      <c r="AK2" s="13" t="s">
        <v>379</v>
      </c>
      <c r="AL2" s="13" t="s">
        <v>144</v>
      </c>
      <c r="AM2" s="13" t="s">
        <v>145</v>
      </c>
      <c r="AN2" s="13" t="s">
        <v>146</v>
      </c>
      <c r="AO2" s="13" t="s">
        <v>147</v>
      </c>
      <c r="AP2" s="13" t="s">
        <v>380</v>
      </c>
      <c r="AQ2" s="13" t="s">
        <v>148</v>
      </c>
      <c r="AR2" s="13" t="s">
        <v>381</v>
      </c>
      <c r="AS2" s="14" t="s">
        <v>382</v>
      </c>
      <c r="AT2" s="14" t="s">
        <v>383</v>
      </c>
      <c r="AU2" s="14" t="s">
        <v>384</v>
      </c>
      <c r="AV2" s="14" t="s">
        <v>385</v>
      </c>
      <c r="AW2" s="14" t="s">
        <v>386</v>
      </c>
      <c r="AX2" s="14" t="s">
        <v>387</v>
      </c>
      <c r="AY2" s="14" t="s">
        <v>388</v>
      </c>
      <c r="AZ2" s="13" t="s">
        <v>389</v>
      </c>
      <c r="BA2" s="13" t="s">
        <v>390</v>
      </c>
      <c r="BB2" s="13" t="s">
        <v>391</v>
      </c>
      <c r="BC2" s="13" t="s">
        <v>392</v>
      </c>
      <c r="BD2" s="13" t="s">
        <v>393</v>
      </c>
      <c r="BE2" s="13" t="s">
        <v>394</v>
      </c>
      <c r="BF2" s="13" t="s">
        <v>395</v>
      </c>
      <c r="BG2" s="13" t="s">
        <v>396</v>
      </c>
      <c r="BH2" s="13" t="s">
        <v>397</v>
      </c>
      <c r="BI2" s="13" t="s">
        <v>398</v>
      </c>
      <c r="BJ2" s="13" t="s">
        <v>399</v>
      </c>
      <c r="BK2" s="14" t="s">
        <v>400</v>
      </c>
      <c r="BL2" s="14" t="s">
        <v>401</v>
      </c>
      <c r="BM2" s="13" t="s">
        <v>402</v>
      </c>
      <c r="BN2" s="13" t="s">
        <v>403</v>
      </c>
      <c r="BO2" s="13" t="s">
        <v>404</v>
      </c>
    </row>
    <row r="3" spans="1:67" ht="15.75" customHeight="1">
      <c r="A3" s="2">
        <v>1</v>
      </c>
      <c r="B3" s="2" t="str">
        <f>E3</f>
        <v>HURREP（オンライン有人監視型試験運用サービス）</v>
      </c>
      <c r="C3" s="2">
        <v>1</v>
      </c>
      <c r="D3" s="2">
        <v>10001</v>
      </c>
      <c r="E3" s="15" t="s">
        <v>405</v>
      </c>
      <c r="F3" s="15" t="s">
        <v>150</v>
      </c>
      <c r="G3" s="16" t="s">
        <v>406</v>
      </c>
      <c r="H3" s="15" t="s">
        <v>407</v>
      </c>
      <c r="I3" s="15" t="s">
        <v>408</v>
      </c>
      <c r="J3" s="17" t="s">
        <v>409</v>
      </c>
      <c r="K3" s="18" t="s">
        <v>410</v>
      </c>
      <c r="L3" s="17" t="s">
        <v>411</v>
      </c>
      <c r="M3" s="15" t="s">
        <v>412</v>
      </c>
      <c r="N3" s="17" t="s">
        <v>413</v>
      </c>
      <c r="O3" s="17" t="s">
        <v>414</v>
      </c>
      <c r="P3" s="18" t="s">
        <v>415</v>
      </c>
      <c r="Q3" s="17" t="s">
        <v>413</v>
      </c>
      <c r="R3" s="17" t="s">
        <v>413</v>
      </c>
      <c r="S3" s="17" t="s">
        <v>416</v>
      </c>
      <c r="T3" s="17" t="s">
        <v>417</v>
      </c>
      <c r="U3" s="17" t="s">
        <v>417</v>
      </c>
      <c r="V3" s="17" t="s">
        <v>417</v>
      </c>
      <c r="W3" s="17" t="s">
        <v>418</v>
      </c>
      <c r="X3" s="17" t="s">
        <v>151</v>
      </c>
      <c r="Y3" s="17" t="s">
        <v>419</v>
      </c>
      <c r="Z3" s="17" t="s">
        <v>152</v>
      </c>
      <c r="AA3" s="17" t="s">
        <v>420</v>
      </c>
      <c r="AB3" s="17" t="s">
        <v>421</v>
      </c>
      <c r="AC3" s="17" t="s">
        <v>422</v>
      </c>
      <c r="AD3" s="17" t="s">
        <v>423</v>
      </c>
      <c r="AE3" s="15" t="s">
        <v>424</v>
      </c>
      <c r="AF3" s="17" t="s">
        <v>425</v>
      </c>
      <c r="AG3" s="17" t="s">
        <v>426</v>
      </c>
      <c r="AH3" s="17" t="s">
        <v>427</v>
      </c>
      <c r="AI3" s="17" t="s">
        <v>428</v>
      </c>
      <c r="AJ3" s="17" t="s">
        <v>429</v>
      </c>
      <c r="AK3" s="17" t="s">
        <v>430</v>
      </c>
      <c r="AL3" s="17" t="s">
        <v>161</v>
      </c>
      <c r="AM3" s="17" t="s">
        <v>431</v>
      </c>
      <c r="AN3" s="17" t="s">
        <v>413</v>
      </c>
      <c r="AO3" s="17" t="s">
        <v>432</v>
      </c>
      <c r="AP3" s="17" t="s">
        <v>433</v>
      </c>
      <c r="AQ3" s="17" t="s">
        <v>155</v>
      </c>
      <c r="AR3" s="17" t="s">
        <v>434</v>
      </c>
      <c r="AS3" s="17" t="s">
        <v>435</v>
      </c>
      <c r="AT3" s="17" t="s">
        <v>436</v>
      </c>
      <c r="AU3" s="17" t="s">
        <v>417</v>
      </c>
      <c r="AV3" s="17" t="s">
        <v>413</v>
      </c>
      <c r="AW3" s="17" t="s">
        <v>437</v>
      </c>
      <c r="AX3" s="17" t="s">
        <v>438</v>
      </c>
      <c r="AY3" s="17" t="s">
        <v>413</v>
      </c>
      <c r="AZ3" s="17" t="s">
        <v>439</v>
      </c>
      <c r="BA3" s="17" t="s">
        <v>156</v>
      </c>
      <c r="BB3" s="17" t="s">
        <v>440</v>
      </c>
      <c r="BC3" s="17" t="s">
        <v>441</v>
      </c>
      <c r="BD3" s="17" t="s">
        <v>442</v>
      </c>
      <c r="BE3" s="17" t="s">
        <v>413</v>
      </c>
      <c r="BF3" s="17" t="s">
        <v>413</v>
      </c>
      <c r="BG3" s="17" t="s">
        <v>443</v>
      </c>
      <c r="BH3" s="17" t="s">
        <v>444</v>
      </c>
      <c r="BI3" s="17" t="s">
        <v>445</v>
      </c>
      <c r="BJ3" s="17" t="s">
        <v>446</v>
      </c>
      <c r="BK3" s="17" t="s">
        <v>447</v>
      </c>
      <c r="BL3" s="17" t="s">
        <v>448</v>
      </c>
      <c r="BM3" s="17" t="s">
        <v>157</v>
      </c>
      <c r="BN3" s="17" t="s">
        <v>449</v>
      </c>
      <c r="BO3" s="17" t="s">
        <v>450</v>
      </c>
    </row>
    <row r="4" spans="1:67" ht="15.75" customHeight="1">
      <c r="A4" s="2">
        <v>2</v>
      </c>
      <c r="B4" s="2" t="str">
        <f t="shared" ref="B4:B19" si="0">E4</f>
        <v>ドンドラオンライン</v>
      </c>
      <c r="C4" s="2">
        <v>1</v>
      </c>
      <c r="D4" s="2">
        <v>10001</v>
      </c>
      <c r="E4" s="15" t="s">
        <v>162</v>
      </c>
      <c r="F4" s="15" t="s">
        <v>451</v>
      </c>
      <c r="G4" s="15" t="s">
        <v>452</v>
      </c>
      <c r="H4" s="15" t="s">
        <v>407</v>
      </c>
      <c r="I4" s="15" t="s">
        <v>408</v>
      </c>
      <c r="J4" s="15" t="s">
        <v>453</v>
      </c>
      <c r="K4" s="19" t="s">
        <v>454</v>
      </c>
      <c r="L4" s="15" t="s">
        <v>411</v>
      </c>
      <c r="M4" s="15" t="s">
        <v>412</v>
      </c>
      <c r="N4" s="15" t="s">
        <v>413</v>
      </c>
      <c r="O4" s="15" t="s">
        <v>455</v>
      </c>
      <c r="P4" s="19" t="s">
        <v>456</v>
      </c>
      <c r="Q4" s="15" t="s">
        <v>413</v>
      </c>
      <c r="R4" s="15" t="s">
        <v>413</v>
      </c>
      <c r="S4" s="15" t="s">
        <v>416</v>
      </c>
      <c r="T4" s="15" t="s">
        <v>417</v>
      </c>
      <c r="U4" s="15" t="s">
        <v>417</v>
      </c>
      <c r="V4" s="15" t="s">
        <v>417</v>
      </c>
      <c r="W4" s="15" t="s">
        <v>457</v>
      </c>
      <c r="X4" s="15" t="s">
        <v>158</v>
      </c>
      <c r="Y4" s="15" t="s">
        <v>458</v>
      </c>
      <c r="Z4" s="15" t="s">
        <v>152</v>
      </c>
      <c r="AA4" s="15" t="s">
        <v>153</v>
      </c>
      <c r="AB4" s="15" t="s">
        <v>459</v>
      </c>
      <c r="AC4" s="15" t="s">
        <v>460</v>
      </c>
      <c r="AD4" s="15" t="s">
        <v>461</v>
      </c>
      <c r="AE4" s="15" t="s">
        <v>424</v>
      </c>
      <c r="AF4" s="15" t="s">
        <v>462</v>
      </c>
      <c r="AG4" s="15" t="s">
        <v>463</v>
      </c>
      <c r="AH4" s="15" t="s">
        <v>464</v>
      </c>
      <c r="AI4" s="15" t="s">
        <v>465</v>
      </c>
      <c r="AJ4" s="15" t="s">
        <v>466</v>
      </c>
      <c r="AK4" s="15" t="s">
        <v>467</v>
      </c>
      <c r="AL4" s="15" t="s">
        <v>163</v>
      </c>
      <c r="AM4" s="15" t="s">
        <v>413</v>
      </c>
      <c r="AN4" s="15" t="s">
        <v>413</v>
      </c>
      <c r="AO4" s="15" t="s">
        <v>413</v>
      </c>
      <c r="AP4" s="15" t="s">
        <v>413</v>
      </c>
      <c r="AQ4" s="15" t="s">
        <v>413</v>
      </c>
      <c r="AR4" s="15" t="s">
        <v>413</v>
      </c>
      <c r="AS4" s="15" t="s">
        <v>435</v>
      </c>
      <c r="AT4" s="15" t="s">
        <v>436</v>
      </c>
      <c r="AU4" s="15" t="s">
        <v>417</v>
      </c>
      <c r="AV4" s="15" t="s">
        <v>413</v>
      </c>
      <c r="AW4" s="15" t="s">
        <v>468</v>
      </c>
      <c r="AX4" s="15" t="s">
        <v>438</v>
      </c>
      <c r="AY4" s="15" t="s">
        <v>413</v>
      </c>
      <c r="AZ4" s="15" t="s">
        <v>164</v>
      </c>
      <c r="BA4" s="15" t="s">
        <v>165</v>
      </c>
      <c r="BB4" s="15" t="s">
        <v>469</v>
      </c>
      <c r="BC4" s="15" t="s">
        <v>413</v>
      </c>
      <c r="BD4" s="15" t="s">
        <v>413</v>
      </c>
      <c r="BE4" s="15" t="s">
        <v>413</v>
      </c>
      <c r="BF4" s="15" t="s">
        <v>413</v>
      </c>
      <c r="BG4" s="15" t="s">
        <v>413</v>
      </c>
      <c r="BH4" s="15" t="s">
        <v>413</v>
      </c>
      <c r="BI4" s="15" t="s">
        <v>445</v>
      </c>
      <c r="BJ4" s="15" t="s">
        <v>470</v>
      </c>
      <c r="BK4" s="15" t="s">
        <v>447</v>
      </c>
      <c r="BL4" s="15" t="s">
        <v>448</v>
      </c>
      <c r="BM4" s="15" t="s">
        <v>471</v>
      </c>
      <c r="BN4" s="15" t="s">
        <v>472</v>
      </c>
      <c r="BO4" s="15" t="s">
        <v>473</v>
      </c>
    </row>
    <row r="5" spans="1:67" ht="15.75" customHeight="1">
      <c r="A5" s="2">
        <v>3</v>
      </c>
      <c r="B5" s="2" t="str">
        <f t="shared" si="0"/>
        <v>manaable</v>
      </c>
      <c r="C5" s="2">
        <v>1</v>
      </c>
      <c r="D5" s="2">
        <v>10001</v>
      </c>
      <c r="E5" s="20" t="s">
        <v>474</v>
      </c>
      <c r="F5" s="20" t="s">
        <v>475</v>
      </c>
      <c r="G5" s="20" t="s">
        <v>476</v>
      </c>
      <c r="H5" s="20" t="s">
        <v>407</v>
      </c>
      <c r="I5" s="20" t="s">
        <v>408</v>
      </c>
      <c r="J5" s="20" t="s">
        <v>477</v>
      </c>
      <c r="K5" s="19" t="s">
        <v>478</v>
      </c>
      <c r="L5" s="20" t="s">
        <v>479</v>
      </c>
      <c r="M5" s="20" t="s">
        <v>412</v>
      </c>
      <c r="N5" s="20" t="s">
        <v>413</v>
      </c>
      <c r="O5" s="20" t="s">
        <v>480</v>
      </c>
      <c r="P5" s="19" t="s">
        <v>481</v>
      </c>
      <c r="Q5" s="20" t="s">
        <v>413</v>
      </c>
      <c r="R5" s="20" t="s">
        <v>413</v>
      </c>
      <c r="S5" s="20" t="s">
        <v>416</v>
      </c>
      <c r="T5" s="20" t="s">
        <v>417</v>
      </c>
      <c r="U5" s="20" t="s">
        <v>417</v>
      </c>
      <c r="V5" s="20" t="s">
        <v>417</v>
      </c>
      <c r="W5" s="20" t="s">
        <v>457</v>
      </c>
      <c r="X5" s="20" t="s">
        <v>151</v>
      </c>
      <c r="Y5" s="20" t="s">
        <v>482</v>
      </c>
      <c r="Z5" s="20" t="s">
        <v>483</v>
      </c>
      <c r="AA5" s="20" t="s">
        <v>160</v>
      </c>
      <c r="AB5" s="20" t="s">
        <v>484</v>
      </c>
      <c r="AC5" s="20" t="s">
        <v>485</v>
      </c>
      <c r="AD5" s="20" t="s">
        <v>486</v>
      </c>
      <c r="AE5" s="20" t="s">
        <v>424</v>
      </c>
      <c r="AF5" s="20" t="s">
        <v>462</v>
      </c>
      <c r="AG5" s="20" t="s">
        <v>463</v>
      </c>
      <c r="AH5" s="20" t="s">
        <v>427</v>
      </c>
      <c r="AI5" s="20" t="s">
        <v>487</v>
      </c>
      <c r="AJ5" s="20" t="s">
        <v>488</v>
      </c>
      <c r="AK5" s="20" t="s">
        <v>489</v>
      </c>
      <c r="AL5" s="20" t="s">
        <v>161</v>
      </c>
      <c r="AM5" s="20" t="s">
        <v>490</v>
      </c>
      <c r="AN5" s="19" t="s">
        <v>491</v>
      </c>
      <c r="AO5" s="20" t="s">
        <v>492</v>
      </c>
      <c r="AP5" s="20" t="s">
        <v>493</v>
      </c>
      <c r="AQ5" s="20" t="s">
        <v>494</v>
      </c>
      <c r="AR5" s="20" t="s">
        <v>495</v>
      </c>
      <c r="AS5" s="20" t="s">
        <v>496</v>
      </c>
      <c r="AT5" s="20" t="s">
        <v>436</v>
      </c>
      <c r="AU5" s="20" t="s">
        <v>417</v>
      </c>
      <c r="AV5" s="20" t="s">
        <v>413</v>
      </c>
      <c r="AW5" s="20" t="s">
        <v>497</v>
      </c>
      <c r="AX5" s="20" t="s">
        <v>438</v>
      </c>
      <c r="AY5" s="20" t="s">
        <v>413</v>
      </c>
      <c r="AZ5" s="20" t="s">
        <v>498</v>
      </c>
      <c r="BA5" s="20" t="s">
        <v>499</v>
      </c>
      <c r="BB5" s="20" t="s">
        <v>500</v>
      </c>
      <c r="BC5" s="20" t="s">
        <v>501</v>
      </c>
      <c r="BD5" s="20" t="s">
        <v>502</v>
      </c>
      <c r="BE5" s="20" t="s">
        <v>413</v>
      </c>
      <c r="BF5" s="20" t="s">
        <v>413</v>
      </c>
      <c r="BG5" s="20" t="s">
        <v>413</v>
      </c>
      <c r="BH5" s="20" t="s">
        <v>503</v>
      </c>
      <c r="BI5" s="20" t="s">
        <v>445</v>
      </c>
      <c r="BJ5" s="20" t="s">
        <v>504</v>
      </c>
      <c r="BK5" s="20" t="s">
        <v>447</v>
      </c>
      <c r="BL5" s="20" t="s">
        <v>448</v>
      </c>
      <c r="BM5" s="20" t="s">
        <v>505</v>
      </c>
      <c r="BN5" s="20" t="s">
        <v>506</v>
      </c>
      <c r="BO5" s="20" t="s">
        <v>507</v>
      </c>
    </row>
    <row r="6" spans="1:67" ht="15.75" customHeight="1">
      <c r="A6" s="2">
        <v>4</v>
      </c>
      <c r="B6" s="2" t="str">
        <f t="shared" si="0"/>
        <v>KnowledgeDeliver</v>
      </c>
      <c r="C6" s="2">
        <v>1</v>
      </c>
      <c r="D6" s="2">
        <v>10001</v>
      </c>
      <c r="E6" s="20" t="s">
        <v>508</v>
      </c>
      <c r="F6" s="20" t="s">
        <v>509</v>
      </c>
      <c r="G6" s="20" t="s">
        <v>510</v>
      </c>
      <c r="H6" s="20" t="s">
        <v>511</v>
      </c>
      <c r="I6" s="20" t="s">
        <v>408</v>
      </c>
      <c r="J6" s="20" t="s">
        <v>512</v>
      </c>
      <c r="K6" s="21" t="s">
        <v>513</v>
      </c>
      <c r="L6" s="20" t="s">
        <v>479</v>
      </c>
      <c r="M6" s="20" t="s">
        <v>412</v>
      </c>
      <c r="N6" s="20" t="s">
        <v>413</v>
      </c>
      <c r="O6" s="20" t="s">
        <v>514</v>
      </c>
      <c r="P6" s="21" t="s">
        <v>515</v>
      </c>
      <c r="Q6" s="20" t="s">
        <v>413</v>
      </c>
      <c r="R6" s="20" t="s">
        <v>516</v>
      </c>
      <c r="S6" s="20" t="s">
        <v>416</v>
      </c>
      <c r="T6" s="20" t="s">
        <v>417</v>
      </c>
      <c r="U6" s="20" t="s">
        <v>417</v>
      </c>
      <c r="V6" s="20" t="s">
        <v>417</v>
      </c>
      <c r="W6" s="20" t="s">
        <v>457</v>
      </c>
      <c r="X6" s="20" t="s">
        <v>151</v>
      </c>
      <c r="Y6" s="20" t="s">
        <v>482</v>
      </c>
      <c r="Z6" s="20" t="s">
        <v>152</v>
      </c>
      <c r="AA6" s="20" t="s">
        <v>160</v>
      </c>
      <c r="AB6" s="20" t="s">
        <v>517</v>
      </c>
      <c r="AC6" s="20" t="s">
        <v>518</v>
      </c>
      <c r="AD6" s="20" t="s">
        <v>519</v>
      </c>
      <c r="AE6" s="20" t="s">
        <v>424</v>
      </c>
      <c r="AF6" s="20" t="s">
        <v>425</v>
      </c>
      <c r="AG6" s="20" t="s">
        <v>520</v>
      </c>
      <c r="AH6" s="20" t="s">
        <v>427</v>
      </c>
      <c r="AI6" s="20" t="s">
        <v>521</v>
      </c>
      <c r="AJ6" s="20" t="s">
        <v>522</v>
      </c>
      <c r="AK6" s="20" t="s">
        <v>523</v>
      </c>
      <c r="AL6" s="20" t="s">
        <v>161</v>
      </c>
      <c r="AM6" s="20" t="s">
        <v>524</v>
      </c>
      <c r="AN6" s="22" t="s">
        <v>525</v>
      </c>
      <c r="AO6" s="20" t="s">
        <v>526</v>
      </c>
      <c r="AP6" s="20" t="s">
        <v>527</v>
      </c>
      <c r="AQ6" s="20" t="s">
        <v>528</v>
      </c>
      <c r="AR6" s="20" t="s">
        <v>529</v>
      </c>
      <c r="AS6" s="20" t="s">
        <v>530</v>
      </c>
      <c r="AT6" s="20" t="s">
        <v>436</v>
      </c>
      <c r="AU6" s="20" t="s">
        <v>417</v>
      </c>
      <c r="AV6" s="20" t="s">
        <v>413</v>
      </c>
      <c r="AW6" s="20" t="s">
        <v>497</v>
      </c>
      <c r="AX6" s="20" t="s">
        <v>438</v>
      </c>
      <c r="AY6" s="20" t="s">
        <v>531</v>
      </c>
      <c r="AZ6" s="20" t="s">
        <v>532</v>
      </c>
      <c r="BA6" s="20" t="s">
        <v>533</v>
      </c>
      <c r="BB6" s="20" t="s">
        <v>534</v>
      </c>
      <c r="BC6" s="20" t="s">
        <v>535</v>
      </c>
      <c r="BD6" s="20" t="s">
        <v>413</v>
      </c>
      <c r="BE6" s="20" t="s">
        <v>536</v>
      </c>
      <c r="BF6" s="20" t="s">
        <v>413</v>
      </c>
      <c r="BG6" s="20" t="s">
        <v>413</v>
      </c>
      <c r="BH6" s="20" t="s">
        <v>537</v>
      </c>
      <c r="BI6" s="20" t="s">
        <v>538</v>
      </c>
      <c r="BJ6" s="20" t="s">
        <v>539</v>
      </c>
      <c r="BK6" s="20" t="s">
        <v>447</v>
      </c>
      <c r="BL6" s="20" t="s">
        <v>448</v>
      </c>
      <c r="BM6" s="20" t="s">
        <v>540</v>
      </c>
      <c r="BN6" s="20" t="s">
        <v>541</v>
      </c>
      <c r="BO6" s="20" t="s">
        <v>542</v>
      </c>
    </row>
    <row r="7" spans="1:67" ht="15.75" customHeight="1">
      <c r="A7" s="2">
        <v>5</v>
      </c>
      <c r="B7" s="2" t="str">
        <f t="shared" si="0"/>
        <v>LearningWare</v>
      </c>
      <c r="C7" s="2">
        <v>1</v>
      </c>
      <c r="D7" s="2">
        <v>10001</v>
      </c>
      <c r="E7" s="23" t="s">
        <v>543</v>
      </c>
      <c r="F7" s="23" t="s">
        <v>544</v>
      </c>
      <c r="G7" s="23" t="s">
        <v>545</v>
      </c>
      <c r="H7" s="23" t="s">
        <v>546</v>
      </c>
      <c r="I7" s="23" t="s">
        <v>547</v>
      </c>
      <c r="J7" s="23" t="s">
        <v>548</v>
      </c>
      <c r="K7" s="19" t="s">
        <v>549</v>
      </c>
      <c r="L7" s="15" t="s">
        <v>479</v>
      </c>
      <c r="M7" s="15" t="s">
        <v>412</v>
      </c>
      <c r="N7" s="23" t="s">
        <v>154</v>
      </c>
      <c r="O7" s="23" t="s">
        <v>550</v>
      </c>
      <c r="P7" s="22" t="s">
        <v>551</v>
      </c>
      <c r="Q7" s="23" t="s">
        <v>154</v>
      </c>
      <c r="R7" s="24" t="s">
        <v>552</v>
      </c>
      <c r="S7" s="23" t="s">
        <v>553</v>
      </c>
      <c r="T7" s="23" t="s">
        <v>554</v>
      </c>
      <c r="U7" s="23" t="s">
        <v>554</v>
      </c>
      <c r="V7" s="23" t="s">
        <v>554</v>
      </c>
      <c r="W7" s="23" t="s">
        <v>457</v>
      </c>
      <c r="X7" s="23" t="s">
        <v>151</v>
      </c>
      <c r="Y7" s="23" t="s">
        <v>482</v>
      </c>
      <c r="Z7" s="23" t="s">
        <v>555</v>
      </c>
      <c r="AA7" s="23" t="s">
        <v>160</v>
      </c>
      <c r="AB7" s="23" t="s">
        <v>556</v>
      </c>
      <c r="AC7" s="23" t="s">
        <v>557</v>
      </c>
      <c r="AD7" s="24" t="s">
        <v>558</v>
      </c>
      <c r="AE7" s="23" t="s">
        <v>161</v>
      </c>
      <c r="AF7" s="23" t="s">
        <v>425</v>
      </c>
      <c r="AG7" s="23" t="s">
        <v>559</v>
      </c>
      <c r="AH7" s="23" t="s">
        <v>427</v>
      </c>
      <c r="AI7" s="23" t="s">
        <v>465</v>
      </c>
      <c r="AJ7" s="23" t="s">
        <v>560</v>
      </c>
      <c r="AK7" s="24" t="s">
        <v>561</v>
      </c>
      <c r="AL7" s="23" t="s">
        <v>161</v>
      </c>
      <c r="AM7" s="23" t="s">
        <v>562</v>
      </c>
      <c r="AN7" s="21" t="s">
        <v>563</v>
      </c>
      <c r="AO7" s="23" t="s">
        <v>564</v>
      </c>
      <c r="AP7" s="23" t="s">
        <v>433</v>
      </c>
      <c r="AQ7" s="23" t="s">
        <v>565</v>
      </c>
      <c r="AR7" s="23" t="s">
        <v>434</v>
      </c>
      <c r="AS7" s="23" t="s">
        <v>530</v>
      </c>
      <c r="AT7" s="23" t="s">
        <v>436</v>
      </c>
      <c r="AU7" s="23" t="s">
        <v>554</v>
      </c>
      <c r="AV7" s="23" t="s">
        <v>154</v>
      </c>
      <c r="AW7" s="23" t="s">
        <v>437</v>
      </c>
      <c r="AX7" s="23" t="s">
        <v>438</v>
      </c>
      <c r="AY7" s="23" t="s">
        <v>154</v>
      </c>
      <c r="AZ7" s="24" t="s">
        <v>566</v>
      </c>
      <c r="BA7" s="23" t="s">
        <v>567</v>
      </c>
      <c r="BB7" s="24" t="s">
        <v>568</v>
      </c>
      <c r="BC7" s="24" t="s">
        <v>569</v>
      </c>
      <c r="BD7" s="24" t="s">
        <v>570</v>
      </c>
      <c r="BE7" s="23" t="s">
        <v>154</v>
      </c>
      <c r="BF7" s="23" t="s">
        <v>154</v>
      </c>
      <c r="BG7" s="23" t="s">
        <v>154</v>
      </c>
      <c r="BH7" s="23" t="s">
        <v>571</v>
      </c>
      <c r="BI7" s="23" t="s">
        <v>445</v>
      </c>
      <c r="BJ7" s="23" t="s">
        <v>572</v>
      </c>
      <c r="BK7" s="23" t="s">
        <v>447</v>
      </c>
      <c r="BL7" s="23" t="s">
        <v>448</v>
      </c>
      <c r="BM7" s="23" t="s">
        <v>573</v>
      </c>
      <c r="BN7" s="23" t="s">
        <v>574</v>
      </c>
      <c r="BO7" s="23" t="s">
        <v>575</v>
      </c>
    </row>
    <row r="8" spans="1:67" ht="15.75" customHeight="1">
      <c r="A8" s="2">
        <v>6</v>
      </c>
      <c r="B8" s="2" t="str">
        <f t="shared" si="0"/>
        <v>AvePoint Examena/AvePoint Curricula</v>
      </c>
      <c r="C8" s="2">
        <v>1</v>
      </c>
      <c r="D8" s="2">
        <v>10001</v>
      </c>
      <c r="E8" s="15" t="s">
        <v>576</v>
      </c>
      <c r="F8" s="15" t="s">
        <v>577</v>
      </c>
      <c r="G8" s="15" t="s">
        <v>578</v>
      </c>
      <c r="H8" s="15" t="s">
        <v>546</v>
      </c>
      <c r="I8" s="15" t="s">
        <v>579</v>
      </c>
      <c r="J8" s="15" t="s">
        <v>580</v>
      </c>
      <c r="K8" s="19" t="s">
        <v>581</v>
      </c>
      <c r="L8" s="15" t="s">
        <v>479</v>
      </c>
      <c r="M8" s="15" t="s">
        <v>412</v>
      </c>
      <c r="N8" s="15" t="s">
        <v>413</v>
      </c>
      <c r="O8" s="15" t="s">
        <v>582</v>
      </c>
      <c r="P8" s="15" t="s">
        <v>583</v>
      </c>
      <c r="Q8" s="15" t="s">
        <v>413</v>
      </c>
      <c r="R8" s="15" t="s">
        <v>413</v>
      </c>
      <c r="S8" s="15" t="s">
        <v>416</v>
      </c>
      <c r="T8" s="15" t="s">
        <v>417</v>
      </c>
      <c r="U8" s="15" t="s">
        <v>417</v>
      </c>
      <c r="V8" s="15" t="s">
        <v>417</v>
      </c>
      <c r="W8" s="15" t="s">
        <v>457</v>
      </c>
      <c r="X8" s="15" t="s">
        <v>151</v>
      </c>
      <c r="Y8" s="15" t="s">
        <v>482</v>
      </c>
      <c r="Z8" s="15" t="s">
        <v>152</v>
      </c>
      <c r="AA8" s="15" t="s">
        <v>160</v>
      </c>
      <c r="AB8" s="15" t="s">
        <v>584</v>
      </c>
      <c r="AC8" s="15" t="s">
        <v>585</v>
      </c>
      <c r="AD8" s="15" t="s">
        <v>586</v>
      </c>
      <c r="AE8" s="15" t="s">
        <v>424</v>
      </c>
      <c r="AF8" s="15" t="s">
        <v>425</v>
      </c>
      <c r="AG8" s="15" t="s">
        <v>587</v>
      </c>
      <c r="AH8" s="15" t="s">
        <v>427</v>
      </c>
      <c r="AI8" s="15" t="s">
        <v>588</v>
      </c>
      <c r="AJ8" s="15" t="s">
        <v>589</v>
      </c>
      <c r="AK8" s="15" t="s">
        <v>590</v>
      </c>
      <c r="AL8" s="15" t="s">
        <v>163</v>
      </c>
      <c r="AM8" s="15" t="s">
        <v>413</v>
      </c>
      <c r="AN8" s="15" t="s">
        <v>413</v>
      </c>
      <c r="AO8" s="15" t="s">
        <v>413</v>
      </c>
      <c r="AP8" s="15" t="s">
        <v>413</v>
      </c>
      <c r="AQ8" s="15" t="s">
        <v>413</v>
      </c>
      <c r="AR8" s="15" t="s">
        <v>413</v>
      </c>
      <c r="AS8" s="15" t="s">
        <v>591</v>
      </c>
      <c r="AT8" s="15" t="s">
        <v>435</v>
      </c>
      <c r="AU8" s="15" t="s">
        <v>417</v>
      </c>
      <c r="AV8" s="15" t="s">
        <v>592</v>
      </c>
      <c r="AW8" s="15" t="s">
        <v>437</v>
      </c>
      <c r="AX8" s="15" t="s">
        <v>438</v>
      </c>
      <c r="AY8" s="15" t="s">
        <v>413</v>
      </c>
      <c r="AZ8" s="15" t="s">
        <v>593</v>
      </c>
      <c r="BA8" s="15" t="s">
        <v>594</v>
      </c>
      <c r="BB8" s="20" t="s">
        <v>595</v>
      </c>
      <c r="BC8" s="20" t="s">
        <v>596</v>
      </c>
      <c r="BD8" s="15" t="s">
        <v>413</v>
      </c>
      <c r="BE8" s="15" t="s">
        <v>413</v>
      </c>
      <c r="BF8" s="15" t="s">
        <v>413</v>
      </c>
      <c r="BG8" s="15" t="s">
        <v>597</v>
      </c>
      <c r="BH8" s="15" t="s">
        <v>413</v>
      </c>
      <c r="BI8" s="15" t="s">
        <v>445</v>
      </c>
      <c r="BJ8" s="15" t="s">
        <v>598</v>
      </c>
      <c r="BK8" s="15" t="s">
        <v>447</v>
      </c>
      <c r="BL8" s="15" t="s">
        <v>448</v>
      </c>
      <c r="BM8" s="20" t="s">
        <v>599</v>
      </c>
      <c r="BN8" s="20" t="s">
        <v>600</v>
      </c>
      <c r="BO8" s="25" t="s">
        <v>601</v>
      </c>
    </row>
    <row r="9" spans="1:67" ht="15.75" customHeight="1">
      <c r="A9" s="2">
        <v>7</v>
      </c>
      <c r="B9" s="2" t="str">
        <f t="shared" si="0"/>
        <v>リモートテスティング監視付きCBTシステム</v>
      </c>
      <c r="C9" s="2">
        <v>1</v>
      </c>
      <c r="D9" s="2">
        <v>10001</v>
      </c>
      <c r="E9" s="15" t="s">
        <v>602</v>
      </c>
      <c r="F9" s="15" t="s">
        <v>603</v>
      </c>
      <c r="G9" s="15" t="s">
        <v>604</v>
      </c>
      <c r="H9" s="15" t="s">
        <v>407</v>
      </c>
      <c r="I9" s="15" t="s">
        <v>547</v>
      </c>
      <c r="J9" s="15" t="s">
        <v>605</v>
      </c>
      <c r="K9" s="19" t="s">
        <v>606</v>
      </c>
      <c r="L9" s="15" t="s">
        <v>479</v>
      </c>
      <c r="M9" s="15" t="s">
        <v>412</v>
      </c>
      <c r="N9" s="15" t="s">
        <v>607</v>
      </c>
      <c r="O9" s="15" t="s">
        <v>608</v>
      </c>
      <c r="P9" s="21" t="s">
        <v>609</v>
      </c>
      <c r="Q9" s="15" t="s">
        <v>413</v>
      </c>
      <c r="R9" s="15" t="s">
        <v>413</v>
      </c>
      <c r="S9" s="15" t="s">
        <v>416</v>
      </c>
      <c r="T9" s="15" t="s">
        <v>417</v>
      </c>
      <c r="U9" s="15" t="s">
        <v>417</v>
      </c>
      <c r="V9" s="15" t="s">
        <v>417</v>
      </c>
      <c r="W9" s="15" t="s">
        <v>610</v>
      </c>
      <c r="X9" s="15" t="s">
        <v>151</v>
      </c>
      <c r="Y9" s="15" t="s">
        <v>611</v>
      </c>
      <c r="Z9" s="15" t="s">
        <v>159</v>
      </c>
      <c r="AA9" s="15" t="s">
        <v>153</v>
      </c>
      <c r="AB9" s="15" t="s">
        <v>612</v>
      </c>
      <c r="AC9" s="15" t="s">
        <v>613</v>
      </c>
      <c r="AD9" s="15" t="s">
        <v>614</v>
      </c>
      <c r="AE9" s="15" t="s">
        <v>424</v>
      </c>
      <c r="AF9" s="15" t="s">
        <v>462</v>
      </c>
      <c r="AG9" s="15" t="s">
        <v>559</v>
      </c>
      <c r="AH9" s="15" t="s">
        <v>615</v>
      </c>
      <c r="AI9" s="15" t="s">
        <v>616</v>
      </c>
      <c r="AJ9" s="15" t="s">
        <v>617</v>
      </c>
      <c r="AK9" s="15" t="s">
        <v>618</v>
      </c>
      <c r="AL9" s="15" t="s">
        <v>161</v>
      </c>
      <c r="AM9" s="15" t="s">
        <v>619</v>
      </c>
      <c r="AN9" s="15" t="s">
        <v>413</v>
      </c>
      <c r="AO9" s="15" t="s">
        <v>413</v>
      </c>
      <c r="AP9" s="15" t="s">
        <v>493</v>
      </c>
      <c r="AQ9" s="15" t="s">
        <v>620</v>
      </c>
      <c r="AR9" s="15" t="s">
        <v>434</v>
      </c>
      <c r="AS9" s="17" t="s">
        <v>435</v>
      </c>
      <c r="AT9" s="15" t="s">
        <v>436</v>
      </c>
      <c r="AU9" s="15" t="s">
        <v>417</v>
      </c>
      <c r="AV9" s="15" t="s">
        <v>413</v>
      </c>
      <c r="AW9" s="15" t="s">
        <v>497</v>
      </c>
      <c r="AX9" s="15" t="s">
        <v>438</v>
      </c>
      <c r="AY9" s="15" t="s">
        <v>413</v>
      </c>
      <c r="AZ9" s="15" t="s">
        <v>621</v>
      </c>
      <c r="BA9" s="15" t="s">
        <v>622</v>
      </c>
      <c r="BB9" s="15" t="s">
        <v>623</v>
      </c>
      <c r="BC9" s="15" t="s">
        <v>413</v>
      </c>
      <c r="BD9" s="15" t="s">
        <v>413</v>
      </c>
      <c r="BE9" s="15" t="s">
        <v>413</v>
      </c>
      <c r="BF9" s="15" t="s">
        <v>413</v>
      </c>
      <c r="BG9" s="15" t="s">
        <v>413</v>
      </c>
      <c r="BH9" s="15" t="s">
        <v>624</v>
      </c>
      <c r="BI9" s="15" t="s">
        <v>445</v>
      </c>
      <c r="BJ9" s="15" t="s">
        <v>625</v>
      </c>
      <c r="BK9" s="15" t="s">
        <v>447</v>
      </c>
      <c r="BL9" s="15" t="s">
        <v>448</v>
      </c>
      <c r="BM9" s="15" t="s">
        <v>626</v>
      </c>
      <c r="BN9" s="15" t="s">
        <v>627</v>
      </c>
      <c r="BO9" s="15" t="s">
        <v>628</v>
      </c>
    </row>
    <row r="10" spans="1:67" ht="15.75" customHeight="1">
      <c r="A10" s="2">
        <v>8</v>
      </c>
      <c r="B10" s="2" t="str">
        <f t="shared" si="0"/>
        <v>CBTサービス（全国340会場）</v>
      </c>
      <c r="C10" s="2">
        <v>1</v>
      </c>
      <c r="D10" s="2">
        <v>10001</v>
      </c>
      <c r="E10" s="15" t="s">
        <v>629</v>
      </c>
      <c r="F10" s="15" t="s">
        <v>630</v>
      </c>
      <c r="G10" s="15" t="s">
        <v>631</v>
      </c>
      <c r="H10" s="15" t="s">
        <v>511</v>
      </c>
      <c r="I10" s="15" t="s">
        <v>408</v>
      </c>
      <c r="J10" s="15" t="s">
        <v>632</v>
      </c>
      <c r="K10" s="19" t="s">
        <v>633</v>
      </c>
      <c r="L10" s="15" t="s">
        <v>479</v>
      </c>
      <c r="M10" s="15" t="s">
        <v>412</v>
      </c>
      <c r="N10" s="15" t="s">
        <v>413</v>
      </c>
      <c r="O10" s="15" t="s">
        <v>634</v>
      </c>
      <c r="P10" s="19" t="s">
        <v>635</v>
      </c>
      <c r="Q10" s="15" t="s">
        <v>413</v>
      </c>
      <c r="R10" s="20" t="s">
        <v>413</v>
      </c>
      <c r="S10" s="15" t="s">
        <v>416</v>
      </c>
      <c r="T10" s="15" t="s">
        <v>417</v>
      </c>
      <c r="U10" s="15" t="s">
        <v>417</v>
      </c>
      <c r="V10" s="15" t="s">
        <v>417</v>
      </c>
      <c r="W10" s="15" t="s">
        <v>457</v>
      </c>
      <c r="X10" s="15" t="s">
        <v>151</v>
      </c>
      <c r="Y10" s="15" t="s">
        <v>458</v>
      </c>
      <c r="Z10" s="15" t="s">
        <v>152</v>
      </c>
      <c r="AA10" s="15" t="s">
        <v>160</v>
      </c>
      <c r="AB10" s="15" t="s">
        <v>612</v>
      </c>
      <c r="AC10" s="15" t="s">
        <v>422</v>
      </c>
      <c r="AD10" s="15" t="s">
        <v>636</v>
      </c>
      <c r="AE10" s="15" t="s">
        <v>424</v>
      </c>
      <c r="AF10" s="15" t="s">
        <v>637</v>
      </c>
      <c r="AG10" s="15" t="s">
        <v>638</v>
      </c>
      <c r="AH10" s="15" t="s">
        <v>427</v>
      </c>
      <c r="AI10" s="15" t="s">
        <v>465</v>
      </c>
      <c r="AJ10" s="15" t="s">
        <v>429</v>
      </c>
      <c r="AK10" s="15" t="s">
        <v>639</v>
      </c>
      <c r="AL10" s="15" t="s">
        <v>161</v>
      </c>
      <c r="AM10" s="15" t="s">
        <v>640</v>
      </c>
      <c r="AN10" s="15" t="s">
        <v>641</v>
      </c>
      <c r="AO10" s="15" t="s">
        <v>642</v>
      </c>
      <c r="AP10" s="15" t="s">
        <v>433</v>
      </c>
      <c r="AQ10" s="15" t="s">
        <v>643</v>
      </c>
      <c r="AR10" s="15" t="s">
        <v>434</v>
      </c>
      <c r="AS10" s="15" t="s">
        <v>435</v>
      </c>
      <c r="AT10" s="15" t="s">
        <v>436</v>
      </c>
      <c r="AU10" s="15" t="s">
        <v>417</v>
      </c>
      <c r="AV10" s="15" t="s">
        <v>413</v>
      </c>
      <c r="AW10" s="15" t="s">
        <v>437</v>
      </c>
      <c r="AX10" s="15" t="s">
        <v>438</v>
      </c>
      <c r="AY10" s="15" t="s">
        <v>644</v>
      </c>
      <c r="AZ10" s="15" t="s">
        <v>645</v>
      </c>
      <c r="BA10" s="15" t="s">
        <v>646</v>
      </c>
      <c r="BB10" s="20" t="s">
        <v>647</v>
      </c>
      <c r="BC10" s="20" t="s">
        <v>648</v>
      </c>
      <c r="BD10" s="20" t="s">
        <v>649</v>
      </c>
      <c r="BE10" s="15" t="s">
        <v>413</v>
      </c>
      <c r="BF10" s="15" t="s">
        <v>413</v>
      </c>
      <c r="BG10" s="15" t="s">
        <v>413</v>
      </c>
      <c r="BH10" s="15" t="s">
        <v>650</v>
      </c>
      <c r="BI10" s="15" t="s">
        <v>445</v>
      </c>
      <c r="BJ10" s="15" t="s">
        <v>651</v>
      </c>
      <c r="BK10" s="15" t="s">
        <v>447</v>
      </c>
      <c r="BL10" s="15" t="s">
        <v>448</v>
      </c>
      <c r="BM10" s="15" t="s">
        <v>652</v>
      </c>
      <c r="BN10" s="15" t="s">
        <v>653</v>
      </c>
      <c r="BO10" s="15" t="s">
        <v>654</v>
      </c>
    </row>
    <row r="11" spans="1:67" ht="15.75" customHeight="1">
      <c r="A11" s="2">
        <v>9</v>
      </c>
      <c r="B11" s="2" t="str">
        <f t="shared" si="0"/>
        <v>認定試験監督官リモート監視オンラインテストセンター / AI自動検知 RemotyAI+</v>
      </c>
      <c r="C11" s="2">
        <v>1</v>
      </c>
      <c r="D11" s="2">
        <v>10001</v>
      </c>
      <c r="E11" s="15" t="s">
        <v>655</v>
      </c>
      <c r="F11" s="15" t="s">
        <v>630</v>
      </c>
      <c r="G11" s="15" t="s">
        <v>631</v>
      </c>
      <c r="H11" s="15" t="s">
        <v>511</v>
      </c>
      <c r="I11" s="15" t="s">
        <v>408</v>
      </c>
      <c r="J11" s="15" t="s">
        <v>632</v>
      </c>
      <c r="K11" s="19" t="s">
        <v>633</v>
      </c>
      <c r="L11" s="15" t="s">
        <v>479</v>
      </c>
      <c r="M11" s="15" t="s">
        <v>412</v>
      </c>
      <c r="N11" s="15" t="s">
        <v>413</v>
      </c>
      <c r="O11" s="15" t="s">
        <v>656</v>
      </c>
      <c r="P11" s="19" t="s">
        <v>657</v>
      </c>
      <c r="Q11" s="15" t="s">
        <v>413</v>
      </c>
      <c r="R11" s="15" t="s">
        <v>413</v>
      </c>
      <c r="S11" s="15" t="s">
        <v>416</v>
      </c>
      <c r="T11" s="15" t="s">
        <v>417</v>
      </c>
      <c r="U11" s="15" t="s">
        <v>417</v>
      </c>
      <c r="V11" s="15" t="s">
        <v>417</v>
      </c>
      <c r="W11" s="15" t="s">
        <v>457</v>
      </c>
      <c r="X11" s="15" t="s">
        <v>151</v>
      </c>
      <c r="Y11" s="15" t="s">
        <v>458</v>
      </c>
      <c r="Z11" s="15" t="s">
        <v>152</v>
      </c>
      <c r="AA11" s="15" t="s">
        <v>160</v>
      </c>
      <c r="AB11" s="15" t="s">
        <v>459</v>
      </c>
      <c r="AC11" s="15" t="s">
        <v>422</v>
      </c>
      <c r="AD11" s="15" t="s">
        <v>658</v>
      </c>
      <c r="AE11" s="15" t="s">
        <v>424</v>
      </c>
      <c r="AF11" s="15" t="s">
        <v>462</v>
      </c>
      <c r="AG11" s="15" t="s">
        <v>638</v>
      </c>
      <c r="AH11" s="15" t="s">
        <v>427</v>
      </c>
      <c r="AI11" s="15" t="s">
        <v>465</v>
      </c>
      <c r="AJ11" s="15" t="s">
        <v>429</v>
      </c>
      <c r="AK11" s="15" t="s">
        <v>659</v>
      </c>
      <c r="AL11" s="15" t="s">
        <v>161</v>
      </c>
      <c r="AM11" s="15" t="s">
        <v>640</v>
      </c>
      <c r="AN11" s="15" t="s">
        <v>641</v>
      </c>
      <c r="AO11" s="15" t="s">
        <v>660</v>
      </c>
      <c r="AP11" s="15" t="s">
        <v>433</v>
      </c>
      <c r="AQ11" s="15" t="s">
        <v>661</v>
      </c>
      <c r="AR11" s="15" t="s">
        <v>434</v>
      </c>
      <c r="AS11" s="15" t="s">
        <v>435</v>
      </c>
      <c r="AT11" s="15" t="s">
        <v>436</v>
      </c>
      <c r="AU11" s="15" t="s">
        <v>417</v>
      </c>
      <c r="AV11" s="15" t="s">
        <v>413</v>
      </c>
      <c r="AW11" s="15" t="s">
        <v>437</v>
      </c>
      <c r="AX11" s="15" t="s">
        <v>438</v>
      </c>
      <c r="AY11" s="15" t="s">
        <v>644</v>
      </c>
      <c r="AZ11" s="15" t="s">
        <v>662</v>
      </c>
      <c r="BA11" s="15" t="s">
        <v>156</v>
      </c>
      <c r="BB11" s="20" t="s">
        <v>663</v>
      </c>
      <c r="BC11" s="20" t="s">
        <v>664</v>
      </c>
      <c r="BD11" s="20" t="s">
        <v>665</v>
      </c>
      <c r="BE11" s="15" t="s">
        <v>413</v>
      </c>
      <c r="BF11" s="15" t="s">
        <v>413</v>
      </c>
      <c r="BG11" s="15" t="s">
        <v>413</v>
      </c>
      <c r="BH11" s="15" t="s">
        <v>666</v>
      </c>
      <c r="BI11" s="15" t="s">
        <v>445</v>
      </c>
      <c r="BJ11" s="15" t="s">
        <v>651</v>
      </c>
      <c r="BK11" s="15" t="s">
        <v>447</v>
      </c>
      <c r="BL11" s="15" t="s">
        <v>448</v>
      </c>
      <c r="BM11" s="15" t="s">
        <v>652</v>
      </c>
      <c r="BN11" s="15" t="s">
        <v>653</v>
      </c>
      <c r="BO11" s="15" t="s">
        <v>654</v>
      </c>
    </row>
    <row r="12" spans="1:67" ht="15.75" customHeight="1">
      <c r="A12" s="2">
        <v>10</v>
      </c>
      <c r="B12" s="2" t="str">
        <f t="shared" si="0"/>
        <v>LMSquare</v>
      </c>
      <c r="C12" s="2">
        <v>1</v>
      </c>
      <c r="D12" s="2">
        <v>10001</v>
      </c>
      <c r="E12" s="15" t="s">
        <v>667</v>
      </c>
      <c r="F12" s="15" t="s">
        <v>668</v>
      </c>
      <c r="G12" s="15" t="s">
        <v>669</v>
      </c>
      <c r="H12" s="15" t="s">
        <v>546</v>
      </c>
      <c r="I12" s="15" t="s">
        <v>579</v>
      </c>
      <c r="J12" s="15" t="s">
        <v>670</v>
      </c>
      <c r="K12" s="19" t="s">
        <v>671</v>
      </c>
      <c r="L12" s="15" t="s">
        <v>672</v>
      </c>
      <c r="M12" s="15" t="s">
        <v>412</v>
      </c>
      <c r="N12" s="15" t="s">
        <v>413</v>
      </c>
      <c r="O12" s="15" t="s">
        <v>673</v>
      </c>
      <c r="P12" s="19" t="s">
        <v>674</v>
      </c>
      <c r="Q12" s="15" t="s">
        <v>413</v>
      </c>
      <c r="R12" s="15" t="s">
        <v>675</v>
      </c>
      <c r="S12" s="15" t="s">
        <v>676</v>
      </c>
      <c r="T12" s="15" t="s">
        <v>677</v>
      </c>
      <c r="U12" s="26">
        <v>4010701020192</v>
      </c>
      <c r="V12" s="15" t="s">
        <v>678</v>
      </c>
      <c r="W12" s="15" t="s">
        <v>679</v>
      </c>
      <c r="X12" s="15" t="s">
        <v>158</v>
      </c>
      <c r="Y12" s="15" t="s">
        <v>419</v>
      </c>
      <c r="Z12" s="15" t="s">
        <v>159</v>
      </c>
      <c r="AA12" s="15" t="s">
        <v>160</v>
      </c>
      <c r="AB12" s="15" t="s">
        <v>680</v>
      </c>
      <c r="AC12" s="15" t="s">
        <v>681</v>
      </c>
      <c r="AD12" s="15" t="s">
        <v>682</v>
      </c>
      <c r="AE12" s="15" t="s">
        <v>424</v>
      </c>
      <c r="AF12" s="15" t="s">
        <v>425</v>
      </c>
      <c r="AG12" s="15" t="s">
        <v>683</v>
      </c>
      <c r="AH12" s="15" t="s">
        <v>427</v>
      </c>
      <c r="AI12" s="15" t="s">
        <v>684</v>
      </c>
      <c r="AJ12" s="15" t="s">
        <v>685</v>
      </c>
      <c r="AK12" s="15" t="s">
        <v>686</v>
      </c>
      <c r="AL12" s="15" t="s">
        <v>161</v>
      </c>
      <c r="AM12" s="15" t="s">
        <v>687</v>
      </c>
      <c r="AN12" s="15" t="s">
        <v>688</v>
      </c>
      <c r="AO12" s="15" t="s">
        <v>689</v>
      </c>
      <c r="AP12" s="15" t="s">
        <v>690</v>
      </c>
      <c r="AQ12" s="15" t="s">
        <v>691</v>
      </c>
      <c r="AR12" s="15" t="s">
        <v>692</v>
      </c>
      <c r="AS12" s="17" t="s">
        <v>435</v>
      </c>
      <c r="AT12" s="15" t="s">
        <v>436</v>
      </c>
      <c r="AU12" s="15" t="s">
        <v>417</v>
      </c>
      <c r="AV12" s="15" t="s">
        <v>413</v>
      </c>
      <c r="AW12" s="15" t="s">
        <v>497</v>
      </c>
      <c r="AX12" s="15" t="s">
        <v>438</v>
      </c>
      <c r="AY12" s="15" t="s">
        <v>413</v>
      </c>
      <c r="AZ12" s="15" t="s">
        <v>693</v>
      </c>
      <c r="BA12" s="15" t="s">
        <v>694</v>
      </c>
      <c r="BB12" s="15" t="s">
        <v>411</v>
      </c>
      <c r="BC12" s="15" t="s">
        <v>413</v>
      </c>
      <c r="BD12" s="15" t="s">
        <v>413</v>
      </c>
      <c r="BE12" s="15" t="s">
        <v>413</v>
      </c>
      <c r="BF12" s="15" t="s">
        <v>413</v>
      </c>
      <c r="BG12" s="15" t="s">
        <v>413</v>
      </c>
      <c r="BH12" s="15" t="s">
        <v>695</v>
      </c>
      <c r="BI12" s="15" t="s">
        <v>445</v>
      </c>
      <c r="BJ12" s="15" t="s">
        <v>445</v>
      </c>
      <c r="BK12" s="15" t="s">
        <v>447</v>
      </c>
      <c r="BL12" s="15" t="s">
        <v>448</v>
      </c>
      <c r="BM12" s="15" t="s">
        <v>696</v>
      </c>
      <c r="BN12" s="15" t="s">
        <v>697</v>
      </c>
      <c r="BO12" s="15" t="s">
        <v>698</v>
      </c>
    </row>
    <row r="13" spans="1:67" ht="15.75" customHeight="1">
      <c r="A13" s="2">
        <v>11</v>
      </c>
      <c r="B13" s="2" t="str">
        <f t="shared" si="0"/>
        <v>WisdomBase（ウィズダムベース）</v>
      </c>
      <c r="C13" s="2">
        <v>1</v>
      </c>
      <c r="D13" s="2">
        <v>10001</v>
      </c>
      <c r="E13" s="15" t="s">
        <v>699</v>
      </c>
      <c r="F13" s="15" t="s">
        <v>700</v>
      </c>
      <c r="G13" s="15" t="s">
        <v>701</v>
      </c>
      <c r="H13" s="15" t="s">
        <v>407</v>
      </c>
      <c r="I13" s="15" t="s">
        <v>547</v>
      </c>
      <c r="J13" s="15" t="s">
        <v>702</v>
      </c>
      <c r="K13" s="19" t="s">
        <v>703</v>
      </c>
      <c r="L13" s="15" t="s">
        <v>672</v>
      </c>
      <c r="M13" s="15" t="s">
        <v>412</v>
      </c>
      <c r="N13" s="15" t="s">
        <v>413</v>
      </c>
      <c r="O13" s="15" t="s">
        <v>704</v>
      </c>
      <c r="P13" s="19" t="s">
        <v>705</v>
      </c>
      <c r="Q13" s="15" t="s">
        <v>413</v>
      </c>
      <c r="R13" s="15" t="s">
        <v>413</v>
      </c>
      <c r="S13" s="15" t="s">
        <v>416</v>
      </c>
      <c r="T13" s="15" t="s">
        <v>417</v>
      </c>
      <c r="U13" s="15" t="s">
        <v>417</v>
      </c>
      <c r="V13" s="15" t="s">
        <v>417</v>
      </c>
      <c r="W13" s="15" t="s">
        <v>457</v>
      </c>
      <c r="X13" s="15" t="s">
        <v>151</v>
      </c>
      <c r="Y13" s="15" t="s">
        <v>706</v>
      </c>
      <c r="Z13" s="15" t="s">
        <v>707</v>
      </c>
      <c r="AA13" s="15" t="s">
        <v>160</v>
      </c>
      <c r="AB13" s="15" t="s">
        <v>708</v>
      </c>
      <c r="AC13" s="15" t="s">
        <v>709</v>
      </c>
      <c r="AD13" s="15" t="s">
        <v>710</v>
      </c>
      <c r="AE13" s="15" t="s">
        <v>424</v>
      </c>
      <c r="AF13" s="15" t="s">
        <v>462</v>
      </c>
      <c r="AG13" s="15" t="s">
        <v>711</v>
      </c>
      <c r="AH13" s="15" t="s">
        <v>427</v>
      </c>
      <c r="AI13" s="15" t="s">
        <v>712</v>
      </c>
      <c r="AJ13" s="15" t="s">
        <v>713</v>
      </c>
      <c r="AK13" s="15" t="s">
        <v>714</v>
      </c>
      <c r="AL13" s="15" t="s">
        <v>161</v>
      </c>
      <c r="AM13" s="15" t="s">
        <v>715</v>
      </c>
      <c r="AN13" s="27" t="s">
        <v>716</v>
      </c>
      <c r="AO13" s="15" t="s">
        <v>717</v>
      </c>
      <c r="AP13" s="15" t="s">
        <v>527</v>
      </c>
      <c r="AQ13" s="15" t="s">
        <v>718</v>
      </c>
      <c r="AR13" s="15" t="s">
        <v>434</v>
      </c>
      <c r="AS13" s="15" t="s">
        <v>496</v>
      </c>
      <c r="AT13" s="15" t="s">
        <v>436</v>
      </c>
      <c r="AU13" s="15" t="s">
        <v>417</v>
      </c>
      <c r="AV13" s="15" t="s">
        <v>413</v>
      </c>
      <c r="AW13" s="15" t="s">
        <v>497</v>
      </c>
      <c r="AX13" s="15" t="s">
        <v>438</v>
      </c>
      <c r="AY13" s="15" t="s">
        <v>719</v>
      </c>
      <c r="AZ13" s="15" t="s">
        <v>720</v>
      </c>
      <c r="BA13" s="23" t="s">
        <v>721</v>
      </c>
      <c r="BB13" s="15" t="s">
        <v>722</v>
      </c>
      <c r="BC13" s="15" t="s">
        <v>723</v>
      </c>
      <c r="BD13" s="15" t="s">
        <v>724</v>
      </c>
      <c r="BE13" s="15" t="s">
        <v>413</v>
      </c>
      <c r="BF13" s="15" t="s">
        <v>413</v>
      </c>
      <c r="BG13" s="15" t="s">
        <v>413</v>
      </c>
      <c r="BH13" s="15" t="s">
        <v>725</v>
      </c>
      <c r="BI13" s="15" t="s">
        <v>445</v>
      </c>
      <c r="BJ13" s="15" t="s">
        <v>726</v>
      </c>
      <c r="BK13" s="15" t="s">
        <v>447</v>
      </c>
      <c r="BL13" s="15" t="s">
        <v>448</v>
      </c>
      <c r="BM13" s="15" t="s">
        <v>727</v>
      </c>
      <c r="BN13" s="15" t="s">
        <v>728</v>
      </c>
      <c r="BO13" s="15" t="s">
        <v>729</v>
      </c>
    </row>
    <row r="14" spans="1:67" ht="15.75" customHeight="1">
      <c r="A14" s="2">
        <v>12</v>
      </c>
      <c r="B14" s="2" t="str">
        <f t="shared" si="0"/>
        <v>トータル ラーニング プラットフォーム「Multiverse  （マルチバース）」🄬</v>
      </c>
      <c r="C14" s="2">
        <v>1</v>
      </c>
      <c r="D14" s="2">
        <v>10001</v>
      </c>
      <c r="E14" s="15" t="s">
        <v>730</v>
      </c>
      <c r="F14" s="15" t="s">
        <v>731</v>
      </c>
      <c r="G14" s="15" t="s">
        <v>732</v>
      </c>
      <c r="H14" s="15" t="s">
        <v>511</v>
      </c>
      <c r="I14" s="15" t="s">
        <v>547</v>
      </c>
      <c r="J14" s="15" t="s">
        <v>733</v>
      </c>
      <c r="K14" s="19" t="s">
        <v>734</v>
      </c>
      <c r="L14" s="15" t="s">
        <v>672</v>
      </c>
      <c r="M14" s="15" t="s">
        <v>412</v>
      </c>
      <c r="N14" s="15" t="s">
        <v>413</v>
      </c>
      <c r="O14" s="15" t="s">
        <v>735</v>
      </c>
      <c r="P14" s="19" t="s">
        <v>736</v>
      </c>
      <c r="Q14" s="15" t="s">
        <v>413</v>
      </c>
      <c r="R14" s="15" t="s">
        <v>737</v>
      </c>
      <c r="S14" s="15" t="s">
        <v>416</v>
      </c>
      <c r="T14" s="15" t="s">
        <v>417</v>
      </c>
      <c r="U14" s="15" t="s">
        <v>417</v>
      </c>
      <c r="V14" s="15" t="s">
        <v>417</v>
      </c>
      <c r="W14" s="15" t="s">
        <v>738</v>
      </c>
      <c r="X14" s="15" t="s">
        <v>151</v>
      </c>
      <c r="Y14" s="15" t="s">
        <v>482</v>
      </c>
      <c r="Z14" s="15" t="s">
        <v>159</v>
      </c>
      <c r="AA14" s="15" t="s">
        <v>160</v>
      </c>
      <c r="AB14" s="15" t="s">
        <v>739</v>
      </c>
      <c r="AC14" s="15" t="s">
        <v>681</v>
      </c>
      <c r="AD14" s="15" t="s">
        <v>740</v>
      </c>
      <c r="AE14" s="15" t="s">
        <v>424</v>
      </c>
      <c r="AF14" s="15" t="s">
        <v>462</v>
      </c>
      <c r="AG14" s="15" t="s">
        <v>463</v>
      </c>
      <c r="AH14" s="15" t="s">
        <v>464</v>
      </c>
      <c r="AI14" s="15" t="s">
        <v>684</v>
      </c>
      <c r="AJ14" s="15" t="s">
        <v>685</v>
      </c>
      <c r="AK14" s="15" t="s">
        <v>741</v>
      </c>
      <c r="AL14" s="15" t="s">
        <v>161</v>
      </c>
      <c r="AM14" s="15" t="s">
        <v>742</v>
      </c>
      <c r="AN14" s="15" t="s">
        <v>743</v>
      </c>
      <c r="AO14" s="15" t="s">
        <v>744</v>
      </c>
      <c r="AP14" s="15" t="s">
        <v>745</v>
      </c>
      <c r="AQ14" s="15" t="s">
        <v>746</v>
      </c>
      <c r="AR14" s="15" t="s">
        <v>747</v>
      </c>
      <c r="AS14" s="15" t="s">
        <v>530</v>
      </c>
      <c r="AT14" s="15" t="s">
        <v>436</v>
      </c>
      <c r="AU14" s="15" t="s">
        <v>417</v>
      </c>
      <c r="AV14" s="15" t="s">
        <v>413</v>
      </c>
      <c r="AW14" s="15" t="s">
        <v>497</v>
      </c>
      <c r="AX14" s="15" t="s">
        <v>438</v>
      </c>
      <c r="AY14" s="15" t="s">
        <v>748</v>
      </c>
      <c r="AZ14" s="20" t="s">
        <v>749</v>
      </c>
      <c r="BA14" s="15" t="s">
        <v>750</v>
      </c>
      <c r="BB14" s="20" t="s">
        <v>751</v>
      </c>
      <c r="BC14" s="15" t="s">
        <v>413</v>
      </c>
      <c r="BD14" s="15" t="s">
        <v>413</v>
      </c>
      <c r="BE14" s="15" t="s">
        <v>413</v>
      </c>
      <c r="BF14" s="15" t="s">
        <v>413</v>
      </c>
      <c r="BG14" s="15" t="s">
        <v>413</v>
      </c>
      <c r="BH14" s="20" t="s">
        <v>752</v>
      </c>
      <c r="BI14" s="15" t="s">
        <v>445</v>
      </c>
      <c r="BJ14" s="15" t="s">
        <v>753</v>
      </c>
      <c r="BK14" s="15" t="s">
        <v>447</v>
      </c>
      <c r="BL14" s="15" t="s">
        <v>448</v>
      </c>
      <c r="BM14" s="15" t="s">
        <v>754</v>
      </c>
      <c r="BN14" s="15" t="s">
        <v>755</v>
      </c>
      <c r="BO14" s="15" t="s">
        <v>756</v>
      </c>
    </row>
    <row r="15" spans="1:67" ht="15.75" customHeight="1">
      <c r="A15" s="2">
        <v>13</v>
      </c>
      <c r="B15" s="2" t="str">
        <f t="shared" si="0"/>
        <v>PBT/IBT/CBT 試験総合ソリューション（製版・作図・校正校閲・データ化支援を含む）</v>
      </c>
      <c r="C15" s="2"/>
      <c r="D15" s="2">
        <v>10001</v>
      </c>
      <c r="E15" s="15" t="s">
        <v>758</v>
      </c>
      <c r="F15" s="15" t="s">
        <v>759</v>
      </c>
      <c r="G15" s="26">
        <v>9010501050088</v>
      </c>
      <c r="H15" s="15" t="s">
        <v>760</v>
      </c>
      <c r="I15" s="15" t="s">
        <v>761</v>
      </c>
      <c r="J15" s="20" t="s">
        <v>762</v>
      </c>
      <c r="K15" s="28" t="s">
        <v>763</v>
      </c>
      <c r="L15" s="15" t="s">
        <v>411</v>
      </c>
      <c r="M15" s="15" t="s">
        <v>412</v>
      </c>
      <c r="N15" s="15" t="s">
        <v>413</v>
      </c>
      <c r="O15" s="15" t="s">
        <v>764</v>
      </c>
      <c r="P15" s="20" t="s">
        <v>413</v>
      </c>
      <c r="Q15" s="15" t="s">
        <v>413</v>
      </c>
      <c r="R15" s="15" t="s">
        <v>413</v>
      </c>
      <c r="S15" s="15" t="s">
        <v>765</v>
      </c>
      <c r="T15" s="15" t="s">
        <v>766</v>
      </c>
      <c r="U15" s="15" t="s">
        <v>767</v>
      </c>
      <c r="V15" s="15" t="s">
        <v>768</v>
      </c>
      <c r="W15" s="15" t="s">
        <v>610</v>
      </c>
      <c r="X15" s="15" t="s">
        <v>151</v>
      </c>
      <c r="Y15" s="15" t="s">
        <v>458</v>
      </c>
      <c r="Z15" s="15" t="s">
        <v>769</v>
      </c>
      <c r="AA15" s="15" t="s">
        <v>153</v>
      </c>
      <c r="AB15" s="15" t="s">
        <v>739</v>
      </c>
      <c r="AC15" s="15" t="s">
        <v>770</v>
      </c>
      <c r="AD15" s="15" t="s">
        <v>413</v>
      </c>
      <c r="AE15" s="15" t="s">
        <v>424</v>
      </c>
      <c r="AF15" s="15" t="s">
        <v>425</v>
      </c>
      <c r="AG15" s="15" t="s">
        <v>559</v>
      </c>
      <c r="AH15" s="15" t="s">
        <v>427</v>
      </c>
      <c r="AI15" s="15" t="s">
        <v>771</v>
      </c>
      <c r="AJ15" s="15" t="s">
        <v>429</v>
      </c>
      <c r="AK15" s="15" t="s">
        <v>772</v>
      </c>
      <c r="AL15" s="15" t="s">
        <v>161</v>
      </c>
      <c r="AM15" s="15" t="s">
        <v>773</v>
      </c>
      <c r="AN15" s="15" t="s">
        <v>413</v>
      </c>
      <c r="AO15" s="15" t="s">
        <v>413</v>
      </c>
      <c r="AP15" s="15" t="s">
        <v>774</v>
      </c>
      <c r="AQ15" s="15" t="s">
        <v>775</v>
      </c>
      <c r="AR15" s="15" t="s">
        <v>434</v>
      </c>
      <c r="AS15" s="15" t="s">
        <v>496</v>
      </c>
      <c r="AT15" s="15" t="s">
        <v>436</v>
      </c>
      <c r="AU15" s="15" t="s">
        <v>417</v>
      </c>
      <c r="AV15" s="15" t="s">
        <v>413</v>
      </c>
      <c r="AW15" s="15" t="s">
        <v>497</v>
      </c>
      <c r="AX15" s="15" t="s">
        <v>438</v>
      </c>
      <c r="AY15" s="15" t="s">
        <v>413</v>
      </c>
      <c r="AZ15" s="15" t="s">
        <v>776</v>
      </c>
      <c r="BA15" s="15" t="s">
        <v>777</v>
      </c>
      <c r="BB15" s="20" t="s">
        <v>778</v>
      </c>
      <c r="BC15" s="15" t="s">
        <v>413</v>
      </c>
      <c r="BD15" s="15" t="s">
        <v>413</v>
      </c>
      <c r="BE15" s="15" t="s">
        <v>413</v>
      </c>
      <c r="BF15" s="15" t="s">
        <v>413</v>
      </c>
      <c r="BG15" s="15" t="s">
        <v>413</v>
      </c>
      <c r="BH15" s="15" t="s">
        <v>779</v>
      </c>
      <c r="BI15" s="15" t="s">
        <v>445</v>
      </c>
      <c r="BJ15" s="15" t="s">
        <v>445</v>
      </c>
      <c r="BK15" s="15" t="s">
        <v>447</v>
      </c>
      <c r="BL15" s="15" t="s">
        <v>448</v>
      </c>
      <c r="BM15" s="15" t="s">
        <v>780</v>
      </c>
      <c r="BN15" s="15" t="s">
        <v>781</v>
      </c>
      <c r="BO15" s="15" t="s">
        <v>782</v>
      </c>
    </row>
    <row r="16" spans="1:67" ht="15.75" customHeight="1">
      <c r="A16" s="2">
        <v>14</v>
      </c>
      <c r="B16" s="2" t="str">
        <f t="shared" si="0"/>
        <v>IBT・CBTシステム Excert（エクサート）</v>
      </c>
      <c r="C16" s="2"/>
      <c r="D16" s="2">
        <v>10001</v>
      </c>
      <c r="E16" s="15" t="s">
        <v>783</v>
      </c>
      <c r="F16" s="15" t="s">
        <v>784</v>
      </c>
      <c r="G16" s="15" t="s">
        <v>785</v>
      </c>
      <c r="H16" s="15" t="s">
        <v>407</v>
      </c>
      <c r="I16" s="15" t="s">
        <v>579</v>
      </c>
      <c r="J16" s="15" t="s">
        <v>786</v>
      </c>
      <c r="K16" s="19" t="s">
        <v>787</v>
      </c>
      <c r="L16" s="15" t="s">
        <v>411</v>
      </c>
      <c r="M16" s="15" t="s">
        <v>412</v>
      </c>
      <c r="N16" s="15" t="s">
        <v>413</v>
      </c>
      <c r="O16" s="15" t="s">
        <v>788</v>
      </c>
      <c r="P16" s="19" t="s">
        <v>789</v>
      </c>
      <c r="Q16" s="15" t="s">
        <v>413</v>
      </c>
      <c r="R16" s="15" t="s">
        <v>413</v>
      </c>
      <c r="S16" s="15" t="s">
        <v>416</v>
      </c>
      <c r="T16" s="15" t="s">
        <v>417</v>
      </c>
      <c r="U16" s="15" t="s">
        <v>417</v>
      </c>
      <c r="V16" s="15" t="s">
        <v>417</v>
      </c>
      <c r="W16" s="15" t="s">
        <v>790</v>
      </c>
      <c r="X16" s="15" t="s">
        <v>151</v>
      </c>
      <c r="Y16" s="15" t="s">
        <v>791</v>
      </c>
      <c r="Z16" s="15" t="s">
        <v>792</v>
      </c>
      <c r="AA16" s="15" t="s">
        <v>160</v>
      </c>
      <c r="AB16" s="15" t="s">
        <v>793</v>
      </c>
      <c r="AC16" s="15" t="s">
        <v>794</v>
      </c>
      <c r="AD16" s="15" t="s">
        <v>795</v>
      </c>
      <c r="AE16" s="15" t="s">
        <v>424</v>
      </c>
      <c r="AF16" s="15" t="s">
        <v>425</v>
      </c>
      <c r="AG16" s="15" t="s">
        <v>796</v>
      </c>
      <c r="AH16" s="15" t="s">
        <v>427</v>
      </c>
      <c r="AI16" s="15" t="s">
        <v>797</v>
      </c>
      <c r="AJ16" s="15" t="s">
        <v>798</v>
      </c>
      <c r="AK16" s="15" t="s">
        <v>799</v>
      </c>
      <c r="AL16" s="15" t="s">
        <v>161</v>
      </c>
      <c r="AM16" s="15" t="s">
        <v>800</v>
      </c>
      <c r="AN16" s="15" t="s">
        <v>413</v>
      </c>
      <c r="AO16" s="15" t="s">
        <v>801</v>
      </c>
      <c r="AP16" s="15" t="s">
        <v>433</v>
      </c>
      <c r="AQ16" s="15" t="s">
        <v>802</v>
      </c>
      <c r="AR16" s="15" t="s">
        <v>434</v>
      </c>
      <c r="AS16" s="17" t="s">
        <v>435</v>
      </c>
      <c r="AT16" s="15" t="s">
        <v>436</v>
      </c>
      <c r="AU16" s="15" t="s">
        <v>417</v>
      </c>
      <c r="AV16" s="15" t="s">
        <v>413</v>
      </c>
      <c r="AW16" s="15" t="s">
        <v>468</v>
      </c>
      <c r="AX16" s="15" t="s">
        <v>438</v>
      </c>
      <c r="AY16" s="15" t="s">
        <v>413</v>
      </c>
      <c r="AZ16" s="20" t="s">
        <v>803</v>
      </c>
      <c r="BA16" s="15" t="s">
        <v>804</v>
      </c>
      <c r="BB16" s="20" t="s">
        <v>805</v>
      </c>
      <c r="BC16" s="20" t="s">
        <v>806</v>
      </c>
      <c r="BD16" s="20" t="s">
        <v>807</v>
      </c>
      <c r="BE16" s="15" t="s">
        <v>413</v>
      </c>
      <c r="BF16" s="15" t="s">
        <v>413</v>
      </c>
      <c r="BG16" s="15" t="s">
        <v>413</v>
      </c>
      <c r="BH16" s="15" t="s">
        <v>808</v>
      </c>
      <c r="BI16" s="15" t="s">
        <v>445</v>
      </c>
      <c r="BJ16" s="15" t="s">
        <v>809</v>
      </c>
      <c r="BK16" s="15" t="s">
        <v>447</v>
      </c>
      <c r="BL16" s="15" t="s">
        <v>448</v>
      </c>
      <c r="BM16" s="24" t="s">
        <v>810</v>
      </c>
      <c r="BN16" s="24" t="s">
        <v>811</v>
      </c>
      <c r="BO16" s="25" t="s">
        <v>812</v>
      </c>
    </row>
    <row r="17" spans="1:67" ht="15.75" customHeight="1">
      <c r="A17" s="2">
        <v>15</v>
      </c>
      <c r="B17" s="2" t="str">
        <f t="shared" si="0"/>
        <v>コア・ラーン</v>
      </c>
      <c r="C17" s="2"/>
      <c r="D17" s="2">
        <v>10001</v>
      </c>
      <c r="E17" s="15" t="s">
        <v>813</v>
      </c>
      <c r="F17" s="15" t="s">
        <v>814</v>
      </c>
      <c r="G17" s="15" t="s">
        <v>815</v>
      </c>
      <c r="H17" s="15" t="s">
        <v>760</v>
      </c>
      <c r="I17" s="15" t="s">
        <v>761</v>
      </c>
      <c r="J17" s="15" t="s">
        <v>816</v>
      </c>
      <c r="K17" s="19" t="s">
        <v>817</v>
      </c>
      <c r="L17" s="15" t="s">
        <v>672</v>
      </c>
      <c r="M17" s="15" t="s">
        <v>412</v>
      </c>
      <c r="N17" s="15" t="s">
        <v>413</v>
      </c>
      <c r="O17" s="15" t="s">
        <v>818</v>
      </c>
      <c r="P17" s="19" t="s">
        <v>819</v>
      </c>
      <c r="Q17" s="15" t="s">
        <v>413</v>
      </c>
      <c r="R17" s="15" t="s">
        <v>413</v>
      </c>
      <c r="S17" s="15" t="s">
        <v>416</v>
      </c>
      <c r="T17" s="15" t="s">
        <v>417</v>
      </c>
      <c r="U17" s="15" t="s">
        <v>417</v>
      </c>
      <c r="V17" s="15" t="s">
        <v>417</v>
      </c>
      <c r="W17" s="15" t="s">
        <v>790</v>
      </c>
      <c r="X17" s="15" t="s">
        <v>158</v>
      </c>
      <c r="Y17" s="15" t="s">
        <v>458</v>
      </c>
      <c r="Z17" s="15" t="s">
        <v>769</v>
      </c>
      <c r="AA17" s="15" t="s">
        <v>160</v>
      </c>
      <c r="AB17" s="15" t="s">
        <v>739</v>
      </c>
      <c r="AC17" s="15" t="s">
        <v>770</v>
      </c>
      <c r="AD17" s="15" t="s">
        <v>820</v>
      </c>
      <c r="AE17" s="15" t="s">
        <v>424</v>
      </c>
      <c r="AF17" s="15" t="s">
        <v>462</v>
      </c>
      <c r="AG17" s="15" t="s">
        <v>463</v>
      </c>
      <c r="AH17" s="15" t="s">
        <v>464</v>
      </c>
      <c r="AI17" s="15" t="s">
        <v>684</v>
      </c>
      <c r="AJ17" s="15" t="s">
        <v>821</v>
      </c>
      <c r="AK17" s="15" t="s">
        <v>822</v>
      </c>
      <c r="AL17" s="15" t="s">
        <v>161</v>
      </c>
      <c r="AM17" s="15" t="s">
        <v>823</v>
      </c>
      <c r="AN17" s="15" t="s">
        <v>824</v>
      </c>
      <c r="AO17" s="15" t="s">
        <v>825</v>
      </c>
      <c r="AP17" s="15" t="s">
        <v>493</v>
      </c>
      <c r="AQ17" s="15" t="s">
        <v>826</v>
      </c>
      <c r="AR17" s="15" t="s">
        <v>434</v>
      </c>
      <c r="AS17" s="15" t="s">
        <v>435</v>
      </c>
      <c r="AT17" s="15" t="s">
        <v>436</v>
      </c>
      <c r="AU17" s="15" t="s">
        <v>417</v>
      </c>
      <c r="AV17" s="15" t="s">
        <v>413</v>
      </c>
      <c r="AW17" s="15" t="s">
        <v>497</v>
      </c>
      <c r="AX17" s="15" t="s">
        <v>438</v>
      </c>
      <c r="AY17" s="15" t="s">
        <v>413</v>
      </c>
      <c r="AZ17" s="15" t="s">
        <v>827</v>
      </c>
      <c r="BA17" s="15" t="s">
        <v>828</v>
      </c>
      <c r="BB17" s="15" t="s">
        <v>829</v>
      </c>
      <c r="BC17" s="15" t="s">
        <v>413</v>
      </c>
      <c r="BD17" s="15" t="s">
        <v>413</v>
      </c>
      <c r="BE17" s="15" t="s">
        <v>413</v>
      </c>
      <c r="BF17" s="15" t="s">
        <v>413</v>
      </c>
      <c r="BG17" s="15" t="s">
        <v>413</v>
      </c>
      <c r="BH17" s="15" t="s">
        <v>830</v>
      </c>
      <c r="BI17" s="15" t="s">
        <v>445</v>
      </c>
      <c r="BJ17" s="15" t="s">
        <v>831</v>
      </c>
      <c r="BK17" s="15" t="s">
        <v>447</v>
      </c>
      <c r="BL17" s="15" t="s">
        <v>448</v>
      </c>
      <c r="BM17" s="15" t="s">
        <v>832</v>
      </c>
      <c r="BN17" s="15" t="s">
        <v>833</v>
      </c>
      <c r="BO17" s="20" t="s">
        <v>834</v>
      </c>
    </row>
    <row r="18" spans="1:67" ht="15.75" customHeight="1">
      <c r="A18" s="2">
        <v>16</v>
      </c>
      <c r="B18" s="2" t="str">
        <f t="shared" si="0"/>
        <v>CBTサービス</v>
      </c>
      <c r="C18" s="2"/>
      <c r="D18" s="2">
        <v>10001</v>
      </c>
      <c r="E18" s="15" t="s">
        <v>835</v>
      </c>
      <c r="F18" s="15" t="s">
        <v>836</v>
      </c>
      <c r="G18" s="15" t="s">
        <v>837</v>
      </c>
      <c r="H18" s="15" t="s">
        <v>511</v>
      </c>
      <c r="I18" s="15" t="s">
        <v>579</v>
      </c>
      <c r="J18" s="15" t="s">
        <v>838</v>
      </c>
      <c r="K18" s="19" t="s">
        <v>839</v>
      </c>
      <c r="L18" s="15" t="s">
        <v>479</v>
      </c>
      <c r="M18" s="15" t="s">
        <v>412</v>
      </c>
      <c r="N18" s="15" t="s">
        <v>413</v>
      </c>
      <c r="O18" s="15" t="s">
        <v>840</v>
      </c>
      <c r="P18" s="19" t="s">
        <v>841</v>
      </c>
      <c r="Q18" s="15" t="s">
        <v>413</v>
      </c>
      <c r="R18" s="15" t="s">
        <v>413</v>
      </c>
      <c r="S18" s="15" t="s">
        <v>416</v>
      </c>
      <c r="T18" s="15" t="s">
        <v>417</v>
      </c>
      <c r="U18" s="15" t="s">
        <v>417</v>
      </c>
      <c r="V18" s="15" t="s">
        <v>417</v>
      </c>
      <c r="W18" s="15" t="s">
        <v>457</v>
      </c>
      <c r="X18" s="15" t="s">
        <v>151</v>
      </c>
      <c r="Y18" s="15" t="s">
        <v>842</v>
      </c>
      <c r="Z18" s="15" t="s">
        <v>152</v>
      </c>
      <c r="AA18" s="15" t="s">
        <v>153</v>
      </c>
      <c r="AB18" s="15" t="s">
        <v>843</v>
      </c>
      <c r="AC18" s="15" t="s">
        <v>844</v>
      </c>
      <c r="AD18" s="15" t="s">
        <v>845</v>
      </c>
      <c r="AE18" s="15" t="s">
        <v>424</v>
      </c>
      <c r="AF18" s="15" t="s">
        <v>637</v>
      </c>
      <c r="AG18" s="15" t="s">
        <v>638</v>
      </c>
      <c r="AH18" s="15" t="s">
        <v>464</v>
      </c>
      <c r="AI18" s="15" t="s">
        <v>588</v>
      </c>
      <c r="AJ18" s="15" t="s">
        <v>844</v>
      </c>
      <c r="AK18" s="15" t="s">
        <v>846</v>
      </c>
      <c r="AL18" s="15" t="s">
        <v>161</v>
      </c>
      <c r="AM18" s="15" t="s">
        <v>847</v>
      </c>
      <c r="AN18" s="15" t="s">
        <v>413</v>
      </c>
      <c r="AO18" s="15" t="s">
        <v>848</v>
      </c>
      <c r="AP18" s="15" t="s">
        <v>849</v>
      </c>
      <c r="AQ18" s="15" t="s">
        <v>850</v>
      </c>
      <c r="AR18" s="15" t="s">
        <v>434</v>
      </c>
      <c r="AS18" s="15" t="s">
        <v>496</v>
      </c>
      <c r="AT18" s="15" t="s">
        <v>436</v>
      </c>
      <c r="AU18" s="15" t="s">
        <v>417</v>
      </c>
      <c r="AV18" s="15" t="s">
        <v>851</v>
      </c>
      <c r="AW18" s="15" t="s">
        <v>437</v>
      </c>
      <c r="AX18" s="15" t="s">
        <v>438</v>
      </c>
      <c r="AY18" s="15" t="s">
        <v>719</v>
      </c>
      <c r="AZ18" s="15" t="s">
        <v>852</v>
      </c>
      <c r="BA18" s="15" t="s">
        <v>853</v>
      </c>
      <c r="BB18" s="15" t="s">
        <v>854</v>
      </c>
      <c r="BC18" s="15" t="s">
        <v>855</v>
      </c>
      <c r="BD18" s="15" t="s">
        <v>856</v>
      </c>
      <c r="BE18" s="15" t="s">
        <v>413</v>
      </c>
      <c r="BF18" s="15" t="s">
        <v>413</v>
      </c>
      <c r="BG18" s="15" t="s">
        <v>413</v>
      </c>
      <c r="BH18" s="15" t="s">
        <v>857</v>
      </c>
      <c r="BI18" s="15" t="s">
        <v>445</v>
      </c>
      <c r="BJ18" s="15" t="s">
        <v>858</v>
      </c>
      <c r="BK18" s="15" t="s">
        <v>447</v>
      </c>
      <c r="BL18" s="15" t="s">
        <v>448</v>
      </c>
      <c r="BM18" s="15" t="s">
        <v>859</v>
      </c>
      <c r="BN18" s="15" t="s">
        <v>860</v>
      </c>
      <c r="BO18" s="29" t="s">
        <v>861</v>
      </c>
    </row>
    <row r="19" spans="1:67" ht="15.75" customHeight="1">
      <c r="A19" s="2">
        <v>17</v>
      </c>
      <c r="B19" s="2" t="str">
        <f t="shared" si="0"/>
        <v>リモート監視付IBTサービス　ProProctor</v>
      </c>
      <c r="C19" s="2"/>
      <c r="D19" s="2">
        <v>10001</v>
      </c>
      <c r="E19" s="15" t="s">
        <v>862</v>
      </c>
      <c r="F19" s="15" t="s">
        <v>863</v>
      </c>
      <c r="G19" s="15" t="s">
        <v>837</v>
      </c>
      <c r="H19" s="15" t="s">
        <v>864</v>
      </c>
      <c r="I19" s="15" t="s">
        <v>579</v>
      </c>
      <c r="J19" s="15" t="s">
        <v>838</v>
      </c>
      <c r="K19" s="19" t="s">
        <v>839</v>
      </c>
      <c r="L19" s="15" t="s">
        <v>479</v>
      </c>
      <c r="M19" s="15" t="s">
        <v>412</v>
      </c>
      <c r="N19" s="15" t="s">
        <v>413</v>
      </c>
      <c r="O19" s="15" t="s">
        <v>865</v>
      </c>
      <c r="P19" s="19" t="s">
        <v>866</v>
      </c>
      <c r="Q19" s="15" t="s">
        <v>413</v>
      </c>
      <c r="R19" s="15" t="s">
        <v>413</v>
      </c>
      <c r="S19" s="15" t="s">
        <v>416</v>
      </c>
      <c r="T19" s="15" t="s">
        <v>417</v>
      </c>
      <c r="U19" s="15" t="s">
        <v>417</v>
      </c>
      <c r="V19" s="15" t="s">
        <v>417</v>
      </c>
      <c r="W19" s="15" t="s">
        <v>457</v>
      </c>
      <c r="X19" s="15" t="s">
        <v>151</v>
      </c>
      <c r="Y19" s="15" t="s">
        <v>842</v>
      </c>
      <c r="Z19" s="15" t="s">
        <v>867</v>
      </c>
      <c r="AA19" s="15" t="s">
        <v>153</v>
      </c>
      <c r="AB19" s="15" t="s">
        <v>612</v>
      </c>
      <c r="AC19" s="15" t="s">
        <v>868</v>
      </c>
      <c r="AD19" s="15" t="s">
        <v>869</v>
      </c>
      <c r="AE19" s="15" t="s">
        <v>424</v>
      </c>
      <c r="AF19" s="15" t="s">
        <v>462</v>
      </c>
      <c r="AG19" s="15" t="s">
        <v>638</v>
      </c>
      <c r="AH19" s="15" t="s">
        <v>464</v>
      </c>
      <c r="AI19" s="15" t="s">
        <v>588</v>
      </c>
      <c r="AJ19" s="15" t="s">
        <v>870</v>
      </c>
      <c r="AK19" s="15" t="s">
        <v>871</v>
      </c>
      <c r="AL19" s="15" t="s">
        <v>161</v>
      </c>
      <c r="AM19" s="15" t="s">
        <v>872</v>
      </c>
      <c r="AN19" s="15" t="s">
        <v>413</v>
      </c>
      <c r="AO19" s="15" t="s">
        <v>873</v>
      </c>
      <c r="AP19" s="15" t="s">
        <v>874</v>
      </c>
      <c r="AQ19" s="15" t="s">
        <v>875</v>
      </c>
      <c r="AR19" s="15" t="s">
        <v>876</v>
      </c>
      <c r="AS19" s="15" t="s">
        <v>496</v>
      </c>
      <c r="AT19" s="15" t="s">
        <v>436</v>
      </c>
      <c r="AU19" s="15" t="s">
        <v>417</v>
      </c>
      <c r="AV19" s="15" t="s">
        <v>851</v>
      </c>
      <c r="AW19" s="15" t="s">
        <v>437</v>
      </c>
      <c r="AX19" s="15" t="s">
        <v>445</v>
      </c>
      <c r="AY19" s="15" t="s">
        <v>413</v>
      </c>
      <c r="AZ19" s="15" t="s">
        <v>877</v>
      </c>
      <c r="BA19" s="15" t="s">
        <v>878</v>
      </c>
      <c r="BB19" s="15" t="s">
        <v>879</v>
      </c>
      <c r="BC19" s="15" t="s">
        <v>413</v>
      </c>
      <c r="BD19" s="15" t="s">
        <v>413</v>
      </c>
      <c r="BE19" s="15" t="s">
        <v>413</v>
      </c>
      <c r="BF19" s="15" t="s">
        <v>413</v>
      </c>
      <c r="BG19" s="15" t="s">
        <v>413</v>
      </c>
      <c r="BH19" s="15" t="s">
        <v>880</v>
      </c>
      <c r="BI19" s="15" t="s">
        <v>445</v>
      </c>
      <c r="BJ19" s="15" t="s">
        <v>858</v>
      </c>
      <c r="BK19" s="15" t="s">
        <v>447</v>
      </c>
      <c r="BL19" s="15" t="s">
        <v>448</v>
      </c>
      <c r="BM19" s="15" t="s">
        <v>859</v>
      </c>
      <c r="BN19" s="15" t="s">
        <v>881</v>
      </c>
      <c r="BO19" s="19" t="s">
        <v>882</v>
      </c>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P9" r:id="rId1" xr:uid="{E35563E9-E2BF-384D-8CF7-6867E4DB2AE3}"/>
    <hyperlink ref="K5" r:id="rId2" xr:uid="{316936CE-113D-7345-B743-2038D102390E}"/>
    <hyperlink ref="BO8" r:id="rId3" xr:uid="{ED458E6A-405E-AD47-B9A0-C4888C976F01}"/>
    <hyperlink ref="P7" r:id="rId4" xr:uid="{2B595264-0CB7-E049-9CBF-5BD9D596E2B2}"/>
    <hyperlink ref="K14" r:id="rId5" xr:uid="{4BBA4F5C-F4B9-7D49-8F74-8CB329A819AB}"/>
    <hyperlink ref="AN7" r:id="rId6" xr:uid="{F46FF30F-2A08-2F48-9E84-B8F9BF669FB8}"/>
    <hyperlink ref="P13" r:id="rId7" xr:uid="{F2A41659-14EA-5A46-BB2D-13E30844AE83}"/>
    <hyperlink ref="AN13" r:id="rId8" xr:uid="{51F8A06C-6A0B-5F4E-A5E0-6F05A69AFD29}"/>
    <hyperlink ref="K3" r:id="rId9" xr:uid="{D4F27894-3C8F-B44F-B256-13C5A5CA11D5}"/>
    <hyperlink ref="K4" r:id="rId10" xr:uid="{4E7BA3C1-D21E-3E41-A99B-159BD29164B8}"/>
    <hyperlink ref="K6" r:id="rId11" xr:uid="{3E5B728D-9514-AA47-A102-5CBCEA69CAF3}"/>
    <hyperlink ref="K7" r:id="rId12" xr:uid="{3CFA5E1D-A496-7B49-87DA-C7E45298D2AE}"/>
    <hyperlink ref="K8" r:id="rId13" xr:uid="{85EA2311-8DA6-8040-A6E1-D58D6330E431}"/>
    <hyperlink ref="K9" r:id="rId14" xr:uid="{F85626FB-9E00-5C40-80FF-AAE9F68A9E61}"/>
    <hyperlink ref="K10" r:id="rId15" xr:uid="{B5B9A5D1-E75C-E345-B93D-880E96B431AC}"/>
    <hyperlink ref="K11" r:id="rId16" xr:uid="{B0C55768-B38D-0B41-9C56-E79B8DF7125A}"/>
    <hyperlink ref="K12" r:id="rId17" xr:uid="{1122E472-D9A7-2A40-BE00-0E1393BF9BDA}"/>
    <hyperlink ref="K13" r:id="rId18" xr:uid="{FD01218E-2024-5B4A-B6CF-61D3CD631EED}"/>
    <hyperlink ref="P3" r:id="rId19" xr:uid="{3325F1C5-4422-624B-89AF-BBC47A6A699E}"/>
    <hyperlink ref="P4" r:id="rId20" xr:uid="{45517CDC-84DA-ED40-B738-2ECDF7B5A3C7}"/>
    <hyperlink ref="P5" r:id="rId21" xr:uid="{79C6BED1-7D50-FE44-B272-EE210018A61E}"/>
    <hyperlink ref="P6" r:id="rId22" xr:uid="{CFAC7969-4D8B-2D42-9606-E2CFFFA26A71}"/>
    <hyperlink ref="P10" r:id="rId23" xr:uid="{802B0616-3A97-F14C-9BA2-1D1DFD603358}"/>
    <hyperlink ref="P11" r:id="rId24" xr:uid="{AC4F6B50-EB97-514E-843A-64F4FDFEB0EF}"/>
    <hyperlink ref="P12" r:id="rId25" xr:uid="{FB15DBF8-42F3-A644-B7EA-29DBD7EF56D6}"/>
    <hyperlink ref="P14" r:id="rId26" xr:uid="{BF7B93D2-4061-724C-99AE-0D5A04A94C38}"/>
    <hyperlink ref="AN5" r:id="rId27" xr:uid="{8B50DF89-6A53-024D-A5D4-9B3E13424A14}"/>
    <hyperlink ref="AN6" r:id="rId28" xr:uid="{E9815361-4A57-4043-8E21-7C407F84874D}"/>
    <hyperlink ref="BO18" r:id="rId29" display="https://solution.toppan.co.jp/secure/inquiry/cbt_ibt.html" xr:uid="{42BC0ECD-7ECC-D846-93C4-D2E3BCFE6F63}"/>
    <hyperlink ref="BO16" r:id="rId30" xr:uid="{3DC7C8FC-3DE6-AD47-ACCD-CCA77A6F1788}"/>
    <hyperlink ref="K15" r:id="rId31" xr:uid="{9A29EC09-88CC-854B-AF8E-577BD595E427}"/>
    <hyperlink ref="K16" r:id="rId32" xr:uid="{16E6D35F-9855-3D4A-8CFC-BABF67A9997A}"/>
    <hyperlink ref="K17" r:id="rId33" xr:uid="{A6AC3F81-BAD4-9E46-9CC0-781AC8C3CE0C}"/>
    <hyperlink ref="K18" r:id="rId34" xr:uid="{C407FFAE-356C-134A-A183-E650FD4FBD30}"/>
    <hyperlink ref="K19" r:id="rId35" xr:uid="{3AE81C5B-CC00-7442-B6BF-FFFBE7B3E13D}"/>
    <hyperlink ref="P16" r:id="rId36" xr:uid="{13894A91-EB39-2147-B3F9-D223DF6521E9}"/>
    <hyperlink ref="P17" r:id="rId37" xr:uid="{2D4A4F5E-26F1-9040-949F-BB98F44819DF}"/>
    <hyperlink ref="P18" r:id="rId38" xr:uid="{06AAFA1D-5B72-1344-9063-714046BF6048}"/>
    <hyperlink ref="P19" r:id="rId39" xr:uid="{BD404E37-1BA0-5E4F-B85F-BBF78C5F8E9D}"/>
    <hyperlink ref="BO19" r:id="rId40" xr:uid="{F06A7A49-8EB5-6C46-BBD6-53FEBB58246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1307-19D2-6642-8E5F-FAAFF384ACB4}">
  <sheetPr>
    <outlinePr summaryBelow="0" summaryRight="0"/>
  </sheetPr>
  <dimension ref="A1:BT1000"/>
  <sheetViews>
    <sheetView workbookViewId="0">
      <pane ySplit="2" topLeftCell="A3" activePane="bottomLeft" state="frozen"/>
      <selection pane="bottomLeft" activeCell="M3" sqref="M3"/>
    </sheetView>
  </sheetViews>
  <sheetFormatPr baseColWidth="10" defaultColWidth="12.6640625" defaultRowHeight="15.75" customHeight="1"/>
  <sheetData>
    <row r="1" spans="1:72" ht="15.75" customHeight="1">
      <c r="A1" s="2" t="s">
        <v>124</v>
      </c>
      <c r="B1" s="2" t="s">
        <v>131</v>
      </c>
      <c r="C1" s="5" t="s">
        <v>757</v>
      </c>
      <c r="D1" s="2" t="s">
        <v>130</v>
      </c>
      <c r="E1" s="11" t="s">
        <v>351</v>
      </c>
      <c r="F1" s="12" t="s">
        <v>352</v>
      </c>
      <c r="G1" s="30"/>
      <c r="H1" s="30"/>
      <c r="I1" s="30"/>
      <c r="J1" s="30"/>
      <c r="K1" s="30"/>
      <c r="L1" s="30"/>
      <c r="M1" s="30"/>
      <c r="N1" s="30"/>
      <c r="O1" s="30"/>
      <c r="P1" s="12" t="s">
        <v>353</v>
      </c>
      <c r="Q1" s="30"/>
      <c r="R1" s="30"/>
      <c r="S1" s="30"/>
      <c r="T1" s="30"/>
      <c r="U1" s="12" t="s">
        <v>354</v>
      </c>
      <c r="V1" s="12"/>
      <c r="W1" s="30"/>
      <c r="X1" s="30"/>
      <c r="Y1" s="11" t="s">
        <v>2508</v>
      </c>
      <c r="Z1" s="11"/>
      <c r="AA1" s="30"/>
      <c r="AB1" s="30"/>
      <c r="AC1" s="31" t="s">
        <v>2509</v>
      </c>
      <c r="AD1" s="30"/>
      <c r="AE1" s="30"/>
      <c r="AF1" s="30"/>
      <c r="AG1" s="12" t="s">
        <v>2510</v>
      </c>
      <c r="AH1" s="30"/>
      <c r="AI1" s="30"/>
      <c r="AJ1" s="30"/>
      <c r="AK1" s="12" t="s">
        <v>2511</v>
      </c>
      <c r="AL1" s="30"/>
      <c r="AM1" s="30"/>
      <c r="AN1" s="30"/>
      <c r="AO1" s="12" t="s">
        <v>2512</v>
      </c>
      <c r="AP1" s="30"/>
      <c r="AQ1" s="30"/>
      <c r="AR1" s="30"/>
      <c r="AS1" s="12" t="s">
        <v>2513</v>
      </c>
      <c r="AT1" s="30"/>
      <c r="AU1" s="30"/>
      <c r="AV1" s="12" t="s">
        <v>356</v>
      </c>
      <c r="AW1" s="30"/>
      <c r="AX1" s="30"/>
      <c r="AY1" s="30"/>
      <c r="AZ1" s="30"/>
      <c r="BA1" s="30"/>
      <c r="BB1" s="30"/>
      <c r="BC1" s="30"/>
      <c r="BD1" s="12" t="s">
        <v>357</v>
      </c>
      <c r="BE1" s="30"/>
      <c r="BF1" s="30"/>
      <c r="BG1" s="30"/>
      <c r="BH1" s="30"/>
      <c r="BI1" s="12" t="s">
        <v>358</v>
      </c>
      <c r="BJ1" s="12"/>
      <c r="BK1" s="30"/>
      <c r="BL1" s="30"/>
      <c r="BM1" s="30"/>
      <c r="BN1" s="12" t="s">
        <v>359</v>
      </c>
      <c r="BO1" s="30"/>
      <c r="BP1" s="30"/>
      <c r="BQ1" s="30"/>
      <c r="BR1" s="12" t="s">
        <v>360</v>
      </c>
      <c r="BS1" s="30"/>
      <c r="BT1" s="30"/>
    </row>
    <row r="2" spans="1:72" ht="15.75" customHeight="1">
      <c r="A2" s="2"/>
      <c r="B2" s="2"/>
      <c r="C2" s="2"/>
      <c r="D2" s="2"/>
      <c r="E2" s="11" t="s">
        <v>351</v>
      </c>
      <c r="F2" s="11" t="s">
        <v>361</v>
      </c>
      <c r="G2" s="11" t="s">
        <v>883</v>
      </c>
      <c r="H2" s="11" t="s">
        <v>884</v>
      </c>
      <c r="I2" s="11" t="s">
        <v>885</v>
      </c>
      <c r="J2" s="11" t="s">
        <v>886</v>
      </c>
      <c r="K2" s="11" t="s">
        <v>364</v>
      </c>
      <c r="L2" s="11" t="s">
        <v>365</v>
      </c>
      <c r="M2" s="11" t="s">
        <v>887</v>
      </c>
      <c r="N2" s="11" t="s">
        <v>888</v>
      </c>
      <c r="O2" s="11" t="s">
        <v>889</v>
      </c>
      <c r="P2" s="11" t="s">
        <v>890</v>
      </c>
      <c r="Q2" s="11" t="s">
        <v>891</v>
      </c>
      <c r="R2" s="11" t="s">
        <v>892</v>
      </c>
      <c r="S2" s="11" t="s">
        <v>370</v>
      </c>
      <c r="T2" s="11" t="s">
        <v>893</v>
      </c>
      <c r="U2" s="12" t="s">
        <v>894</v>
      </c>
      <c r="V2" s="12" t="s">
        <v>895</v>
      </c>
      <c r="W2" s="11" t="s">
        <v>896</v>
      </c>
      <c r="X2" s="11" t="s">
        <v>897</v>
      </c>
      <c r="Y2" s="14" t="s">
        <v>898</v>
      </c>
      <c r="Z2" s="14" t="s">
        <v>899</v>
      </c>
      <c r="AA2" s="11" t="s">
        <v>900</v>
      </c>
      <c r="AB2" s="11" t="s">
        <v>901</v>
      </c>
      <c r="AC2" s="11" t="s">
        <v>902</v>
      </c>
      <c r="AD2" s="11" t="s">
        <v>903</v>
      </c>
      <c r="AE2" s="11" t="s">
        <v>900</v>
      </c>
      <c r="AF2" s="11" t="s">
        <v>901</v>
      </c>
      <c r="AG2" s="14" t="s">
        <v>904</v>
      </c>
      <c r="AH2" s="14" t="s">
        <v>905</v>
      </c>
      <c r="AI2" s="11" t="s">
        <v>900</v>
      </c>
      <c r="AJ2" s="11" t="s">
        <v>901</v>
      </c>
      <c r="AK2" s="11" t="s">
        <v>906</v>
      </c>
      <c r="AL2" s="11" t="s">
        <v>907</v>
      </c>
      <c r="AM2" s="11" t="s">
        <v>900</v>
      </c>
      <c r="AN2" s="11" t="s">
        <v>901</v>
      </c>
      <c r="AO2" s="11" t="s">
        <v>908</v>
      </c>
      <c r="AP2" s="11" t="s">
        <v>909</v>
      </c>
      <c r="AQ2" s="11" t="s">
        <v>900</v>
      </c>
      <c r="AR2" s="11" t="s">
        <v>901</v>
      </c>
      <c r="AS2" s="13" t="s">
        <v>910</v>
      </c>
      <c r="AT2" s="11" t="s">
        <v>911</v>
      </c>
      <c r="AU2" s="11" t="s">
        <v>912</v>
      </c>
      <c r="AV2" s="11" t="s">
        <v>382</v>
      </c>
      <c r="AW2" s="11" t="s">
        <v>913</v>
      </c>
      <c r="AX2" s="11" t="s">
        <v>384</v>
      </c>
      <c r="AY2" s="11" t="s">
        <v>914</v>
      </c>
      <c r="AZ2" s="11" t="s">
        <v>915</v>
      </c>
      <c r="BA2" s="11" t="s">
        <v>386</v>
      </c>
      <c r="BB2" s="11" t="s">
        <v>916</v>
      </c>
      <c r="BC2" s="11" t="s">
        <v>917</v>
      </c>
      <c r="BD2" s="11" t="s">
        <v>149</v>
      </c>
      <c r="BE2" s="11" t="s">
        <v>918</v>
      </c>
      <c r="BF2" s="11" t="s">
        <v>919</v>
      </c>
      <c r="BG2" s="11" t="s">
        <v>920</v>
      </c>
      <c r="BH2" s="11" t="s">
        <v>921</v>
      </c>
      <c r="BI2" s="11" t="s">
        <v>922</v>
      </c>
      <c r="BJ2" s="12" t="s">
        <v>394</v>
      </c>
      <c r="BK2" s="32" t="s">
        <v>395</v>
      </c>
      <c r="BL2" s="11" t="s">
        <v>396</v>
      </c>
      <c r="BM2" s="11" t="s">
        <v>923</v>
      </c>
      <c r="BN2" s="11" t="s">
        <v>924</v>
      </c>
      <c r="BO2" s="11" t="s">
        <v>399</v>
      </c>
      <c r="BP2" s="11" t="s">
        <v>400</v>
      </c>
      <c r="BQ2" s="14" t="s">
        <v>401</v>
      </c>
      <c r="BR2" s="11" t="s">
        <v>925</v>
      </c>
      <c r="BS2" s="11" t="s">
        <v>926</v>
      </c>
      <c r="BT2" s="11" t="s">
        <v>927</v>
      </c>
    </row>
    <row r="3" spans="1:72" ht="15.75" customHeight="1">
      <c r="A3" s="2">
        <v>101</v>
      </c>
      <c r="B3" s="2" t="str">
        <f>E3</f>
        <v>エンタープライズ向けブロックチェーン DNCWARE Blockchain+（ディーエヌシーウェア　ブロックチェーンプラス）</v>
      </c>
      <c r="C3" s="2">
        <v>1</v>
      </c>
      <c r="D3" s="2">
        <v>10002</v>
      </c>
      <c r="E3" s="20" t="s">
        <v>928</v>
      </c>
      <c r="F3" s="33" t="s">
        <v>929</v>
      </c>
      <c r="G3" s="33" t="s">
        <v>930</v>
      </c>
      <c r="H3" s="33" t="s">
        <v>931</v>
      </c>
      <c r="I3" s="34" t="s">
        <v>932</v>
      </c>
      <c r="J3" s="33" t="s">
        <v>933</v>
      </c>
      <c r="K3" s="33" t="s">
        <v>934</v>
      </c>
      <c r="L3" s="33" t="s">
        <v>935</v>
      </c>
      <c r="M3" s="19" t="s">
        <v>936</v>
      </c>
      <c r="N3" s="33" t="s">
        <v>672</v>
      </c>
      <c r="O3" s="33" t="s">
        <v>412</v>
      </c>
      <c r="P3" s="20" t="s">
        <v>937</v>
      </c>
      <c r="Q3" s="33" t="s">
        <v>938</v>
      </c>
      <c r="R3" s="19" t="s">
        <v>939</v>
      </c>
      <c r="S3" s="33" t="s">
        <v>413</v>
      </c>
      <c r="T3" s="33" t="s">
        <v>413</v>
      </c>
      <c r="U3" s="15" t="s">
        <v>416</v>
      </c>
      <c r="V3" s="15" t="s">
        <v>417</v>
      </c>
      <c r="W3" s="15" t="s">
        <v>417</v>
      </c>
      <c r="X3" s="15" t="s">
        <v>417</v>
      </c>
      <c r="Y3" s="15" t="s">
        <v>940</v>
      </c>
      <c r="Z3" s="15" t="s">
        <v>941</v>
      </c>
      <c r="AA3" s="15" t="s">
        <v>942</v>
      </c>
      <c r="AB3" s="15" t="s">
        <v>943</v>
      </c>
      <c r="AC3" s="15" t="s">
        <v>940</v>
      </c>
      <c r="AD3" s="15" t="s">
        <v>944</v>
      </c>
      <c r="AE3" s="15" t="s">
        <v>942</v>
      </c>
      <c r="AF3" s="15" t="s">
        <v>945</v>
      </c>
      <c r="AG3" s="15" t="s">
        <v>946</v>
      </c>
      <c r="AH3" s="15" t="s">
        <v>417</v>
      </c>
      <c r="AI3" s="15" t="s">
        <v>417</v>
      </c>
      <c r="AJ3" s="15" t="s">
        <v>417</v>
      </c>
      <c r="AK3" s="15" t="s">
        <v>940</v>
      </c>
      <c r="AL3" s="15" t="s">
        <v>947</v>
      </c>
      <c r="AM3" s="15" t="s">
        <v>942</v>
      </c>
      <c r="AN3" s="15" t="s">
        <v>948</v>
      </c>
      <c r="AO3" s="15" t="s">
        <v>940</v>
      </c>
      <c r="AP3" s="15" t="s">
        <v>949</v>
      </c>
      <c r="AQ3" s="15" t="s">
        <v>942</v>
      </c>
      <c r="AR3" s="15" t="s">
        <v>950</v>
      </c>
      <c r="AS3" s="15" t="s">
        <v>946</v>
      </c>
      <c r="AT3" s="15" t="s">
        <v>417</v>
      </c>
      <c r="AU3" s="15" t="s">
        <v>417</v>
      </c>
      <c r="AV3" s="33" t="s">
        <v>496</v>
      </c>
      <c r="AW3" s="33" t="s">
        <v>951</v>
      </c>
      <c r="AX3" s="15" t="s">
        <v>417</v>
      </c>
      <c r="AY3" s="15" t="s">
        <v>417</v>
      </c>
      <c r="AZ3" s="15" t="s">
        <v>952</v>
      </c>
      <c r="BA3" s="33" t="s">
        <v>437</v>
      </c>
      <c r="BB3" s="33" t="s">
        <v>953</v>
      </c>
      <c r="BC3" s="33" t="s">
        <v>954</v>
      </c>
      <c r="BD3" s="33" t="s">
        <v>955</v>
      </c>
      <c r="BE3" s="33" t="s">
        <v>956</v>
      </c>
      <c r="BF3" s="33" t="s">
        <v>957</v>
      </c>
      <c r="BG3" s="15" t="s">
        <v>413</v>
      </c>
      <c r="BH3" s="15" t="s">
        <v>413</v>
      </c>
      <c r="BI3" s="15" t="s">
        <v>958</v>
      </c>
      <c r="BJ3" s="15" t="s">
        <v>959</v>
      </c>
      <c r="BK3" s="15" t="s">
        <v>413</v>
      </c>
      <c r="BL3" s="15" t="s">
        <v>413</v>
      </c>
      <c r="BM3" s="15" t="s">
        <v>960</v>
      </c>
      <c r="BN3" s="33" t="s">
        <v>445</v>
      </c>
      <c r="BO3" s="33" t="s">
        <v>961</v>
      </c>
      <c r="BP3" s="33" t="s">
        <v>447</v>
      </c>
      <c r="BQ3" s="33" t="s">
        <v>448</v>
      </c>
      <c r="BR3" s="33" t="s">
        <v>962</v>
      </c>
      <c r="BS3" s="33" t="s">
        <v>963</v>
      </c>
      <c r="BT3" s="33" t="s">
        <v>964</v>
      </c>
    </row>
    <row r="4" spans="1:72" ht="15.75" customHeight="1">
      <c r="A4" s="2">
        <v>102</v>
      </c>
      <c r="B4" s="2" t="str">
        <f t="shared" ref="B4:B7" si="0">E4</f>
        <v>AI OCR文字認識サービス</v>
      </c>
      <c r="C4" s="2">
        <v>1</v>
      </c>
      <c r="D4" s="2">
        <v>10002</v>
      </c>
      <c r="E4" s="33" t="s">
        <v>965</v>
      </c>
      <c r="F4" s="33" t="s">
        <v>929</v>
      </c>
      <c r="G4" s="33" t="s">
        <v>930</v>
      </c>
      <c r="H4" s="33" t="s">
        <v>931</v>
      </c>
      <c r="I4" s="34" t="s">
        <v>932</v>
      </c>
      <c r="J4" s="33" t="s">
        <v>933</v>
      </c>
      <c r="K4" s="33" t="s">
        <v>934</v>
      </c>
      <c r="L4" s="33" t="s">
        <v>935</v>
      </c>
      <c r="M4" s="19" t="s">
        <v>936</v>
      </c>
      <c r="N4" s="33" t="s">
        <v>672</v>
      </c>
      <c r="O4" s="33" t="s">
        <v>412</v>
      </c>
      <c r="P4" s="33" t="s">
        <v>966</v>
      </c>
      <c r="Q4" s="33" t="s">
        <v>967</v>
      </c>
      <c r="R4" s="19" t="s">
        <v>968</v>
      </c>
      <c r="S4" s="33" t="s">
        <v>413</v>
      </c>
      <c r="T4" s="33" t="s">
        <v>413</v>
      </c>
      <c r="U4" s="15" t="s">
        <v>416</v>
      </c>
      <c r="V4" s="15" t="s">
        <v>417</v>
      </c>
      <c r="W4" s="15" t="s">
        <v>417</v>
      </c>
      <c r="X4" s="15" t="s">
        <v>417</v>
      </c>
      <c r="Y4" s="15" t="s">
        <v>940</v>
      </c>
      <c r="Z4" s="15" t="s">
        <v>969</v>
      </c>
      <c r="AA4" s="15" t="s">
        <v>942</v>
      </c>
      <c r="AB4" s="15" t="s">
        <v>970</v>
      </c>
      <c r="AC4" s="15" t="s">
        <v>971</v>
      </c>
      <c r="AD4" s="15" t="s">
        <v>417</v>
      </c>
      <c r="AE4" s="15" t="s">
        <v>417</v>
      </c>
      <c r="AF4" s="15" t="s">
        <v>417</v>
      </c>
      <c r="AG4" s="15" t="s">
        <v>946</v>
      </c>
      <c r="AH4" s="15" t="s">
        <v>417</v>
      </c>
      <c r="AI4" s="15" t="s">
        <v>417</v>
      </c>
      <c r="AJ4" s="15" t="s">
        <v>417</v>
      </c>
      <c r="AK4" s="15" t="s">
        <v>946</v>
      </c>
      <c r="AL4" s="15" t="s">
        <v>417</v>
      </c>
      <c r="AM4" s="15" t="s">
        <v>417</v>
      </c>
      <c r="AN4" s="15" t="s">
        <v>417</v>
      </c>
      <c r="AO4" s="15" t="s">
        <v>940</v>
      </c>
      <c r="AP4" s="15" t="s">
        <v>972</v>
      </c>
      <c r="AQ4" s="15" t="s">
        <v>942</v>
      </c>
      <c r="AR4" s="15" t="s">
        <v>973</v>
      </c>
      <c r="AS4" s="15" t="s">
        <v>946</v>
      </c>
      <c r="AT4" s="15" t="s">
        <v>417</v>
      </c>
      <c r="AU4" s="15" t="s">
        <v>417</v>
      </c>
      <c r="AV4" s="33" t="s">
        <v>496</v>
      </c>
      <c r="AW4" s="33" t="s">
        <v>951</v>
      </c>
      <c r="AX4" s="15" t="s">
        <v>417</v>
      </c>
      <c r="AY4" s="15" t="s">
        <v>417</v>
      </c>
      <c r="AZ4" s="15" t="s">
        <v>952</v>
      </c>
      <c r="BA4" s="33" t="s">
        <v>437</v>
      </c>
      <c r="BB4" s="33" t="s">
        <v>974</v>
      </c>
      <c r="BC4" s="33" t="s">
        <v>975</v>
      </c>
      <c r="BD4" s="33" t="s">
        <v>976</v>
      </c>
      <c r="BE4" s="33" t="s">
        <v>977</v>
      </c>
      <c r="BF4" s="20" t="s">
        <v>978</v>
      </c>
      <c r="BG4" s="15" t="s">
        <v>413</v>
      </c>
      <c r="BH4" s="15" t="s">
        <v>413</v>
      </c>
      <c r="BI4" s="15" t="s">
        <v>979</v>
      </c>
      <c r="BJ4" s="15" t="s">
        <v>980</v>
      </c>
      <c r="BK4" s="15" t="s">
        <v>413</v>
      </c>
      <c r="BL4" s="15" t="s">
        <v>413</v>
      </c>
      <c r="BM4" s="15" t="s">
        <v>981</v>
      </c>
      <c r="BN4" s="33" t="s">
        <v>445</v>
      </c>
      <c r="BO4" s="33" t="s">
        <v>982</v>
      </c>
      <c r="BP4" s="33" t="s">
        <v>447</v>
      </c>
      <c r="BQ4" s="33" t="s">
        <v>448</v>
      </c>
      <c r="BR4" s="33" t="s">
        <v>983</v>
      </c>
      <c r="BS4" s="33" t="s">
        <v>963</v>
      </c>
      <c r="BT4" s="33" t="s">
        <v>984</v>
      </c>
    </row>
    <row r="5" spans="1:72" ht="15.75" customHeight="1">
      <c r="A5" s="2">
        <v>103</v>
      </c>
      <c r="B5" s="2" t="str">
        <f t="shared" si="0"/>
        <v>WebSAM Rakuform</v>
      </c>
      <c r="C5" s="2">
        <v>1</v>
      </c>
      <c r="D5" s="2">
        <v>10002</v>
      </c>
      <c r="E5" s="33" t="s">
        <v>985</v>
      </c>
      <c r="F5" s="33" t="s">
        <v>986</v>
      </c>
      <c r="G5" s="20" t="s">
        <v>987</v>
      </c>
      <c r="H5" s="33" t="s">
        <v>931</v>
      </c>
      <c r="I5" s="34">
        <v>7010401022916</v>
      </c>
      <c r="J5" s="33" t="s">
        <v>933</v>
      </c>
      <c r="K5" s="33" t="s">
        <v>934</v>
      </c>
      <c r="L5" s="33" t="s">
        <v>988</v>
      </c>
      <c r="M5" s="35" t="s">
        <v>989</v>
      </c>
      <c r="N5" s="33" t="s">
        <v>990</v>
      </c>
      <c r="O5" s="33" t="s">
        <v>412</v>
      </c>
      <c r="P5" s="20" t="s">
        <v>413</v>
      </c>
      <c r="Q5" s="33" t="s">
        <v>991</v>
      </c>
      <c r="R5" s="19" t="s">
        <v>992</v>
      </c>
      <c r="S5" s="15" t="s">
        <v>413</v>
      </c>
      <c r="T5" s="15" t="s">
        <v>413</v>
      </c>
      <c r="U5" s="15" t="s">
        <v>416</v>
      </c>
      <c r="V5" s="15" t="s">
        <v>417</v>
      </c>
      <c r="W5" s="15" t="s">
        <v>417</v>
      </c>
      <c r="X5" s="15" t="s">
        <v>417</v>
      </c>
      <c r="Y5" s="15" t="s">
        <v>940</v>
      </c>
      <c r="Z5" s="15" t="s">
        <v>993</v>
      </c>
      <c r="AA5" s="15" t="s">
        <v>942</v>
      </c>
      <c r="AB5" s="15" t="s">
        <v>994</v>
      </c>
      <c r="AC5" s="15" t="s">
        <v>946</v>
      </c>
      <c r="AD5" s="15" t="s">
        <v>417</v>
      </c>
      <c r="AE5" s="15" t="s">
        <v>417</v>
      </c>
      <c r="AF5" s="15" t="s">
        <v>417</v>
      </c>
      <c r="AG5" s="15" t="s">
        <v>946</v>
      </c>
      <c r="AH5" s="15" t="s">
        <v>417</v>
      </c>
      <c r="AI5" s="15" t="s">
        <v>417</v>
      </c>
      <c r="AJ5" s="15" t="s">
        <v>417</v>
      </c>
      <c r="AK5" s="15" t="s">
        <v>940</v>
      </c>
      <c r="AL5" s="15" t="s">
        <v>995</v>
      </c>
      <c r="AM5" s="15" t="s">
        <v>942</v>
      </c>
      <c r="AN5" s="15" t="s">
        <v>996</v>
      </c>
      <c r="AO5" s="15" t="s">
        <v>940</v>
      </c>
      <c r="AP5" s="15" t="s">
        <v>997</v>
      </c>
      <c r="AQ5" s="15" t="s">
        <v>942</v>
      </c>
      <c r="AR5" s="15" t="s">
        <v>998</v>
      </c>
      <c r="AS5" s="15" t="s">
        <v>940</v>
      </c>
      <c r="AT5" s="15" t="s">
        <v>942</v>
      </c>
      <c r="AU5" s="15" t="s">
        <v>999</v>
      </c>
      <c r="AV5" s="33" t="s">
        <v>1000</v>
      </c>
      <c r="AW5" s="33" t="s">
        <v>951</v>
      </c>
      <c r="AX5" s="15" t="s">
        <v>417</v>
      </c>
      <c r="AY5" s="15" t="s">
        <v>417</v>
      </c>
      <c r="AZ5" s="15" t="s">
        <v>411</v>
      </c>
      <c r="BA5" s="33" t="s">
        <v>437</v>
      </c>
      <c r="BB5" s="33" t="s">
        <v>438</v>
      </c>
      <c r="BC5" s="15" t="s">
        <v>413</v>
      </c>
      <c r="BD5" s="33" t="s">
        <v>1001</v>
      </c>
      <c r="BE5" s="33" t="s">
        <v>1002</v>
      </c>
      <c r="BF5" s="33" t="s">
        <v>1003</v>
      </c>
      <c r="BG5" s="15" t="s">
        <v>413</v>
      </c>
      <c r="BH5" s="15" t="s">
        <v>413</v>
      </c>
      <c r="BI5" s="15" t="s">
        <v>413</v>
      </c>
      <c r="BJ5" s="15" t="s">
        <v>413</v>
      </c>
      <c r="BK5" s="15" t="s">
        <v>413</v>
      </c>
      <c r="BL5" s="15" t="s">
        <v>413</v>
      </c>
      <c r="BM5" s="15" t="s">
        <v>413</v>
      </c>
      <c r="BN5" s="33" t="s">
        <v>445</v>
      </c>
      <c r="BO5" s="33" t="s">
        <v>1004</v>
      </c>
      <c r="BP5" s="33" t="s">
        <v>447</v>
      </c>
      <c r="BQ5" s="33" t="s">
        <v>448</v>
      </c>
      <c r="BR5" s="33" t="s">
        <v>1005</v>
      </c>
      <c r="BS5" s="33" t="s">
        <v>1006</v>
      </c>
      <c r="BT5" s="19" t="s">
        <v>1007</v>
      </c>
    </row>
    <row r="6" spans="1:72" ht="15.75" customHeight="1">
      <c r="A6" s="2">
        <v>104</v>
      </c>
      <c r="B6" s="2" t="str">
        <f t="shared" si="0"/>
        <v>PROCENTER/C(オンプレミス版)、PROCENTER SaaS(クラウド版)</v>
      </c>
      <c r="C6" s="2">
        <v>1</v>
      </c>
      <c r="D6" s="2">
        <v>10002</v>
      </c>
      <c r="E6" s="33" t="s">
        <v>1008</v>
      </c>
      <c r="F6" s="33" t="s">
        <v>1009</v>
      </c>
      <c r="G6" s="20" t="s">
        <v>1010</v>
      </c>
      <c r="H6" s="33" t="s">
        <v>931</v>
      </c>
      <c r="I6" s="34" t="s">
        <v>1011</v>
      </c>
      <c r="J6" s="33" t="s">
        <v>933</v>
      </c>
      <c r="K6" s="33" t="s">
        <v>934</v>
      </c>
      <c r="L6" s="33" t="s">
        <v>1012</v>
      </c>
      <c r="M6" s="27" t="s">
        <v>1013</v>
      </c>
      <c r="N6" s="33" t="s">
        <v>672</v>
      </c>
      <c r="O6" s="33" t="s">
        <v>412</v>
      </c>
      <c r="P6" s="20" t="s">
        <v>413</v>
      </c>
      <c r="Q6" s="33" t="s">
        <v>1014</v>
      </c>
      <c r="R6" s="19" t="s">
        <v>1015</v>
      </c>
      <c r="S6" s="20" t="s">
        <v>413</v>
      </c>
      <c r="T6" s="20" t="s">
        <v>413</v>
      </c>
      <c r="U6" s="15" t="s">
        <v>416</v>
      </c>
      <c r="V6" s="15" t="s">
        <v>417</v>
      </c>
      <c r="W6" s="15" t="s">
        <v>417</v>
      </c>
      <c r="X6" s="15" t="s">
        <v>417</v>
      </c>
      <c r="Y6" s="15" t="s">
        <v>940</v>
      </c>
      <c r="Z6" s="15" t="s">
        <v>1016</v>
      </c>
      <c r="AA6" s="15" t="s">
        <v>942</v>
      </c>
      <c r="AB6" s="15" t="s">
        <v>1017</v>
      </c>
      <c r="AC6" s="15" t="s">
        <v>971</v>
      </c>
      <c r="AD6" s="15" t="s">
        <v>417</v>
      </c>
      <c r="AE6" s="15" t="s">
        <v>417</v>
      </c>
      <c r="AF6" s="15" t="s">
        <v>417</v>
      </c>
      <c r="AG6" s="15" t="s">
        <v>946</v>
      </c>
      <c r="AH6" s="15" t="s">
        <v>417</v>
      </c>
      <c r="AI6" s="15" t="s">
        <v>417</v>
      </c>
      <c r="AJ6" s="15" t="s">
        <v>417</v>
      </c>
      <c r="AK6" s="15" t="s">
        <v>946</v>
      </c>
      <c r="AL6" s="15" t="s">
        <v>417</v>
      </c>
      <c r="AM6" s="15" t="s">
        <v>417</v>
      </c>
      <c r="AN6" s="15" t="s">
        <v>417</v>
      </c>
      <c r="AO6" s="15" t="s">
        <v>940</v>
      </c>
      <c r="AP6" s="15" t="s">
        <v>1018</v>
      </c>
      <c r="AQ6" s="15" t="s">
        <v>942</v>
      </c>
      <c r="AR6" s="15" t="s">
        <v>1019</v>
      </c>
      <c r="AS6" s="15" t="s">
        <v>940</v>
      </c>
      <c r="AT6" s="15" t="s">
        <v>942</v>
      </c>
      <c r="AU6" s="15" t="s">
        <v>1020</v>
      </c>
      <c r="AV6" s="33" t="s">
        <v>435</v>
      </c>
      <c r="AW6" s="33" t="s">
        <v>951</v>
      </c>
      <c r="AX6" s="15" t="s">
        <v>417</v>
      </c>
      <c r="AY6" s="15" t="s">
        <v>417</v>
      </c>
      <c r="AZ6" s="20" t="s">
        <v>828</v>
      </c>
      <c r="BA6" s="33" t="s">
        <v>497</v>
      </c>
      <c r="BB6" s="33" t="s">
        <v>438</v>
      </c>
      <c r="BC6" s="33" t="s">
        <v>1021</v>
      </c>
      <c r="BD6" s="33" t="s">
        <v>1022</v>
      </c>
      <c r="BE6" s="33" t="s">
        <v>976</v>
      </c>
      <c r="BF6" s="33" t="s">
        <v>1023</v>
      </c>
      <c r="BG6" s="20" t="s">
        <v>1024</v>
      </c>
      <c r="BH6" s="15" t="s">
        <v>413</v>
      </c>
      <c r="BI6" s="15" t="s">
        <v>1025</v>
      </c>
      <c r="BJ6" s="15" t="s">
        <v>1026</v>
      </c>
      <c r="BK6" s="15" t="s">
        <v>413</v>
      </c>
      <c r="BL6" s="15" t="s">
        <v>1027</v>
      </c>
      <c r="BM6" s="15" t="s">
        <v>1028</v>
      </c>
      <c r="BN6" s="33" t="s">
        <v>1029</v>
      </c>
      <c r="BO6" s="33" t="s">
        <v>1030</v>
      </c>
      <c r="BP6" s="33" t="s">
        <v>447</v>
      </c>
      <c r="BQ6" s="33" t="s">
        <v>448</v>
      </c>
      <c r="BR6" s="33" t="s">
        <v>1031</v>
      </c>
      <c r="BS6" s="33" t="s">
        <v>1032</v>
      </c>
      <c r="BT6" s="33" t="s">
        <v>1033</v>
      </c>
    </row>
    <row r="7" spans="1:72" ht="15.75" customHeight="1">
      <c r="A7" s="2">
        <v>105</v>
      </c>
      <c r="B7" s="2" t="str">
        <f t="shared" si="0"/>
        <v>NEC IoT System Security Lifecycle Services</v>
      </c>
      <c r="C7" s="2">
        <v>1</v>
      </c>
      <c r="D7" s="2">
        <v>10002</v>
      </c>
      <c r="E7" s="33" t="s">
        <v>1034</v>
      </c>
      <c r="F7" s="33" t="s">
        <v>986</v>
      </c>
      <c r="G7" s="20" t="s">
        <v>987</v>
      </c>
      <c r="H7" s="33" t="s">
        <v>1035</v>
      </c>
      <c r="I7" s="34">
        <v>7010401022916</v>
      </c>
      <c r="J7" s="33" t="s">
        <v>933</v>
      </c>
      <c r="K7" s="33" t="s">
        <v>934</v>
      </c>
      <c r="L7" s="33" t="s">
        <v>988</v>
      </c>
      <c r="M7" s="27" t="s">
        <v>989</v>
      </c>
      <c r="N7" s="33" t="s">
        <v>672</v>
      </c>
      <c r="O7" s="33" t="s">
        <v>412</v>
      </c>
      <c r="P7" s="20" t="s">
        <v>413</v>
      </c>
      <c r="Q7" s="33" t="s">
        <v>1036</v>
      </c>
      <c r="R7" s="19" t="s">
        <v>1037</v>
      </c>
      <c r="S7" s="15" t="s">
        <v>413</v>
      </c>
      <c r="T7" s="15" t="s">
        <v>413</v>
      </c>
      <c r="U7" s="15" t="s">
        <v>416</v>
      </c>
      <c r="V7" s="15" t="s">
        <v>417</v>
      </c>
      <c r="W7" s="15" t="s">
        <v>417</v>
      </c>
      <c r="X7" s="15" t="s">
        <v>417</v>
      </c>
      <c r="Y7" s="15" t="s">
        <v>940</v>
      </c>
      <c r="Z7" s="15" t="s">
        <v>969</v>
      </c>
      <c r="AA7" s="15" t="s">
        <v>942</v>
      </c>
      <c r="AB7" s="15" t="s">
        <v>1038</v>
      </c>
      <c r="AC7" s="15" t="s">
        <v>971</v>
      </c>
      <c r="AD7" s="15" t="s">
        <v>417</v>
      </c>
      <c r="AE7" s="15" t="s">
        <v>417</v>
      </c>
      <c r="AF7" s="15" t="s">
        <v>417</v>
      </c>
      <c r="AG7" s="15" t="s">
        <v>946</v>
      </c>
      <c r="AH7" s="15" t="s">
        <v>417</v>
      </c>
      <c r="AI7" s="15" t="s">
        <v>417</v>
      </c>
      <c r="AJ7" s="15" t="s">
        <v>417</v>
      </c>
      <c r="AK7" s="15" t="s">
        <v>946</v>
      </c>
      <c r="AL7" s="15" t="s">
        <v>417</v>
      </c>
      <c r="AM7" s="15" t="s">
        <v>417</v>
      </c>
      <c r="AN7" s="15" t="s">
        <v>417</v>
      </c>
      <c r="AO7" s="15" t="s">
        <v>946</v>
      </c>
      <c r="AP7" s="15" t="s">
        <v>417</v>
      </c>
      <c r="AQ7" s="15" t="s">
        <v>417</v>
      </c>
      <c r="AR7" s="15" t="s">
        <v>417</v>
      </c>
      <c r="AS7" s="15" t="s">
        <v>946</v>
      </c>
      <c r="AT7" s="15" t="s">
        <v>417</v>
      </c>
      <c r="AU7" s="15" t="s">
        <v>417</v>
      </c>
      <c r="AV7" s="33" t="s">
        <v>496</v>
      </c>
      <c r="AW7" s="33" t="s">
        <v>951</v>
      </c>
      <c r="AX7" s="15" t="s">
        <v>417</v>
      </c>
      <c r="AY7" s="15" t="s">
        <v>417</v>
      </c>
      <c r="AZ7" s="15" t="s">
        <v>411</v>
      </c>
      <c r="BA7" s="33" t="s">
        <v>437</v>
      </c>
      <c r="BB7" s="33" t="s">
        <v>438</v>
      </c>
      <c r="BC7" s="15" t="s">
        <v>413</v>
      </c>
      <c r="BD7" s="33" t="s">
        <v>1039</v>
      </c>
      <c r="BE7" s="33" t="s">
        <v>1040</v>
      </c>
      <c r="BF7" s="33" t="s">
        <v>1041</v>
      </c>
      <c r="BG7" s="15" t="s">
        <v>413</v>
      </c>
      <c r="BH7" s="15" t="s">
        <v>413</v>
      </c>
      <c r="BI7" s="15" t="s">
        <v>413</v>
      </c>
      <c r="BJ7" s="15" t="s">
        <v>413</v>
      </c>
      <c r="BK7" s="15" t="s">
        <v>413</v>
      </c>
      <c r="BL7" s="15" t="s">
        <v>413</v>
      </c>
      <c r="BM7" s="15" t="s">
        <v>1042</v>
      </c>
      <c r="BN7" s="20" t="s">
        <v>1043</v>
      </c>
      <c r="BO7" s="33" t="s">
        <v>1044</v>
      </c>
      <c r="BP7" s="33" t="s">
        <v>447</v>
      </c>
      <c r="BQ7" s="33" t="s">
        <v>448</v>
      </c>
      <c r="BR7" s="33" t="s">
        <v>1045</v>
      </c>
      <c r="BS7" s="33" t="s">
        <v>1046</v>
      </c>
      <c r="BT7" s="33" t="s">
        <v>1047</v>
      </c>
    </row>
    <row r="8" spans="1:72" ht="15.75" customHeight="1">
      <c r="A8" s="2"/>
      <c r="B8" s="2"/>
      <c r="C8" s="2"/>
      <c r="D8" s="2"/>
      <c r="E8" s="15"/>
      <c r="F8" s="15"/>
      <c r="G8" s="15"/>
      <c r="H8" s="15"/>
      <c r="I8" s="15"/>
      <c r="J8" s="15"/>
      <c r="K8" s="19"/>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20"/>
      <c r="BC8" s="20"/>
      <c r="BD8" s="15"/>
      <c r="BE8" s="15"/>
      <c r="BF8" s="15"/>
      <c r="BG8" s="15"/>
      <c r="BH8" s="15"/>
      <c r="BI8" s="15"/>
      <c r="BJ8" s="15"/>
      <c r="BK8" s="15"/>
      <c r="BL8" s="15"/>
      <c r="BM8" s="20"/>
      <c r="BN8" s="20"/>
      <c r="BO8" s="25"/>
    </row>
    <row r="9" spans="1:72" ht="15.75" customHeight="1">
      <c r="A9" s="2"/>
      <c r="B9" s="2"/>
      <c r="C9" s="2"/>
      <c r="D9" s="2"/>
      <c r="E9" s="15"/>
      <c r="F9" s="15"/>
      <c r="G9" s="15"/>
      <c r="H9" s="15"/>
      <c r="I9" s="15"/>
      <c r="J9" s="15"/>
      <c r="K9" s="19"/>
      <c r="L9" s="15"/>
      <c r="M9" s="15"/>
      <c r="N9" s="15"/>
      <c r="O9" s="15"/>
      <c r="P9" s="21"/>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7"/>
      <c r="AT9" s="15"/>
      <c r="AU9" s="15"/>
      <c r="AV9" s="15"/>
      <c r="AW9" s="15"/>
      <c r="AX9" s="15"/>
      <c r="AY9" s="15"/>
      <c r="AZ9" s="15"/>
      <c r="BA9" s="15"/>
      <c r="BB9" s="15"/>
      <c r="BC9" s="15"/>
      <c r="BD9" s="15"/>
      <c r="BE9" s="15"/>
      <c r="BF9" s="15"/>
      <c r="BG9" s="15"/>
      <c r="BH9" s="15"/>
      <c r="BI9" s="15"/>
      <c r="BJ9" s="15"/>
      <c r="BK9" s="15"/>
      <c r="BL9" s="15"/>
      <c r="BM9" s="15"/>
      <c r="BN9" s="15"/>
      <c r="BO9" s="15"/>
    </row>
    <row r="10" spans="1:72" ht="15.75" customHeight="1">
      <c r="A10" s="2"/>
      <c r="B10" s="2"/>
      <c r="C10" s="2"/>
      <c r="D10" s="2"/>
      <c r="E10" s="15"/>
      <c r="F10" s="15"/>
      <c r="G10" s="15"/>
      <c r="H10" s="15"/>
      <c r="I10" s="15"/>
      <c r="J10" s="15"/>
      <c r="K10" s="19"/>
      <c r="L10" s="15"/>
      <c r="M10" s="15"/>
      <c r="N10" s="15"/>
      <c r="O10" s="15"/>
      <c r="P10" s="19"/>
      <c r="Q10" s="15"/>
      <c r="R10" s="20"/>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20"/>
      <c r="BC10" s="20"/>
      <c r="BD10" s="20"/>
      <c r="BE10" s="15"/>
      <c r="BF10" s="15"/>
      <c r="BG10" s="15"/>
      <c r="BH10" s="15"/>
      <c r="BI10" s="15"/>
      <c r="BJ10" s="15"/>
      <c r="BK10" s="15"/>
      <c r="BL10" s="15"/>
      <c r="BM10" s="15"/>
      <c r="BN10" s="15"/>
      <c r="BO10" s="15"/>
    </row>
    <row r="11" spans="1:72" ht="15.75" customHeight="1">
      <c r="A11" s="2"/>
      <c r="B11" s="2"/>
      <c r="C11" s="2"/>
      <c r="D11" s="2"/>
      <c r="E11" s="15"/>
      <c r="F11" s="15"/>
      <c r="G11" s="15"/>
      <c r="H11" s="15"/>
      <c r="I11" s="15"/>
      <c r="J11" s="15"/>
      <c r="K11" s="19"/>
      <c r="L11" s="15"/>
      <c r="M11" s="15"/>
      <c r="N11" s="15"/>
      <c r="O11" s="15"/>
      <c r="P11" s="19"/>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20"/>
      <c r="BC11" s="20"/>
      <c r="BD11" s="20"/>
      <c r="BE11" s="15"/>
      <c r="BF11" s="15"/>
      <c r="BG11" s="15"/>
      <c r="BH11" s="15"/>
      <c r="BI11" s="15"/>
      <c r="BJ11" s="15"/>
      <c r="BK11" s="15"/>
      <c r="BL11" s="15"/>
      <c r="BM11" s="15"/>
      <c r="BN11" s="15"/>
      <c r="BO11" s="15"/>
    </row>
    <row r="12" spans="1:72" ht="15.75" customHeight="1">
      <c r="A12" s="2"/>
      <c r="B12" s="2"/>
      <c r="C12" s="2"/>
      <c r="D12" s="2"/>
      <c r="E12" s="15"/>
      <c r="F12" s="15"/>
      <c r="G12" s="15"/>
      <c r="H12" s="15"/>
      <c r="I12" s="15"/>
      <c r="J12" s="15"/>
      <c r="K12" s="19"/>
      <c r="L12" s="15"/>
      <c r="M12" s="15"/>
      <c r="N12" s="15"/>
      <c r="O12" s="15"/>
      <c r="P12" s="19"/>
      <c r="Q12" s="15"/>
      <c r="R12" s="15"/>
      <c r="S12" s="15"/>
      <c r="T12" s="15"/>
      <c r="U12" s="26"/>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7"/>
      <c r="AT12" s="15"/>
      <c r="AU12" s="15"/>
      <c r="AV12" s="15"/>
      <c r="AW12" s="15"/>
      <c r="AX12" s="15"/>
      <c r="AY12" s="15"/>
      <c r="AZ12" s="15"/>
      <c r="BA12" s="15"/>
      <c r="BB12" s="15"/>
      <c r="BC12" s="15"/>
      <c r="BD12" s="15"/>
      <c r="BE12" s="15"/>
      <c r="BF12" s="15"/>
      <c r="BG12" s="15"/>
      <c r="BH12" s="15"/>
      <c r="BI12" s="15"/>
      <c r="BJ12" s="15"/>
      <c r="BK12" s="15"/>
      <c r="BL12" s="15"/>
      <c r="BM12" s="15"/>
      <c r="BN12" s="15"/>
      <c r="BO12" s="15"/>
    </row>
    <row r="13" spans="1:72" ht="15.75" customHeight="1">
      <c r="A13" s="2"/>
      <c r="B13" s="2"/>
      <c r="C13" s="2"/>
      <c r="D13" s="2"/>
      <c r="E13" s="15"/>
      <c r="F13" s="15"/>
      <c r="G13" s="15"/>
      <c r="H13" s="15"/>
      <c r="I13" s="15"/>
      <c r="J13" s="15"/>
      <c r="K13" s="19"/>
      <c r="L13" s="15"/>
      <c r="M13" s="15"/>
      <c r="N13" s="15"/>
      <c r="O13" s="15"/>
      <c r="P13" s="19"/>
      <c r="Q13" s="15"/>
      <c r="R13" s="15"/>
      <c r="S13" s="15"/>
      <c r="T13" s="15"/>
      <c r="U13" s="15"/>
      <c r="V13" s="15"/>
      <c r="W13" s="15"/>
      <c r="X13" s="15"/>
      <c r="Y13" s="15"/>
      <c r="Z13" s="15"/>
      <c r="AA13" s="15"/>
      <c r="AB13" s="15"/>
      <c r="AC13" s="15"/>
      <c r="AD13" s="15"/>
      <c r="AE13" s="15"/>
      <c r="AF13" s="15"/>
      <c r="AG13" s="15"/>
      <c r="AH13" s="15"/>
      <c r="AI13" s="15"/>
      <c r="AJ13" s="15"/>
      <c r="AK13" s="15"/>
      <c r="AL13" s="15"/>
      <c r="AM13" s="15"/>
      <c r="AN13" s="27"/>
      <c r="AO13" s="15"/>
      <c r="AP13" s="15"/>
      <c r="AQ13" s="15"/>
      <c r="AR13" s="15"/>
      <c r="AS13" s="15"/>
      <c r="AT13" s="15"/>
      <c r="AU13" s="15"/>
      <c r="AV13" s="15"/>
      <c r="AW13" s="15"/>
      <c r="AX13" s="15"/>
      <c r="AY13" s="15"/>
      <c r="AZ13" s="15"/>
      <c r="BA13" s="23"/>
      <c r="BB13" s="15"/>
      <c r="BC13" s="15"/>
      <c r="BD13" s="15"/>
      <c r="BE13" s="15"/>
      <c r="BF13" s="15"/>
      <c r="BG13" s="15"/>
      <c r="BH13" s="15"/>
      <c r="BI13" s="15"/>
      <c r="BJ13" s="15"/>
      <c r="BK13" s="15"/>
      <c r="BL13" s="15"/>
      <c r="BM13" s="15"/>
      <c r="BN13" s="15"/>
      <c r="BO13" s="15"/>
    </row>
    <row r="14" spans="1:72" ht="15.75" customHeight="1">
      <c r="A14" s="2"/>
      <c r="B14" s="2"/>
      <c r="C14" s="2"/>
      <c r="D14" s="2"/>
      <c r="E14" s="15"/>
      <c r="F14" s="15"/>
      <c r="G14" s="15"/>
      <c r="H14" s="15"/>
      <c r="I14" s="15"/>
      <c r="J14" s="15"/>
      <c r="K14" s="19"/>
      <c r="L14" s="15"/>
      <c r="M14" s="15"/>
      <c r="N14" s="15"/>
      <c r="O14" s="15"/>
      <c r="P14" s="19"/>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20"/>
      <c r="BA14" s="15"/>
      <c r="BB14" s="20"/>
      <c r="BC14" s="15"/>
      <c r="BD14" s="15"/>
      <c r="BE14" s="15"/>
      <c r="BF14" s="15"/>
      <c r="BG14" s="15"/>
      <c r="BH14" s="20"/>
      <c r="BI14" s="15"/>
      <c r="BJ14" s="15"/>
      <c r="BK14" s="15"/>
      <c r="BL14" s="15"/>
      <c r="BM14" s="15"/>
      <c r="BN14" s="15"/>
      <c r="BO14" s="15"/>
    </row>
    <row r="15" spans="1:72" ht="15.75" customHeight="1">
      <c r="A15" s="2"/>
      <c r="B15" s="2"/>
      <c r="C15" s="2"/>
      <c r="D15" s="2"/>
      <c r="E15" s="15"/>
      <c r="F15" s="15"/>
      <c r="G15" s="26"/>
      <c r="H15" s="15"/>
      <c r="I15" s="15"/>
      <c r="J15" s="20"/>
      <c r="K15" s="28"/>
      <c r="L15" s="15"/>
      <c r="M15" s="15"/>
      <c r="N15" s="15"/>
      <c r="O15" s="15"/>
      <c r="P15" s="20"/>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20"/>
      <c r="BC15" s="15"/>
      <c r="BD15" s="15"/>
      <c r="BE15" s="15"/>
      <c r="BF15" s="15"/>
      <c r="BG15" s="15"/>
      <c r="BH15" s="15"/>
      <c r="BI15" s="15"/>
      <c r="BJ15" s="15"/>
      <c r="BK15" s="15"/>
      <c r="BL15" s="15"/>
      <c r="BM15" s="15"/>
      <c r="BN15" s="15"/>
      <c r="BO15" s="15"/>
    </row>
    <row r="16" spans="1:72" ht="15.75" customHeight="1">
      <c r="A16" s="2"/>
      <c r="B16" s="2"/>
      <c r="C16" s="2"/>
      <c r="D16" s="2"/>
      <c r="E16" s="15"/>
      <c r="F16" s="15"/>
      <c r="G16" s="15"/>
      <c r="H16" s="15"/>
      <c r="I16" s="15"/>
      <c r="J16" s="15"/>
      <c r="K16" s="19"/>
      <c r="L16" s="15"/>
      <c r="M16" s="15"/>
      <c r="N16" s="15"/>
      <c r="O16" s="15"/>
      <c r="P16" s="19"/>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7"/>
      <c r="AT16" s="15"/>
      <c r="AU16" s="15"/>
      <c r="AV16" s="15"/>
      <c r="AW16" s="15"/>
      <c r="AX16" s="15"/>
      <c r="AY16" s="15"/>
      <c r="AZ16" s="20"/>
      <c r="BA16" s="15"/>
      <c r="BB16" s="20"/>
      <c r="BC16" s="20"/>
      <c r="BD16" s="20"/>
      <c r="BE16" s="15"/>
      <c r="BF16" s="15"/>
      <c r="BG16" s="15"/>
      <c r="BH16" s="15"/>
      <c r="BI16" s="15"/>
      <c r="BJ16" s="15"/>
      <c r="BK16" s="15"/>
      <c r="BL16" s="15"/>
      <c r="BM16" s="24"/>
      <c r="BN16" s="24"/>
      <c r="BO16" s="25"/>
    </row>
    <row r="17" spans="1:67" ht="15.75" customHeight="1">
      <c r="A17" s="2"/>
      <c r="B17" s="2"/>
      <c r="C17" s="2"/>
      <c r="D17" s="2"/>
      <c r="E17" s="15"/>
      <c r="F17" s="15"/>
      <c r="G17" s="15"/>
      <c r="H17" s="15"/>
      <c r="I17" s="15"/>
      <c r="J17" s="15"/>
      <c r="K17" s="19"/>
      <c r="L17" s="15"/>
      <c r="M17" s="15"/>
      <c r="N17" s="15"/>
      <c r="O17" s="15"/>
      <c r="P17" s="19"/>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20"/>
    </row>
    <row r="18" spans="1:67" ht="15.75" customHeight="1">
      <c r="A18" s="2"/>
      <c r="B18" s="2"/>
      <c r="C18" s="2"/>
      <c r="D18" s="2"/>
      <c r="E18" s="15"/>
      <c r="F18" s="15"/>
      <c r="G18" s="15"/>
      <c r="H18" s="15"/>
      <c r="I18" s="15"/>
      <c r="J18" s="15"/>
      <c r="K18" s="19"/>
      <c r="L18" s="15"/>
      <c r="M18" s="15"/>
      <c r="N18" s="15"/>
      <c r="O18" s="15"/>
      <c r="P18" s="19"/>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29"/>
    </row>
    <row r="19" spans="1:67" ht="15.75" customHeight="1">
      <c r="A19" s="2"/>
      <c r="B19" s="2"/>
      <c r="C19" s="2"/>
      <c r="D19" s="2"/>
      <c r="E19" s="15"/>
      <c r="F19" s="15"/>
      <c r="G19" s="15"/>
      <c r="H19" s="15"/>
      <c r="I19" s="15"/>
      <c r="J19" s="15"/>
      <c r="K19" s="19"/>
      <c r="L19" s="15"/>
      <c r="M19" s="15"/>
      <c r="N19" s="15"/>
      <c r="O19" s="15"/>
      <c r="P19" s="19"/>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9"/>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7" r:id="rId1" xr:uid="{0A13C2F1-DC6E-9946-B5F4-5F99FC2A40DC}"/>
    <hyperlink ref="R6" r:id="rId2" xr:uid="{EF00BA16-16AC-3F4D-A97E-9FC59462DE77}"/>
    <hyperlink ref="M6" r:id="rId3" xr:uid="{C908CF25-648C-8846-A2EC-8EE868284140}"/>
    <hyperlink ref="M5" r:id="rId4" xr:uid="{28E5E02D-E431-1B48-B49E-2D64C754D2E8}"/>
    <hyperlink ref="M7" r:id="rId5" xr:uid="{57310BA9-7A49-9744-A008-744BB7B4D968}"/>
    <hyperlink ref="R3" r:id="rId6" xr:uid="{85172ADF-E697-9146-89CB-2EB0D8DAB1AF}"/>
    <hyperlink ref="R4" r:id="rId7" xr:uid="{80E2CE4E-8B5D-CB4C-973E-62980177AAB7}"/>
    <hyperlink ref="R5" r:id="rId8" xr:uid="{B3B43348-101E-B14D-AA64-D85BAC4AFA67}"/>
    <hyperlink ref="M3" r:id="rId9" xr:uid="{160C74D3-BF06-1E4B-A98E-193D95BCB594}"/>
    <hyperlink ref="M4" r:id="rId10" xr:uid="{767068D2-BB1C-DC48-A05D-5294FE113202}"/>
    <hyperlink ref="BT5" r:id="rId11" xr:uid="{439EACB5-4294-604C-B92B-8489E217894B}"/>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FD15-6751-2644-AB30-970507FF37B6}">
  <sheetPr>
    <outlinePr summaryBelow="0" summaryRight="0"/>
  </sheetPr>
  <dimension ref="A1:CU1000"/>
  <sheetViews>
    <sheetView workbookViewId="0">
      <pane ySplit="2" topLeftCell="A3" activePane="bottomLeft" state="frozen"/>
      <selection pane="bottomLeft" activeCell="M3" sqref="M3"/>
    </sheetView>
  </sheetViews>
  <sheetFormatPr baseColWidth="10" defaultColWidth="12.6640625" defaultRowHeight="15.75" customHeight="1"/>
  <sheetData>
    <row r="1" spans="1:99" ht="15.75" customHeight="1">
      <c r="A1" s="2" t="s">
        <v>124</v>
      </c>
      <c r="B1" s="2" t="s">
        <v>131</v>
      </c>
      <c r="C1" s="5" t="s">
        <v>757</v>
      </c>
      <c r="D1" s="2" t="s">
        <v>130</v>
      </c>
      <c r="E1" s="11" t="s">
        <v>351</v>
      </c>
      <c r="F1" s="14" t="s">
        <v>352</v>
      </c>
      <c r="G1" s="36"/>
      <c r="H1" s="36"/>
      <c r="I1" s="36"/>
      <c r="J1" s="36"/>
      <c r="K1" s="36"/>
      <c r="L1" s="36"/>
      <c r="M1" s="36"/>
      <c r="N1" s="36"/>
      <c r="O1" s="36"/>
      <c r="P1" s="13" t="s">
        <v>353</v>
      </c>
      <c r="Q1" s="14"/>
      <c r="R1" s="14"/>
      <c r="S1" s="37"/>
      <c r="T1" s="37"/>
      <c r="U1" s="38" t="s">
        <v>354</v>
      </c>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11" t="s">
        <v>2514</v>
      </c>
      <c r="BB1" s="14"/>
      <c r="BC1" s="14"/>
      <c r="BD1" s="37"/>
      <c r="BE1" s="37"/>
      <c r="BF1" s="37"/>
      <c r="BG1" s="39" t="s">
        <v>2515</v>
      </c>
      <c r="BH1" s="37"/>
      <c r="BI1" s="36"/>
      <c r="BJ1" s="36"/>
      <c r="BK1" s="66" t="s">
        <v>2516</v>
      </c>
      <c r="BL1" s="36"/>
      <c r="BM1" s="36"/>
      <c r="BN1" s="36"/>
      <c r="BO1" s="11" t="s">
        <v>356</v>
      </c>
      <c r="BP1" s="37"/>
      <c r="BQ1" s="14"/>
      <c r="BR1" s="37"/>
      <c r="BS1" s="37"/>
      <c r="BT1" s="37"/>
      <c r="BU1" s="37"/>
      <c r="BV1" s="37"/>
      <c r="BW1" s="11" t="s">
        <v>357</v>
      </c>
      <c r="BX1" s="37"/>
      <c r="BY1" s="37"/>
      <c r="BZ1" s="37"/>
      <c r="CA1" s="37"/>
      <c r="CB1" s="14" t="s">
        <v>1048</v>
      </c>
      <c r="CC1" s="37"/>
      <c r="CD1" s="37"/>
      <c r="CE1" s="37"/>
      <c r="CF1" s="14"/>
      <c r="CG1" s="37" t="s">
        <v>1049</v>
      </c>
      <c r="CH1" s="37"/>
      <c r="CI1" s="37"/>
      <c r="CJ1" s="37"/>
      <c r="CK1" s="14"/>
      <c r="CL1" s="37"/>
      <c r="CM1" s="37"/>
      <c r="CN1" s="14"/>
      <c r="CO1" s="37"/>
      <c r="CP1" s="37"/>
      <c r="CQ1" s="37"/>
      <c r="CR1" s="37"/>
      <c r="CS1" s="37" t="s">
        <v>360</v>
      </c>
      <c r="CT1" s="14"/>
      <c r="CU1" s="14"/>
    </row>
    <row r="2" spans="1:99" ht="15.75" customHeight="1">
      <c r="A2" s="2"/>
      <c r="B2" s="2"/>
      <c r="C2" s="2"/>
      <c r="D2" s="2"/>
      <c r="E2" s="11" t="s">
        <v>351</v>
      </c>
      <c r="F2" s="39" t="s">
        <v>1050</v>
      </c>
      <c r="G2" s="39" t="s">
        <v>1051</v>
      </c>
      <c r="H2" s="39" t="s">
        <v>1052</v>
      </c>
      <c r="I2" s="11" t="s">
        <v>362</v>
      </c>
      <c r="J2" s="11" t="s">
        <v>886</v>
      </c>
      <c r="K2" s="11" t="s">
        <v>364</v>
      </c>
      <c r="L2" s="11" t="s">
        <v>365</v>
      </c>
      <c r="M2" s="11" t="s">
        <v>887</v>
      </c>
      <c r="N2" s="11" t="s">
        <v>888</v>
      </c>
      <c r="O2" s="11" t="s">
        <v>889</v>
      </c>
      <c r="P2" s="14" t="s">
        <v>1053</v>
      </c>
      <c r="Q2" s="11" t="s">
        <v>891</v>
      </c>
      <c r="R2" s="14" t="s">
        <v>892</v>
      </c>
      <c r="S2" s="14" t="s">
        <v>1054</v>
      </c>
      <c r="T2" s="14" t="s">
        <v>893</v>
      </c>
      <c r="U2" s="40" t="s">
        <v>1055</v>
      </c>
      <c r="V2" s="14" t="s">
        <v>1056</v>
      </c>
      <c r="W2" s="14" t="s">
        <v>1057</v>
      </c>
      <c r="X2" s="14" t="s">
        <v>1058</v>
      </c>
      <c r="Y2" s="14" t="s">
        <v>1059</v>
      </c>
      <c r="Z2" s="14" t="s">
        <v>1060</v>
      </c>
      <c r="AA2" s="14" t="s">
        <v>1061</v>
      </c>
      <c r="AB2" s="14" t="s">
        <v>1062</v>
      </c>
      <c r="AC2" s="14" t="s">
        <v>1063</v>
      </c>
      <c r="AD2" s="14" t="s">
        <v>1064</v>
      </c>
      <c r="AE2" s="14" t="s">
        <v>1065</v>
      </c>
      <c r="AF2" s="14" t="s">
        <v>1066</v>
      </c>
      <c r="AG2" s="14" t="s">
        <v>1067</v>
      </c>
      <c r="AH2" s="14" t="s">
        <v>1068</v>
      </c>
      <c r="AI2" s="14" t="s">
        <v>1069</v>
      </c>
      <c r="AJ2" s="14" t="s">
        <v>1070</v>
      </c>
      <c r="AK2" s="14" t="s">
        <v>1071</v>
      </c>
      <c r="AL2" s="14" t="s">
        <v>1072</v>
      </c>
      <c r="AM2" s="14" t="s">
        <v>1073</v>
      </c>
      <c r="AN2" s="14" t="s">
        <v>1074</v>
      </c>
      <c r="AO2" s="14" t="s">
        <v>1075</v>
      </c>
      <c r="AP2" s="14" t="s">
        <v>1076</v>
      </c>
      <c r="AQ2" s="14" t="s">
        <v>1077</v>
      </c>
      <c r="AR2" s="14" t="s">
        <v>1078</v>
      </c>
      <c r="AS2" s="14" t="s">
        <v>1079</v>
      </c>
      <c r="AT2" s="14" t="s">
        <v>1080</v>
      </c>
      <c r="AU2" s="14" t="s">
        <v>1081</v>
      </c>
      <c r="AV2" s="14" t="s">
        <v>1082</v>
      </c>
      <c r="AW2" s="14" t="s">
        <v>1083</v>
      </c>
      <c r="AX2" s="14" t="s">
        <v>1084</v>
      </c>
      <c r="AY2" s="14" t="s">
        <v>1085</v>
      </c>
      <c r="AZ2" s="14" t="s">
        <v>1086</v>
      </c>
      <c r="BA2" s="11" t="s">
        <v>1087</v>
      </c>
      <c r="BB2" s="11" t="s">
        <v>1088</v>
      </c>
      <c r="BC2" s="11" t="s">
        <v>1089</v>
      </c>
      <c r="BD2" s="11" t="s">
        <v>1090</v>
      </c>
      <c r="BE2" s="14" t="s">
        <v>1091</v>
      </c>
      <c r="BF2" s="11" t="s">
        <v>1092</v>
      </c>
      <c r="BG2" s="11" t="s">
        <v>1093</v>
      </c>
      <c r="BH2" s="11" t="s">
        <v>1094</v>
      </c>
      <c r="BI2" s="11" t="s">
        <v>1095</v>
      </c>
      <c r="BJ2" s="11" t="s">
        <v>1096</v>
      </c>
      <c r="BK2" s="14" t="s">
        <v>1097</v>
      </c>
      <c r="BL2" s="14" t="s">
        <v>1098</v>
      </c>
      <c r="BM2" s="11" t="s">
        <v>911</v>
      </c>
      <c r="BN2" s="11" t="s">
        <v>1099</v>
      </c>
      <c r="BO2" s="14" t="s">
        <v>382</v>
      </c>
      <c r="BP2" s="14" t="s">
        <v>1100</v>
      </c>
      <c r="BQ2" s="11" t="s">
        <v>384</v>
      </c>
      <c r="BR2" s="11" t="s">
        <v>914</v>
      </c>
      <c r="BS2" s="14" t="s">
        <v>915</v>
      </c>
      <c r="BT2" s="14" t="s">
        <v>386</v>
      </c>
      <c r="BU2" s="14" t="s">
        <v>916</v>
      </c>
      <c r="BV2" s="14" t="s">
        <v>917</v>
      </c>
      <c r="BW2" s="14" t="s">
        <v>149</v>
      </c>
      <c r="BX2" s="14" t="s">
        <v>1101</v>
      </c>
      <c r="BY2" s="14" t="s">
        <v>1102</v>
      </c>
      <c r="BZ2" s="14" t="s">
        <v>1103</v>
      </c>
      <c r="CA2" s="14" t="s">
        <v>1104</v>
      </c>
      <c r="CB2" s="14" t="s">
        <v>922</v>
      </c>
      <c r="CC2" s="14" t="s">
        <v>394</v>
      </c>
      <c r="CD2" s="14" t="s">
        <v>1105</v>
      </c>
      <c r="CE2" s="14" t="s">
        <v>396</v>
      </c>
      <c r="CF2" s="14" t="s">
        <v>923</v>
      </c>
      <c r="CG2" s="14" t="s">
        <v>1106</v>
      </c>
      <c r="CH2" s="14" t="s">
        <v>1107</v>
      </c>
      <c r="CI2" s="14" t="s">
        <v>1108</v>
      </c>
      <c r="CJ2" s="14" t="s">
        <v>1109</v>
      </c>
      <c r="CK2" s="14" t="s">
        <v>1110</v>
      </c>
      <c r="CL2" s="14" t="s">
        <v>1111</v>
      </c>
      <c r="CM2" s="14" t="s">
        <v>1112</v>
      </c>
      <c r="CN2" s="14" t="s">
        <v>1113</v>
      </c>
      <c r="CO2" s="14" t="s">
        <v>1114</v>
      </c>
      <c r="CP2" s="14" t="s">
        <v>1115</v>
      </c>
      <c r="CQ2" s="14" t="s">
        <v>1116</v>
      </c>
      <c r="CR2" s="14" t="s">
        <v>1117</v>
      </c>
      <c r="CS2" s="14" t="s">
        <v>925</v>
      </c>
      <c r="CT2" s="14" t="s">
        <v>926</v>
      </c>
      <c r="CU2" s="14" t="s">
        <v>927</v>
      </c>
    </row>
    <row r="3" spans="1:99" ht="15.75" customHeight="1">
      <c r="A3" s="2">
        <v>201</v>
      </c>
      <c r="B3" s="2" t="str">
        <f>E3</f>
        <v>ARによる設計施工のチェック/記録ツール iVoRi XR（アイヴォリィ エックスアール）</v>
      </c>
      <c r="C3" s="2">
        <v>1</v>
      </c>
      <c r="D3" s="2">
        <v>10003</v>
      </c>
      <c r="E3" s="41" t="s">
        <v>1118</v>
      </c>
      <c r="F3" s="15" t="s">
        <v>1119</v>
      </c>
      <c r="G3" s="15" t="s">
        <v>1120</v>
      </c>
      <c r="H3" s="15" t="s">
        <v>1035</v>
      </c>
      <c r="I3" s="15" t="s">
        <v>1121</v>
      </c>
      <c r="J3" s="15" t="s">
        <v>407</v>
      </c>
      <c r="K3" s="15" t="s">
        <v>1122</v>
      </c>
      <c r="L3" s="15" t="s">
        <v>1123</v>
      </c>
      <c r="M3" s="19" t="s">
        <v>1124</v>
      </c>
      <c r="N3" s="15" t="s">
        <v>1125</v>
      </c>
      <c r="O3" s="15" t="s">
        <v>412</v>
      </c>
      <c r="P3" s="15" t="s">
        <v>154</v>
      </c>
      <c r="Q3" s="15" t="s">
        <v>1126</v>
      </c>
      <c r="R3" s="15" t="s">
        <v>1127</v>
      </c>
      <c r="S3" s="15" t="s">
        <v>154</v>
      </c>
      <c r="T3" s="15" t="s">
        <v>154</v>
      </c>
      <c r="U3" s="15" t="s">
        <v>1128</v>
      </c>
      <c r="V3" s="15" t="s">
        <v>1129</v>
      </c>
      <c r="W3" s="15" t="s">
        <v>154</v>
      </c>
      <c r="X3" s="15" t="s">
        <v>1130</v>
      </c>
      <c r="Y3" s="15" t="s">
        <v>1120</v>
      </c>
      <c r="Z3" s="26" t="s">
        <v>1121</v>
      </c>
      <c r="AA3" s="15" t="s">
        <v>1131</v>
      </c>
      <c r="AB3" s="15" t="s">
        <v>1132</v>
      </c>
      <c r="AC3" s="15" t="s">
        <v>154</v>
      </c>
      <c r="AD3" s="15" t="s">
        <v>1130</v>
      </c>
      <c r="AE3" s="15" t="s">
        <v>1120</v>
      </c>
      <c r="AF3" s="26" t="s">
        <v>1121</v>
      </c>
      <c r="AG3" s="15" t="s">
        <v>1131</v>
      </c>
      <c r="AH3" s="15" t="s">
        <v>1133</v>
      </c>
      <c r="AI3" s="15" t="s">
        <v>154</v>
      </c>
      <c r="AJ3" s="15" t="s">
        <v>1130</v>
      </c>
      <c r="AK3" s="15" t="s">
        <v>1120</v>
      </c>
      <c r="AL3" s="26" t="s">
        <v>1121</v>
      </c>
      <c r="AM3" s="15" t="s">
        <v>1131</v>
      </c>
      <c r="AN3" s="15" t="s">
        <v>154</v>
      </c>
      <c r="AO3" s="15" t="s">
        <v>154</v>
      </c>
      <c r="AP3" s="15" t="s">
        <v>154</v>
      </c>
      <c r="AQ3" s="15" t="s">
        <v>154</v>
      </c>
      <c r="AR3" s="15" t="s">
        <v>154</v>
      </c>
      <c r="AS3" s="15" t="s">
        <v>154</v>
      </c>
      <c r="AT3" s="15" t="s">
        <v>154</v>
      </c>
      <c r="AU3" s="15" t="s">
        <v>154</v>
      </c>
      <c r="AV3" s="15" t="s">
        <v>154</v>
      </c>
      <c r="AW3" s="15" t="s">
        <v>154</v>
      </c>
      <c r="AX3" s="15" t="s">
        <v>154</v>
      </c>
      <c r="AY3" s="15" t="s">
        <v>154</v>
      </c>
      <c r="AZ3" s="15" t="s">
        <v>154</v>
      </c>
      <c r="BA3" s="15" t="s">
        <v>940</v>
      </c>
      <c r="BB3" s="15" t="s">
        <v>1134</v>
      </c>
      <c r="BC3" s="15" t="s">
        <v>1135</v>
      </c>
      <c r="BD3" s="15">
        <v>2</v>
      </c>
      <c r="BE3" s="15" t="s">
        <v>1136</v>
      </c>
      <c r="BF3" s="15" t="s">
        <v>1137</v>
      </c>
      <c r="BG3" s="15" t="s">
        <v>946</v>
      </c>
      <c r="BH3" s="15" t="s">
        <v>554</v>
      </c>
      <c r="BI3" s="15" t="s">
        <v>554</v>
      </c>
      <c r="BJ3" s="15" t="s">
        <v>1138</v>
      </c>
      <c r="BK3" s="15" t="s">
        <v>946</v>
      </c>
      <c r="BL3" s="15" t="s">
        <v>554</v>
      </c>
      <c r="BM3" s="15" t="s">
        <v>554</v>
      </c>
      <c r="BN3" s="15" t="s">
        <v>554</v>
      </c>
      <c r="BO3" s="15" t="s">
        <v>435</v>
      </c>
      <c r="BP3" s="15" t="s">
        <v>951</v>
      </c>
      <c r="BQ3" s="15" t="s">
        <v>554</v>
      </c>
      <c r="BR3" s="15" t="s">
        <v>554</v>
      </c>
      <c r="BS3" s="15" t="s">
        <v>154</v>
      </c>
      <c r="BT3" s="15" t="s">
        <v>468</v>
      </c>
      <c r="BU3" s="15" t="s">
        <v>438</v>
      </c>
      <c r="BV3" s="15" t="s">
        <v>154</v>
      </c>
      <c r="BW3" s="15" t="s">
        <v>1139</v>
      </c>
      <c r="BX3" s="15" t="s">
        <v>1040</v>
      </c>
      <c r="BY3" s="15" t="s">
        <v>1140</v>
      </c>
      <c r="BZ3" s="15" t="s">
        <v>154</v>
      </c>
      <c r="CA3" s="15" t="s">
        <v>552</v>
      </c>
      <c r="CB3" s="15" t="s">
        <v>1141</v>
      </c>
      <c r="CC3" s="15" t="s">
        <v>154</v>
      </c>
      <c r="CD3" s="15" t="s">
        <v>154</v>
      </c>
      <c r="CE3" s="15" t="s">
        <v>154</v>
      </c>
      <c r="CF3" s="15" t="s">
        <v>1142</v>
      </c>
      <c r="CG3" s="15" t="s">
        <v>1143</v>
      </c>
      <c r="CH3" s="15" t="s">
        <v>1144</v>
      </c>
      <c r="CI3" s="15" t="s">
        <v>1145</v>
      </c>
      <c r="CJ3" s="15" t="s">
        <v>554</v>
      </c>
      <c r="CK3" s="15" t="s">
        <v>554</v>
      </c>
      <c r="CL3" s="15" t="s">
        <v>554</v>
      </c>
      <c r="CM3" s="15" t="s">
        <v>554</v>
      </c>
      <c r="CN3" s="15" t="s">
        <v>554</v>
      </c>
      <c r="CO3" s="15" t="s">
        <v>554</v>
      </c>
      <c r="CP3" s="15" t="s">
        <v>554</v>
      </c>
      <c r="CQ3" s="15" t="s">
        <v>554</v>
      </c>
      <c r="CR3" s="15" t="s">
        <v>554</v>
      </c>
      <c r="CS3" s="15" t="s">
        <v>1146</v>
      </c>
      <c r="CT3" s="15" t="s">
        <v>1147</v>
      </c>
      <c r="CU3" s="15" t="s">
        <v>1148</v>
      </c>
    </row>
    <row r="4" spans="1:99" ht="15.75" customHeight="1">
      <c r="A4" s="2">
        <v>202</v>
      </c>
      <c r="B4" s="2" t="str">
        <f t="shared" ref="B4:B22" si="0">E4</f>
        <v>インテリジェントコラボレーションプラットフォーム</v>
      </c>
      <c r="C4" s="2">
        <v>1</v>
      </c>
      <c r="D4" s="2">
        <v>10003</v>
      </c>
      <c r="E4" s="41" t="s">
        <v>1149</v>
      </c>
      <c r="F4" s="15" t="s">
        <v>1150</v>
      </c>
      <c r="G4" s="15" t="s">
        <v>1151</v>
      </c>
      <c r="H4" s="15" t="s">
        <v>1035</v>
      </c>
      <c r="I4" s="26" t="s">
        <v>1152</v>
      </c>
      <c r="J4" s="15" t="s">
        <v>407</v>
      </c>
      <c r="K4" s="15" t="s">
        <v>408</v>
      </c>
      <c r="L4" s="15" t="s">
        <v>1153</v>
      </c>
      <c r="M4" s="19" t="s">
        <v>1154</v>
      </c>
      <c r="N4" s="15" t="s">
        <v>411</v>
      </c>
      <c r="O4" s="15" t="s">
        <v>412</v>
      </c>
      <c r="P4" s="15" t="s">
        <v>154</v>
      </c>
      <c r="Q4" s="15" t="s">
        <v>1155</v>
      </c>
      <c r="R4" s="15" t="s">
        <v>1156</v>
      </c>
      <c r="S4" s="15" t="s">
        <v>154</v>
      </c>
      <c r="T4" s="15" t="s">
        <v>154</v>
      </c>
      <c r="U4" s="15" t="s">
        <v>1157</v>
      </c>
      <c r="V4" s="15" t="s">
        <v>1158</v>
      </c>
      <c r="W4" s="15" t="s">
        <v>154</v>
      </c>
      <c r="X4" s="15" t="s">
        <v>1159</v>
      </c>
      <c r="Y4" s="15" t="s">
        <v>1160</v>
      </c>
      <c r="Z4" s="26" t="s">
        <v>1161</v>
      </c>
      <c r="AA4" s="15" t="s">
        <v>1162</v>
      </c>
      <c r="AB4" s="15" t="s">
        <v>1163</v>
      </c>
      <c r="AC4" s="15" t="s">
        <v>154</v>
      </c>
      <c r="AD4" s="15" t="s">
        <v>1164</v>
      </c>
      <c r="AE4" s="15" t="s">
        <v>1160</v>
      </c>
      <c r="AF4" s="26" t="s">
        <v>1161</v>
      </c>
      <c r="AG4" s="15" t="s">
        <v>1162</v>
      </c>
      <c r="AH4" s="15" t="s">
        <v>1165</v>
      </c>
      <c r="AI4" s="15" t="s">
        <v>154</v>
      </c>
      <c r="AJ4" s="15" t="s">
        <v>1164</v>
      </c>
      <c r="AK4" s="15" t="s">
        <v>1160</v>
      </c>
      <c r="AL4" s="26" t="s">
        <v>1161</v>
      </c>
      <c r="AM4" s="15" t="s">
        <v>1162</v>
      </c>
      <c r="AN4" s="15" t="s">
        <v>1166</v>
      </c>
      <c r="AO4" s="15" t="s">
        <v>154</v>
      </c>
      <c r="AP4" s="15" t="s">
        <v>1164</v>
      </c>
      <c r="AQ4" s="15" t="s">
        <v>1160</v>
      </c>
      <c r="AR4" s="15" t="s">
        <v>1161</v>
      </c>
      <c r="AS4" s="15" t="s">
        <v>1162</v>
      </c>
      <c r="AT4" s="15" t="s">
        <v>154</v>
      </c>
      <c r="AU4" s="15" t="s">
        <v>154</v>
      </c>
      <c r="AV4" s="15" t="s">
        <v>154</v>
      </c>
      <c r="AW4" s="15" t="s">
        <v>154</v>
      </c>
      <c r="AX4" s="15" t="s">
        <v>154</v>
      </c>
      <c r="AY4" s="15" t="s">
        <v>154</v>
      </c>
      <c r="AZ4" s="15" t="s">
        <v>154</v>
      </c>
      <c r="BA4" s="15" t="s">
        <v>940</v>
      </c>
      <c r="BB4" s="15" t="s">
        <v>1167</v>
      </c>
      <c r="BC4" s="15" t="s">
        <v>1168</v>
      </c>
      <c r="BD4" s="15" t="s">
        <v>1169</v>
      </c>
      <c r="BE4" s="15" t="s">
        <v>1170</v>
      </c>
      <c r="BF4" s="15" t="s">
        <v>1171</v>
      </c>
      <c r="BG4" s="15" t="s">
        <v>946</v>
      </c>
      <c r="BH4" s="15" t="s">
        <v>554</v>
      </c>
      <c r="BI4" s="15" t="s">
        <v>554</v>
      </c>
      <c r="BJ4" s="15" t="s">
        <v>554</v>
      </c>
      <c r="BK4" s="15" t="s">
        <v>940</v>
      </c>
      <c r="BL4" s="15" t="s">
        <v>1172</v>
      </c>
      <c r="BM4" s="15" t="s">
        <v>942</v>
      </c>
      <c r="BN4" s="15" t="s">
        <v>1173</v>
      </c>
      <c r="BO4" s="15" t="s">
        <v>435</v>
      </c>
      <c r="BP4" s="15" t="s">
        <v>1174</v>
      </c>
      <c r="BQ4" s="15" t="s">
        <v>554</v>
      </c>
      <c r="BR4" s="15" t="s">
        <v>554</v>
      </c>
      <c r="BS4" s="15" t="s">
        <v>1175</v>
      </c>
      <c r="BT4" s="15" t="s">
        <v>497</v>
      </c>
      <c r="BU4" s="15" t="s">
        <v>1176</v>
      </c>
      <c r="BV4" s="15" t="s">
        <v>1177</v>
      </c>
      <c r="BW4" s="15" t="s">
        <v>1178</v>
      </c>
      <c r="BX4" s="15" t="s">
        <v>1179</v>
      </c>
      <c r="BY4" s="15" t="s">
        <v>1180</v>
      </c>
      <c r="BZ4" s="15" t="s">
        <v>154</v>
      </c>
      <c r="CA4" s="15" t="s">
        <v>154</v>
      </c>
      <c r="CB4" s="15" t="s">
        <v>1181</v>
      </c>
      <c r="CC4" s="15" t="s">
        <v>154</v>
      </c>
      <c r="CD4" s="15" t="s">
        <v>413</v>
      </c>
      <c r="CE4" s="15" t="s">
        <v>154</v>
      </c>
      <c r="CF4" s="15" t="s">
        <v>1182</v>
      </c>
      <c r="CG4" s="15" t="s">
        <v>1143</v>
      </c>
      <c r="CH4" s="15" t="s">
        <v>1144</v>
      </c>
      <c r="CI4" s="15" t="s">
        <v>1183</v>
      </c>
      <c r="CJ4" s="15" t="s">
        <v>554</v>
      </c>
      <c r="CK4" s="15" t="s">
        <v>554</v>
      </c>
      <c r="CL4" s="15" t="s">
        <v>554</v>
      </c>
      <c r="CM4" s="15" t="s">
        <v>554</v>
      </c>
      <c r="CN4" s="15" t="s">
        <v>554</v>
      </c>
      <c r="CO4" s="15" t="s">
        <v>554</v>
      </c>
      <c r="CP4" s="15" t="s">
        <v>554</v>
      </c>
      <c r="CQ4" s="15" t="s">
        <v>554</v>
      </c>
      <c r="CR4" s="15" t="s">
        <v>554</v>
      </c>
      <c r="CS4" s="15" t="s">
        <v>1184</v>
      </c>
      <c r="CT4" s="15" t="s">
        <v>1185</v>
      </c>
      <c r="CU4" s="15" t="s">
        <v>1186</v>
      </c>
    </row>
    <row r="5" spans="1:99" ht="15.75" customHeight="1">
      <c r="A5" s="2">
        <v>203</v>
      </c>
      <c r="B5" s="2" t="str">
        <f t="shared" si="0"/>
        <v>日本製LTE搭載スマートグラス「InfoLinker3」</v>
      </c>
      <c r="C5" s="2">
        <v>1</v>
      </c>
      <c r="D5" s="2">
        <v>10003</v>
      </c>
      <c r="E5" s="41" t="s">
        <v>1187</v>
      </c>
      <c r="F5" s="15" t="s">
        <v>1188</v>
      </c>
      <c r="G5" s="15" t="s">
        <v>1189</v>
      </c>
      <c r="H5" s="15" t="s">
        <v>1035</v>
      </c>
      <c r="I5" s="26" t="s">
        <v>1190</v>
      </c>
      <c r="J5" s="15" t="s">
        <v>407</v>
      </c>
      <c r="K5" s="15" t="s">
        <v>1122</v>
      </c>
      <c r="L5" s="15" t="s">
        <v>1191</v>
      </c>
      <c r="M5" s="19" t="s">
        <v>1192</v>
      </c>
      <c r="N5" s="15" t="s">
        <v>411</v>
      </c>
      <c r="O5" s="15" t="s">
        <v>412</v>
      </c>
      <c r="P5" s="15" t="s">
        <v>154</v>
      </c>
      <c r="Q5" s="15" t="s">
        <v>1193</v>
      </c>
      <c r="R5" s="15" t="s">
        <v>1194</v>
      </c>
      <c r="S5" s="15" t="s">
        <v>1195</v>
      </c>
      <c r="T5" s="15" t="s">
        <v>154</v>
      </c>
      <c r="U5" s="15" t="s">
        <v>1196</v>
      </c>
      <c r="V5" s="15" t="s">
        <v>554</v>
      </c>
      <c r="W5" s="15" t="s">
        <v>554</v>
      </c>
      <c r="X5" s="15" t="s">
        <v>1197</v>
      </c>
      <c r="Y5" s="15" t="s">
        <v>1189</v>
      </c>
      <c r="Z5" s="26" t="s">
        <v>1190</v>
      </c>
      <c r="AA5" s="15" t="s">
        <v>1198</v>
      </c>
      <c r="AB5" s="15" t="s">
        <v>554</v>
      </c>
      <c r="AC5" s="15" t="s">
        <v>554</v>
      </c>
      <c r="AD5" s="15" t="s">
        <v>554</v>
      </c>
      <c r="AE5" s="15" t="s">
        <v>554</v>
      </c>
      <c r="AF5" s="15" t="s">
        <v>554</v>
      </c>
      <c r="AG5" s="15" t="s">
        <v>554</v>
      </c>
      <c r="AH5" s="15" t="s">
        <v>554</v>
      </c>
      <c r="AI5" s="15" t="s">
        <v>554</v>
      </c>
      <c r="AJ5" s="15" t="s">
        <v>554</v>
      </c>
      <c r="AK5" s="15" t="s">
        <v>554</v>
      </c>
      <c r="AL5" s="15" t="s">
        <v>554</v>
      </c>
      <c r="AM5" s="15" t="s">
        <v>554</v>
      </c>
      <c r="AN5" s="15" t="s">
        <v>554</v>
      </c>
      <c r="AO5" s="15" t="s">
        <v>554</v>
      </c>
      <c r="AP5" s="15" t="s">
        <v>554</v>
      </c>
      <c r="AQ5" s="15" t="s">
        <v>554</v>
      </c>
      <c r="AR5" s="15" t="s">
        <v>554</v>
      </c>
      <c r="AS5" s="15" t="s">
        <v>554</v>
      </c>
      <c r="AT5" s="15" t="s">
        <v>554</v>
      </c>
      <c r="AU5" s="15" t="s">
        <v>554</v>
      </c>
      <c r="AV5" s="15" t="s">
        <v>554</v>
      </c>
      <c r="AW5" s="15" t="s">
        <v>554</v>
      </c>
      <c r="AX5" s="15" t="s">
        <v>554</v>
      </c>
      <c r="AY5" s="15" t="s">
        <v>554</v>
      </c>
      <c r="AZ5" s="15" t="s">
        <v>554</v>
      </c>
      <c r="BA5" s="15" t="s">
        <v>940</v>
      </c>
      <c r="BB5" s="15" t="s">
        <v>1199</v>
      </c>
      <c r="BC5" s="15" t="s">
        <v>1200</v>
      </c>
      <c r="BD5" s="15" t="s">
        <v>1201</v>
      </c>
      <c r="BE5" s="15" t="s">
        <v>1202</v>
      </c>
      <c r="BF5" s="15" t="s">
        <v>1203</v>
      </c>
      <c r="BG5" s="15" t="s">
        <v>946</v>
      </c>
      <c r="BH5" s="15" t="s">
        <v>554</v>
      </c>
      <c r="BI5" s="15" t="s">
        <v>554</v>
      </c>
      <c r="BJ5" s="15" t="s">
        <v>554</v>
      </c>
      <c r="BK5" s="15" t="s">
        <v>946</v>
      </c>
      <c r="BL5" s="15" t="s">
        <v>554</v>
      </c>
      <c r="BM5" s="15" t="s">
        <v>554</v>
      </c>
      <c r="BN5" s="15" t="s">
        <v>554</v>
      </c>
      <c r="BO5" s="15" t="s">
        <v>496</v>
      </c>
      <c r="BP5" s="15" t="s">
        <v>951</v>
      </c>
      <c r="BQ5" s="15" t="s">
        <v>554</v>
      </c>
      <c r="BR5" s="15" t="s">
        <v>554</v>
      </c>
      <c r="BS5" s="15" t="s">
        <v>154</v>
      </c>
      <c r="BT5" s="15" t="s">
        <v>437</v>
      </c>
      <c r="BU5" s="15" t="s">
        <v>438</v>
      </c>
      <c r="BV5" s="15" t="s">
        <v>1204</v>
      </c>
      <c r="BW5" s="15" t="s">
        <v>1205</v>
      </c>
      <c r="BX5" s="15" t="s">
        <v>1206</v>
      </c>
      <c r="BY5" s="15" t="s">
        <v>1207</v>
      </c>
      <c r="BZ5" s="15" t="s">
        <v>1208</v>
      </c>
      <c r="CA5" s="15" t="s">
        <v>1209</v>
      </c>
      <c r="CB5" s="15" t="s">
        <v>1210</v>
      </c>
      <c r="CC5" s="15" t="s">
        <v>1211</v>
      </c>
      <c r="CD5" s="15" t="s">
        <v>1212</v>
      </c>
      <c r="CE5" s="15" t="s">
        <v>1213</v>
      </c>
      <c r="CF5" s="15" t="s">
        <v>1214</v>
      </c>
      <c r="CG5" s="15" t="s">
        <v>1143</v>
      </c>
      <c r="CH5" s="15" t="s">
        <v>1144</v>
      </c>
      <c r="CI5" s="15" t="s">
        <v>1215</v>
      </c>
      <c r="CJ5" s="15" t="s">
        <v>554</v>
      </c>
      <c r="CK5" s="15" t="s">
        <v>554</v>
      </c>
      <c r="CL5" s="15" t="s">
        <v>554</v>
      </c>
      <c r="CM5" s="15" t="s">
        <v>554</v>
      </c>
      <c r="CN5" s="15" t="s">
        <v>554</v>
      </c>
      <c r="CO5" s="15" t="s">
        <v>554</v>
      </c>
      <c r="CP5" s="15" t="s">
        <v>554</v>
      </c>
      <c r="CQ5" s="15" t="s">
        <v>554</v>
      </c>
      <c r="CR5" s="15" t="s">
        <v>554</v>
      </c>
      <c r="CS5" s="15" t="s">
        <v>1216</v>
      </c>
      <c r="CT5" s="15" t="s">
        <v>1217</v>
      </c>
      <c r="CU5" s="15" t="s">
        <v>1218</v>
      </c>
    </row>
    <row r="6" spans="1:99" ht="15.75" customHeight="1">
      <c r="A6" s="2">
        <v>204</v>
      </c>
      <c r="B6" s="2" t="str">
        <f t="shared" si="0"/>
        <v>LINE WORKS</v>
      </c>
      <c r="C6" s="2">
        <v>1</v>
      </c>
      <c r="D6" s="2">
        <v>10003</v>
      </c>
      <c r="E6" s="41" t="s">
        <v>1219</v>
      </c>
      <c r="F6" s="15" t="s">
        <v>1220</v>
      </c>
      <c r="G6" s="15" t="s">
        <v>1221</v>
      </c>
      <c r="H6" s="15" t="s">
        <v>1035</v>
      </c>
      <c r="I6" s="26" t="s">
        <v>1222</v>
      </c>
      <c r="J6" s="15" t="s">
        <v>511</v>
      </c>
      <c r="K6" s="15" t="s">
        <v>1223</v>
      </c>
      <c r="L6" s="15" t="s">
        <v>1224</v>
      </c>
      <c r="M6" s="19" t="s">
        <v>1225</v>
      </c>
      <c r="N6" s="15" t="s">
        <v>411</v>
      </c>
      <c r="O6" s="15" t="s">
        <v>412</v>
      </c>
      <c r="P6" s="15" t="s">
        <v>154</v>
      </c>
      <c r="Q6" s="15" t="s">
        <v>1226</v>
      </c>
      <c r="R6" s="15" t="s">
        <v>1227</v>
      </c>
      <c r="S6" s="15" t="s">
        <v>154</v>
      </c>
      <c r="T6" s="15" t="s">
        <v>154</v>
      </c>
      <c r="U6" s="15" t="s">
        <v>1196</v>
      </c>
      <c r="V6" s="15" t="s">
        <v>554</v>
      </c>
      <c r="W6" s="15" t="s">
        <v>554</v>
      </c>
      <c r="X6" s="15" t="s">
        <v>1220</v>
      </c>
      <c r="Y6" s="15" t="s">
        <v>1221</v>
      </c>
      <c r="Z6" s="26" t="s">
        <v>1222</v>
      </c>
      <c r="AA6" s="15" t="s">
        <v>1228</v>
      </c>
      <c r="AB6" s="15" t="s">
        <v>554</v>
      </c>
      <c r="AC6" s="15" t="s">
        <v>554</v>
      </c>
      <c r="AD6" s="15" t="s">
        <v>554</v>
      </c>
      <c r="AE6" s="15" t="s">
        <v>554</v>
      </c>
      <c r="AF6" s="15" t="s">
        <v>554</v>
      </c>
      <c r="AG6" s="15" t="s">
        <v>554</v>
      </c>
      <c r="AH6" s="15" t="s">
        <v>554</v>
      </c>
      <c r="AI6" s="15" t="s">
        <v>554</v>
      </c>
      <c r="AJ6" s="15" t="s">
        <v>554</v>
      </c>
      <c r="AK6" s="15" t="s">
        <v>554</v>
      </c>
      <c r="AL6" s="15" t="s">
        <v>554</v>
      </c>
      <c r="AM6" s="15" t="s">
        <v>554</v>
      </c>
      <c r="AN6" s="15" t="s">
        <v>554</v>
      </c>
      <c r="AO6" s="15" t="s">
        <v>554</v>
      </c>
      <c r="AP6" s="15" t="s">
        <v>554</v>
      </c>
      <c r="AQ6" s="15" t="s">
        <v>554</v>
      </c>
      <c r="AR6" s="15" t="s">
        <v>554</v>
      </c>
      <c r="AS6" s="15" t="s">
        <v>554</v>
      </c>
      <c r="AT6" s="15" t="s">
        <v>554</v>
      </c>
      <c r="AU6" s="15" t="s">
        <v>554</v>
      </c>
      <c r="AV6" s="15" t="s">
        <v>554</v>
      </c>
      <c r="AW6" s="15" t="s">
        <v>554</v>
      </c>
      <c r="AX6" s="15" t="s">
        <v>554</v>
      </c>
      <c r="AY6" s="15" t="s">
        <v>554</v>
      </c>
      <c r="AZ6" s="15" t="s">
        <v>554</v>
      </c>
      <c r="BA6" s="15" t="s">
        <v>940</v>
      </c>
      <c r="BB6" s="15" t="s">
        <v>1229</v>
      </c>
      <c r="BC6" s="15" t="s">
        <v>1230</v>
      </c>
      <c r="BD6" s="15" t="s">
        <v>1231</v>
      </c>
      <c r="BE6" s="15" t="s">
        <v>1136</v>
      </c>
      <c r="BF6" s="15" t="s">
        <v>1232</v>
      </c>
      <c r="BG6" s="15" t="s">
        <v>946</v>
      </c>
      <c r="BH6" s="15" t="s">
        <v>554</v>
      </c>
      <c r="BI6" s="15" t="s">
        <v>554</v>
      </c>
      <c r="BJ6" s="15" t="s">
        <v>554</v>
      </c>
      <c r="BK6" s="15" t="s">
        <v>946</v>
      </c>
      <c r="BL6" s="15" t="s">
        <v>554</v>
      </c>
      <c r="BM6" s="15" t="s">
        <v>554</v>
      </c>
      <c r="BN6" s="15" t="s">
        <v>554</v>
      </c>
      <c r="BO6" s="15" t="s">
        <v>1233</v>
      </c>
      <c r="BP6" s="15" t="s">
        <v>951</v>
      </c>
      <c r="BQ6" s="15" t="s">
        <v>554</v>
      </c>
      <c r="BR6" s="15" t="s">
        <v>554</v>
      </c>
      <c r="BS6" s="15" t="s">
        <v>1234</v>
      </c>
      <c r="BT6" s="15" t="s">
        <v>437</v>
      </c>
      <c r="BU6" s="15" t="s">
        <v>438</v>
      </c>
      <c r="BV6" s="15" t="s">
        <v>1235</v>
      </c>
      <c r="BW6" s="15" t="s">
        <v>1236</v>
      </c>
      <c r="BX6" s="15" t="s">
        <v>1001</v>
      </c>
      <c r="BY6" s="15" t="s">
        <v>1237</v>
      </c>
      <c r="BZ6" s="15" t="s">
        <v>1238</v>
      </c>
      <c r="CA6" s="15" t="s">
        <v>1239</v>
      </c>
      <c r="CB6" s="42" t="s">
        <v>1240</v>
      </c>
      <c r="CC6" s="15" t="s">
        <v>154</v>
      </c>
      <c r="CD6" s="15" t="s">
        <v>154</v>
      </c>
      <c r="CE6" s="15" t="s">
        <v>1241</v>
      </c>
      <c r="CF6" s="15" t="s">
        <v>1242</v>
      </c>
      <c r="CG6" s="15" t="s">
        <v>1143</v>
      </c>
      <c r="CH6" s="15" t="s">
        <v>1144</v>
      </c>
      <c r="CI6" s="15" t="s">
        <v>1243</v>
      </c>
      <c r="CJ6" s="15">
        <v>0</v>
      </c>
      <c r="CK6" s="15">
        <v>0</v>
      </c>
      <c r="CL6" s="15">
        <v>0</v>
      </c>
      <c r="CM6" s="15">
        <v>0</v>
      </c>
      <c r="CN6" s="15" t="s">
        <v>952</v>
      </c>
      <c r="CO6" s="15" t="s">
        <v>1244</v>
      </c>
      <c r="CP6" s="15" t="s">
        <v>1138</v>
      </c>
      <c r="CQ6" s="15" t="s">
        <v>1245</v>
      </c>
      <c r="CR6" s="15">
        <v>0</v>
      </c>
      <c r="CS6" s="15" t="s">
        <v>1246</v>
      </c>
      <c r="CT6" s="15" t="s">
        <v>1247</v>
      </c>
      <c r="CU6" s="15" t="s">
        <v>1248</v>
      </c>
    </row>
    <row r="7" spans="1:99" ht="15.75" customHeight="1">
      <c r="A7" s="2">
        <v>205</v>
      </c>
      <c r="B7" s="2" t="str">
        <f t="shared" si="0"/>
        <v>RICOH Remote Field</v>
      </c>
      <c r="C7" s="2">
        <v>1</v>
      </c>
      <c r="D7" s="2">
        <v>10003</v>
      </c>
      <c r="E7" s="41" t="s">
        <v>1249</v>
      </c>
      <c r="F7" s="15" t="s">
        <v>1250</v>
      </c>
      <c r="G7" s="15" t="s">
        <v>1251</v>
      </c>
      <c r="H7" s="15" t="s">
        <v>1035</v>
      </c>
      <c r="I7" s="26" t="s">
        <v>1252</v>
      </c>
      <c r="J7" s="15" t="s">
        <v>760</v>
      </c>
      <c r="K7" s="15" t="s">
        <v>1223</v>
      </c>
      <c r="L7" s="15" t="s">
        <v>1253</v>
      </c>
      <c r="M7" s="19" t="s">
        <v>1254</v>
      </c>
      <c r="N7" s="15" t="s">
        <v>672</v>
      </c>
      <c r="O7" s="15" t="s">
        <v>412</v>
      </c>
      <c r="P7" s="15" t="s">
        <v>552</v>
      </c>
      <c r="Q7" s="15" t="s">
        <v>1255</v>
      </c>
      <c r="R7" s="15" t="s">
        <v>1256</v>
      </c>
      <c r="S7" s="15" t="s">
        <v>154</v>
      </c>
      <c r="T7" s="15" t="s">
        <v>154</v>
      </c>
      <c r="U7" s="15" t="s">
        <v>1196</v>
      </c>
      <c r="V7" s="15" t="s">
        <v>554</v>
      </c>
      <c r="W7" s="15" t="s">
        <v>554</v>
      </c>
      <c r="X7" s="15" t="s">
        <v>1250</v>
      </c>
      <c r="Y7" s="15" t="s">
        <v>1251</v>
      </c>
      <c r="Z7" s="26" t="s">
        <v>1252</v>
      </c>
      <c r="AA7" s="15" t="s">
        <v>1253</v>
      </c>
      <c r="AB7" s="15" t="s">
        <v>554</v>
      </c>
      <c r="AC7" s="15" t="s">
        <v>554</v>
      </c>
      <c r="AD7" s="15" t="s">
        <v>554</v>
      </c>
      <c r="AE7" s="15" t="s">
        <v>554</v>
      </c>
      <c r="AF7" s="15" t="s">
        <v>554</v>
      </c>
      <c r="AG7" s="15" t="s">
        <v>554</v>
      </c>
      <c r="AH7" s="15" t="s">
        <v>554</v>
      </c>
      <c r="AI7" s="15" t="s">
        <v>554</v>
      </c>
      <c r="AJ7" s="15" t="s">
        <v>554</v>
      </c>
      <c r="AK7" s="15" t="s">
        <v>554</v>
      </c>
      <c r="AL7" s="15" t="s">
        <v>554</v>
      </c>
      <c r="AM7" s="15" t="s">
        <v>554</v>
      </c>
      <c r="AN7" s="15" t="s">
        <v>554</v>
      </c>
      <c r="AO7" s="15" t="s">
        <v>554</v>
      </c>
      <c r="AP7" s="15" t="s">
        <v>554</v>
      </c>
      <c r="AQ7" s="15" t="s">
        <v>554</v>
      </c>
      <c r="AR7" s="15" t="s">
        <v>554</v>
      </c>
      <c r="AS7" s="15" t="s">
        <v>554</v>
      </c>
      <c r="AT7" s="15" t="s">
        <v>554</v>
      </c>
      <c r="AU7" s="15" t="s">
        <v>554</v>
      </c>
      <c r="AV7" s="15" t="s">
        <v>554</v>
      </c>
      <c r="AW7" s="15" t="s">
        <v>554</v>
      </c>
      <c r="AX7" s="15" t="s">
        <v>554</v>
      </c>
      <c r="AY7" s="15" t="s">
        <v>554</v>
      </c>
      <c r="AZ7" s="15" t="s">
        <v>554</v>
      </c>
      <c r="BA7" s="15" t="s">
        <v>940</v>
      </c>
      <c r="BB7" s="15" t="s">
        <v>1199</v>
      </c>
      <c r="BC7" s="15" t="s">
        <v>1257</v>
      </c>
      <c r="BD7" s="15" t="s">
        <v>1258</v>
      </c>
      <c r="BE7" s="15" t="s">
        <v>1259</v>
      </c>
      <c r="BF7" s="15" t="s">
        <v>1260</v>
      </c>
      <c r="BG7" s="15" t="s">
        <v>946</v>
      </c>
      <c r="BH7" s="15" t="s">
        <v>554</v>
      </c>
      <c r="BI7" s="15" t="s">
        <v>554</v>
      </c>
      <c r="BJ7" s="15" t="s">
        <v>554</v>
      </c>
      <c r="BK7" s="15" t="s">
        <v>946</v>
      </c>
      <c r="BL7" s="15" t="s">
        <v>554</v>
      </c>
      <c r="BM7" s="15" t="s">
        <v>554</v>
      </c>
      <c r="BN7" s="15" t="s">
        <v>554</v>
      </c>
      <c r="BO7" s="15" t="s">
        <v>435</v>
      </c>
      <c r="BP7" s="15" t="s">
        <v>951</v>
      </c>
      <c r="BQ7" s="15" t="s">
        <v>554</v>
      </c>
      <c r="BR7" s="15" t="s">
        <v>554</v>
      </c>
      <c r="BS7" s="15" t="s">
        <v>154</v>
      </c>
      <c r="BT7" s="15" t="s">
        <v>497</v>
      </c>
      <c r="BU7" s="15" t="s">
        <v>1261</v>
      </c>
      <c r="BV7" s="15" t="s">
        <v>1262</v>
      </c>
      <c r="BW7" s="15" t="s">
        <v>1263</v>
      </c>
      <c r="BX7" s="15" t="s">
        <v>976</v>
      </c>
      <c r="BY7" s="15" t="s">
        <v>1264</v>
      </c>
      <c r="BZ7" s="15" t="s">
        <v>1265</v>
      </c>
      <c r="CA7" s="15" t="s">
        <v>154</v>
      </c>
      <c r="CB7" s="15" t="s">
        <v>1266</v>
      </c>
      <c r="CC7" s="15" t="s">
        <v>1267</v>
      </c>
      <c r="CD7" s="15" t="s">
        <v>154</v>
      </c>
      <c r="CE7" s="15" t="s">
        <v>1268</v>
      </c>
      <c r="CF7" s="15" t="s">
        <v>1269</v>
      </c>
      <c r="CG7" s="15" t="s">
        <v>1143</v>
      </c>
      <c r="CH7" s="15" t="s">
        <v>1144</v>
      </c>
      <c r="CI7" s="15" t="s">
        <v>1270</v>
      </c>
      <c r="CJ7" s="15" t="s">
        <v>554</v>
      </c>
      <c r="CK7" s="15" t="s">
        <v>554</v>
      </c>
      <c r="CL7" s="15" t="s">
        <v>554</v>
      </c>
      <c r="CM7" s="15" t="s">
        <v>554</v>
      </c>
      <c r="CN7" s="15" t="s">
        <v>554</v>
      </c>
      <c r="CO7" s="15" t="s">
        <v>554</v>
      </c>
      <c r="CP7" s="15" t="s">
        <v>554</v>
      </c>
      <c r="CQ7" s="15" t="s">
        <v>554</v>
      </c>
      <c r="CR7" s="15" t="s">
        <v>554</v>
      </c>
      <c r="CS7" s="15" t="s">
        <v>1271</v>
      </c>
      <c r="CT7" s="15" t="s">
        <v>1272</v>
      </c>
      <c r="CU7" s="15" t="s">
        <v>1273</v>
      </c>
    </row>
    <row r="8" spans="1:99" ht="15.75" customHeight="1">
      <c r="A8" s="2">
        <v>206</v>
      </c>
      <c r="B8" s="2" t="str">
        <f t="shared" si="0"/>
        <v>LINKLET (遠隔支援ウェアラブルシステム)</v>
      </c>
      <c r="C8" s="2">
        <v>1</v>
      </c>
      <c r="D8" s="2">
        <v>10003</v>
      </c>
      <c r="E8" s="41" t="s">
        <v>1274</v>
      </c>
      <c r="F8" s="15" t="s">
        <v>1275</v>
      </c>
      <c r="G8" s="15" t="s">
        <v>1276</v>
      </c>
      <c r="H8" s="15" t="s">
        <v>1035</v>
      </c>
      <c r="I8" s="26">
        <v>9010001116075</v>
      </c>
      <c r="J8" s="15" t="s">
        <v>1277</v>
      </c>
      <c r="K8" s="15" t="s">
        <v>1278</v>
      </c>
      <c r="L8" s="15" t="s">
        <v>1279</v>
      </c>
      <c r="M8" s="19" t="s">
        <v>1280</v>
      </c>
      <c r="N8" s="15" t="s">
        <v>1281</v>
      </c>
      <c r="O8" s="15" t="s">
        <v>1282</v>
      </c>
      <c r="P8" s="15" t="s">
        <v>154</v>
      </c>
      <c r="Q8" s="15" t="s">
        <v>1283</v>
      </c>
      <c r="R8" s="15" t="s">
        <v>1284</v>
      </c>
      <c r="S8" s="15" t="s">
        <v>154</v>
      </c>
      <c r="T8" s="15" t="s">
        <v>154</v>
      </c>
      <c r="U8" s="15" t="s">
        <v>1128</v>
      </c>
      <c r="V8" s="15" t="s">
        <v>1285</v>
      </c>
      <c r="W8" s="15" t="s">
        <v>154</v>
      </c>
      <c r="X8" s="15" t="s">
        <v>1275</v>
      </c>
      <c r="Y8" s="15" t="s">
        <v>1276</v>
      </c>
      <c r="Z8" s="26">
        <v>9010001116075</v>
      </c>
      <c r="AA8" s="15" t="s">
        <v>1286</v>
      </c>
      <c r="AB8" s="15" t="s">
        <v>1287</v>
      </c>
      <c r="AC8" s="15" t="s">
        <v>154</v>
      </c>
      <c r="AD8" s="15" t="s">
        <v>1288</v>
      </c>
      <c r="AE8" s="15" t="s">
        <v>1289</v>
      </c>
      <c r="AF8" s="26">
        <v>6010001195015</v>
      </c>
      <c r="AG8" s="15" t="s">
        <v>1290</v>
      </c>
      <c r="AH8" s="15" t="s">
        <v>1291</v>
      </c>
      <c r="AI8" s="15" t="s">
        <v>154</v>
      </c>
      <c r="AJ8" s="15" t="s">
        <v>1292</v>
      </c>
      <c r="AK8" s="15" t="s">
        <v>1293</v>
      </c>
      <c r="AL8" s="26">
        <v>2010401092245</v>
      </c>
      <c r="AM8" s="15" t="s">
        <v>1294</v>
      </c>
      <c r="AN8" s="15" t="s">
        <v>154</v>
      </c>
      <c r="AO8" s="15" t="s">
        <v>154</v>
      </c>
      <c r="AP8" s="15" t="s">
        <v>154</v>
      </c>
      <c r="AQ8" s="15" t="s">
        <v>154</v>
      </c>
      <c r="AR8" s="15" t="s">
        <v>154</v>
      </c>
      <c r="AS8" s="15" t="s">
        <v>154</v>
      </c>
      <c r="AT8" s="15" t="s">
        <v>154</v>
      </c>
      <c r="AU8" s="15" t="s">
        <v>154</v>
      </c>
      <c r="AV8" s="15" t="s">
        <v>154</v>
      </c>
      <c r="AW8" s="15" t="s">
        <v>154</v>
      </c>
      <c r="AX8" s="15" t="s">
        <v>154</v>
      </c>
      <c r="AY8" s="15" t="s">
        <v>154</v>
      </c>
      <c r="AZ8" s="15" t="s">
        <v>154</v>
      </c>
      <c r="BA8" s="15" t="s">
        <v>940</v>
      </c>
      <c r="BB8" s="15" t="s">
        <v>1295</v>
      </c>
      <c r="BC8" s="15" t="s">
        <v>1296</v>
      </c>
      <c r="BD8" s="15">
        <v>100</v>
      </c>
      <c r="BE8" s="15" t="s">
        <v>1297</v>
      </c>
      <c r="BF8" s="15" t="s">
        <v>1298</v>
      </c>
      <c r="BG8" s="15" t="s">
        <v>946</v>
      </c>
      <c r="BH8" s="15" t="s">
        <v>554</v>
      </c>
      <c r="BI8" s="15" t="s">
        <v>554</v>
      </c>
      <c r="BJ8" s="15" t="s">
        <v>554</v>
      </c>
      <c r="BK8" s="15" t="s">
        <v>946</v>
      </c>
      <c r="BL8" s="15" t="s">
        <v>554</v>
      </c>
      <c r="BM8" s="15" t="s">
        <v>554</v>
      </c>
      <c r="BN8" s="15" t="s">
        <v>554</v>
      </c>
      <c r="BO8" s="15" t="s">
        <v>1299</v>
      </c>
      <c r="BP8" s="15" t="s">
        <v>951</v>
      </c>
      <c r="BQ8" s="15" t="s">
        <v>554</v>
      </c>
      <c r="BR8" s="15" t="s">
        <v>554</v>
      </c>
      <c r="BS8" s="15" t="s">
        <v>154</v>
      </c>
      <c r="BT8" s="15" t="s">
        <v>468</v>
      </c>
      <c r="BU8" s="15" t="s">
        <v>1300</v>
      </c>
      <c r="BV8" s="15" t="s">
        <v>154</v>
      </c>
      <c r="BW8" s="15" t="s">
        <v>1205</v>
      </c>
      <c r="BX8" s="15" t="s">
        <v>976</v>
      </c>
      <c r="BY8" s="15" t="s">
        <v>1301</v>
      </c>
      <c r="BZ8" s="15" t="s">
        <v>154</v>
      </c>
      <c r="CA8" s="15" t="s">
        <v>154</v>
      </c>
      <c r="CB8" s="15" t="s">
        <v>154</v>
      </c>
      <c r="CC8" s="15" t="s">
        <v>154</v>
      </c>
      <c r="CD8" s="15" t="s">
        <v>154</v>
      </c>
      <c r="CE8" s="15" t="s">
        <v>154</v>
      </c>
      <c r="CF8" s="15" t="s">
        <v>1302</v>
      </c>
      <c r="CG8" s="15" t="s">
        <v>1143</v>
      </c>
      <c r="CH8" s="15" t="s">
        <v>1144</v>
      </c>
      <c r="CI8" s="15" t="s">
        <v>1303</v>
      </c>
      <c r="CJ8" s="15" t="s">
        <v>554</v>
      </c>
      <c r="CK8" s="15" t="s">
        <v>554</v>
      </c>
      <c r="CL8" s="15" t="s">
        <v>554</v>
      </c>
      <c r="CM8" s="15" t="s">
        <v>554</v>
      </c>
      <c r="CN8" s="15" t="s">
        <v>554</v>
      </c>
      <c r="CO8" s="15" t="s">
        <v>554</v>
      </c>
      <c r="CP8" s="15" t="s">
        <v>554</v>
      </c>
      <c r="CQ8" s="15" t="s">
        <v>554</v>
      </c>
      <c r="CR8" s="15" t="s">
        <v>554</v>
      </c>
      <c r="CS8" s="15" t="s">
        <v>1304</v>
      </c>
      <c r="CT8" s="15" t="s">
        <v>1305</v>
      </c>
      <c r="CU8" s="15" t="s">
        <v>1306</v>
      </c>
    </row>
    <row r="9" spans="1:99" ht="15.75" customHeight="1">
      <c r="A9" s="2">
        <v>207</v>
      </c>
      <c r="B9" s="2" t="str">
        <f t="shared" si="0"/>
        <v>ANDPAD</v>
      </c>
      <c r="C9" s="2">
        <v>1</v>
      </c>
      <c r="D9" s="2">
        <v>10003</v>
      </c>
      <c r="E9" s="41" t="s">
        <v>1307</v>
      </c>
      <c r="F9" s="15" t="s">
        <v>1308</v>
      </c>
      <c r="G9" s="15" t="s">
        <v>1309</v>
      </c>
      <c r="H9" s="15" t="s">
        <v>1035</v>
      </c>
      <c r="I9" s="26">
        <v>4010403009022</v>
      </c>
      <c r="J9" s="15" t="s">
        <v>1310</v>
      </c>
      <c r="K9" s="15" t="s">
        <v>1223</v>
      </c>
      <c r="L9" s="15" t="s">
        <v>1311</v>
      </c>
      <c r="M9" s="19" t="s">
        <v>1312</v>
      </c>
      <c r="N9" s="15" t="s">
        <v>411</v>
      </c>
      <c r="O9" s="15" t="s">
        <v>412</v>
      </c>
      <c r="P9" s="15" t="s">
        <v>154</v>
      </c>
      <c r="Q9" s="15" t="s">
        <v>1313</v>
      </c>
      <c r="R9" s="42" t="s">
        <v>1314</v>
      </c>
      <c r="S9" s="15" t="s">
        <v>154</v>
      </c>
      <c r="T9" s="15" t="s">
        <v>154</v>
      </c>
      <c r="U9" s="15" t="s">
        <v>1128</v>
      </c>
      <c r="V9" s="15" t="s">
        <v>1315</v>
      </c>
      <c r="W9" s="15" t="s">
        <v>552</v>
      </c>
      <c r="X9" s="15" t="s">
        <v>1316</v>
      </c>
      <c r="Y9" s="15" t="s">
        <v>1309</v>
      </c>
      <c r="Z9" s="26">
        <v>4010403009022</v>
      </c>
      <c r="AA9" s="15" t="s">
        <v>1317</v>
      </c>
      <c r="AB9" s="15" t="s">
        <v>1318</v>
      </c>
      <c r="AC9" s="15" t="s">
        <v>154</v>
      </c>
      <c r="AD9" s="15" t="s">
        <v>1316</v>
      </c>
      <c r="AE9" s="15" t="s">
        <v>1309</v>
      </c>
      <c r="AF9" s="26">
        <v>4010403009022</v>
      </c>
      <c r="AG9" s="15" t="s">
        <v>1317</v>
      </c>
      <c r="AH9" s="15" t="s">
        <v>1319</v>
      </c>
      <c r="AI9" s="15" t="s">
        <v>154</v>
      </c>
      <c r="AJ9" s="15" t="s">
        <v>1316</v>
      </c>
      <c r="AK9" s="15" t="s">
        <v>1309</v>
      </c>
      <c r="AL9" s="26">
        <v>4010403009022</v>
      </c>
      <c r="AM9" s="15" t="s">
        <v>1317</v>
      </c>
      <c r="AN9" s="15" t="s">
        <v>1320</v>
      </c>
      <c r="AO9" s="15" t="s">
        <v>154</v>
      </c>
      <c r="AP9" s="15" t="s">
        <v>1316</v>
      </c>
      <c r="AQ9" s="15" t="s">
        <v>1309</v>
      </c>
      <c r="AR9" s="26">
        <v>4010403009022</v>
      </c>
      <c r="AS9" s="15" t="s">
        <v>1317</v>
      </c>
      <c r="AT9" s="15" t="s">
        <v>1321</v>
      </c>
      <c r="AU9" s="15" t="s">
        <v>154</v>
      </c>
      <c r="AV9" s="15" t="s">
        <v>1316</v>
      </c>
      <c r="AW9" s="15" t="s">
        <v>1309</v>
      </c>
      <c r="AX9" s="26">
        <v>4010403009022</v>
      </c>
      <c r="AY9" s="15" t="s">
        <v>1322</v>
      </c>
      <c r="AZ9" s="15" t="s">
        <v>1323</v>
      </c>
      <c r="BA9" s="15" t="s">
        <v>940</v>
      </c>
      <c r="BB9" s="15" t="s">
        <v>1324</v>
      </c>
      <c r="BC9" s="15" t="s">
        <v>1325</v>
      </c>
      <c r="BD9" s="15">
        <v>5</v>
      </c>
      <c r="BE9" s="15" t="s">
        <v>1326</v>
      </c>
      <c r="BF9" s="15" t="s">
        <v>1171</v>
      </c>
      <c r="BG9" s="15" t="s">
        <v>946</v>
      </c>
      <c r="BH9" s="15" t="s">
        <v>554</v>
      </c>
      <c r="BI9" s="15" t="s">
        <v>554</v>
      </c>
      <c r="BJ9" s="15" t="s">
        <v>554</v>
      </c>
      <c r="BK9" s="15" t="s">
        <v>946</v>
      </c>
      <c r="BL9" s="15" t="s">
        <v>554</v>
      </c>
      <c r="BM9" s="15" t="s">
        <v>554</v>
      </c>
      <c r="BN9" s="15" t="s">
        <v>554</v>
      </c>
      <c r="BO9" s="15" t="s">
        <v>496</v>
      </c>
      <c r="BP9" s="15" t="s">
        <v>951</v>
      </c>
      <c r="BQ9" s="15" t="s">
        <v>554</v>
      </c>
      <c r="BR9" s="15" t="s">
        <v>554</v>
      </c>
      <c r="BS9" s="15" t="s">
        <v>154</v>
      </c>
      <c r="BT9" s="15" t="s">
        <v>497</v>
      </c>
      <c r="BU9" s="15" t="s">
        <v>1327</v>
      </c>
      <c r="BV9" s="15" t="s">
        <v>1328</v>
      </c>
      <c r="BW9" s="15" t="s">
        <v>1002</v>
      </c>
      <c r="BX9" s="15" t="s">
        <v>1329</v>
      </c>
      <c r="BY9" s="15" t="s">
        <v>1330</v>
      </c>
      <c r="BZ9" s="15" t="s">
        <v>1331</v>
      </c>
      <c r="CA9" s="15" t="s">
        <v>154</v>
      </c>
      <c r="CB9" s="15" t="s">
        <v>1332</v>
      </c>
      <c r="CC9" s="15" t="s">
        <v>154</v>
      </c>
      <c r="CD9" s="15" t="s">
        <v>1333</v>
      </c>
      <c r="CE9" s="15" t="s">
        <v>1334</v>
      </c>
      <c r="CF9" s="15" t="s">
        <v>1335</v>
      </c>
      <c r="CG9" s="15" t="s">
        <v>1143</v>
      </c>
      <c r="CH9" s="15" t="s">
        <v>1144</v>
      </c>
      <c r="CI9" s="15" t="s">
        <v>1336</v>
      </c>
      <c r="CJ9" s="15" t="s">
        <v>554</v>
      </c>
      <c r="CK9" s="15" t="s">
        <v>554</v>
      </c>
      <c r="CL9" s="15" t="s">
        <v>554</v>
      </c>
      <c r="CM9" s="15" t="s">
        <v>554</v>
      </c>
      <c r="CN9" s="15" t="s">
        <v>554</v>
      </c>
      <c r="CO9" s="15" t="s">
        <v>554</v>
      </c>
      <c r="CP9" s="15" t="s">
        <v>554</v>
      </c>
      <c r="CQ9" s="15" t="s">
        <v>554</v>
      </c>
      <c r="CR9" s="15" t="s">
        <v>554</v>
      </c>
      <c r="CS9" s="15" t="s">
        <v>1337</v>
      </c>
      <c r="CT9" s="15" t="s">
        <v>1338</v>
      </c>
      <c r="CU9" s="15" t="s">
        <v>1339</v>
      </c>
    </row>
    <row r="10" spans="1:99" ht="15.75" customHeight="1">
      <c r="A10" s="2">
        <v>208</v>
      </c>
      <c r="B10" s="2" t="str">
        <f t="shared" si="0"/>
        <v>リモート監査システム</v>
      </c>
      <c r="C10" s="2">
        <v>1</v>
      </c>
      <c r="D10" s="2">
        <v>10003</v>
      </c>
      <c r="E10" s="41" t="s">
        <v>1340</v>
      </c>
      <c r="F10" s="15" t="s">
        <v>1341</v>
      </c>
      <c r="G10" s="15" t="s">
        <v>1342</v>
      </c>
      <c r="H10" s="15" t="s">
        <v>1035</v>
      </c>
      <c r="I10" s="26">
        <v>4320001000673</v>
      </c>
      <c r="J10" s="15" t="s">
        <v>1310</v>
      </c>
      <c r="K10" s="15" t="s">
        <v>1122</v>
      </c>
      <c r="L10" s="15" t="s">
        <v>1343</v>
      </c>
      <c r="M10" s="19" t="s">
        <v>1344</v>
      </c>
      <c r="N10" s="15" t="s">
        <v>672</v>
      </c>
      <c r="O10" s="15" t="s">
        <v>412</v>
      </c>
      <c r="P10" s="15" t="s">
        <v>154</v>
      </c>
      <c r="Q10" s="15" t="s">
        <v>1345</v>
      </c>
      <c r="R10" s="15" t="s">
        <v>952</v>
      </c>
      <c r="S10" s="15" t="s">
        <v>154</v>
      </c>
      <c r="T10" s="15" t="s">
        <v>154</v>
      </c>
      <c r="U10" s="15" t="s">
        <v>1196</v>
      </c>
      <c r="V10" s="15" t="s">
        <v>554</v>
      </c>
      <c r="W10" s="15" t="s">
        <v>554</v>
      </c>
      <c r="X10" s="15" t="s">
        <v>1341</v>
      </c>
      <c r="Y10" s="15" t="s">
        <v>1342</v>
      </c>
      <c r="Z10" s="26">
        <v>4320001000673</v>
      </c>
      <c r="AA10" s="15" t="s">
        <v>1343</v>
      </c>
      <c r="AB10" s="15" t="s">
        <v>554</v>
      </c>
      <c r="AC10" s="15" t="s">
        <v>554</v>
      </c>
      <c r="AD10" s="15" t="s">
        <v>554</v>
      </c>
      <c r="AE10" s="15" t="s">
        <v>554</v>
      </c>
      <c r="AF10" s="15" t="s">
        <v>554</v>
      </c>
      <c r="AG10" s="15" t="s">
        <v>554</v>
      </c>
      <c r="AH10" s="15" t="s">
        <v>554</v>
      </c>
      <c r="AI10" s="15" t="s">
        <v>554</v>
      </c>
      <c r="AJ10" s="15" t="s">
        <v>554</v>
      </c>
      <c r="AK10" s="15" t="s">
        <v>554</v>
      </c>
      <c r="AL10" s="15" t="s">
        <v>554</v>
      </c>
      <c r="AM10" s="15" t="s">
        <v>554</v>
      </c>
      <c r="AN10" s="15" t="s">
        <v>554</v>
      </c>
      <c r="AO10" s="15" t="s">
        <v>554</v>
      </c>
      <c r="AP10" s="15" t="s">
        <v>554</v>
      </c>
      <c r="AQ10" s="15" t="s">
        <v>554</v>
      </c>
      <c r="AR10" s="15" t="s">
        <v>554</v>
      </c>
      <c r="AS10" s="15" t="s">
        <v>554</v>
      </c>
      <c r="AT10" s="15" t="s">
        <v>554</v>
      </c>
      <c r="AU10" s="15" t="s">
        <v>554</v>
      </c>
      <c r="AV10" s="15" t="s">
        <v>554</v>
      </c>
      <c r="AW10" s="15" t="s">
        <v>554</v>
      </c>
      <c r="AX10" s="15" t="s">
        <v>554</v>
      </c>
      <c r="AY10" s="15" t="s">
        <v>554</v>
      </c>
      <c r="AZ10" s="15" t="s">
        <v>1138</v>
      </c>
      <c r="BA10" s="15" t="s">
        <v>940</v>
      </c>
      <c r="BB10" s="15" t="s">
        <v>1346</v>
      </c>
      <c r="BC10" s="15" t="s">
        <v>1347</v>
      </c>
      <c r="BD10" s="15">
        <v>2</v>
      </c>
      <c r="BE10" s="15" t="s">
        <v>1136</v>
      </c>
      <c r="BF10" s="15" t="s">
        <v>1171</v>
      </c>
      <c r="BG10" s="15" t="s">
        <v>940</v>
      </c>
      <c r="BH10" s="15" t="s">
        <v>1348</v>
      </c>
      <c r="BI10" s="15" t="s">
        <v>1349</v>
      </c>
      <c r="BJ10" s="15" t="s">
        <v>1350</v>
      </c>
      <c r="BK10" s="15" t="s">
        <v>946</v>
      </c>
      <c r="BL10" s="15" t="s">
        <v>554</v>
      </c>
      <c r="BM10" s="15" t="s">
        <v>554</v>
      </c>
      <c r="BN10" s="15" t="s">
        <v>554</v>
      </c>
      <c r="BO10" s="15" t="s">
        <v>1351</v>
      </c>
      <c r="BP10" s="15" t="s">
        <v>951</v>
      </c>
      <c r="BQ10" s="15" t="s">
        <v>554</v>
      </c>
      <c r="BR10" s="15" t="s">
        <v>554</v>
      </c>
      <c r="BS10" s="15" t="s">
        <v>154</v>
      </c>
      <c r="BT10" s="15" t="s">
        <v>468</v>
      </c>
      <c r="BU10" s="15" t="s">
        <v>438</v>
      </c>
      <c r="BV10" s="15" t="s">
        <v>154</v>
      </c>
      <c r="BW10" s="15" t="s">
        <v>1040</v>
      </c>
      <c r="BX10" s="15" t="s">
        <v>1040</v>
      </c>
      <c r="BY10" s="15" t="s">
        <v>952</v>
      </c>
      <c r="BZ10" s="15" t="s">
        <v>154</v>
      </c>
      <c r="CA10" s="15" t="s">
        <v>154</v>
      </c>
      <c r="CB10" s="15" t="s">
        <v>154</v>
      </c>
      <c r="CC10" s="15" t="s">
        <v>154</v>
      </c>
      <c r="CD10" s="15" t="s">
        <v>154</v>
      </c>
      <c r="CE10" s="15" t="s">
        <v>154</v>
      </c>
      <c r="CF10" s="15" t="s">
        <v>1352</v>
      </c>
      <c r="CG10" s="15" t="s">
        <v>1143</v>
      </c>
      <c r="CH10" s="15" t="s">
        <v>1144</v>
      </c>
      <c r="CI10" s="15" t="s">
        <v>1353</v>
      </c>
      <c r="CJ10" s="15" t="s">
        <v>554</v>
      </c>
      <c r="CK10" s="15" t="s">
        <v>554</v>
      </c>
      <c r="CL10" s="15" t="s">
        <v>554</v>
      </c>
      <c r="CM10" s="15" t="s">
        <v>554</v>
      </c>
      <c r="CN10" s="15" t="s">
        <v>554</v>
      </c>
      <c r="CO10" s="15" t="s">
        <v>554</v>
      </c>
      <c r="CP10" s="15" t="s">
        <v>554</v>
      </c>
      <c r="CQ10" s="15" t="s">
        <v>554</v>
      </c>
      <c r="CR10" s="15" t="s">
        <v>554</v>
      </c>
      <c r="CS10" s="15" t="s">
        <v>1354</v>
      </c>
      <c r="CT10" s="15" t="s">
        <v>1355</v>
      </c>
      <c r="CU10" s="15" t="s">
        <v>1356</v>
      </c>
    </row>
    <row r="11" spans="1:99" ht="15.75" customHeight="1">
      <c r="A11" s="2">
        <v>209</v>
      </c>
      <c r="B11" s="2" t="str">
        <f t="shared" si="0"/>
        <v>施設管理および調査・工事業務管理クラウドシステム</v>
      </c>
      <c r="C11" s="2">
        <v>1</v>
      </c>
      <c r="D11" s="2">
        <v>10003</v>
      </c>
      <c r="E11" s="41" t="s">
        <v>1357</v>
      </c>
      <c r="F11" s="15" t="s">
        <v>1358</v>
      </c>
      <c r="G11" s="15" t="s">
        <v>1359</v>
      </c>
      <c r="H11" s="15" t="s">
        <v>1035</v>
      </c>
      <c r="I11" s="26">
        <v>7011301004830</v>
      </c>
      <c r="J11" s="15" t="s">
        <v>1360</v>
      </c>
      <c r="K11" s="15" t="s">
        <v>408</v>
      </c>
      <c r="L11" s="15" t="s">
        <v>1361</v>
      </c>
      <c r="M11" s="19" t="s">
        <v>1362</v>
      </c>
      <c r="N11" s="15" t="s">
        <v>479</v>
      </c>
      <c r="O11" s="15" t="s">
        <v>412</v>
      </c>
      <c r="P11" s="15" t="s">
        <v>154</v>
      </c>
      <c r="Q11" s="15" t="s">
        <v>1363</v>
      </c>
      <c r="R11" s="42" t="s">
        <v>1364</v>
      </c>
      <c r="S11" s="15" t="s">
        <v>154</v>
      </c>
      <c r="T11" s="15" t="s">
        <v>154</v>
      </c>
      <c r="U11" s="15" t="s">
        <v>1196</v>
      </c>
      <c r="V11" s="15" t="s">
        <v>554</v>
      </c>
      <c r="W11" s="15" t="s">
        <v>554</v>
      </c>
      <c r="X11" s="15" t="s">
        <v>1358</v>
      </c>
      <c r="Y11" s="15" t="s">
        <v>1359</v>
      </c>
      <c r="Z11" s="26">
        <v>7011301004830</v>
      </c>
      <c r="AA11" s="15" t="s">
        <v>1361</v>
      </c>
      <c r="AB11" s="15" t="s">
        <v>554</v>
      </c>
      <c r="AC11" s="15" t="s">
        <v>554</v>
      </c>
      <c r="AD11" s="15" t="s">
        <v>554</v>
      </c>
      <c r="AE11" s="15" t="s">
        <v>554</v>
      </c>
      <c r="AF11" s="15" t="s">
        <v>554</v>
      </c>
      <c r="AG11" s="15" t="s">
        <v>554</v>
      </c>
      <c r="AH11" s="15" t="s">
        <v>554</v>
      </c>
      <c r="AI11" s="15" t="s">
        <v>554</v>
      </c>
      <c r="AJ11" s="15" t="s">
        <v>554</v>
      </c>
      <c r="AK11" s="15" t="s">
        <v>554</v>
      </c>
      <c r="AL11" s="15" t="s">
        <v>554</v>
      </c>
      <c r="AM11" s="15" t="s">
        <v>554</v>
      </c>
      <c r="AN11" s="15" t="s">
        <v>554</v>
      </c>
      <c r="AO11" s="15" t="s">
        <v>554</v>
      </c>
      <c r="AP11" s="15" t="s">
        <v>554</v>
      </c>
      <c r="AQ11" s="15" t="s">
        <v>554</v>
      </c>
      <c r="AR11" s="15" t="s">
        <v>554</v>
      </c>
      <c r="AS11" s="15" t="s">
        <v>554</v>
      </c>
      <c r="AT11" s="15" t="s">
        <v>554</v>
      </c>
      <c r="AU11" s="15" t="s">
        <v>554</v>
      </c>
      <c r="AV11" s="15" t="s">
        <v>554</v>
      </c>
      <c r="AW11" s="15" t="s">
        <v>554</v>
      </c>
      <c r="AX11" s="15" t="s">
        <v>554</v>
      </c>
      <c r="AY11" s="15" t="s">
        <v>554</v>
      </c>
      <c r="AZ11" s="15" t="s">
        <v>554</v>
      </c>
      <c r="BA11" s="15" t="s">
        <v>940</v>
      </c>
      <c r="BB11" s="15" t="s">
        <v>1365</v>
      </c>
      <c r="BC11" s="15" t="s">
        <v>1366</v>
      </c>
      <c r="BD11" s="15">
        <v>20</v>
      </c>
      <c r="BE11" s="15" t="s">
        <v>1136</v>
      </c>
      <c r="BF11" s="15" t="s">
        <v>1171</v>
      </c>
      <c r="BG11" s="15" t="s">
        <v>1367</v>
      </c>
      <c r="BH11" s="15" t="s">
        <v>1368</v>
      </c>
      <c r="BI11" s="15" t="s">
        <v>942</v>
      </c>
      <c r="BJ11" s="15" t="s">
        <v>1369</v>
      </c>
      <c r="BK11" s="15" t="s">
        <v>940</v>
      </c>
      <c r="BL11" s="15" t="s">
        <v>1370</v>
      </c>
      <c r="BM11" s="15" t="s">
        <v>1349</v>
      </c>
      <c r="BN11" s="15" t="s">
        <v>1371</v>
      </c>
      <c r="BO11" s="15" t="s">
        <v>496</v>
      </c>
      <c r="BP11" s="15" t="s">
        <v>951</v>
      </c>
      <c r="BQ11" s="15" t="s">
        <v>554</v>
      </c>
      <c r="BR11" s="15" t="s">
        <v>554</v>
      </c>
      <c r="BS11" s="15" t="s">
        <v>154</v>
      </c>
      <c r="BT11" s="15" t="s">
        <v>437</v>
      </c>
      <c r="BU11" s="15" t="s">
        <v>438</v>
      </c>
      <c r="BV11" s="15" t="s">
        <v>154</v>
      </c>
      <c r="BW11" s="15" t="s">
        <v>977</v>
      </c>
      <c r="BX11" s="15" t="s">
        <v>977</v>
      </c>
      <c r="BY11" s="15" t="s">
        <v>1372</v>
      </c>
      <c r="BZ11" s="15" t="s">
        <v>154</v>
      </c>
      <c r="CA11" s="15" t="s">
        <v>154</v>
      </c>
      <c r="CB11" s="15" t="s">
        <v>154</v>
      </c>
      <c r="CC11" s="15" t="s">
        <v>154</v>
      </c>
      <c r="CD11" s="15" t="s">
        <v>154</v>
      </c>
      <c r="CE11" s="15" t="s">
        <v>154</v>
      </c>
      <c r="CF11" s="15" t="s">
        <v>154</v>
      </c>
      <c r="CG11" s="15" t="s">
        <v>1143</v>
      </c>
      <c r="CH11" s="15" t="s">
        <v>1144</v>
      </c>
      <c r="CI11" s="15" t="s">
        <v>1373</v>
      </c>
      <c r="CJ11" s="15" t="s">
        <v>554</v>
      </c>
      <c r="CK11" s="15" t="s">
        <v>554</v>
      </c>
      <c r="CL11" s="15" t="s">
        <v>554</v>
      </c>
      <c r="CM11" s="15" t="s">
        <v>554</v>
      </c>
      <c r="CN11" s="15" t="s">
        <v>554</v>
      </c>
      <c r="CO11" s="15" t="s">
        <v>554</v>
      </c>
      <c r="CP11" s="15" t="s">
        <v>554</v>
      </c>
      <c r="CQ11" s="15" t="s">
        <v>554</v>
      </c>
      <c r="CR11" s="15" t="s">
        <v>554</v>
      </c>
      <c r="CS11" s="15" t="s">
        <v>1374</v>
      </c>
      <c r="CT11" s="15" t="s">
        <v>1375</v>
      </c>
      <c r="CU11" s="15" t="s">
        <v>1376</v>
      </c>
    </row>
    <row r="12" spans="1:99" ht="15.75" customHeight="1">
      <c r="A12" s="2">
        <v>210</v>
      </c>
      <c r="B12" s="2" t="str">
        <f t="shared" si="0"/>
        <v>自律型ドローンとドローンポートを用いた自動巡回環境の実装支援</v>
      </c>
      <c r="C12" s="2">
        <v>1</v>
      </c>
      <c r="D12" s="2">
        <v>10003</v>
      </c>
      <c r="E12" s="41" t="s">
        <v>1377</v>
      </c>
      <c r="F12" s="15" t="s">
        <v>1378</v>
      </c>
      <c r="G12" s="15" t="s">
        <v>1379</v>
      </c>
      <c r="H12" s="15" t="s">
        <v>1035</v>
      </c>
      <c r="I12" s="26">
        <v>7010001064648</v>
      </c>
      <c r="J12" s="15" t="s">
        <v>1310</v>
      </c>
      <c r="K12" s="15" t="s">
        <v>1223</v>
      </c>
      <c r="L12" s="15" t="s">
        <v>1380</v>
      </c>
      <c r="M12" s="19" t="s">
        <v>1381</v>
      </c>
      <c r="N12" s="15" t="s">
        <v>672</v>
      </c>
      <c r="O12" s="15" t="s">
        <v>412</v>
      </c>
      <c r="P12" s="15" t="s">
        <v>154</v>
      </c>
      <c r="Q12" s="15" t="s">
        <v>1382</v>
      </c>
      <c r="R12" s="15" t="s">
        <v>1383</v>
      </c>
      <c r="S12" s="15" t="s">
        <v>154</v>
      </c>
      <c r="T12" s="15" t="s">
        <v>154</v>
      </c>
      <c r="U12" s="15" t="s">
        <v>1128</v>
      </c>
      <c r="V12" s="15" t="s">
        <v>1384</v>
      </c>
      <c r="W12" s="15" t="s">
        <v>154</v>
      </c>
      <c r="X12" s="15" t="s">
        <v>1378</v>
      </c>
      <c r="Y12" s="15" t="s">
        <v>1379</v>
      </c>
      <c r="Z12" s="26">
        <v>7010001064648</v>
      </c>
      <c r="AA12" s="15" t="s">
        <v>1385</v>
      </c>
      <c r="AB12" s="15" t="s">
        <v>1386</v>
      </c>
      <c r="AC12" s="15" t="s">
        <v>154</v>
      </c>
      <c r="AD12" s="15" t="s">
        <v>1387</v>
      </c>
      <c r="AE12" s="43" t="s">
        <v>1388</v>
      </c>
      <c r="AF12" s="44" t="s">
        <v>1389</v>
      </c>
      <c r="AG12" s="15" t="s">
        <v>1390</v>
      </c>
      <c r="AH12" s="15" t="s">
        <v>154</v>
      </c>
      <c r="AI12" s="15" t="s">
        <v>154</v>
      </c>
      <c r="AJ12" s="15" t="s">
        <v>154</v>
      </c>
      <c r="AK12" s="15" t="s">
        <v>154</v>
      </c>
      <c r="AL12" s="15" t="s">
        <v>154</v>
      </c>
      <c r="AM12" s="15" t="s">
        <v>154</v>
      </c>
      <c r="AN12" s="15" t="s">
        <v>154</v>
      </c>
      <c r="AO12" s="15" t="s">
        <v>154</v>
      </c>
      <c r="AP12" s="15" t="s">
        <v>154</v>
      </c>
      <c r="AQ12" s="15" t="s">
        <v>154</v>
      </c>
      <c r="AR12" s="15" t="s">
        <v>154</v>
      </c>
      <c r="AS12" s="15" t="s">
        <v>154</v>
      </c>
      <c r="AT12" s="15" t="s">
        <v>154</v>
      </c>
      <c r="AU12" s="15" t="s">
        <v>154</v>
      </c>
      <c r="AV12" s="15" t="s">
        <v>154</v>
      </c>
      <c r="AW12" s="15" t="s">
        <v>154</v>
      </c>
      <c r="AX12" s="15" t="s">
        <v>154</v>
      </c>
      <c r="AY12" s="15" t="s">
        <v>154</v>
      </c>
      <c r="AZ12" s="15" t="s">
        <v>154</v>
      </c>
      <c r="BA12" s="15" t="s">
        <v>940</v>
      </c>
      <c r="BB12" s="15" t="s">
        <v>1391</v>
      </c>
      <c r="BC12" s="15" t="s">
        <v>1392</v>
      </c>
      <c r="BD12" s="15">
        <v>20</v>
      </c>
      <c r="BE12" s="15" t="s">
        <v>1136</v>
      </c>
      <c r="BF12" s="15" t="s">
        <v>1171</v>
      </c>
      <c r="BG12" s="15" t="s">
        <v>946</v>
      </c>
      <c r="BH12" s="15" t="s">
        <v>1138</v>
      </c>
      <c r="BI12" s="15" t="s">
        <v>554</v>
      </c>
      <c r="BJ12" s="15" t="s">
        <v>554</v>
      </c>
      <c r="BK12" s="15" t="s">
        <v>946</v>
      </c>
      <c r="BL12" s="15" t="s">
        <v>1138</v>
      </c>
      <c r="BM12" s="15" t="s">
        <v>554</v>
      </c>
      <c r="BN12" s="15" t="s">
        <v>554</v>
      </c>
      <c r="BO12" s="15" t="s">
        <v>435</v>
      </c>
      <c r="BP12" s="15" t="s">
        <v>951</v>
      </c>
      <c r="BQ12" s="15" t="s">
        <v>554</v>
      </c>
      <c r="BR12" s="15" t="s">
        <v>554</v>
      </c>
      <c r="BS12" s="15" t="s">
        <v>154</v>
      </c>
      <c r="BT12" s="15" t="s">
        <v>437</v>
      </c>
      <c r="BU12" s="15" t="s">
        <v>1393</v>
      </c>
      <c r="BV12" s="15" t="s">
        <v>154</v>
      </c>
      <c r="BW12" s="15" t="s">
        <v>976</v>
      </c>
      <c r="BX12" s="15" t="s">
        <v>956</v>
      </c>
      <c r="BY12" s="15" t="s">
        <v>1394</v>
      </c>
      <c r="BZ12" s="15" t="s">
        <v>154</v>
      </c>
      <c r="CA12" s="15" t="s">
        <v>154</v>
      </c>
      <c r="CB12" s="15" t="s">
        <v>1395</v>
      </c>
      <c r="CC12" s="15" t="s">
        <v>154</v>
      </c>
      <c r="CD12" s="15" t="s">
        <v>154</v>
      </c>
      <c r="CE12" s="15" t="s">
        <v>1396</v>
      </c>
      <c r="CF12" s="15" t="s">
        <v>1397</v>
      </c>
      <c r="CG12" s="15" t="s">
        <v>1143</v>
      </c>
      <c r="CH12" s="15" t="s">
        <v>1144</v>
      </c>
      <c r="CI12" s="15" t="s">
        <v>1398</v>
      </c>
      <c r="CJ12" s="15" t="s">
        <v>554</v>
      </c>
      <c r="CK12" s="15" t="s">
        <v>554</v>
      </c>
      <c r="CL12" s="15" t="s">
        <v>554</v>
      </c>
      <c r="CM12" s="15" t="s">
        <v>554</v>
      </c>
      <c r="CN12" s="15" t="s">
        <v>554</v>
      </c>
      <c r="CO12" s="15" t="s">
        <v>554</v>
      </c>
      <c r="CP12" s="15" t="s">
        <v>554</v>
      </c>
      <c r="CQ12" s="15" t="s">
        <v>554</v>
      </c>
      <c r="CR12" s="15" t="s">
        <v>554</v>
      </c>
      <c r="CS12" s="15" t="s">
        <v>1399</v>
      </c>
      <c r="CT12" s="15" t="s">
        <v>1400</v>
      </c>
      <c r="CU12" s="15" t="s">
        <v>1401</v>
      </c>
    </row>
    <row r="13" spans="1:99" ht="15.75" customHeight="1">
      <c r="A13" s="2">
        <v>211</v>
      </c>
      <c r="B13" s="2" t="str">
        <f t="shared" si="0"/>
        <v>自動充電ポートつきドローン「Skydio Dock」を用いた、ドローンの運航・遠隔監視・点検サポートサービス</v>
      </c>
      <c r="C13" s="2">
        <v>1</v>
      </c>
      <c r="D13" s="2">
        <v>10003</v>
      </c>
      <c r="E13" s="41" t="s">
        <v>1402</v>
      </c>
      <c r="F13" s="15" t="s">
        <v>1403</v>
      </c>
      <c r="G13" s="15" t="s">
        <v>1404</v>
      </c>
      <c r="H13" s="15" t="s">
        <v>1035</v>
      </c>
      <c r="I13" s="26">
        <v>6010401165286</v>
      </c>
      <c r="J13" s="15" t="s">
        <v>1277</v>
      </c>
      <c r="K13" s="15" t="s">
        <v>1122</v>
      </c>
      <c r="L13" s="15" t="s">
        <v>1405</v>
      </c>
      <c r="M13" s="19" t="s">
        <v>1406</v>
      </c>
      <c r="N13" s="15" t="s">
        <v>479</v>
      </c>
      <c r="O13" s="15" t="s">
        <v>412</v>
      </c>
      <c r="P13" s="15" t="s">
        <v>154</v>
      </c>
      <c r="Q13" s="15" t="s">
        <v>1407</v>
      </c>
      <c r="R13" s="42" t="s">
        <v>1408</v>
      </c>
      <c r="S13" s="15" t="s">
        <v>154</v>
      </c>
      <c r="T13" s="15" t="s">
        <v>154</v>
      </c>
      <c r="U13" s="15" t="s">
        <v>1128</v>
      </c>
      <c r="V13" s="15" t="s">
        <v>1409</v>
      </c>
      <c r="W13" s="15" t="s">
        <v>154</v>
      </c>
      <c r="X13" s="15" t="s">
        <v>1410</v>
      </c>
      <c r="Y13" s="15" t="s">
        <v>1388</v>
      </c>
      <c r="Z13" s="26">
        <v>6010403023954</v>
      </c>
      <c r="AA13" s="15" t="s">
        <v>1411</v>
      </c>
      <c r="AB13" s="15" t="s">
        <v>154</v>
      </c>
      <c r="AC13" s="15" t="s">
        <v>154</v>
      </c>
      <c r="AD13" s="15" t="s">
        <v>154</v>
      </c>
      <c r="AE13" s="15" t="s">
        <v>154</v>
      </c>
      <c r="AF13" s="15" t="s">
        <v>154</v>
      </c>
      <c r="AG13" s="15" t="s">
        <v>154</v>
      </c>
      <c r="AH13" s="15" t="s">
        <v>154</v>
      </c>
      <c r="AI13" s="15" t="s">
        <v>154</v>
      </c>
      <c r="AJ13" s="15" t="s">
        <v>154</v>
      </c>
      <c r="AK13" s="15" t="s">
        <v>154</v>
      </c>
      <c r="AL13" s="15" t="s">
        <v>154</v>
      </c>
      <c r="AM13" s="15" t="s">
        <v>154</v>
      </c>
      <c r="AN13" s="15" t="s">
        <v>154</v>
      </c>
      <c r="AO13" s="15" t="s">
        <v>154</v>
      </c>
      <c r="AP13" s="15" t="s">
        <v>154</v>
      </c>
      <c r="AQ13" s="15" t="s">
        <v>154</v>
      </c>
      <c r="AR13" s="15" t="s">
        <v>154</v>
      </c>
      <c r="AS13" s="15" t="s">
        <v>154</v>
      </c>
      <c r="AT13" s="15" t="s">
        <v>154</v>
      </c>
      <c r="AU13" s="15" t="s">
        <v>154</v>
      </c>
      <c r="AV13" s="15" t="s">
        <v>154</v>
      </c>
      <c r="AW13" s="15" t="s">
        <v>154</v>
      </c>
      <c r="AX13" s="15" t="s">
        <v>154</v>
      </c>
      <c r="AY13" s="15" t="s">
        <v>154</v>
      </c>
      <c r="AZ13" s="15" t="s">
        <v>154</v>
      </c>
      <c r="BA13" s="15" t="s">
        <v>940</v>
      </c>
      <c r="BB13" s="15" t="s">
        <v>1391</v>
      </c>
      <c r="BC13" s="15" t="s">
        <v>1392</v>
      </c>
      <c r="BD13" s="15">
        <v>1</v>
      </c>
      <c r="BE13" s="15" t="s">
        <v>1412</v>
      </c>
      <c r="BF13" s="15" t="s">
        <v>1171</v>
      </c>
      <c r="BG13" s="15" t="s">
        <v>946</v>
      </c>
      <c r="BH13" s="15" t="s">
        <v>554</v>
      </c>
      <c r="BI13" s="15" t="s">
        <v>554</v>
      </c>
      <c r="BJ13" s="15" t="s">
        <v>554</v>
      </c>
      <c r="BK13" s="15" t="s">
        <v>946</v>
      </c>
      <c r="BL13" s="15" t="s">
        <v>554</v>
      </c>
      <c r="BM13" s="15" t="s">
        <v>554</v>
      </c>
      <c r="BN13" s="15" t="s">
        <v>554</v>
      </c>
      <c r="BO13" s="15" t="s">
        <v>435</v>
      </c>
      <c r="BP13" s="15" t="s">
        <v>951</v>
      </c>
      <c r="BQ13" s="15" t="s">
        <v>554</v>
      </c>
      <c r="BR13" s="15" t="s">
        <v>554</v>
      </c>
      <c r="BS13" s="15" t="s">
        <v>154</v>
      </c>
      <c r="BT13" s="15" t="s">
        <v>437</v>
      </c>
      <c r="BU13" s="15" t="s">
        <v>1393</v>
      </c>
      <c r="BV13" s="15" t="s">
        <v>1413</v>
      </c>
      <c r="BW13" s="15" t="s">
        <v>1414</v>
      </c>
      <c r="BX13" s="15" t="s">
        <v>1414</v>
      </c>
      <c r="BY13" s="15" t="s">
        <v>1415</v>
      </c>
      <c r="BZ13" s="15" t="s">
        <v>154</v>
      </c>
      <c r="CA13" s="15" t="s">
        <v>154</v>
      </c>
      <c r="CB13" s="15" t="s">
        <v>1416</v>
      </c>
      <c r="CC13" s="15" t="s">
        <v>154</v>
      </c>
      <c r="CD13" s="15" t="s">
        <v>1417</v>
      </c>
      <c r="CE13" s="15" t="s">
        <v>1418</v>
      </c>
      <c r="CF13" s="15" t="s">
        <v>1419</v>
      </c>
      <c r="CG13" s="15" t="s">
        <v>1143</v>
      </c>
      <c r="CH13" s="15" t="s">
        <v>1144</v>
      </c>
      <c r="CI13" s="15" t="s">
        <v>1420</v>
      </c>
      <c r="CJ13" s="15" t="s">
        <v>554</v>
      </c>
      <c r="CK13" s="15" t="s">
        <v>554</v>
      </c>
      <c r="CL13" s="15" t="s">
        <v>554</v>
      </c>
      <c r="CM13" s="15" t="s">
        <v>554</v>
      </c>
      <c r="CN13" s="15" t="s">
        <v>554</v>
      </c>
      <c r="CO13" s="15" t="s">
        <v>554</v>
      </c>
      <c r="CP13" s="15" t="s">
        <v>554</v>
      </c>
      <c r="CQ13" s="15" t="s">
        <v>554</v>
      </c>
      <c r="CR13" s="15" t="s">
        <v>554</v>
      </c>
      <c r="CS13" s="15" t="s">
        <v>1421</v>
      </c>
      <c r="CT13" s="15" t="s">
        <v>1422</v>
      </c>
      <c r="CU13" s="15" t="s">
        <v>1423</v>
      </c>
    </row>
    <row r="14" spans="1:99" ht="15.75" customHeight="1">
      <c r="A14" s="2">
        <v>212</v>
      </c>
      <c r="B14" s="2" t="str">
        <f t="shared" si="0"/>
        <v>Safie Pocket2 Plus（遠隔業務に必要な機能をフルパッケージしたウェアブルカメラ（NETIS登録））</v>
      </c>
      <c r="C14" s="2">
        <v>1</v>
      </c>
      <c r="D14" s="2">
        <v>10003</v>
      </c>
      <c r="E14" s="41" t="s">
        <v>1424</v>
      </c>
      <c r="F14" s="15" t="s">
        <v>1425</v>
      </c>
      <c r="G14" s="15" t="s">
        <v>1426</v>
      </c>
      <c r="H14" s="15" t="s">
        <v>1035</v>
      </c>
      <c r="I14" s="26">
        <v>7010701030065</v>
      </c>
      <c r="J14" s="15" t="s">
        <v>1310</v>
      </c>
      <c r="K14" s="15" t="s">
        <v>1223</v>
      </c>
      <c r="L14" s="15" t="s">
        <v>1427</v>
      </c>
      <c r="M14" s="19" t="s">
        <v>1428</v>
      </c>
      <c r="N14" s="15" t="s">
        <v>479</v>
      </c>
      <c r="O14" s="15" t="s">
        <v>412</v>
      </c>
      <c r="P14" s="15" t="s">
        <v>154</v>
      </c>
      <c r="Q14" s="15" t="s">
        <v>1429</v>
      </c>
      <c r="R14" s="33" t="s">
        <v>1430</v>
      </c>
      <c r="S14" s="15" t="s">
        <v>154</v>
      </c>
      <c r="T14" s="15" t="s">
        <v>154</v>
      </c>
      <c r="U14" s="15" t="s">
        <v>1196</v>
      </c>
      <c r="V14" s="15" t="s">
        <v>554</v>
      </c>
      <c r="W14" s="15" t="s">
        <v>554</v>
      </c>
      <c r="X14" s="15" t="s">
        <v>1425</v>
      </c>
      <c r="Y14" s="15" t="s">
        <v>1426</v>
      </c>
      <c r="Z14" s="26">
        <v>7010701030065</v>
      </c>
      <c r="AA14" s="15" t="s">
        <v>1431</v>
      </c>
      <c r="AB14" s="15" t="s">
        <v>554</v>
      </c>
      <c r="AC14" s="15" t="s">
        <v>554</v>
      </c>
      <c r="AD14" s="15" t="s">
        <v>554</v>
      </c>
      <c r="AE14" s="15" t="s">
        <v>554</v>
      </c>
      <c r="AF14" s="15" t="s">
        <v>554</v>
      </c>
      <c r="AG14" s="15" t="s">
        <v>554</v>
      </c>
      <c r="AH14" s="15" t="s">
        <v>554</v>
      </c>
      <c r="AI14" s="15" t="s">
        <v>554</v>
      </c>
      <c r="AJ14" s="15" t="s">
        <v>554</v>
      </c>
      <c r="AK14" s="15" t="s">
        <v>554</v>
      </c>
      <c r="AL14" s="15" t="s">
        <v>554</v>
      </c>
      <c r="AM14" s="15" t="s">
        <v>554</v>
      </c>
      <c r="AN14" s="15" t="s">
        <v>554</v>
      </c>
      <c r="AO14" s="15" t="s">
        <v>554</v>
      </c>
      <c r="AP14" s="15" t="s">
        <v>554</v>
      </c>
      <c r="AQ14" s="15" t="s">
        <v>554</v>
      </c>
      <c r="AR14" s="15" t="s">
        <v>554</v>
      </c>
      <c r="AS14" s="15" t="s">
        <v>554</v>
      </c>
      <c r="AT14" s="15" t="s">
        <v>554</v>
      </c>
      <c r="AU14" s="15" t="s">
        <v>554</v>
      </c>
      <c r="AV14" s="15" t="s">
        <v>554</v>
      </c>
      <c r="AW14" s="15" t="s">
        <v>554</v>
      </c>
      <c r="AX14" s="15" t="s">
        <v>554</v>
      </c>
      <c r="AY14" s="15" t="s">
        <v>554</v>
      </c>
      <c r="AZ14" s="15" t="s">
        <v>554</v>
      </c>
      <c r="BA14" s="15" t="s">
        <v>940</v>
      </c>
      <c r="BB14" s="15" t="s">
        <v>1432</v>
      </c>
      <c r="BC14" s="15" t="s">
        <v>1433</v>
      </c>
      <c r="BD14" s="15">
        <v>15</v>
      </c>
      <c r="BE14" s="15" t="s">
        <v>1434</v>
      </c>
      <c r="BF14" s="15" t="s">
        <v>1435</v>
      </c>
      <c r="BG14" s="15" t="s">
        <v>946</v>
      </c>
      <c r="BH14" s="15" t="s">
        <v>554</v>
      </c>
      <c r="BI14" s="15" t="s">
        <v>554</v>
      </c>
      <c r="BJ14" s="15" t="s">
        <v>554</v>
      </c>
      <c r="BK14" s="15" t="s">
        <v>946</v>
      </c>
      <c r="BL14" s="15" t="s">
        <v>554</v>
      </c>
      <c r="BM14" s="15" t="s">
        <v>554</v>
      </c>
      <c r="BN14" s="15" t="s">
        <v>554</v>
      </c>
      <c r="BO14" s="15" t="s">
        <v>1436</v>
      </c>
      <c r="BP14" s="15" t="s">
        <v>951</v>
      </c>
      <c r="BQ14" s="15" t="s">
        <v>554</v>
      </c>
      <c r="BR14" s="15" t="s">
        <v>554</v>
      </c>
      <c r="BS14" s="15" t="s">
        <v>154</v>
      </c>
      <c r="BT14" s="15" t="s">
        <v>468</v>
      </c>
      <c r="BU14" s="15" t="s">
        <v>438</v>
      </c>
      <c r="BV14" s="15" t="s">
        <v>1437</v>
      </c>
      <c r="BW14" s="15" t="s">
        <v>1438</v>
      </c>
      <c r="BX14" s="15" t="s">
        <v>976</v>
      </c>
      <c r="BY14" s="15" t="s">
        <v>1439</v>
      </c>
      <c r="BZ14" s="15" t="s">
        <v>1440</v>
      </c>
      <c r="CA14" s="15" t="s">
        <v>154</v>
      </c>
      <c r="CB14" s="15" t="s">
        <v>1441</v>
      </c>
      <c r="CC14" s="15" t="s">
        <v>1442</v>
      </c>
      <c r="CD14" s="15" t="s">
        <v>1443</v>
      </c>
      <c r="CE14" s="15" t="s">
        <v>1444</v>
      </c>
      <c r="CF14" s="15" t="s">
        <v>1445</v>
      </c>
      <c r="CG14" s="15" t="s">
        <v>1143</v>
      </c>
      <c r="CH14" s="15" t="s">
        <v>1144</v>
      </c>
      <c r="CI14" s="15" t="s">
        <v>1446</v>
      </c>
      <c r="CJ14" s="15" t="s">
        <v>554</v>
      </c>
      <c r="CK14" s="15" t="s">
        <v>554</v>
      </c>
      <c r="CL14" s="15" t="s">
        <v>554</v>
      </c>
      <c r="CM14" s="15" t="s">
        <v>554</v>
      </c>
      <c r="CN14" s="15" t="s">
        <v>554</v>
      </c>
      <c r="CO14" s="15" t="s">
        <v>554</v>
      </c>
      <c r="CP14" s="15" t="s">
        <v>554</v>
      </c>
      <c r="CQ14" s="15" t="s">
        <v>554</v>
      </c>
      <c r="CR14" s="15" t="s">
        <v>554</v>
      </c>
      <c r="CS14" s="15" t="s">
        <v>1447</v>
      </c>
      <c r="CT14" s="15" t="s">
        <v>1448</v>
      </c>
      <c r="CU14" s="15" t="s">
        <v>1449</v>
      </c>
    </row>
    <row r="15" spans="1:99" ht="15.75" customHeight="1">
      <c r="A15" s="2">
        <v>213</v>
      </c>
      <c r="B15" s="2" t="str">
        <f t="shared" si="0"/>
        <v>通信安定 高画質型 ウェアラブルカメラ、クラウド映像共有　Zaoウェアラブル</v>
      </c>
      <c r="C15" s="2">
        <v>1</v>
      </c>
      <c r="D15" s="2">
        <v>10003</v>
      </c>
      <c r="E15" s="41" t="s">
        <v>1450</v>
      </c>
      <c r="F15" s="15" t="s">
        <v>1451</v>
      </c>
      <c r="G15" s="15" t="s">
        <v>1452</v>
      </c>
      <c r="H15" s="15" t="s">
        <v>1035</v>
      </c>
      <c r="I15" s="26">
        <v>3011100000000</v>
      </c>
      <c r="J15" s="15" t="s">
        <v>1310</v>
      </c>
      <c r="K15" s="15" t="s">
        <v>1223</v>
      </c>
      <c r="L15" s="15" t="s">
        <v>1453</v>
      </c>
      <c r="M15" s="19" t="s">
        <v>1454</v>
      </c>
      <c r="N15" s="15" t="s">
        <v>1455</v>
      </c>
      <c r="O15" s="15" t="s">
        <v>412</v>
      </c>
      <c r="P15" s="15" t="s">
        <v>1456</v>
      </c>
      <c r="Q15" s="15" t="s">
        <v>1457</v>
      </c>
      <c r="R15" s="42" t="s">
        <v>1458</v>
      </c>
      <c r="S15" s="15" t="s">
        <v>1459</v>
      </c>
      <c r="T15" s="15" t="s">
        <v>1460</v>
      </c>
      <c r="U15" s="15" t="s">
        <v>1196</v>
      </c>
      <c r="V15" s="15" t="s">
        <v>554</v>
      </c>
      <c r="W15" s="15" t="s">
        <v>554</v>
      </c>
      <c r="X15" s="15" t="s">
        <v>1451</v>
      </c>
      <c r="Y15" s="15" t="s">
        <v>1452</v>
      </c>
      <c r="Z15" s="26">
        <v>3011100000000</v>
      </c>
      <c r="AA15" s="15" t="s">
        <v>1453</v>
      </c>
      <c r="AB15" s="15" t="s">
        <v>554</v>
      </c>
      <c r="AC15" s="15" t="s">
        <v>554</v>
      </c>
      <c r="AD15" s="15" t="s">
        <v>554</v>
      </c>
      <c r="AE15" s="15" t="s">
        <v>554</v>
      </c>
      <c r="AF15" s="15" t="s">
        <v>554</v>
      </c>
      <c r="AG15" s="15" t="s">
        <v>554</v>
      </c>
      <c r="AH15" s="15" t="s">
        <v>554</v>
      </c>
      <c r="AI15" s="15" t="s">
        <v>554</v>
      </c>
      <c r="AJ15" s="15" t="s">
        <v>554</v>
      </c>
      <c r="AK15" s="15" t="s">
        <v>554</v>
      </c>
      <c r="AL15" s="15" t="s">
        <v>554</v>
      </c>
      <c r="AM15" s="15" t="s">
        <v>554</v>
      </c>
      <c r="AN15" s="15" t="s">
        <v>554</v>
      </c>
      <c r="AO15" s="15" t="s">
        <v>554</v>
      </c>
      <c r="AP15" s="15" t="s">
        <v>554</v>
      </c>
      <c r="AQ15" s="15" t="s">
        <v>554</v>
      </c>
      <c r="AR15" s="15" t="s">
        <v>554</v>
      </c>
      <c r="AS15" s="15" t="s">
        <v>554</v>
      </c>
      <c r="AT15" s="15" t="s">
        <v>554</v>
      </c>
      <c r="AU15" s="15" t="s">
        <v>554</v>
      </c>
      <c r="AV15" s="15" t="s">
        <v>554</v>
      </c>
      <c r="AW15" s="15" t="s">
        <v>554</v>
      </c>
      <c r="AX15" s="15" t="s">
        <v>554</v>
      </c>
      <c r="AY15" s="15" t="s">
        <v>554</v>
      </c>
      <c r="AZ15" s="15" t="s">
        <v>554</v>
      </c>
      <c r="BA15" s="15" t="s">
        <v>940</v>
      </c>
      <c r="BB15" s="15" t="s">
        <v>1199</v>
      </c>
      <c r="BC15" s="15" t="s">
        <v>1461</v>
      </c>
      <c r="BD15" s="15">
        <v>12</v>
      </c>
      <c r="BE15" s="15" t="s">
        <v>1434</v>
      </c>
      <c r="BF15" s="15" t="s">
        <v>1462</v>
      </c>
      <c r="BG15" s="15" t="s">
        <v>946</v>
      </c>
      <c r="BH15" s="15" t="s">
        <v>554</v>
      </c>
      <c r="BI15" s="15" t="s">
        <v>554</v>
      </c>
      <c r="BJ15" s="15" t="s">
        <v>554</v>
      </c>
      <c r="BK15" s="15" t="s">
        <v>940</v>
      </c>
      <c r="BL15" s="15" t="s">
        <v>1370</v>
      </c>
      <c r="BM15" s="15" t="s">
        <v>1349</v>
      </c>
      <c r="BN15" s="15" t="s">
        <v>1463</v>
      </c>
      <c r="BO15" s="15" t="s">
        <v>435</v>
      </c>
      <c r="BP15" s="15" t="s">
        <v>951</v>
      </c>
      <c r="BQ15" s="15" t="s">
        <v>554</v>
      </c>
      <c r="BR15" s="15" t="s">
        <v>554</v>
      </c>
      <c r="BS15" s="15" t="s">
        <v>154</v>
      </c>
      <c r="BT15" s="15" t="s">
        <v>497</v>
      </c>
      <c r="BU15" s="15" t="s">
        <v>438</v>
      </c>
      <c r="BV15" s="15" t="s">
        <v>1464</v>
      </c>
      <c r="BW15" s="15" t="s">
        <v>1465</v>
      </c>
      <c r="BX15" s="15" t="s">
        <v>1466</v>
      </c>
      <c r="BY15" s="15" t="s">
        <v>1467</v>
      </c>
      <c r="BZ15" s="15" t="s">
        <v>154</v>
      </c>
      <c r="CA15" s="15" t="s">
        <v>154</v>
      </c>
      <c r="CB15" s="15" t="s">
        <v>1468</v>
      </c>
      <c r="CC15" s="15" t="s">
        <v>154</v>
      </c>
      <c r="CD15" s="15" t="s">
        <v>1469</v>
      </c>
      <c r="CE15" s="15" t="s">
        <v>1470</v>
      </c>
      <c r="CF15" s="15" t="s">
        <v>1471</v>
      </c>
      <c r="CG15" s="15" t="s">
        <v>1143</v>
      </c>
      <c r="CH15" s="15" t="s">
        <v>1472</v>
      </c>
      <c r="CI15" s="15" t="s">
        <v>1473</v>
      </c>
      <c r="CJ15" s="15" t="s">
        <v>554</v>
      </c>
      <c r="CK15" s="15" t="s">
        <v>554</v>
      </c>
      <c r="CL15" s="15" t="s">
        <v>554</v>
      </c>
      <c r="CM15" s="15" t="s">
        <v>554</v>
      </c>
      <c r="CN15" s="15" t="s">
        <v>554</v>
      </c>
      <c r="CO15" s="15" t="s">
        <v>554</v>
      </c>
      <c r="CP15" s="15" t="s">
        <v>554</v>
      </c>
      <c r="CQ15" s="15" t="s">
        <v>554</v>
      </c>
      <c r="CR15" s="15" t="s">
        <v>554</v>
      </c>
      <c r="CS15" s="15" t="s">
        <v>1474</v>
      </c>
      <c r="CT15" s="15" t="s">
        <v>1475</v>
      </c>
      <c r="CU15" s="15" t="s">
        <v>1476</v>
      </c>
    </row>
    <row r="16" spans="1:99" ht="15.75" customHeight="1">
      <c r="A16" s="2">
        <v>214</v>
      </c>
      <c r="B16" s="2" t="str">
        <f t="shared" si="0"/>
        <v>Smart Construction Dashboard</v>
      </c>
      <c r="C16" s="2">
        <v>1</v>
      </c>
      <c r="D16" s="2">
        <v>10003</v>
      </c>
      <c r="E16" s="41" t="s">
        <v>1477</v>
      </c>
      <c r="F16" s="15" t="s">
        <v>1478</v>
      </c>
      <c r="G16" s="15" t="s">
        <v>1479</v>
      </c>
      <c r="H16" s="15" t="s">
        <v>1035</v>
      </c>
      <c r="I16" s="26" t="s">
        <v>1480</v>
      </c>
      <c r="J16" s="15" t="s">
        <v>511</v>
      </c>
      <c r="K16" s="15" t="s">
        <v>1223</v>
      </c>
      <c r="L16" s="15" t="s">
        <v>1481</v>
      </c>
      <c r="M16" s="19" t="s">
        <v>1482</v>
      </c>
      <c r="N16" s="15" t="s">
        <v>479</v>
      </c>
      <c r="O16" s="15" t="s">
        <v>412</v>
      </c>
      <c r="P16" s="15" t="s">
        <v>154</v>
      </c>
      <c r="Q16" s="15" t="s">
        <v>1483</v>
      </c>
      <c r="R16" s="15" t="s">
        <v>1484</v>
      </c>
      <c r="S16" s="15" t="s">
        <v>154</v>
      </c>
      <c r="T16" s="15" t="s">
        <v>154</v>
      </c>
      <c r="U16" s="15" t="s">
        <v>1196</v>
      </c>
      <c r="V16" s="15" t="s">
        <v>554</v>
      </c>
      <c r="W16" s="15" t="s">
        <v>554</v>
      </c>
      <c r="X16" s="15" t="s">
        <v>1478</v>
      </c>
      <c r="Y16" s="15" t="s">
        <v>1479</v>
      </c>
      <c r="Z16" s="26" t="s">
        <v>1480</v>
      </c>
      <c r="AA16" s="15" t="s">
        <v>1485</v>
      </c>
      <c r="AB16" s="15" t="s">
        <v>554</v>
      </c>
      <c r="AC16" s="15" t="s">
        <v>554</v>
      </c>
      <c r="AD16" s="15" t="s">
        <v>554</v>
      </c>
      <c r="AE16" s="15" t="s">
        <v>554</v>
      </c>
      <c r="AF16" s="15" t="s">
        <v>554</v>
      </c>
      <c r="AG16" s="15" t="s">
        <v>554</v>
      </c>
      <c r="AH16" s="15" t="s">
        <v>554</v>
      </c>
      <c r="AI16" s="15" t="s">
        <v>554</v>
      </c>
      <c r="AJ16" s="15" t="s">
        <v>554</v>
      </c>
      <c r="AK16" s="15" t="s">
        <v>554</v>
      </c>
      <c r="AL16" s="15" t="s">
        <v>554</v>
      </c>
      <c r="AM16" s="15" t="s">
        <v>554</v>
      </c>
      <c r="AN16" s="15" t="s">
        <v>554</v>
      </c>
      <c r="AO16" s="15" t="s">
        <v>554</v>
      </c>
      <c r="AP16" s="15" t="s">
        <v>554</v>
      </c>
      <c r="AQ16" s="15" t="s">
        <v>554</v>
      </c>
      <c r="AR16" s="15" t="s">
        <v>554</v>
      </c>
      <c r="AS16" s="15" t="s">
        <v>554</v>
      </c>
      <c r="AT16" s="15" t="s">
        <v>554</v>
      </c>
      <c r="AU16" s="15" t="s">
        <v>554</v>
      </c>
      <c r="AV16" s="15" t="s">
        <v>554</v>
      </c>
      <c r="AW16" s="15" t="s">
        <v>554</v>
      </c>
      <c r="AX16" s="15" t="s">
        <v>554</v>
      </c>
      <c r="AY16" s="15" t="s">
        <v>554</v>
      </c>
      <c r="AZ16" s="15" t="s">
        <v>554</v>
      </c>
      <c r="BA16" s="15" t="s">
        <v>940</v>
      </c>
      <c r="BB16" s="15" t="s">
        <v>1365</v>
      </c>
      <c r="BC16" s="15" t="s">
        <v>1486</v>
      </c>
      <c r="BD16" s="15" t="s">
        <v>1487</v>
      </c>
      <c r="BE16" s="15" t="s">
        <v>1136</v>
      </c>
      <c r="BF16" s="15" t="s">
        <v>1171</v>
      </c>
      <c r="BG16" s="15" t="s">
        <v>946</v>
      </c>
      <c r="BH16" s="15" t="s">
        <v>554</v>
      </c>
      <c r="BI16" s="15" t="s">
        <v>554</v>
      </c>
      <c r="BJ16" s="15" t="s">
        <v>554</v>
      </c>
      <c r="BK16" s="15" t="s">
        <v>946</v>
      </c>
      <c r="BL16" s="15" t="s">
        <v>554</v>
      </c>
      <c r="BM16" s="15" t="s">
        <v>554</v>
      </c>
      <c r="BN16" s="15" t="s">
        <v>554</v>
      </c>
      <c r="BO16" s="15" t="s">
        <v>496</v>
      </c>
      <c r="BP16" s="15" t="s">
        <v>951</v>
      </c>
      <c r="BQ16" s="15" t="s">
        <v>554</v>
      </c>
      <c r="BR16" s="15" t="s">
        <v>554</v>
      </c>
      <c r="BS16" s="15" t="s">
        <v>154</v>
      </c>
      <c r="BT16" s="15" t="s">
        <v>437</v>
      </c>
      <c r="BU16" s="15" t="s">
        <v>438</v>
      </c>
      <c r="BV16" s="15" t="s">
        <v>154</v>
      </c>
      <c r="BW16" s="15" t="s">
        <v>1001</v>
      </c>
      <c r="BX16" s="15" t="s">
        <v>1488</v>
      </c>
      <c r="BY16" s="15" t="s">
        <v>1489</v>
      </c>
      <c r="BZ16" s="15" t="s">
        <v>154</v>
      </c>
      <c r="CA16" s="15" t="s">
        <v>154</v>
      </c>
      <c r="CB16" s="15" t="s">
        <v>154</v>
      </c>
      <c r="CC16" s="15" t="s">
        <v>154</v>
      </c>
      <c r="CD16" s="15" t="s">
        <v>154</v>
      </c>
      <c r="CE16" s="15" t="s">
        <v>154</v>
      </c>
      <c r="CF16" s="15" t="s">
        <v>1490</v>
      </c>
      <c r="CG16" s="15" t="s">
        <v>1143</v>
      </c>
      <c r="CH16" s="15" t="s">
        <v>1144</v>
      </c>
      <c r="CI16" s="15" t="s">
        <v>1491</v>
      </c>
      <c r="CJ16" s="15" t="s">
        <v>554</v>
      </c>
      <c r="CK16" s="15" t="s">
        <v>554</v>
      </c>
      <c r="CL16" s="15" t="s">
        <v>554</v>
      </c>
      <c r="CM16" s="15" t="s">
        <v>554</v>
      </c>
      <c r="CN16" s="15" t="s">
        <v>554</v>
      </c>
      <c r="CO16" s="15" t="s">
        <v>554</v>
      </c>
      <c r="CP16" s="15" t="s">
        <v>554</v>
      </c>
      <c r="CQ16" s="15" t="s">
        <v>554</v>
      </c>
      <c r="CR16" s="15" t="s">
        <v>1138</v>
      </c>
      <c r="CS16" s="15" t="s">
        <v>1492</v>
      </c>
      <c r="CT16" s="15" t="s">
        <v>1493</v>
      </c>
      <c r="CU16" s="15" t="s">
        <v>1494</v>
      </c>
    </row>
    <row r="17" spans="1:99" ht="15.75" customHeight="1">
      <c r="A17" s="2">
        <v>215</v>
      </c>
      <c r="B17" s="2" t="str">
        <f t="shared" si="0"/>
        <v>Smart Construction Fleet</v>
      </c>
      <c r="C17" s="2">
        <v>1</v>
      </c>
      <c r="D17" s="2">
        <v>10003</v>
      </c>
      <c r="E17" s="41" t="s">
        <v>1495</v>
      </c>
      <c r="F17" s="15" t="s">
        <v>1478</v>
      </c>
      <c r="G17" s="15" t="s">
        <v>1479</v>
      </c>
      <c r="H17" s="15" t="s">
        <v>1035</v>
      </c>
      <c r="I17" s="26" t="s">
        <v>1480</v>
      </c>
      <c r="J17" s="15" t="s">
        <v>760</v>
      </c>
      <c r="K17" s="15" t="s">
        <v>1223</v>
      </c>
      <c r="L17" s="15" t="s">
        <v>1481</v>
      </c>
      <c r="M17" s="19" t="s">
        <v>1482</v>
      </c>
      <c r="N17" s="15" t="s">
        <v>479</v>
      </c>
      <c r="O17" s="15" t="s">
        <v>412</v>
      </c>
      <c r="P17" s="15" t="s">
        <v>154</v>
      </c>
      <c r="Q17" s="15" t="s">
        <v>1496</v>
      </c>
      <c r="R17" s="15" t="s">
        <v>1497</v>
      </c>
      <c r="S17" s="15" t="s">
        <v>154</v>
      </c>
      <c r="T17" s="15" t="s">
        <v>154</v>
      </c>
      <c r="U17" s="15" t="s">
        <v>1196</v>
      </c>
      <c r="V17" s="15" t="s">
        <v>554</v>
      </c>
      <c r="W17" s="15" t="s">
        <v>554</v>
      </c>
      <c r="X17" s="15" t="s">
        <v>1478</v>
      </c>
      <c r="Y17" s="15" t="s">
        <v>1479</v>
      </c>
      <c r="Z17" s="26" t="s">
        <v>1480</v>
      </c>
      <c r="AA17" s="15" t="s">
        <v>1485</v>
      </c>
      <c r="AB17" s="15" t="s">
        <v>554</v>
      </c>
      <c r="AC17" s="15" t="s">
        <v>554</v>
      </c>
      <c r="AD17" s="15" t="s">
        <v>554</v>
      </c>
      <c r="AE17" s="15" t="s">
        <v>554</v>
      </c>
      <c r="AF17" s="15" t="s">
        <v>554</v>
      </c>
      <c r="AG17" s="15" t="s">
        <v>554</v>
      </c>
      <c r="AH17" s="15" t="s">
        <v>554</v>
      </c>
      <c r="AI17" s="15" t="s">
        <v>554</v>
      </c>
      <c r="AJ17" s="15" t="s">
        <v>554</v>
      </c>
      <c r="AK17" s="15" t="s">
        <v>554</v>
      </c>
      <c r="AL17" s="15" t="s">
        <v>554</v>
      </c>
      <c r="AM17" s="15" t="s">
        <v>554</v>
      </c>
      <c r="AN17" s="15" t="s">
        <v>554</v>
      </c>
      <c r="AO17" s="15" t="s">
        <v>554</v>
      </c>
      <c r="AP17" s="15" t="s">
        <v>554</v>
      </c>
      <c r="AQ17" s="15" t="s">
        <v>554</v>
      </c>
      <c r="AR17" s="15" t="s">
        <v>554</v>
      </c>
      <c r="AS17" s="15" t="s">
        <v>554</v>
      </c>
      <c r="AT17" s="15" t="s">
        <v>554</v>
      </c>
      <c r="AU17" s="15" t="s">
        <v>554</v>
      </c>
      <c r="AV17" s="15" t="s">
        <v>554</v>
      </c>
      <c r="AW17" s="15" t="s">
        <v>554</v>
      </c>
      <c r="AX17" s="15" t="s">
        <v>554</v>
      </c>
      <c r="AY17" s="15" t="s">
        <v>554</v>
      </c>
      <c r="AZ17" s="15" t="s">
        <v>554</v>
      </c>
      <c r="BA17" s="15" t="s">
        <v>940</v>
      </c>
      <c r="BB17" s="15" t="s">
        <v>1498</v>
      </c>
      <c r="BC17" s="15" t="s">
        <v>1499</v>
      </c>
      <c r="BD17" s="15" t="s">
        <v>1487</v>
      </c>
      <c r="BE17" s="15" t="s">
        <v>1136</v>
      </c>
      <c r="BF17" s="15" t="s">
        <v>1171</v>
      </c>
      <c r="BG17" s="15" t="s">
        <v>946</v>
      </c>
      <c r="BH17" s="15" t="s">
        <v>554</v>
      </c>
      <c r="BI17" s="15" t="s">
        <v>554</v>
      </c>
      <c r="BJ17" s="15" t="s">
        <v>554</v>
      </c>
      <c r="BK17" s="15" t="s">
        <v>946</v>
      </c>
      <c r="BL17" s="15" t="s">
        <v>554</v>
      </c>
      <c r="BM17" s="15" t="s">
        <v>554</v>
      </c>
      <c r="BN17" s="15" t="s">
        <v>554</v>
      </c>
      <c r="BO17" s="15" t="s">
        <v>496</v>
      </c>
      <c r="BP17" s="15" t="s">
        <v>951</v>
      </c>
      <c r="BQ17" s="15" t="s">
        <v>554</v>
      </c>
      <c r="BR17" s="15" t="s">
        <v>554</v>
      </c>
      <c r="BS17" s="15" t="s">
        <v>154</v>
      </c>
      <c r="BT17" s="15" t="s">
        <v>437</v>
      </c>
      <c r="BU17" s="15" t="s">
        <v>438</v>
      </c>
      <c r="BV17" s="15" t="s">
        <v>154</v>
      </c>
      <c r="BW17" s="15" t="s">
        <v>1001</v>
      </c>
      <c r="BX17" s="15" t="s">
        <v>1488</v>
      </c>
      <c r="BY17" s="15" t="s">
        <v>1500</v>
      </c>
      <c r="BZ17" s="15" t="s">
        <v>154</v>
      </c>
      <c r="CA17" s="15" t="s">
        <v>154</v>
      </c>
      <c r="CB17" s="15" t="s">
        <v>154</v>
      </c>
      <c r="CC17" s="15" t="s">
        <v>154</v>
      </c>
      <c r="CD17" s="15" t="s">
        <v>154</v>
      </c>
      <c r="CE17" s="15" t="s">
        <v>154</v>
      </c>
      <c r="CF17" s="15" t="s">
        <v>154</v>
      </c>
      <c r="CG17" s="15" t="s">
        <v>1143</v>
      </c>
      <c r="CH17" s="15" t="s">
        <v>1144</v>
      </c>
      <c r="CI17" s="15" t="s">
        <v>1491</v>
      </c>
      <c r="CJ17" s="15" t="s">
        <v>554</v>
      </c>
      <c r="CK17" s="15" t="s">
        <v>554</v>
      </c>
      <c r="CL17" s="15" t="s">
        <v>554</v>
      </c>
      <c r="CM17" s="15" t="s">
        <v>554</v>
      </c>
      <c r="CN17" s="15" t="s">
        <v>554</v>
      </c>
      <c r="CO17" s="15" t="s">
        <v>554</v>
      </c>
      <c r="CP17" s="15" t="s">
        <v>554</v>
      </c>
      <c r="CQ17" s="15" t="s">
        <v>554</v>
      </c>
      <c r="CR17" s="15" t="s">
        <v>554</v>
      </c>
      <c r="CS17" s="15" t="s">
        <v>1492</v>
      </c>
      <c r="CT17" s="15" t="s">
        <v>1493</v>
      </c>
      <c r="CU17" s="15" t="s">
        <v>1494</v>
      </c>
    </row>
    <row r="18" spans="1:99" ht="15.75" customHeight="1">
      <c r="A18" s="2">
        <v>216</v>
      </c>
      <c r="B18" s="2" t="str">
        <f t="shared" si="0"/>
        <v>現場特化型遠隔支援システム「SynQRemote（シンクリモート）」</v>
      </c>
      <c r="C18" s="2">
        <v>1</v>
      </c>
      <c r="D18" s="2">
        <v>10003</v>
      </c>
      <c r="E18" s="41" t="s">
        <v>1501</v>
      </c>
      <c r="F18" s="15" t="s">
        <v>1502</v>
      </c>
      <c r="G18" s="15" t="s">
        <v>1503</v>
      </c>
      <c r="H18" s="15" t="s">
        <v>1035</v>
      </c>
      <c r="I18" s="26">
        <v>2290801023565</v>
      </c>
      <c r="J18" s="15" t="s">
        <v>407</v>
      </c>
      <c r="K18" s="15" t="s">
        <v>547</v>
      </c>
      <c r="L18" s="15" t="s">
        <v>1504</v>
      </c>
      <c r="M18" s="19" t="s">
        <v>1505</v>
      </c>
      <c r="N18" s="15" t="s">
        <v>952</v>
      </c>
      <c r="O18" s="15" t="s">
        <v>1282</v>
      </c>
      <c r="P18" s="15" t="s">
        <v>154</v>
      </c>
      <c r="Q18" s="15" t="s">
        <v>1506</v>
      </c>
      <c r="R18" s="15" t="s">
        <v>1507</v>
      </c>
      <c r="S18" s="15" t="s">
        <v>154</v>
      </c>
      <c r="T18" s="15" t="s">
        <v>154</v>
      </c>
      <c r="U18" s="15" t="s">
        <v>1508</v>
      </c>
      <c r="V18" s="15" t="s">
        <v>554</v>
      </c>
      <c r="W18" s="15" t="s">
        <v>554</v>
      </c>
      <c r="X18" s="15" t="s">
        <v>1502</v>
      </c>
      <c r="Y18" s="15" t="s">
        <v>1503</v>
      </c>
      <c r="Z18" s="26" t="s">
        <v>1509</v>
      </c>
      <c r="AA18" s="15" t="s">
        <v>1504</v>
      </c>
      <c r="AB18" s="15" t="s">
        <v>554</v>
      </c>
      <c r="AC18" s="15" t="s">
        <v>554</v>
      </c>
      <c r="AD18" s="15" t="s">
        <v>554</v>
      </c>
      <c r="AE18" s="15" t="s">
        <v>554</v>
      </c>
      <c r="AF18" s="15" t="s">
        <v>554</v>
      </c>
      <c r="AG18" s="15" t="s">
        <v>554</v>
      </c>
      <c r="AH18" s="15" t="s">
        <v>554</v>
      </c>
      <c r="AI18" s="15" t="s">
        <v>554</v>
      </c>
      <c r="AJ18" s="15" t="s">
        <v>554</v>
      </c>
      <c r="AK18" s="15" t="s">
        <v>554</v>
      </c>
      <c r="AL18" s="15" t="s">
        <v>554</v>
      </c>
      <c r="AM18" s="15" t="s">
        <v>554</v>
      </c>
      <c r="AN18" s="15" t="s">
        <v>554</v>
      </c>
      <c r="AO18" s="15" t="s">
        <v>554</v>
      </c>
      <c r="AP18" s="15" t="s">
        <v>554</v>
      </c>
      <c r="AQ18" s="15" t="s">
        <v>554</v>
      </c>
      <c r="AR18" s="15" t="s">
        <v>554</v>
      </c>
      <c r="AS18" s="15" t="s">
        <v>554</v>
      </c>
      <c r="AT18" s="15" t="s">
        <v>554</v>
      </c>
      <c r="AU18" s="15" t="s">
        <v>554</v>
      </c>
      <c r="AV18" s="15" t="s">
        <v>554</v>
      </c>
      <c r="AW18" s="15" t="s">
        <v>554</v>
      </c>
      <c r="AX18" s="15" t="s">
        <v>554</v>
      </c>
      <c r="AY18" s="15" t="s">
        <v>554</v>
      </c>
      <c r="AZ18" s="15" t="s">
        <v>554</v>
      </c>
      <c r="BA18" s="15" t="s">
        <v>940</v>
      </c>
      <c r="BB18" s="15" t="s">
        <v>1510</v>
      </c>
      <c r="BC18" s="15" t="s">
        <v>1511</v>
      </c>
      <c r="BD18" s="15" t="s">
        <v>1512</v>
      </c>
      <c r="BE18" s="15" t="s">
        <v>1513</v>
      </c>
      <c r="BF18" s="15" t="s">
        <v>1171</v>
      </c>
      <c r="BG18" s="15" t="s">
        <v>946</v>
      </c>
      <c r="BH18" s="15" t="s">
        <v>554</v>
      </c>
      <c r="BI18" s="15" t="s">
        <v>554</v>
      </c>
      <c r="BJ18" s="15" t="s">
        <v>554</v>
      </c>
      <c r="BK18" s="15" t="s">
        <v>946</v>
      </c>
      <c r="BL18" s="15" t="s">
        <v>554</v>
      </c>
      <c r="BM18" s="15" t="s">
        <v>554</v>
      </c>
      <c r="BN18" s="15" t="s">
        <v>554</v>
      </c>
      <c r="BO18" s="15" t="s">
        <v>1514</v>
      </c>
      <c r="BP18" s="15" t="s">
        <v>951</v>
      </c>
      <c r="BQ18" s="15" t="s">
        <v>554</v>
      </c>
      <c r="BR18" s="15" t="s">
        <v>554</v>
      </c>
      <c r="BS18" s="15" t="s">
        <v>154</v>
      </c>
      <c r="BT18" s="15" t="s">
        <v>437</v>
      </c>
      <c r="BU18" s="15" t="s">
        <v>438</v>
      </c>
      <c r="BV18" s="15" t="s">
        <v>154</v>
      </c>
      <c r="BW18" s="15" t="s">
        <v>1515</v>
      </c>
      <c r="BX18" s="15" t="s">
        <v>955</v>
      </c>
      <c r="BY18" s="15" t="s">
        <v>1516</v>
      </c>
      <c r="BZ18" s="15" t="s">
        <v>1517</v>
      </c>
      <c r="CA18" s="15" t="s">
        <v>1518</v>
      </c>
      <c r="CB18" s="15" t="s">
        <v>154</v>
      </c>
      <c r="CC18" s="15" t="s">
        <v>1519</v>
      </c>
      <c r="CD18" s="15" t="s">
        <v>154</v>
      </c>
      <c r="CE18" s="15" t="s">
        <v>1520</v>
      </c>
      <c r="CF18" s="15" t="s">
        <v>1521</v>
      </c>
      <c r="CG18" s="15" t="s">
        <v>1143</v>
      </c>
      <c r="CH18" s="15" t="s">
        <v>1144</v>
      </c>
      <c r="CI18" s="15" t="s">
        <v>1522</v>
      </c>
      <c r="CJ18" s="15" t="s">
        <v>554</v>
      </c>
      <c r="CK18" s="15" t="s">
        <v>554</v>
      </c>
      <c r="CL18" s="15" t="s">
        <v>554</v>
      </c>
      <c r="CM18" s="15" t="s">
        <v>554</v>
      </c>
      <c r="CN18" s="15" t="s">
        <v>554</v>
      </c>
      <c r="CO18" s="15" t="s">
        <v>554</v>
      </c>
      <c r="CP18" s="15" t="s">
        <v>554</v>
      </c>
      <c r="CQ18" s="15" t="s">
        <v>554</v>
      </c>
      <c r="CR18" s="15" t="s">
        <v>554</v>
      </c>
      <c r="CS18" s="15" t="s">
        <v>1523</v>
      </c>
      <c r="CT18" s="15" t="s">
        <v>1524</v>
      </c>
      <c r="CU18" s="15" t="s">
        <v>1525</v>
      </c>
    </row>
    <row r="19" spans="1:99" ht="15.75" customHeight="1">
      <c r="A19" s="2">
        <v>217</v>
      </c>
      <c r="B19" s="2" t="str">
        <f t="shared" si="0"/>
        <v>現場一番</v>
      </c>
      <c r="C19" s="2">
        <v>1</v>
      </c>
      <c r="D19" s="2">
        <v>10003</v>
      </c>
      <c r="E19" s="41" t="s">
        <v>1526</v>
      </c>
      <c r="F19" s="15" t="s">
        <v>1527</v>
      </c>
      <c r="G19" s="15" t="s">
        <v>1528</v>
      </c>
      <c r="H19" s="15" t="s">
        <v>1035</v>
      </c>
      <c r="I19" s="26">
        <v>7130001048184</v>
      </c>
      <c r="J19" s="15" t="s">
        <v>407</v>
      </c>
      <c r="K19" s="15" t="s">
        <v>408</v>
      </c>
      <c r="L19" s="15" t="s">
        <v>1529</v>
      </c>
      <c r="M19" s="19" t="s">
        <v>1530</v>
      </c>
      <c r="N19" s="15" t="s">
        <v>952</v>
      </c>
      <c r="O19" s="15" t="s">
        <v>1282</v>
      </c>
      <c r="P19" s="15" t="s">
        <v>154</v>
      </c>
      <c r="Q19" s="15" t="s">
        <v>1531</v>
      </c>
      <c r="R19" s="42" t="s">
        <v>1532</v>
      </c>
      <c r="S19" s="15" t="s">
        <v>154</v>
      </c>
      <c r="T19" s="15" t="s">
        <v>154</v>
      </c>
      <c r="U19" s="15" t="s">
        <v>1128</v>
      </c>
      <c r="V19" s="15" t="s">
        <v>1533</v>
      </c>
      <c r="W19" s="15" t="s">
        <v>154</v>
      </c>
      <c r="X19" s="15" t="s">
        <v>1534</v>
      </c>
      <c r="Y19" s="15" t="s">
        <v>1535</v>
      </c>
      <c r="Z19" s="26">
        <v>4120901030823</v>
      </c>
      <c r="AA19" s="15" t="s">
        <v>1536</v>
      </c>
      <c r="AB19" s="15" t="s">
        <v>154</v>
      </c>
      <c r="AC19" s="15" t="s">
        <v>154</v>
      </c>
      <c r="AD19" s="15" t="s">
        <v>154</v>
      </c>
      <c r="AE19" s="15" t="s">
        <v>154</v>
      </c>
      <c r="AF19" s="15" t="s">
        <v>154</v>
      </c>
      <c r="AG19" s="15" t="s">
        <v>154</v>
      </c>
      <c r="AH19" s="15" t="s">
        <v>154</v>
      </c>
      <c r="AI19" s="15" t="s">
        <v>154</v>
      </c>
      <c r="AJ19" s="15" t="s">
        <v>154</v>
      </c>
      <c r="AK19" s="15" t="s">
        <v>154</v>
      </c>
      <c r="AL19" s="15" t="s">
        <v>154</v>
      </c>
      <c r="AM19" s="15" t="s">
        <v>154</v>
      </c>
      <c r="AN19" s="15" t="s">
        <v>154</v>
      </c>
      <c r="AO19" s="15" t="s">
        <v>154</v>
      </c>
      <c r="AP19" s="15" t="s">
        <v>154</v>
      </c>
      <c r="AQ19" s="15" t="s">
        <v>154</v>
      </c>
      <c r="AR19" s="15" t="s">
        <v>154</v>
      </c>
      <c r="AS19" s="15" t="s">
        <v>154</v>
      </c>
      <c r="AT19" s="15" t="s">
        <v>154</v>
      </c>
      <c r="AU19" s="15" t="s">
        <v>154</v>
      </c>
      <c r="AV19" s="15" t="s">
        <v>154</v>
      </c>
      <c r="AW19" s="15" t="s">
        <v>154</v>
      </c>
      <c r="AX19" s="15" t="s">
        <v>154</v>
      </c>
      <c r="AY19" s="15" t="s">
        <v>154</v>
      </c>
      <c r="AZ19" s="15" t="s">
        <v>154</v>
      </c>
      <c r="BA19" s="15" t="s">
        <v>940</v>
      </c>
      <c r="BB19" s="15" t="s">
        <v>1510</v>
      </c>
      <c r="BC19" s="15" t="s">
        <v>1537</v>
      </c>
      <c r="BD19" s="15" t="s">
        <v>1538</v>
      </c>
      <c r="BE19" s="15" t="s">
        <v>1539</v>
      </c>
      <c r="BF19" s="15" t="s">
        <v>1171</v>
      </c>
      <c r="BG19" s="15" t="s">
        <v>946</v>
      </c>
      <c r="BH19" s="15" t="s">
        <v>554</v>
      </c>
      <c r="BI19" s="15" t="s">
        <v>554</v>
      </c>
      <c r="BJ19" s="15" t="s">
        <v>554</v>
      </c>
      <c r="BK19" s="15" t="s">
        <v>946</v>
      </c>
      <c r="BL19" s="15" t="s">
        <v>554</v>
      </c>
      <c r="BM19" s="15" t="s">
        <v>554</v>
      </c>
      <c r="BN19" s="15" t="s">
        <v>554</v>
      </c>
      <c r="BO19" s="15" t="s">
        <v>436</v>
      </c>
      <c r="BP19" s="15" t="s">
        <v>951</v>
      </c>
      <c r="BQ19" s="15" t="s">
        <v>554</v>
      </c>
      <c r="BR19" s="15" t="s">
        <v>554</v>
      </c>
      <c r="BS19" s="15" t="s">
        <v>154</v>
      </c>
      <c r="BT19" s="15" t="s">
        <v>468</v>
      </c>
      <c r="BU19" s="15" t="s">
        <v>438</v>
      </c>
      <c r="BV19" s="15" t="s">
        <v>154</v>
      </c>
      <c r="BW19" s="15" t="s">
        <v>1540</v>
      </c>
      <c r="BX19" s="15" t="s">
        <v>1040</v>
      </c>
      <c r="BY19" s="15" t="s">
        <v>1541</v>
      </c>
      <c r="BZ19" s="15" t="s">
        <v>1542</v>
      </c>
      <c r="CA19" s="15" t="s">
        <v>1543</v>
      </c>
      <c r="CB19" s="15" t="s">
        <v>1544</v>
      </c>
      <c r="CC19" s="15" t="s">
        <v>1545</v>
      </c>
      <c r="CD19" s="15" t="s">
        <v>154</v>
      </c>
      <c r="CE19" s="15" t="s">
        <v>154</v>
      </c>
      <c r="CF19" s="15" t="s">
        <v>1546</v>
      </c>
      <c r="CG19" s="15" t="s">
        <v>1143</v>
      </c>
      <c r="CH19" s="15" t="s">
        <v>1144</v>
      </c>
      <c r="CI19" s="15" t="s">
        <v>1183</v>
      </c>
      <c r="CJ19" s="15" t="s">
        <v>554</v>
      </c>
      <c r="CK19" s="15" t="s">
        <v>554</v>
      </c>
      <c r="CL19" s="15" t="s">
        <v>554</v>
      </c>
      <c r="CM19" s="15" t="s">
        <v>554</v>
      </c>
      <c r="CN19" s="15" t="s">
        <v>554</v>
      </c>
      <c r="CO19" s="15" t="s">
        <v>554</v>
      </c>
      <c r="CP19" s="15" t="s">
        <v>554</v>
      </c>
      <c r="CQ19" s="15" t="s">
        <v>554</v>
      </c>
      <c r="CR19" s="15" t="s">
        <v>554</v>
      </c>
      <c r="CS19" s="15" t="s">
        <v>1547</v>
      </c>
      <c r="CT19" s="15" t="s">
        <v>1548</v>
      </c>
      <c r="CU19" s="15" t="s">
        <v>1549</v>
      </c>
    </row>
    <row r="20" spans="1:99" ht="15.75" customHeight="1">
      <c r="A20" s="2">
        <v>218</v>
      </c>
      <c r="B20" s="2" t="str">
        <f t="shared" si="0"/>
        <v>現場情報共有システムAll-sighte（オールサイト）</v>
      </c>
      <c r="C20" s="2">
        <v>1</v>
      </c>
      <c r="D20" s="2">
        <v>10003</v>
      </c>
      <c r="E20" s="41" t="s">
        <v>1550</v>
      </c>
      <c r="F20" s="15" t="s">
        <v>1551</v>
      </c>
      <c r="G20" s="15" t="s">
        <v>1552</v>
      </c>
      <c r="H20" s="15" t="s">
        <v>1035</v>
      </c>
      <c r="I20" s="26" t="s">
        <v>1553</v>
      </c>
      <c r="J20" s="15" t="s">
        <v>511</v>
      </c>
      <c r="K20" s="15" t="s">
        <v>1122</v>
      </c>
      <c r="L20" s="15" t="s">
        <v>1554</v>
      </c>
      <c r="M20" s="19" t="s">
        <v>1555</v>
      </c>
      <c r="N20" s="15" t="s">
        <v>672</v>
      </c>
      <c r="O20" s="15" t="s">
        <v>412</v>
      </c>
      <c r="P20" s="15" t="s">
        <v>154</v>
      </c>
      <c r="Q20" s="15" t="s">
        <v>1556</v>
      </c>
      <c r="R20" s="15" t="s">
        <v>1557</v>
      </c>
      <c r="S20" s="15" t="s">
        <v>154</v>
      </c>
      <c r="T20" s="15" t="s">
        <v>154</v>
      </c>
      <c r="U20" s="15" t="s">
        <v>1196</v>
      </c>
      <c r="V20" s="15" t="s">
        <v>554</v>
      </c>
      <c r="W20" s="15" t="s">
        <v>554</v>
      </c>
      <c r="X20" s="15" t="s">
        <v>1551</v>
      </c>
      <c r="Y20" s="15" t="s">
        <v>1552</v>
      </c>
      <c r="Z20" s="26" t="s">
        <v>1553</v>
      </c>
      <c r="AA20" s="15" t="s">
        <v>1554</v>
      </c>
      <c r="AB20" s="15" t="s">
        <v>554</v>
      </c>
      <c r="AC20" s="15" t="s">
        <v>554</v>
      </c>
      <c r="AD20" s="15" t="s">
        <v>554</v>
      </c>
      <c r="AE20" s="15" t="s">
        <v>554</v>
      </c>
      <c r="AF20" s="15" t="s">
        <v>554</v>
      </c>
      <c r="AG20" s="15" t="s">
        <v>554</v>
      </c>
      <c r="AH20" s="15" t="s">
        <v>554</v>
      </c>
      <c r="AI20" s="15" t="s">
        <v>554</v>
      </c>
      <c r="AJ20" s="15" t="s">
        <v>554</v>
      </c>
      <c r="AK20" s="15" t="s">
        <v>554</v>
      </c>
      <c r="AL20" s="15" t="s">
        <v>554</v>
      </c>
      <c r="AM20" s="15" t="s">
        <v>554</v>
      </c>
      <c r="AN20" s="15" t="s">
        <v>554</v>
      </c>
      <c r="AO20" s="15" t="s">
        <v>554</v>
      </c>
      <c r="AP20" s="15" t="s">
        <v>554</v>
      </c>
      <c r="AQ20" s="15" t="s">
        <v>554</v>
      </c>
      <c r="AR20" s="15" t="s">
        <v>554</v>
      </c>
      <c r="AS20" s="15" t="s">
        <v>554</v>
      </c>
      <c r="AT20" s="15" t="s">
        <v>554</v>
      </c>
      <c r="AU20" s="15" t="s">
        <v>554</v>
      </c>
      <c r="AV20" s="15" t="s">
        <v>554</v>
      </c>
      <c r="AW20" s="15" t="s">
        <v>554</v>
      </c>
      <c r="AX20" s="15" t="s">
        <v>554</v>
      </c>
      <c r="AY20" s="15" t="s">
        <v>554</v>
      </c>
      <c r="AZ20" s="15" t="s">
        <v>554</v>
      </c>
      <c r="BA20" s="15" t="s">
        <v>940</v>
      </c>
      <c r="BB20" s="15" t="s">
        <v>1558</v>
      </c>
      <c r="BC20" s="15" t="s">
        <v>1559</v>
      </c>
      <c r="BD20" s="15" t="s">
        <v>1487</v>
      </c>
      <c r="BE20" s="15" t="s">
        <v>1136</v>
      </c>
      <c r="BF20" s="15" t="s">
        <v>1171</v>
      </c>
      <c r="BG20" s="15" t="s">
        <v>940</v>
      </c>
      <c r="BH20" s="15" t="s">
        <v>1560</v>
      </c>
      <c r="BI20" s="15" t="s">
        <v>942</v>
      </c>
      <c r="BJ20" s="15" t="s">
        <v>1561</v>
      </c>
      <c r="BK20" s="15" t="s">
        <v>1562</v>
      </c>
      <c r="BL20" s="15" t="s">
        <v>554</v>
      </c>
      <c r="BM20" s="15" t="s">
        <v>554</v>
      </c>
      <c r="BN20" s="15" t="s">
        <v>554</v>
      </c>
      <c r="BO20" s="15" t="s">
        <v>496</v>
      </c>
      <c r="BP20" s="15" t="s">
        <v>951</v>
      </c>
      <c r="BQ20" s="15" t="s">
        <v>554</v>
      </c>
      <c r="BR20" s="15" t="s">
        <v>554</v>
      </c>
      <c r="BS20" s="15" t="s">
        <v>154</v>
      </c>
      <c r="BT20" s="15" t="s">
        <v>497</v>
      </c>
      <c r="BU20" s="15" t="s">
        <v>438</v>
      </c>
      <c r="BV20" s="15" t="s">
        <v>1563</v>
      </c>
      <c r="BW20" s="15" t="s">
        <v>1515</v>
      </c>
      <c r="BX20" s="15" t="s">
        <v>976</v>
      </c>
      <c r="BY20" s="15" t="s">
        <v>1564</v>
      </c>
      <c r="BZ20" s="15" t="s">
        <v>154</v>
      </c>
      <c r="CA20" s="15" t="s">
        <v>154</v>
      </c>
      <c r="CB20" s="15" t="s">
        <v>1565</v>
      </c>
      <c r="CC20" s="15" t="s">
        <v>1566</v>
      </c>
      <c r="CD20" s="15" t="s">
        <v>154</v>
      </c>
      <c r="CE20" s="15" t="s">
        <v>1567</v>
      </c>
      <c r="CF20" s="15" t="s">
        <v>1568</v>
      </c>
      <c r="CG20" s="15" t="s">
        <v>1143</v>
      </c>
      <c r="CH20" s="15" t="s">
        <v>1144</v>
      </c>
      <c r="CI20" s="15" t="s">
        <v>1569</v>
      </c>
      <c r="CJ20" s="15" t="s">
        <v>554</v>
      </c>
      <c r="CK20" s="15" t="s">
        <v>554</v>
      </c>
      <c r="CL20" s="15" t="s">
        <v>554</v>
      </c>
      <c r="CM20" s="15" t="s">
        <v>554</v>
      </c>
      <c r="CN20" s="15" t="s">
        <v>554</v>
      </c>
      <c r="CO20" s="15" t="s">
        <v>554</v>
      </c>
      <c r="CP20" s="15" t="s">
        <v>554</v>
      </c>
      <c r="CQ20" s="15" t="s">
        <v>554</v>
      </c>
      <c r="CR20" s="15" t="s">
        <v>554</v>
      </c>
      <c r="CS20" s="15" t="s">
        <v>1570</v>
      </c>
      <c r="CT20" s="15" t="s">
        <v>1571</v>
      </c>
      <c r="CU20" s="15" t="s">
        <v>1572</v>
      </c>
    </row>
    <row r="21" spans="1:99" ht="15.75" customHeight="1">
      <c r="A21" s="2">
        <v>219</v>
      </c>
      <c r="B21" s="2" t="str">
        <f t="shared" si="0"/>
        <v>Holostruction（ホロストラクション）</v>
      </c>
      <c r="C21" s="2">
        <v>1</v>
      </c>
      <c r="D21" s="2">
        <v>10003</v>
      </c>
      <c r="E21" s="41" t="s">
        <v>1573</v>
      </c>
      <c r="F21" s="15" t="s">
        <v>1551</v>
      </c>
      <c r="G21" s="15" t="s">
        <v>1552</v>
      </c>
      <c r="H21" s="15" t="s">
        <v>1035</v>
      </c>
      <c r="I21" s="26" t="s">
        <v>1553</v>
      </c>
      <c r="J21" s="15" t="s">
        <v>511</v>
      </c>
      <c r="K21" s="15" t="s">
        <v>1122</v>
      </c>
      <c r="L21" s="15" t="s">
        <v>1554</v>
      </c>
      <c r="M21" s="19" t="s">
        <v>1555</v>
      </c>
      <c r="N21" s="15" t="s">
        <v>672</v>
      </c>
      <c r="O21" s="15" t="s">
        <v>412</v>
      </c>
      <c r="P21" s="15" t="s">
        <v>154</v>
      </c>
      <c r="Q21" s="15" t="s">
        <v>1574</v>
      </c>
      <c r="R21" s="15" t="s">
        <v>1575</v>
      </c>
      <c r="S21" s="15" t="s">
        <v>154</v>
      </c>
      <c r="T21" s="15" t="s">
        <v>154</v>
      </c>
      <c r="U21" s="15" t="s">
        <v>1196</v>
      </c>
      <c r="V21" s="15" t="s">
        <v>554</v>
      </c>
      <c r="W21" s="15" t="s">
        <v>554</v>
      </c>
      <c r="X21" s="15" t="s">
        <v>1551</v>
      </c>
      <c r="Y21" s="15" t="s">
        <v>1552</v>
      </c>
      <c r="Z21" s="26" t="s">
        <v>1553</v>
      </c>
      <c r="AA21" s="15" t="s">
        <v>1554</v>
      </c>
      <c r="AB21" s="15" t="s">
        <v>554</v>
      </c>
      <c r="AC21" s="15" t="s">
        <v>554</v>
      </c>
      <c r="AD21" s="15" t="s">
        <v>554</v>
      </c>
      <c r="AE21" s="15" t="s">
        <v>554</v>
      </c>
      <c r="AF21" s="15" t="s">
        <v>554</v>
      </c>
      <c r="AG21" s="15" t="s">
        <v>554</v>
      </c>
      <c r="AH21" s="15" t="s">
        <v>554</v>
      </c>
      <c r="AI21" s="15" t="s">
        <v>554</v>
      </c>
      <c r="AJ21" s="15" t="s">
        <v>554</v>
      </c>
      <c r="AK21" s="15" t="s">
        <v>554</v>
      </c>
      <c r="AL21" s="15" t="s">
        <v>554</v>
      </c>
      <c r="AM21" s="15" t="s">
        <v>554</v>
      </c>
      <c r="AN21" s="15" t="s">
        <v>554</v>
      </c>
      <c r="AO21" s="15" t="s">
        <v>554</v>
      </c>
      <c r="AP21" s="15" t="s">
        <v>554</v>
      </c>
      <c r="AQ21" s="15" t="s">
        <v>554</v>
      </c>
      <c r="AR21" s="15" t="s">
        <v>554</v>
      </c>
      <c r="AS21" s="15" t="s">
        <v>554</v>
      </c>
      <c r="AT21" s="15" t="s">
        <v>554</v>
      </c>
      <c r="AU21" s="15" t="s">
        <v>554</v>
      </c>
      <c r="AV21" s="15" t="s">
        <v>554</v>
      </c>
      <c r="AW21" s="15" t="s">
        <v>554</v>
      </c>
      <c r="AX21" s="15" t="s">
        <v>554</v>
      </c>
      <c r="AY21" s="15" t="s">
        <v>1138</v>
      </c>
      <c r="AZ21" s="15" t="s">
        <v>554</v>
      </c>
      <c r="BA21" s="15" t="s">
        <v>940</v>
      </c>
      <c r="BB21" s="15" t="s">
        <v>1576</v>
      </c>
      <c r="BC21" s="15" t="s">
        <v>1577</v>
      </c>
      <c r="BD21" s="15" t="s">
        <v>1578</v>
      </c>
      <c r="BE21" s="15" t="s">
        <v>1434</v>
      </c>
      <c r="BF21" s="15" t="s">
        <v>1579</v>
      </c>
      <c r="BG21" s="15" t="s">
        <v>940</v>
      </c>
      <c r="BH21" s="15" t="s">
        <v>1580</v>
      </c>
      <c r="BI21" s="15" t="s">
        <v>942</v>
      </c>
      <c r="BJ21" s="15" t="s">
        <v>1581</v>
      </c>
      <c r="BK21" s="15" t="s">
        <v>940</v>
      </c>
      <c r="BL21" s="15" t="s">
        <v>1582</v>
      </c>
      <c r="BM21" s="15" t="s">
        <v>942</v>
      </c>
      <c r="BN21" s="15" t="s">
        <v>1583</v>
      </c>
      <c r="BO21" s="15" t="s">
        <v>496</v>
      </c>
      <c r="BP21" s="15" t="s">
        <v>951</v>
      </c>
      <c r="BQ21" s="15" t="s">
        <v>554</v>
      </c>
      <c r="BR21" s="15" t="s">
        <v>554</v>
      </c>
      <c r="BS21" s="15" t="s">
        <v>154</v>
      </c>
      <c r="BT21" s="15" t="s">
        <v>497</v>
      </c>
      <c r="BU21" s="15" t="s">
        <v>438</v>
      </c>
      <c r="BV21" s="15" t="s">
        <v>1563</v>
      </c>
      <c r="BW21" s="15" t="s">
        <v>1584</v>
      </c>
      <c r="BX21" s="15" t="s">
        <v>1585</v>
      </c>
      <c r="BY21" s="15" t="s">
        <v>1586</v>
      </c>
      <c r="BZ21" s="15" t="s">
        <v>1587</v>
      </c>
      <c r="CA21" s="15" t="s">
        <v>1588</v>
      </c>
      <c r="CB21" s="15" t="s">
        <v>1589</v>
      </c>
      <c r="CC21" s="15" t="s">
        <v>1590</v>
      </c>
      <c r="CD21" s="15" t="s">
        <v>154</v>
      </c>
      <c r="CE21" s="15" t="s">
        <v>154</v>
      </c>
      <c r="CF21" s="15" t="s">
        <v>1591</v>
      </c>
      <c r="CG21" s="15" t="s">
        <v>1143</v>
      </c>
      <c r="CH21" s="15" t="s">
        <v>1144</v>
      </c>
      <c r="CI21" s="15" t="s">
        <v>1592</v>
      </c>
      <c r="CJ21" s="15" t="s">
        <v>554</v>
      </c>
      <c r="CK21" s="15" t="s">
        <v>554</v>
      </c>
      <c r="CL21" s="15" t="s">
        <v>554</v>
      </c>
      <c r="CM21" s="15" t="s">
        <v>554</v>
      </c>
      <c r="CN21" s="15" t="s">
        <v>554</v>
      </c>
      <c r="CO21" s="15" t="s">
        <v>554</v>
      </c>
      <c r="CP21" s="15" t="s">
        <v>554</v>
      </c>
      <c r="CQ21" s="15" t="s">
        <v>554</v>
      </c>
      <c r="CR21" s="15" t="s">
        <v>554</v>
      </c>
      <c r="CS21" s="15" t="s">
        <v>1570</v>
      </c>
      <c r="CT21" s="15" t="s">
        <v>1571</v>
      </c>
      <c r="CU21" s="15" t="s">
        <v>1593</v>
      </c>
    </row>
    <row r="22" spans="1:99" ht="15.75" customHeight="1">
      <c r="A22" s="2">
        <v>220</v>
      </c>
      <c r="B22" s="2" t="str">
        <f t="shared" si="0"/>
        <v>AMBL(アンブル)画像AI分析</v>
      </c>
      <c r="C22" s="2"/>
      <c r="D22" s="2">
        <v>10003</v>
      </c>
      <c r="E22" s="17" t="s">
        <v>1594</v>
      </c>
      <c r="F22" s="15" t="s">
        <v>1595</v>
      </c>
      <c r="G22" s="15" t="s">
        <v>1596</v>
      </c>
      <c r="H22" s="15" t="s">
        <v>1035</v>
      </c>
      <c r="I22" s="26" t="s">
        <v>1597</v>
      </c>
      <c r="J22" s="15" t="s">
        <v>760</v>
      </c>
      <c r="K22" s="15" t="s">
        <v>1122</v>
      </c>
      <c r="L22" s="15" t="s">
        <v>1598</v>
      </c>
      <c r="M22" s="15" t="s">
        <v>1599</v>
      </c>
      <c r="N22" s="15" t="s">
        <v>479</v>
      </c>
      <c r="O22" s="15" t="s">
        <v>412</v>
      </c>
      <c r="P22" s="15" t="s">
        <v>154</v>
      </c>
      <c r="Q22" s="15" t="s">
        <v>1600</v>
      </c>
      <c r="R22" s="42" t="s">
        <v>1601</v>
      </c>
      <c r="S22" s="15" t="s">
        <v>154</v>
      </c>
      <c r="T22" s="15" t="s">
        <v>154</v>
      </c>
      <c r="U22" s="15" t="s">
        <v>1196</v>
      </c>
      <c r="V22" s="15" t="s">
        <v>554</v>
      </c>
      <c r="W22" s="15" t="s">
        <v>554</v>
      </c>
      <c r="X22" s="15" t="s">
        <v>1595</v>
      </c>
      <c r="Y22" s="15" t="s">
        <v>1596</v>
      </c>
      <c r="Z22" s="26" t="s">
        <v>1597</v>
      </c>
      <c r="AA22" s="15" t="s">
        <v>1602</v>
      </c>
      <c r="AB22" s="15" t="s">
        <v>554</v>
      </c>
      <c r="AC22" s="15" t="s">
        <v>554</v>
      </c>
      <c r="AD22" s="15" t="s">
        <v>554</v>
      </c>
      <c r="AE22" s="15" t="s">
        <v>554</v>
      </c>
      <c r="AF22" s="15" t="s">
        <v>554</v>
      </c>
      <c r="AG22" s="15" t="s">
        <v>554</v>
      </c>
      <c r="AH22" s="15" t="s">
        <v>554</v>
      </c>
      <c r="AI22" s="15" t="s">
        <v>554</v>
      </c>
      <c r="AJ22" s="15" t="s">
        <v>554</v>
      </c>
      <c r="AK22" s="15" t="s">
        <v>554</v>
      </c>
      <c r="AL22" s="15" t="s">
        <v>554</v>
      </c>
      <c r="AM22" s="15" t="s">
        <v>554</v>
      </c>
      <c r="AN22" s="15" t="s">
        <v>554</v>
      </c>
      <c r="AO22" s="15" t="s">
        <v>554</v>
      </c>
      <c r="AP22" s="15" t="s">
        <v>554</v>
      </c>
      <c r="AQ22" s="15" t="s">
        <v>554</v>
      </c>
      <c r="AR22" s="15" t="s">
        <v>554</v>
      </c>
      <c r="AS22" s="15" t="s">
        <v>554</v>
      </c>
      <c r="AT22" s="15" t="s">
        <v>554</v>
      </c>
      <c r="AU22" s="15" t="s">
        <v>554</v>
      </c>
      <c r="AV22" s="15" t="s">
        <v>554</v>
      </c>
      <c r="AW22" s="15" t="s">
        <v>554</v>
      </c>
      <c r="AX22" s="15" t="s">
        <v>554</v>
      </c>
      <c r="AY22" s="15" t="s">
        <v>554</v>
      </c>
      <c r="AZ22" s="15" t="s">
        <v>554</v>
      </c>
      <c r="BA22" s="15" t="s">
        <v>946</v>
      </c>
      <c r="BB22" s="15" t="s">
        <v>1138</v>
      </c>
      <c r="BC22" s="15" t="s">
        <v>1138</v>
      </c>
      <c r="BD22" s="15" t="s">
        <v>554</v>
      </c>
      <c r="BE22" s="15" t="s">
        <v>554</v>
      </c>
      <c r="BF22" s="15" t="s">
        <v>554</v>
      </c>
      <c r="BG22" s="15" t="s">
        <v>946</v>
      </c>
      <c r="BH22" s="15" t="s">
        <v>554</v>
      </c>
      <c r="BI22" s="15" t="s">
        <v>554</v>
      </c>
      <c r="BJ22" s="15" t="s">
        <v>554</v>
      </c>
      <c r="BK22" s="15" t="s">
        <v>940</v>
      </c>
      <c r="BL22" s="15" t="s">
        <v>1603</v>
      </c>
      <c r="BM22" s="15" t="s">
        <v>942</v>
      </c>
      <c r="BN22" s="15" t="s">
        <v>1604</v>
      </c>
      <c r="BO22" s="15" t="s">
        <v>496</v>
      </c>
      <c r="BP22" s="15" t="s">
        <v>951</v>
      </c>
      <c r="BQ22" s="15" t="s">
        <v>554</v>
      </c>
      <c r="BR22" s="15" t="s">
        <v>554</v>
      </c>
      <c r="BS22" s="15" t="s">
        <v>154</v>
      </c>
      <c r="BT22" s="15" t="s">
        <v>468</v>
      </c>
      <c r="BU22" s="15" t="s">
        <v>438</v>
      </c>
      <c r="BV22" s="15" t="s">
        <v>154</v>
      </c>
      <c r="BW22" s="15" t="s">
        <v>956</v>
      </c>
      <c r="BX22" s="15" t="s">
        <v>1040</v>
      </c>
      <c r="BY22" s="15" t="s">
        <v>1605</v>
      </c>
      <c r="BZ22" s="15" t="s">
        <v>154</v>
      </c>
      <c r="CA22" s="15" t="s">
        <v>154</v>
      </c>
      <c r="CB22" s="15" t="s">
        <v>1606</v>
      </c>
      <c r="CC22" s="15" t="s">
        <v>154</v>
      </c>
      <c r="CD22" s="15" t="s">
        <v>1607</v>
      </c>
      <c r="CE22" s="15" t="s">
        <v>154</v>
      </c>
      <c r="CF22" s="15" t="s">
        <v>1608</v>
      </c>
      <c r="CG22" s="15" t="s">
        <v>1143</v>
      </c>
      <c r="CH22" s="15" t="s">
        <v>1144</v>
      </c>
      <c r="CI22" s="15" t="s">
        <v>1609</v>
      </c>
      <c r="CJ22" s="15" t="s">
        <v>554</v>
      </c>
      <c r="CK22" s="15" t="s">
        <v>554</v>
      </c>
      <c r="CL22" s="15" t="s">
        <v>554</v>
      </c>
      <c r="CM22" s="15" t="s">
        <v>554</v>
      </c>
      <c r="CN22" s="15" t="s">
        <v>554</v>
      </c>
      <c r="CO22" s="15" t="s">
        <v>554</v>
      </c>
      <c r="CP22" s="15" t="s">
        <v>554</v>
      </c>
      <c r="CQ22" s="15" t="s">
        <v>554</v>
      </c>
      <c r="CR22" s="15" t="s">
        <v>554</v>
      </c>
      <c r="CS22" s="15" t="s">
        <v>1610</v>
      </c>
      <c r="CT22" s="15" t="s">
        <v>1611</v>
      </c>
      <c r="CU22" s="15" t="s">
        <v>1612</v>
      </c>
    </row>
    <row r="23" spans="1:99"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99"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99"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99"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99"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99"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9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99"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99"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99"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13" r:id="rId1" xr:uid="{BE5959D8-BDF5-AF4C-9FA3-4B0DEF1F16C4}"/>
    <hyperlink ref="M11" r:id="rId2" xr:uid="{BB7DE23C-3789-B546-AB70-526434CFE40D}"/>
    <hyperlink ref="R11" r:id="rId3" xr:uid="{CFF61B71-72E7-974D-B843-3B9887815FB8}"/>
    <hyperlink ref="CB6" r:id="rId4" display="https://line.worksmobile.com/jp/pricing/_x000a_初期費用なし、ユーザー数に応じた月額課金のみ発生します。_x000a__x000a_フリー：無料（30人まで）_x000a_スタンダード（1ユーザーあたり月額）：月額契約 540円（税抜）／年額契約 450円（税抜）_x000a_アドバンスト（1ユーザーあたり月額）：月額契約 960円（税抜）／年額契約 800円（税抜）" xr:uid="{99007E72-E72A-9E45-BF2C-EFD42174158E}"/>
    <hyperlink ref="R9" r:id="rId5" xr:uid="{EBF5DA4E-8150-0749-BFE2-4DCDCE12B2E9}"/>
    <hyperlink ref="M3" r:id="rId6" xr:uid="{D1828B50-9D33-294D-86DC-8B986CF0ED15}"/>
    <hyperlink ref="M4" r:id="rId7" xr:uid="{358886A7-5E5C-C34C-83C7-503C28646675}"/>
    <hyperlink ref="M5" r:id="rId8" xr:uid="{FCB7A43A-AA96-704D-B7F7-B95450900051}"/>
    <hyperlink ref="M6" r:id="rId9" xr:uid="{6E3DEE2F-789C-1B4A-8275-6F87571959DF}"/>
    <hyperlink ref="M7" r:id="rId10" xr:uid="{1B19390F-2980-FB4F-A60C-F964C2BC07BF}"/>
    <hyperlink ref="M8" r:id="rId11" xr:uid="{F3D16D91-51DF-F544-AACB-8902BAFE9FB5}"/>
    <hyperlink ref="M9" r:id="rId12" xr:uid="{772A6D81-E450-C547-B036-C2EE53876817}"/>
    <hyperlink ref="M10" r:id="rId13" xr:uid="{ED802062-C3CC-7145-B4D9-D73592548927}"/>
    <hyperlink ref="M12" r:id="rId14" xr:uid="{29088AA9-DD5F-CD48-A907-0E8B199D50B9}"/>
    <hyperlink ref="M13" r:id="rId15" xr:uid="{3C02C55B-C9C7-884F-A770-FAB2E81CF89B}"/>
    <hyperlink ref="M14" r:id="rId16" xr:uid="{4A4FA7E1-B42D-A54E-9328-5DE24E18B366}"/>
    <hyperlink ref="M15" r:id="rId17" xr:uid="{683CA2E4-E6C2-C248-9E76-86B2BC6B201B}"/>
    <hyperlink ref="M16" r:id="rId18" xr:uid="{D7EC49CC-0842-A04D-AAF7-D1E7DBEA1F86}"/>
    <hyperlink ref="M17" r:id="rId19" xr:uid="{50AF11AF-7296-C74A-9A2B-37D6BC5CB981}"/>
    <hyperlink ref="M18" r:id="rId20" xr:uid="{44FED490-6BDC-4949-9447-55A2A98DA676}"/>
    <hyperlink ref="M19" r:id="rId21" xr:uid="{D2507021-631E-EA4F-A666-032F3997A5C3}"/>
    <hyperlink ref="M20" r:id="rId22" xr:uid="{AEDFB3D9-41E1-FE4C-A1E5-B1CD89839630}"/>
    <hyperlink ref="M21" r:id="rId23" xr:uid="{E5C6BFB4-6A1D-9546-B114-C588C2EAFBBD}"/>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8F0B-F2DE-A844-B5F6-FCFDA270AC31}">
  <sheetPr>
    <outlinePr summaryBelow="0" summaryRight="0"/>
  </sheetPr>
  <dimension ref="A1:CT998"/>
  <sheetViews>
    <sheetView workbookViewId="0">
      <pane ySplit="2" topLeftCell="A3" activePane="bottomLeft" state="frozen"/>
      <selection pane="bottomLeft" activeCell="N24" sqref="N24"/>
    </sheetView>
  </sheetViews>
  <sheetFormatPr baseColWidth="10" defaultColWidth="12.6640625" defaultRowHeight="15.75" customHeight="1"/>
  <sheetData>
    <row r="1" spans="1:98" ht="15.75" customHeight="1">
      <c r="A1" s="2" t="s">
        <v>124</v>
      </c>
      <c r="B1" s="2" t="s">
        <v>131</v>
      </c>
      <c r="C1" s="5" t="s">
        <v>757</v>
      </c>
      <c r="D1" s="2" t="s">
        <v>130</v>
      </c>
      <c r="E1" s="48" t="s">
        <v>353</v>
      </c>
      <c r="F1" s="45" t="s">
        <v>352</v>
      </c>
      <c r="G1" s="45"/>
      <c r="H1" s="46"/>
      <c r="I1" s="46"/>
      <c r="J1" s="46"/>
      <c r="K1" s="46"/>
      <c r="L1" s="46"/>
      <c r="M1" s="46"/>
      <c r="N1" s="46"/>
      <c r="O1" s="46"/>
      <c r="P1" s="45" t="s">
        <v>353</v>
      </c>
      <c r="Q1" s="45"/>
      <c r="R1" s="45"/>
      <c r="S1" s="45"/>
      <c r="T1" s="46"/>
      <c r="U1" s="46"/>
      <c r="V1" s="47" t="s">
        <v>354</v>
      </c>
      <c r="W1" s="45"/>
      <c r="X1" s="46"/>
      <c r="Y1" s="46"/>
      <c r="Z1" s="46"/>
      <c r="AA1" s="46"/>
      <c r="AB1" s="48"/>
      <c r="AC1" s="46"/>
      <c r="AD1" s="46"/>
      <c r="AE1" s="45"/>
      <c r="AF1" s="49"/>
      <c r="AG1" s="46"/>
      <c r="AH1" s="46"/>
      <c r="AI1" s="45"/>
      <c r="AJ1" s="46"/>
      <c r="AK1" s="46"/>
      <c r="AL1" s="46"/>
      <c r="AM1" s="45"/>
      <c r="AN1" s="46"/>
      <c r="AO1" s="46"/>
      <c r="AP1" s="45"/>
      <c r="AQ1" s="46"/>
      <c r="AR1" s="46"/>
      <c r="AS1" s="46"/>
      <c r="AT1" s="45"/>
      <c r="AU1" s="46"/>
      <c r="AV1" s="45"/>
      <c r="AW1" s="46"/>
      <c r="AX1" s="46"/>
      <c r="AY1" s="46"/>
      <c r="AZ1" s="46"/>
      <c r="BA1" s="46"/>
      <c r="BB1" s="65" t="s">
        <v>2517</v>
      </c>
      <c r="BC1" s="45"/>
      <c r="BD1" s="45"/>
      <c r="BE1" s="46"/>
      <c r="BF1" s="46"/>
      <c r="BG1" s="46"/>
      <c r="BH1" s="46"/>
      <c r="BI1" s="46"/>
      <c r="BJ1" s="65" t="s">
        <v>2518</v>
      </c>
      <c r="BK1" s="46"/>
      <c r="BL1" s="46"/>
      <c r="BM1" s="46"/>
      <c r="BN1" s="45" t="s">
        <v>1613</v>
      </c>
      <c r="BO1" s="46"/>
      <c r="BP1" s="45"/>
      <c r="BQ1" s="46"/>
      <c r="BR1" s="46"/>
      <c r="BS1" s="46"/>
      <c r="BT1" s="46"/>
      <c r="BU1" s="46"/>
      <c r="BV1" s="45" t="s">
        <v>357</v>
      </c>
      <c r="BW1" s="46"/>
      <c r="BX1" s="46"/>
      <c r="BY1" s="46"/>
      <c r="BZ1" s="46"/>
      <c r="CA1" s="45" t="s">
        <v>1614</v>
      </c>
      <c r="CB1" s="46"/>
      <c r="CC1" s="46"/>
      <c r="CD1" s="46"/>
      <c r="CE1" s="45"/>
      <c r="CF1" s="45" t="s">
        <v>1049</v>
      </c>
      <c r="CG1" s="45"/>
      <c r="CH1" s="45"/>
      <c r="CI1" s="45"/>
      <c r="CJ1" s="45"/>
      <c r="CK1" s="45"/>
      <c r="CL1" s="45"/>
      <c r="CM1" s="45"/>
      <c r="CN1" s="45"/>
      <c r="CO1" s="45"/>
      <c r="CP1" s="45"/>
      <c r="CQ1" s="45"/>
      <c r="CR1" s="46" t="s">
        <v>360</v>
      </c>
      <c r="CS1" s="45"/>
      <c r="CT1" s="45"/>
    </row>
    <row r="2" spans="1:98" ht="15.75" customHeight="1">
      <c r="A2" s="2"/>
      <c r="B2" s="2"/>
      <c r="C2" s="2"/>
      <c r="D2" s="2"/>
      <c r="E2" s="48" t="s">
        <v>353</v>
      </c>
      <c r="F2" s="65" t="s">
        <v>2484</v>
      </c>
      <c r="G2" s="48" t="s">
        <v>1051</v>
      </c>
      <c r="H2" s="48" t="s">
        <v>1052</v>
      </c>
      <c r="I2" s="48" t="s">
        <v>362</v>
      </c>
      <c r="J2" s="48" t="s">
        <v>886</v>
      </c>
      <c r="K2" s="48" t="s">
        <v>364</v>
      </c>
      <c r="L2" s="48" t="s">
        <v>365</v>
      </c>
      <c r="M2" s="48" t="s">
        <v>887</v>
      </c>
      <c r="N2" s="48" t="s">
        <v>888</v>
      </c>
      <c r="O2" s="48" t="s">
        <v>889</v>
      </c>
      <c r="P2" s="48" t="s">
        <v>132</v>
      </c>
      <c r="Q2" s="48" t="s">
        <v>1053</v>
      </c>
      <c r="R2" s="65" t="s">
        <v>2485</v>
      </c>
      <c r="S2" s="65" t="s">
        <v>2486</v>
      </c>
      <c r="T2" s="48" t="s">
        <v>1054</v>
      </c>
      <c r="U2" s="48" t="s">
        <v>893</v>
      </c>
      <c r="V2" s="50" t="s">
        <v>1615</v>
      </c>
      <c r="W2" s="48" t="s">
        <v>1616</v>
      </c>
      <c r="X2" s="48" t="s">
        <v>1617</v>
      </c>
      <c r="Y2" s="48" t="s">
        <v>1058</v>
      </c>
      <c r="Z2" s="48" t="s">
        <v>1059</v>
      </c>
      <c r="AA2" s="48" t="s">
        <v>1060</v>
      </c>
      <c r="AB2" s="48" t="s">
        <v>1061</v>
      </c>
      <c r="AC2" s="48" t="s">
        <v>1618</v>
      </c>
      <c r="AD2" s="48" t="s">
        <v>1063</v>
      </c>
      <c r="AE2" s="48" t="s">
        <v>1064</v>
      </c>
      <c r="AF2" s="48" t="s">
        <v>1065</v>
      </c>
      <c r="AG2" s="48" t="s">
        <v>1066</v>
      </c>
      <c r="AH2" s="48" t="s">
        <v>1067</v>
      </c>
      <c r="AI2" s="48" t="s">
        <v>1068</v>
      </c>
      <c r="AJ2" s="48" t="s">
        <v>1069</v>
      </c>
      <c r="AK2" s="48" t="s">
        <v>1070</v>
      </c>
      <c r="AL2" s="48" t="s">
        <v>1071</v>
      </c>
      <c r="AM2" s="48" t="s">
        <v>1072</v>
      </c>
      <c r="AN2" s="48" t="s">
        <v>1073</v>
      </c>
      <c r="AO2" s="48" t="s">
        <v>1074</v>
      </c>
      <c r="AP2" s="48" t="s">
        <v>1619</v>
      </c>
      <c r="AQ2" s="48" t="s">
        <v>1076</v>
      </c>
      <c r="AR2" s="48" t="s">
        <v>1077</v>
      </c>
      <c r="AS2" s="48" t="s">
        <v>1078</v>
      </c>
      <c r="AT2" s="48" t="s">
        <v>1079</v>
      </c>
      <c r="AU2" s="48" t="s">
        <v>1080</v>
      </c>
      <c r="AV2" s="48" t="s">
        <v>1081</v>
      </c>
      <c r="AW2" s="48" t="s">
        <v>1082</v>
      </c>
      <c r="AX2" s="48" t="s">
        <v>1083</v>
      </c>
      <c r="AY2" s="48" t="s">
        <v>1084</v>
      </c>
      <c r="AZ2" s="48" t="s">
        <v>1085</v>
      </c>
      <c r="BA2" s="48" t="s">
        <v>1620</v>
      </c>
      <c r="BB2" s="48" t="s">
        <v>1621</v>
      </c>
      <c r="BC2" s="48" t="s">
        <v>1622</v>
      </c>
      <c r="BD2" s="48" t="s">
        <v>1623</v>
      </c>
      <c r="BE2" s="48" t="s">
        <v>1624</v>
      </c>
      <c r="BF2" s="48" t="s">
        <v>1625</v>
      </c>
      <c r="BG2" s="48" t="s">
        <v>1096</v>
      </c>
      <c r="BH2" s="48" t="s">
        <v>1626</v>
      </c>
      <c r="BI2" s="48" t="s">
        <v>1627</v>
      </c>
      <c r="BJ2" s="48" t="s">
        <v>1097</v>
      </c>
      <c r="BK2" s="48" t="s">
        <v>1098</v>
      </c>
      <c r="BL2" s="48" t="s">
        <v>1628</v>
      </c>
      <c r="BM2" s="48" t="s">
        <v>1629</v>
      </c>
      <c r="BN2" s="48" t="s">
        <v>1630</v>
      </c>
      <c r="BO2" s="48" t="s">
        <v>1100</v>
      </c>
      <c r="BP2" s="48" t="s">
        <v>1631</v>
      </c>
      <c r="BQ2" s="48" t="s">
        <v>1632</v>
      </c>
      <c r="BR2" s="48" t="s">
        <v>915</v>
      </c>
      <c r="BS2" s="48" t="s">
        <v>1633</v>
      </c>
      <c r="BT2" s="48" t="s">
        <v>916</v>
      </c>
      <c r="BU2" s="48" t="s">
        <v>917</v>
      </c>
      <c r="BV2" s="48" t="s">
        <v>149</v>
      </c>
      <c r="BW2" s="48" t="s">
        <v>1101</v>
      </c>
      <c r="BX2" s="48" t="s">
        <v>1102</v>
      </c>
      <c r="BY2" s="48" t="s">
        <v>1103</v>
      </c>
      <c r="BZ2" s="48" t="s">
        <v>1104</v>
      </c>
      <c r="CA2" s="48" t="s">
        <v>1634</v>
      </c>
      <c r="CB2" s="48" t="s">
        <v>394</v>
      </c>
      <c r="CC2" s="48" t="s">
        <v>1635</v>
      </c>
      <c r="CD2" s="48" t="s">
        <v>1636</v>
      </c>
      <c r="CE2" s="48" t="s">
        <v>1637</v>
      </c>
      <c r="CF2" s="48" t="s">
        <v>1106</v>
      </c>
      <c r="CG2" s="48" t="s">
        <v>1107</v>
      </c>
      <c r="CH2" s="48" t="s">
        <v>1638</v>
      </c>
      <c r="CI2" s="48" t="s">
        <v>1639</v>
      </c>
      <c r="CJ2" s="48" t="s">
        <v>1110</v>
      </c>
      <c r="CK2" s="48" t="s">
        <v>1111</v>
      </c>
      <c r="CL2" s="48" t="s">
        <v>1112</v>
      </c>
      <c r="CM2" s="48" t="s">
        <v>1113</v>
      </c>
      <c r="CN2" s="48" t="s">
        <v>1114</v>
      </c>
      <c r="CO2" s="48" t="s">
        <v>1115</v>
      </c>
      <c r="CP2" s="48" t="s">
        <v>1640</v>
      </c>
      <c r="CQ2" s="48" t="s">
        <v>1117</v>
      </c>
      <c r="CR2" s="48" t="s">
        <v>925</v>
      </c>
      <c r="CS2" s="48" t="s">
        <v>926</v>
      </c>
      <c r="CT2" s="48" t="s">
        <v>927</v>
      </c>
    </row>
    <row r="3" spans="1:98" ht="15.75" customHeight="1">
      <c r="A3" s="2">
        <v>301</v>
      </c>
      <c r="B3" s="5" t="str">
        <f>E3</f>
        <v>ドローンと赤外線カメラで撮影した太陽光パネルの画像を解析するソフトウェア
「IoT Ninja Bird's Eye」</v>
      </c>
      <c r="C3" s="5">
        <v>1</v>
      </c>
      <c r="D3" s="2">
        <v>10004</v>
      </c>
      <c r="E3" s="17" t="s">
        <v>1641</v>
      </c>
      <c r="F3" s="43" t="s">
        <v>1642</v>
      </c>
      <c r="G3" s="43" t="s">
        <v>1643</v>
      </c>
      <c r="H3" s="17" t="s">
        <v>1035</v>
      </c>
      <c r="I3" s="51" t="s">
        <v>1644</v>
      </c>
      <c r="J3" s="43" t="s">
        <v>511</v>
      </c>
      <c r="K3" s="43" t="s">
        <v>408</v>
      </c>
      <c r="L3" s="43" t="s">
        <v>1645</v>
      </c>
      <c r="M3" s="18" t="s">
        <v>1646</v>
      </c>
      <c r="N3" s="43" t="s">
        <v>1647</v>
      </c>
      <c r="O3" s="43" t="s">
        <v>412</v>
      </c>
      <c r="P3" s="17" t="s">
        <v>1641</v>
      </c>
      <c r="Q3" s="43" t="s">
        <v>1648</v>
      </c>
      <c r="R3" s="43" t="s">
        <v>1649</v>
      </c>
      <c r="S3" s="52" t="s">
        <v>1650</v>
      </c>
      <c r="T3" s="43" t="s">
        <v>1651</v>
      </c>
      <c r="U3" s="17" t="s">
        <v>413</v>
      </c>
      <c r="V3" s="43" t="s">
        <v>1196</v>
      </c>
      <c r="W3" s="43" t="s">
        <v>554</v>
      </c>
      <c r="X3" s="43" t="s">
        <v>554</v>
      </c>
      <c r="Y3" s="43" t="s">
        <v>1642</v>
      </c>
      <c r="Z3" s="43" t="s">
        <v>1652</v>
      </c>
      <c r="AA3" s="51" t="s">
        <v>1653</v>
      </c>
      <c r="AB3" s="43" t="s">
        <v>1645</v>
      </c>
      <c r="AC3" s="43" t="s">
        <v>554</v>
      </c>
      <c r="AD3" s="43" t="s">
        <v>554</v>
      </c>
      <c r="AE3" s="43" t="s">
        <v>554</v>
      </c>
      <c r="AF3" s="43" t="s">
        <v>554</v>
      </c>
      <c r="AG3" s="43" t="s">
        <v>554</v>
      </c>
      <c r="AH3" s="43" t="s">
        <v>554</v>
      </c>
      <c r="AI3" s="43" t="s">
        <v>554</v>
      </c>
      <c r="AJ3" s="43" t="s">
        <v>554</v>
      </c>
      <c r="AK3" s="43" t="s">
        <v>554</v>
      </c>
      <c r="AL3" s="43" t="s">
        <v>554</v>
      </c>
      <c r="AM3" s="43" t="s">
        <v>554</v>
      </c>
      <c r="AN3" s="43" t="s">
        <v>554</v>
      </c>
      <c r="AO3" s="43" t="s">
        <v>554</v>
      </c>
      <c r="AP3" s="43" t="s">
        <v>554</v>
      </c>
      <c r="AQ3" s="43" t="s">
        <v>554</v>
      </c>
      <c r="AR3" s="43" t="s">
        <v>554</v>
      </c>
      <c r="AS3" s="43" t="s">
        <v>554</v>
      </c>
      <c r="AT3" s="43" t="s">
        <v>554</v>
      </c>
      <c r="AU3" s="43" t="s">
        <v>554</v>
      </c>
      <c r="AV3" s="43" t="s">
        <v>554</v>
      </c>
      <c r="AW3" s="43" t="s">
        <v>554</v>
      </c>
      <c r="AX3" s="43" t="s">
        <v>554</v>
      </c>
      <c r="AY3" s="43" t="s">
        <v>554</v>
      </c>
      <c r="AZ3" s="43" t="s">
        <v>554</v>
      </c>
      <c r="BA3" s="43" t="s">
        <v>554</v>
      </c>
      <c r="BB3" s="43" t="s">
        <v>946</v>
      </c>
      <c r="BC3" s="43" t="s">
        <v>1138</v>
      </c>
      <c r="BD3" s="43" t="s">
        <v>554</v>
      </c>
      <c r="BE3" s="43" t="s">
        <v>1138</v>
      </c>
      <c r="BF3" s="43" t="s">
        <v>1138</v>
      </c>
      <c r="BG3" s="43" t="s">
        <v>554</v>
      </c>
      <c r="BH3" s="43" t="s">
        <v>554</v>
      </c>
      <c r="BI3" s="43" t="s">
        <v>554</v>
      </c>
      <c r="BJ3" s="43" t="s">
        <v>940</v>
      </c>
      <c r="BK3" s="43" t="s">
        <v>1654</v>
      </c>
      <c r="BL3" s="43" t="s">
        <v>942</v>
      </c>
      <c r="BM3" s="43" t="s">
        <v>1655</v>
      </c>
      <c r="BN3" s="43" t="s">
        <v>435</v>
      </c>
      <c r="BO3" s="43" t="s">
        <v>951</v>
      </c>
      <c r="BP3" s="43" t="s">
        <v>554</v>
      </c>
      <c r="BQ3" s="43" t="s">
        <v>554</v>
      </c>
      <c r="BR3" s="17" t="s">
        <v>413</v>
      </c>
      <c r="BS3" s="43" t="s">
        <v>1656</v>
      </c>
      <c r="BT3" s="43" t="s">
        <v>438</v>
      </c>
      <c r="BU3" s="43" t="s">
        <v>154</v>
      </c>
      <c r="BV3" s="43" t="s">
        <v>1657</v>
      </c>
      <c r="BW3" s="43" t="s">
        <v>956</v>
      </c>
      <c r="BX3" s="43" t="s">
        <v>1658</v>
      </c>
      <c r="BY3" s="43" t="s">
        <v>1659</v>
      </c>
      <c r="BZ3" s="43" t="s">
        <v>1660</v>
      </c>
      <c r="CA3" s="43" t="s">
        <v>154</v>
      </c>
      <c r="CB3" s="17" t="s">
        <v>1661</v>
      </c>
      <c r="CC3" s="43" t="s">
        <v>154</v>
      </c>
      <c r="CD3" s="43" t="s">
        <v>154</v>
      </c>
      <c r="CE3" s="43" t="s">
        <v>154</v>
      </c>
      <c r="CF3" s="43" t="s">
        <v>1143</v>
      </c>
      <c r="CG3" s="43" t="s">
        <v>1144</v>
      </c>
      <c r="CH3" s="43" t="s">
        <v>1183</v>
      </c>
      <c r="CI3" s="17" t="s">
        <v>554</v>
      </c>
      <c r="CJ3" s="43" t="s">
        <v>554</v>
      </c>
      <c r="CK3" s="43" t="s">
        <v>554</v>
      </c>
      <c r="CL3" s="43" t="s">
        <v>554</v>
      </c>
      <c r="CM3" s="43" t="s">
        <v>554</v>
      </c>
      <c r="CN3" s="43" t="s">
        <v>554</v>
      </c>
      <c r="CO3" s="43" t="s">
        <v>554</v>
      </c>
      <c r="CP3" s="43" t="s">
        <v>554</v>
      </c>
      <c r="CQ3" s="17" t="s">
        <v>554</v>
      </c>
      <c r="CR3" s="17" t="s">
        <v>1662</v>
      </c>
      <c r="CS3" s="17" t="s">
        <v>1663</v>
      </c>
      <c r="CT3" s="17" t="s">
        <v>1664</v>
      </c>
    </row>
    <row r="4" spans="1:98" ht="15.75" customHeight="1">
      <c r="A4" s="2">
        <v>302</v>
      </c>
      <c r="B4" s="5" t="str">
        <f t="shared" ref="B4:B43" si="0">E4</f>
        <v>AMBL(アンブル)画像AI分析</v>
      </c>
      <c r="C4" s="5">
        <v>1</v>
      </c>
      <c r="D4" s="2">
        <v>10004</v>
      </c>
      <c r="E4" s="43" t="s">
        <v>1594</v>
      </c>
      <c r="F4" s="43" t="s">
        <v>1665</v>
      </c>
      <c r="G4" s="43" t="s">
        <v>1596</v>
      </c>
      <c r="H4" s="17" t="s">
        <v>931</v>
      </c>
      <c r="I4" s="51" t="s">
        <v>1597</v>
      </c>
      <c r="J4" s="43" t="s">
        <v>760</v>
      </c>
      <c r="K4" s="43" t="s">
        <v>1122</v>
      </c>
      <c r="L4" s="43" t="s">
        <v>1598</v>
      </c>
      <c r="M4" s="18" t="s">
        <v>1666</v>
      </c>
      <c r="N4" s="43" t="s">
        <v>479</v>
      </c>
      <c r="O4" s="43" t="s">
        <v>412</v>
      </c>
      <c r="P4" s="43" t="s">
        <v>1594</v>
      </c>
      <c r="Q4" s="17" t="s">
        <v>154</v>
      </c>
      <c r="R4" s="43" t="s">
        <v>1667</v>
      </c>
      <c r="S4" s="52" t="s">
        <v>1601</v>
      </c>
      <c r="T4" s="43" t="s">
        <v>154</v>
      </c>
      <c r="U4" s="43" t="s">
        <v>154</v>
      </c>
      <c r="V4" s="43" t="s">
        <v>1196</v>
      </c>
      <c r="W4" s="43" t="s">
        <v>554</v>
      </c>
      <c r="X4" s="43" t="s">
        <v>554</v>
      </c>
      <c r="Y4" s="43" t="s">
        <v>1595</v>
      </c>
      <c r="Z4" s="43" t="s">
        <v>1596</v>
      </c>
      <c r="AA4" s="51" t="s">
        <v>1597</v>
      </c>
      <c r="AB4" s="43" t="s">
        <v>1602</v>
      </c>
      <c r="AC4" s="43" t="s">
        <v>554</v>
      </c>
      <c r="AD4" s="43" t="s">
        <v>554</v>
      </c>
      <c r="AE4" s="43" t="s">
        <v>554</v>
      </c>
      <c r="AF4" s="43" t="s">
        <v>554</v>
      </c>
      <c r="AG4" s="43" t="s">
        <v>554</v>
      </c>
      <c r="AH4" s="43" t="s">
        <v>554</v>
      </c>
      <c r="AI4" s="43" t="s">
        <v>554</v>
      </c>
      <c r="AJ4" s="43" t="s">
        <v>554</v>
      </c>
      <c r="AK4" s="43" t="s">
        <v>554</v>
      </c>
      <c r="AL4" s="43" t="s">
        <v>554</v>
      </c>
      <c r="AM4" s="43" t="s">
        <v>554</v>
      </c>
      <c r="AN4" s="43" t="s">
        <v>554</v>
      </c>
      <c r="AO4" s="43" t="s">
        <v>554</v>
      </c>
      <c r="AP4" s="43" t="s">
        <v>554</v>
      </c>
      <c r="AQ4" s="43" t="s">
        <v>554</v>
      </c>
      <c r="AR4" s="43" t="s">
        <v>554</v>
      </c>
      <c r="AS4" s="43" t="s">
        <v>554</v>
      </c>
      <c r="AT4" s="43" t="s">
        <v>554</v>
      </c>
      <c r="AU4" s="43" t="s">
        <v>554</v>
      </c>
      <c r="AV4" s="43" t="s">
        <v>554</v>
      </c>
      <c r="AW4" s="43" t="s">
        <v>554</v>
      </c>
      <c r="AX4" s="43" t="s">
        <v>554</v>
      </c>
      <c r="AY4" s="43" t="s">
        <v>554</v>
      </c>
      <c r="AZ4" s="43" t="s">
        <v>554</v>
      </c>
      <c r="BA4" s="43" t="s">
        <v>554</v>
      </c>
      <c r="BB4" s="43" t="s">
        <v>946</v>
      </c>
      <c r="BC4" s="43" t="s">
        <v>1138</v>
      </c>
      <c r="BD4" s="43" t="s">
        <v>554</v>
      </c>
      <c r="BE4" s="43" t="s">
        <v>1138</v>
      </c>
      <c r="BF4" s="43" t="s">
        <v>1138</v>
      </c>
      <c r="BG4" s="43" t="s">
        <v>554</v>
      </c>
      <c r="BH4" s="43" t="s">
        <v>554</v>
      </c>
      <c r="BI4" s="43" t="s">
        <v>554</v>
      </c>
      <c r="BJ4" s="43" t="s">
        <v>940</v>
      </c>
      <c r="BK4" s="43" t="s">
        <v>1668</v>
      </c>
      <c r="BL4" s="43" t="s">
        <v>942</v>
      </c>
      <c r="BM4" s="43" t="s">
        <v>1669</v>
      </c>
      <c r="BN4" s="43" t="s">
        <v>496</v>
      </c>
      <c r="BO4" s="43" t="s">
        <v>951</v>
      </c>
      <c r="BP4" s="43" t="s">
        <v>554</v>
      </c>
      <c r="BQ4" s="43" t="s">
        <v>554</v>
      </c>
      <c r="BR4" s="43" t="s">
        <v>154</v>
      </c>
      <c r="BS4" s="43" t="s">
        <v>468</v>
      </c>
      <c r="BT4" s="43" t="s">
        <v>438</v>
      </c>
      <c r="BU4" s="43" t="s">
        <v>154</v>
      </c>
      <c r="BV4" s="43" t="s">
        <v>977</v>
      </c>
      <c r="BW4" s="43" t="s">
        <v>956</v>
      </c>
      <c r="BX4" s="43" t="s">
        <v>1670</v>
      </c>
      <c r="BY4" s="43" t="s">
        <v>1671</v>
      </c>
      <c r="BZ4" s="43" t="s">
        <v>154</v>
      </c>
      <c r="CA4" s="43" t="s">
        <v>1672</v>
      </c>
      <c r="CB4" s="43" t="s">
        <v>154</v>
      </c>
      <c r="CC4" s="43" t="s">
        <v>1673</v>
      </c>
      <c r="CD4" s="43" t="s">
        <v>154</v>
      </c>
      <c r="CE4" s="43" t="s">
        <v>1608</v>
      </c>
      <c r="CF4" s="43" t="s">
        <v>1143</v>
      </c>
      <c r="CG4" s="43" t="s">
        <v>1144</v>
      </c>
      <c r="CH4" s="43" t="s">
        <v>1609</v>
      </c>
      <c r="CI4" s="43" t="s">
        <v>554</v>
      </c>
      <c r="CJ4" s="43" t="s">
        <v>554</v>
      </c>
      <c r="CK4" s="43" t="s">
        <v>554</v>
      </c>
      <c r="CL4" s="43" t="s">
        <v>554</v>
      </c>
      <c r="CM4" s="43" t="s">
        <v>554</v>
      </c>
      <c r="CN4" s="43" t="s">
        <v>554</v>
      </c>
      <c r="CO4" s="43" t="s">
        <v>554</v>
      </c>
      <c r="CP4" s="43" t="s">
        <v>554</v>
      </c>
      <c r="CQ4" s="17" t="s">
        <v>554</v>
      </c>
      <c r="CR4" s="17" t="s">
        <v>1610</v>
      </c>
      <c r="CS4" s="17" t="s">
        <v>1611</v>
      </c>
      <c r="CT4" s="17" t="s">
        <v>1612</v>
      </c>
    </row>
    <row r="5" spans="1:98" ht="15.75" customHeight="1">
      <c r="A5" s="2">
        <v>303</v>
      </c>
      <c r="B5" s="5" t="str">
        <f t="shared" si="0"/>
        <v>映像解析AIを用いた災害検知AIシステム</v>
      </c>
      <c r="C5" s="5">
        <v>1</v>
      </c>
      <c r="D5" s="2">
        <v>10004</v>
      </c>
      <c r="E5" s="43" t="s">
        <v>1674</v>
      </c>
      <c r="F5" s="43" t="s">
        <v>1675</v>
      </c>
      <c r="G5" s="43" t="s">
        <v>1676</v>
      </c>
      <c r="H5" s="17" t="s">
        <v>931</v>
      </c>
      <c r="I5" s="51" t="s">
        <v>1677</v>
      </c>
      <c r="J5" s="43" t="s">
        <v>760</v>
      </c>
      <c r="K5" s="43" t="s">
        <v>1223</v>
      </c>
      <c r="L5" s="43" t="s">
        <v>1678</v>
      </c>
      <c r="M5" s="18" t="s">
        <v>1679</v>
      </c>
      <c r="N5" s="43" t="s">
        <v>672</v>
      </c>
      <c r="O5" s="43" t="s">
        <v>412</v>
      </c>
      <c r="P5" s="43" t="s">
        <v>1674</v>
      </c>
      <c r="Q5" s="17" t="s">
        <v>552</v>
      </c>
      <c r="R5" s="43" t="s">
        <v>1680</v>
      </c>
      <c r="S5" s="17" t="s">
        <v>1681</v>
      </c>
      <c r="T5" s="17" t="s">
        <v>413</v>
      </c>
      <c r="U5" s="43" t="s">
        <v>552</v>
      </c>
      <c r="V5" s="43" t="s">
        <v>1196</v>
      </c>
      <c r="W5" s="43" t="s">
        <v>554</v>
      </c>
      <c r="X5" s="43" t="s">
        <v>554</v>
      </c>
      <c r="Y5" s="43" t="s">
        <v>1675</v>
      </c>
      <c r="Z5" s="43" t="s">
        <v>1676</v>
      </c>
      <c r="AA5" s="51" t="s">
        <v>1677</v>
      </c>
      <c r="AB5" s="43" t="s">
        <v>1678</v>
      </c>
      <c r="AC5" s="43" t="s">
        <v>554</v>
      </c>
      <c r="AD5" s="43" t="s">
        <v>554</v>
      </c>
      <c r="AE5" s="43" t="s">
        <v>554</v>
      </c>
      <c r="AF5" s="43" t="s">
        <v>554</v>
      </c>
      <c r="AG5" s="43" t="s">
        <v>554</v>
      </c>
      <c r="AH5" s="43" t="s">
        <v>554</v>
      </c>
      <c r="AI5" s="43" t="s">
        <v>554</v>
      </c>
      <c r="AJ5" s="43" t="s">
        <v>554</v>
      </c>
      <c r="AK5" s="43" t="s">
        <v>554</v>
      </c>
      <c r="AL5" s="43" t="s">
        <v>554</v>
      </c>
      <c r="AM5" s="43" t="s">
        <v>554</v>
      </c>
      <c r="AN5" s="43" t="s">
        <v>554</v>
      </c>
      <c r="AO5" s="43" t="s">
        <v>554</v>
      </c>
      <c r="AP5" s="43" t="s">
        <v>554</v>
      </c>
      <c r="AQ5" s="43" t="s">
        <v>554</v>
      </c>
      <c r="AR5" s="43" t="s">
        <v>554</v>
      </c>
      <c r="AS5" s="43" t="s">
        <v>554</v>
      </c>
      <c r="AT5" s="43" t="s">
        <v>554</v>
      </c>
      <c r="AU5" s="43" t="s">
        <v>554</v>
      </c>
      <c r="AV5" s="43" t="s">
        <v>554</v>
      </c>
      <c r="AW5" s="43" t="s">
        <v>554</v>
      </c>
      <c r="AX5" s="43" t="s">
        <v>554</v>
      </c>
      <c r="AY5" s="43" t="s">
        <v>554</v>
      </c>
      <c r="AZ5" s="43" t="s">
        <v>554</v>
      </c>
      <c r="BA5" s="43" t="s">
        <v>554</v>
      </c>
      <c r="BB5" s="43" t="s">
        <v>946</v>
      </c>
      <c r="BC5" s="43" t="s">
        <v>1138</v>
      </c>
      <c r="BD5" s="43" t="s">
        <v>1138</v>
      </c>
      <c r="BE5" s="43" t="s">
        <v>1138</v>
      </c>
      <c r="BF5" s="43" t="s">
        <v>1138</v>
      </c>
      <c r="BG5" s="43" t="s">
        <v>554</v>
      </c>
      <c r="BH5" s="43" t="s">
        <v>554</v>
      </c>
      <c r="BI5" s="43" t="s">
        <v>554</v>
      </c>
      <c r="BJ5" s="43" t="s">
        <v>940</v>
      </c>
      <c r="BK5" s="43" t="s">
        <v>1682</v>
      </c>
      <c r="BL5" s="43" t="s">
        <v>942</v>
      </c>
      <c r="BM5" s="43" t="s">
        <v>1683</v>
      </c>
      <c r="BN5" s="43" t="s">
        <v>435</v>
      </c>
      <c r="BO5" s="43" t="s">
        <v>951</v>
      </c>
      <c r="BP5" s="43" t="s">
        <v>554</v>
      </c>
      <c r="BQ5" s="43" t="s">
        <v>554</v>
      </c>
      <c r="BR5" s="43" t="s">
        <v>154</v>
      </c>
      <c r="BS5" s="43" t="s">
        <v>468</v>
      </c>
      <c r="BT5" s="43" t="s">
        <v>1300</v>
      </c>
      <c r="BU5" s="43" t="s">
        <v>154</v>
      </c>
      <c r="BV5" s="43" t="s">
        <v>1684</v>
      </c>
      <c r="BW5" s="43" t="s">
        <v>1684</v>
      </c>
      <c r="BX5" s="43" t="s">
        <v>1685</v>
      </c>
      <c r="BY5" s="43" t="s">
        <v>1686</v>
      </c>
      <c r="BZ5" s="43" t="s">
        <v>1687</v>
      </c>
      <c r="CA5" s="43" t="s">
        <v>1688</v>
      </c>
      <c r="CB5" s="43" t="s">
        <v>1689</v>
      </c>
      <c r="CC5" s="43" t="s">
        <v>1690</v>
      </c>
      <c r="CD5" s="43" t="s">
        <v>1691</v>
      </c>
      <c r="CE5" s="43" t="s">
        <v>1692</v>
      </c>
      <c r="CF5" s="43" t="s">
        <v>1143</v>
      </c>
      <c r="CG5" s="43" t="s">
        <v>1144</v>
      </c>
      <c r="CH5" s="43" t="s">
        <v>1693</v>
      </c>
      <c r="CI5" s="43" t="s">
        <v>554</v>
      </c>
      <c r="CJ5" s="43" t="s">
        <v>554</v>
      </c>
      <c r="CK5" s="43" t="s">
        <v>554</v>
      </c>
      <c r="CL5" s="43" t="s">
        <v>554</v>
      </c>
      <c r="CM5" s="43" t="s">
        <v>554</v>
      </c>
      <c r="CN5" s="43" t="s">
        <v>554</v>
      </c>
      <c r="CO5" s="43" t="s">
        <v>554</v>
      </c>
      <c r="CP5" s="43" t="s">
        <v>554</v>
      </c>
      <c r="CQ5" s="17" t="s">
        <v>554</v>
      </c>
      <c r="CR5" s="17" t="s">
        <v>1694</v>
      </c>
      <c r="CS5" s="17" t="s">
        <v>1695</v>
      </c>
      <c r="CT5" s="17" t="s">
        <v>1696</v>
      </c>
    </row>
    <row r="6" spans="1:98" ht="15.75" customHeight="1">
      <c r="A6" s="2">
        <v>304</v>
      </c>
      <c r="B6" s="5" t="str">
        <f t="shared" si="0"/>
        <v>画像処理およびAI/Deep Learningに関するソフトウェア</v>
      </c>
      <c r="C6" s="5">
        <v>1</v>
      </c>
      <c r="D6" s="2">
        <v>10004</v>
      </c>
      <c r="E6" s="43" t="s">
        <v>1697</v>
      </c>
      <c r="F6" s="43" t="s">
        <v>1698</v>
      </c>
      <c r="G6" s="43" t="s">
        <v>1699</v>
      </c>
      <c r="H6" s="17" t="s">
        <v>931</v>
      </c>
      <c r="I6" s="51" t="s">
        <v>1700</v>
      </c>
      <c r="J6" s="43" t="s">
        <v>511</v>
      </c>
      <c r="K6" s="43" t="s">
        <v>1223</v>
      </c>
      <c r="L6" s="43" t="s">
        <v>1701</v>
      </c>
      <c r="M6" s="18" t="s">
        <v>1702</v>
      </c>
      <c r="N6" s="43" t="s">
        <v>411</v>
      </c>
      <c r="O6" s="43" t="s">
        <v>412</v>
      </c>
      <c r="P6" s="43" t="s">
        <v>1697</v>
      </c>
      <c r="Q6" s="17" t="s">
        <v>154</v>
      </c>
      <c r="R6" s="43" t="s">
        <v>1703</v>
      </c>
      <c r="S6" s="52" t="s">
        <v>1704</v>
      </c>
      <c r="T6" s="43" t="s">
        <v>154</v>
      </c>
      <c r="U6" s="43" t="s">
        <v>154</v>
      </c>
      <c r="V6" s="43" t="s">
        <v>1128</v>
      </c>
      <c r="W6" s="17" t="s">
        <v>1705</v>
      </c>
      <c r="X6" s="43" t="s">
        <v>154</v>
      </c>
      <c r="Y6" s="43" t="s">
        <v>1706</v>
      </c>
      <c r="Z6" s="43" t="s">
        <v>1699</v>
      </c>
      <c r="AA6" s="51" t="s">
        <v>1700</v>
      </c>
      <c r="AB6" s="43" t="s">
        <v>1707</v>
      </c>
      <c r="AC6" s="43" t="s">
        <v>1708</v>
      </c>
      <c r="AD6" s="43" t="s">
        <v>154</v>
      </c>
      <c r="AE6" s="43" t="s">
        <v>1706</v>
      </c>
      <c r="AF6" s="43" t="s">
        <v>1699</v>
      </c>
      <c r="AG6" s="53" t="s">
        <v>1709</v>
      </c>
      <c r="AH6" s="43" t="s">
        <v>1707</v>
      </c>
      <c r="AI6" s="43" t="s">
        <v>154</v>
      </c>
      <c r="AJ6" s="43" t="s">
        <v>154</v>
      </c>
      <c r="AK6" s="43" t="s">
        <v>154</v>
      </c>
      <c r="AL6" s="43" t="s">
        <v>154</v>
      </c>
      <c r="AM6" s="53" t="s">
        <v>154</v>
      </c>
      <c r="AN6" s="43" t="s">
        <v>154</v>
      </c>
      <c r="AO6" s="43" t="s">
        <v>154</v>
      </c>
      <c r="AP6" s="43" t="s">
        <v>154</v>
      </c>
      <c r="AQ6" s="43" t="s">
        <v>154</v>
      </c>
      <c r="AR6" s="43" t="s">
        <v>154</v>
      </c>
      <c r="AS6" s="43" t="s">
        <v>154</v>
      </c>
      <c r="AT6" s="43" t="s">
        <v>154</v>
      </c>
      <c r="AU6" s="43" t="s">
        <v>154</v>
      </c>
      <c r="AV6" s="43" t="s">
        <v>154</v>
      </c>
      <c r="AW6" s="43" t="s">
        <v>154</v>
      </c>
      <c r="AX6" s="43" t="s">
        <v>154</v>
      </c>
      <c r="AY6" s="43" t="s">
        <v>154</v>
      </c>
      <c r="AZ6" s="43" t="s">
        <v>154</v>
      </c>
      <c r="BA6" s="43" t="s">
        <v>154</v>
      </c>
      <c r="BB6" s="43" t="s">
        <v>940</v>
      </c>
      <c r="BC6" s="43" t="s">
        <v>1710</v>
      </c>
      <c r="BD6" s="43" t="s">
        <v>1711</v>
      </c>
      <c r="BE6" s="43" t="s">
        <v>1712</v>
      </c>
      <c r="BF6" s="43" t="s">
        <v>1713</v>
      </c>
      <c r="BG6" s="43" t="s">
        <v>1714</v>
      </c>
      <c r="BH6" s="17" t="s">
        <v>413</v>
      </c>
      <c r="BI6" s="43" t="s">
        <v>1715</v>
      </c>
      <c r="BJ6" s="43" t="s">
        <v>940</v>
      </c>
      <c r="BK6" s="43" t="s">
        <v>1716</v>
      </c>
      <c r="BL6" s="43" t="s">
        <v>1349</v>
      </c>
      <c r="BM6" s="43" t="s">
        <v>1717</v>
      </c>
      <c r="BN6" s="43" t="s">
        <v>435</v>
      </c>
      <c r="BO6" s="43" t="s">
        <v>951</v>
      </c>
      <c r="BP6" s="43" t="s">
        <v>554</v>
      </c>
      <c r="BQ6" s="43" t="s">
        <v>554</v>
      </c>
      <c r="BR6" s="43" t="s">
        <v>1718</v>
      </c>
      <c r="BS6" s="43" t="s">
        <v>468</v>
      </c>
      <c r="BT6" s="43" t="s">
        <v>438</v>
      </c>
      <c r="BU6" s="43" t="s">
        <v>154</v>
      </c>
      <c r="BV6" s="43" t="s">
        <v>1205</v>
      </c>
      <c r="BW6" s="43" t="s">
        <v>1719</v>
      </c>
      <c r="BX6" s="43" t="s">
        <v>1720</v>
      </c>
      <c r="BY6" s="43" t="s">
        <v>154</v>
      </c>
      <c r="BZ6" s="43" t="s">
        <v>154</v>
      </c>
      <c r="CA6" s="43" t="s">
        <v>154</v>
      </c>
      <c r="CB6" s="43" t="s">
        <v>1721</v>
      </c>
      <c r="CC6" s="43" t="s">
        <v>154</v>
      </c>
      <c r="CD6" s="43" t="s">
        <v>154</v>
      </c>
      <c r="CE6" s="43" t="s">
        <v>1722</v>
      </c>
      <c r="CF6" s="43" t="s">
        <v>1143</v>
      </c>
      <c r="CG6" s="43" t="s">
        <v>1144</v>
      </c>
      <c r="CH6" s="43" t="s">
        <v>1723</v>
      </c>
      <c r="CI6" s="43" t="s">
        <v>554</v>
      </c>
      <c r="CJ6" s="43" t="s">
        <v>554</v>
      </c>
      <c r="CK6" s="43" t="s">
        <v>554</v>
      </c>
      <c r="CL6" s="43" t="s">
        <v>554</v>
      </c>
      <c r="CM6" s="43" t="s">
        <v>554</v>
      </c>
      <c r="CN6" s="43" t="s">
        <v>554</v>
      </c>
      <c r="CO6" s="43" t="s">
        <v>554</v>
      </c>
      <c r="CP6" s="43" t="s">
        <v>554</v>
      </c>
      <c r="CQ6" s="17" t="s">
        <v>554</v>
      </c>
      <c r="CR6" s="17" t="s">
        <v>1724</v>
      </c>
      <c r="CS6" s="17" t="s">
        <v>1725</v>
      </c>
      <c r="CT6" s="17" t="s">
        <v>1726</v>
      </c>
    </row>
    <row r="7" spans="1:98" ht="15.75" customHeight="1">
      <c r="A7" s="2">
        <v>305</v>
      </c>
      <c r="B7" s="5" t="str">
        <f t="shared" si="0"/>
        <v>全方向水面移動式ボート型ドローンを用いた橋梁点検支援技術</v>
      </c>
      <c r="C7" s="5">
        <v>1</v>
      </c>
      <c r="D7" s="2">
        <v>10004</v>
      </c>
      <c r="E7" s="43" t="s">
        <v>1727</v>
      </c>
      <c r="F7" s="43" t="s">
        <v>1728</v>
      </c>
      <c r="G7" s="43" t="s">
        <v>1729</v>
      </c>
      <c r="H7" s="17" t="s">
        <v>931</v>
      </c>
      <c r="I7" s="51" t="s">
        <v>1730</v>
      </c>
      <c r="J7" s="43" t="s">
        <v>407</v>
      </c>
      <c r="K7" s="43" t="s">
        <v>1223</v>
      </c>
      <c r="L7" s="43" t="s">
        <v>1731</v>
      </c>
      <c r="M7" s="18" t="s">
        <v>1732</v>
      </c>
      <c r="N7" s="43" t="s">
        <v>672</v>
      </c>
      <c r="O7" s="43" t="s">
        <v>412</v>
      </c>
      <c r="P7" s="43" t="s">
        <v>1727</v>
      </c>
      <c r="Q7" s="43" t="s">
        <v>1733</v>
      </c>
      <c r="R7" s="43" t="s">
        <v>1734</v>
      </c>
      <c r="S7" s="17" t="s">
        <v>1735</v>
      </c>
      <c r="T7" s="43" t="s">
        <v>154</v>
      </c>
      <c r="U7" s="17" t="s">
        <v>413</v>
      </c>
      <c r="V7" s="43" t="s">
        <v>1128</v>
      </c>
      <c r="W7" s="17" t="s">
        <v>1736</v>
      </c>
      <c r="X7" s="17" t="s">
        <v>1733</v>
      </c>
      <c r="Y7" s="17" t="s">
        <v>1728</v>
      </c>
      <c r="Z7" s="17" t="s">
        <v>1729</v>
      </c>
      <c r="AA7" s="54" t="s">
        <v>1730</v>
      </c>
      <c r="AB7" s="17" t="s">
        <v>1731</v>
      </c>
      <c r="AC7" s="17" t="s">
        <v>79</v>
      </c>
      <c r="AD7" s="43" t="s">
        <v>1737</v>
      </c>
      <c r="AE7" s="43" t="s">
        <v>1738</v>
      </c>
      <c r="AF7" s="43" t="s">
        <v>1739</v>
      </c>
      <c r="AG7" s="53" t="s">
        <v>1740</v>
      </c>
      <c r="AH7" s="43" t="s">
        <v>1741</v>
      </c>
      <c r="AI7" s="17" t="s">
        <v>1742</v>
      </c>
      <c r="AJ7" s="17" t="s">
        <v>1743</v>
      </c>
      <c r="AK7" s="17" t="s">
        <v>1744</v>
      </c>
      <c r="AL7" s="17" t="s">
        <v>1745</v>
      </c>
      <c r="AM7" s="53" t="s">
        <v>1161</v>
      </c>
      <c r="AN7" s="17" t="s">
        <v>1746</v>
      </c>
      <c r="AO7" s="43" t="s">
        <v>154</v>
      </c>
      <c r="AP7" s="43" t="s">
        <v>154</v>
      </c>
      <c r="AQ7" s="43" t="s">
        <v>154</v>
      </c>
      <c r="AR7" s="43" t="s">
        <v>154</v>
      </c>
      <c r="AS7" s="43" t="s">
        <v>154</v>
      </c>
      <c r="AT7" s="43" t="s">
        <v>154</v>
      </c>
      <c r="AU7" s="43" t="s">
        <v>154</v>
      </c>
      <c r="AV7" s="43" t="s">
        <v>154</v>
      </c>
      <c r="AW7" s="43" t="s">
        <v>154</v>
      </c>
      <c r="AX7" s="43" t="s">
        <v>154</v>
      </c>
      <c r="AY7" s="43" t="s">
        <v>154</v>
      </c>
      <c r="AZ7" s="43" t="s">
        <v>154</v>
      </c>
      <c r="BA7" s="43" t="s">
        <v>154</v>
      </c>
      <c r="BB7" s="43" t="s">
        <v>940</v>
      </c>
      <c r="BC7" s="43" t="s">
        <v>1747</v>
      </c>
      <c r="BD7" s="43" t="s">
        <v>1748</v>
      </c>
      <c r="BE7" s="43" t="s">
        <v>1749</v>
      </c>
      <c r="BF7" s="43" t="s">
        <v>1750</v>
      </c>
      <c r="BG7" s="43" t="s">
        <v>1751</v>
      </c>
      <c r="BH7" s="43" t="s">
        <v>1752</v>
      </c>
      <c r="BI7" s="43" t="s">
        <v>1753</v>
      </c>
      <c r="BJ7" s="43" t="s">
        <v>940</v>
      </c>
      <c r="BK7" s="43" t="s">
        <v>1754</v>
      </c>
      <c r="BL7" s="43" t="s">
        <v>1349</v>
      </c>
      <c r="BM7" s="43" t="s">
        <v>1755</v>
      </c>
      <c r="BN7" s="43" t="s">
        <v>435</v>
      </c>
      <c r="BO7" s="43" t="s">
        <v>951</v>
      </c>
      <c r="BP7" s="43" t="s">
        <v>554</v>
      </c>
      <c r="BQ7" s="43" t="s">
        <v>554</v>
      </c>
      <c r="BR7" s="43" t="s">
        <v>154</v>
      </c>
      <c r="BS7" s="43" t="s">
        <v>1656</v>
      </c>
      <c r="BT7" s="43" t="s">
        <v>1300</v>
      </c>
      <c r="BU7" s="43" t="s">
        <v>154</v>
      </c>
      <c r="BV7" s="43" t="s">
        <v>1684</v>
      </c>
      <c r="BW7" s="43" t="s">
        <v>1040</v>
      </c>
      <c r="BX7" s="43" t="s">
        <v>1756</v>
      </c>
      <c r="BY7" s="43" t="s">
        <v>1757</v>
      </c>
      <c r="BZ7" s="43" t="s">
        <v>1758</v>
      </c>
      <c r="CA7" s="43" t="s">
        <v>1759</v>
      </c>
      <c r="CB7" s="41" t="s">
        <v>1760</v>
      </c>
      <c r="CC7" s="43" t="s">
        <v>154</v>
      </c>
      <c r="CD7" s="43" t="s">
        <v>154</v>
      </c>
      <c r="CE7" s="17" t="s">
        <v>1761</v>
      </c>
      <c r="CF7" s="17" t="s">
        <v>1762</v>
      </c>
      <c r="CG7" s="17" t="s">
        <v>1472</v>
      </c>
      <c r="CH7" s="43" t="s">
        <v>1763</v>
      </c>
      <c r="CI7" s="43" t="s">
        <v>554</v>
      </c>
      <c r="CJ7" s="43" t="s">
        <v>554</v>
      </c>
      <c r="CK7" s="43" t="s">
        <v>554</v>
      </c>
      <c r="CL7" s="43" t="s">
        <v>554</v>
      </c>
      <c r="CM7" s="43" t="s">
        <v>554</v>
      </c>
      <c r="CN7" s="43" t="s">
        <v>554</v>
      </c>
      <c r="CO7" s="43" t="s">
        <v>554</v>
      </c>
      <c r="CP7" s="43" t="s">
        <v>554</v>
      </c>
      <c r="CQ7" s="17" t="s">
        <v>554</v>
      </c>
      <c r="CR7" s="17" t="s">
        <v>1764</v>
      </c>
      <c r="CS7" s="17" t="s">
        <v>1765</v>
      </c>
      <c r="CT7" s="17" t="s">
        <v>1766</v>
      </c>
    </row>
    <row r="8" spans="1:98" ht="15.75" customHeight="1">
      <c r="A8" s="2">
        <v>306</v>
      </c>
      <c r="B8" s="5" t="str">
        <f t="shared" si="0"/>
        <v>全方向水面移動式ボート型ドローンを用いた橋梁点検支援技術</v>
      </c>
      <c r="C8" s="5">
        <v>1</v>
      </c>
      <c r="D8" s="2">
        <v>10004</v>
      </c>
      <c r="E8" s="43" t="s">
        <v>1767</v>
      </c>
      <c r="F8" s="43" t="s">
        <v>1728</v>
      </c>
      <c r="G8" s="43" t="s">
        <v>1729</v>
      </c>
      <c r="H8" s="17" t="s">
        <v>931</v>
      </c>
      <c r="I8" s="51" t="s">
        <v>1730</v>
      </c>
      <c r="J8" s="43" t="s">
        <v>407</v>
      </c>
      <c r="K8" s="43" t="s">
        <v>1223</v>
      </c>
      <c r="L8" s="43" t="s">
        <v>1731</v>
      </c>
      <c r="M8" s="18" t="s">
        <v>1732</v>
      </c>
      <c r="N8" s="43" t="s">
        <v>1768</v>
      </c>
      <c r="O8" s="43" t="s">
        <v>412</v>
      </c>
      <c r="P8" s="43" t="s">
        <v>1767</v>
      </c>
      <c r="Q8" s="43" t="s">
        <v>1769</v>
      </c>
      <c r="R8" s="43" t="s">
        <v>1770</v>
      </c>
      <c r="S8" s="17" t="s">
        <v>1735</v>
      </c>
      <c r="T8" s="43" t="s">
        <v>154</v>
      </c>
      <c r="U8" s="17" t="s">
        <v>413</v>
      </c>
      <c r="V8" s="17" t="s">
        <v>1128</v>
      </c>
      <c r="W8" s="43" t="s">
        <v>1736</v>
      </c>
      <c r="X8" s="17" t="s">
        <v>1769</v>
      </c>
      <c r="Y8" s="17" t="s">
        <v>1728</v>
      </c>
      <c r="Z8" s="17" t="s">
        <v>1729</v>
      </c>
      <c r="AA8" s="54" t="s">
        <v>1730</v>
      </c>
      <c r="AB8" s="17" t="s">
        <v>1731</v>
      </c>
      <c r="AC8" s="17" t="s">
        <v>1771</v>
      </c>
      <c r="AD8" s="17" t="s">
        <v>1772</v>
      </c>
      <c r="AE8" s="17" t="s">
        <v>1773</v>
      </c>
      <c r="AF8" s="17" t="s">
        <v>1774</v>
      </c>
      <c r="AG8" s="55" t="s">
        <v>1775</v>
      </c>
      <c r="AH8" s="17" t="s">
        <v>1776</v>
      </c>
      <c r="AI8" s="43" t="s">
        <v>154</v>
      </c>
      <c r="AJ8" s="43" t="s">
        <v>154</v>
      </c>
      <c r="AK8" s="43" t="s">
        <v>154</v>
      </c>
      <c r="AL8" s="43" t="s">
        <v>154</v>
      </c>
      <c r="AM8" s="53" t="s">
        <v>154</v>
      </c>
      <c r="AN8" s="43" t="s">
        <v>154</v>
      </c>
      <c r="AO8" s="43" t="s">
        <v>154</v>
      </c>
      <c r="AP8" s="43" t="s">
        <v>154</v>
      </c>
      <c r="AQ8" s="43" t="s">
        <v>154</v>
      </c>
      <c r="AR8" s="43" t="s">
        <v>154</v>
      </c>
      <c r="AS8" s="43" t="s">
        <v>154</v>
      </c>
      <c r="AT8" s="43" t="s">
        <v>154</v>
      </c>
      <c r="AU8" s="43" t="s">
        <v>154</v>
      </c>
      <c r="AV8" s="43" t="s">
        <v>154</v>
      </c>
      <c r="AW8" s="43" t="s">
        <v>154</v>
      </c>
      <c r="AX8" s="43" t="s">
        <v>154</v>
      </c>
      <c r="AY8" s="43" t="s">
        <v>154</v>
      </c>
      <c r="AZ8" s="43" t="s">
        <v>154</v>
      </c>
      <c r="BA8" s="43" t="s">
        <v>154</v>
      </c>
      <c r="BB8" s="43" t="s">
        <v>940</v>
      </c>
      <c r="BC8" s="43" t="s">
        <v>1747</v>
      </c>
      <c r="BD8" s="43" t="s">
        <v>1777</v>
      </c>
      <c r="BE8" s="43" t="s">
        <v>1712</v>
      </c>
      <c r="BF8" s="43" t="s">
        <v>1778</v>
      </c>
      <c r="BG8" s="43" t="s">
        <v>1779</v>
      </c>
      <c r="BH8" s="43" t="s">
        <v>1780</v>
      </c>
      <c r="BI8" s="17" t="s">
        <v>1781</v>
      </c>
      <c r="BJ8" s="43" t="s">
        <v>940</v>
      </c>
      <c r="BK8" s="43" t="s">
        <v>1754</v>
      </c>
      <c r="BL8" s="43" t="s">
        <v>942</v>
      </c>
      <c r="BM8" s="43" t="s">
        <v>1782</v>
      </c>
      <c r="BN8" s="43" t="s">
        <v>435</v>
      </c>
      <c r="BO8" s="43" t="s">
        <v>951</v>
      </c>
      <c r="BP8" s="43" t="s">
        <v>554</v>
      </c>
      <c r="BQ8" s="43" t="s">
        <v>554</v>
      </c>
      <c r="BR8" s="43" t="s">
        <v>154</v>
      </c>
      <c r="BS8" s="43" t="s">
        <v>1656</v>
      </c>
      <c r="BT8" s="43" t="s">
        <v>1300</v>
      </c>
      <c r="BU8" s="43" t="s">
        <v>154</v>
      </c>
      <c r="BV8" s="43" t="s">
        <v>1783</v>
      </c>
      <c r="BW8" s="43" t="s">
        <v>1783</v>
      </c>
      <c r="BX8" s="43" t="s">
        <v>1784</v>
      </c>
      <c r="BY8" s="43" t="s">
        <v>154</v>
      </c>
      <c r="BZ8" s="43" t="s">
        <v>154</v>
      </c>
      <c r="CA8" s="43" t="s">
        <v>1759</v>
      </c>
      <c r="CB8" s="41" t="s">
        <v>1760</v>
      </c>
      <c r="CC8" s="43" t="s">
        <v>154</v>
      </c>
      <c r="CD8" s="43" t="s">
        <v>154</v>
      </c>
      <c r="CE8" s="43" t="s">
        <v>1785</v>
      </c>
      <c r="CF8" s="17" t="s">
        <v>1762</v>
      </c>
      <c r="CG8" s="43" t="s">
        <v>1472</v>
      </c>
      <c r="CH8" s="43" t="s">
        <v>1763</v>
      </c>
      <c r="CI8" s="43" t="s">
        <v>554</v>
      </c>
      <c r="CJ8" s="43" t="s">
        <v>554</v>
      </c>
      <c r="CK8" s="43" t="s">
        <v>554</v>
      </c>
      <c r="CL8" s="43" t="s">
        <v>554</v>
      </c>
      <c r="CM8" s="43" t="s">
        <v>554</v>
      </c>
      <c r="CN8" s="43" t="s">
        <v>554</v>
      </c>
      <c r="CO8" s="43" t="s">
        <v>554</v>
      </c>
      <c r="CP8" s="43" t="s">
        <v>554</v>
      </c>
      <c r="CQ8" s="17" t="s">
        <v>554</v>
      </c>
      <c r="CR8" s="17" t="s">
        <v>1764</v>
      </c>
      <c r="CS8" s="17" t="s">
        <v>1765</v>
      </c>
      <c r="CT8" s="17" t="s">
        <v>1766</v>
      </c>
    </row>
    <row r="9" spans="1:98" ht="15.75" customHeight="1">
      <c r="A9" s="2">
        <v>307</v>
      </c>
      <c r="B9" s="5" t="str">
        <f t="shared" si="0"/>
        <v>LocationMind xPop™</v>
      </c>
      <c r="C9" s="5">
        <v>1</v>
      </c>
      <c r="D9" s="2">
        <v>10004</v>
      </c>
      <c r="E9" s="43" t="s">
        <v>1786</v>
      </c>
      <c r="F9" s="43" t="s">
        <v>1787</v>
      </c>
      <c r="G9" s="43" t="s">
        <v>1788</v>
      </c>
      <c r="H9" s="17" t="s">
        <v>931</v>
      </c>
      <c r="I9" s="51" t="s">
        <v>1789</v>
      </c>
      <c r="J9" s="43" t="s">
        <v>546</v>
      </c>
      <c r="K9" s="43" t="s">
        <v>1223</v>
      </c>
      <c r="L9" s="43" t="s">
        <v>1790</v>
      </c>
      <c r="M9" s="18" t="s">
        <v>1791</v>
      </c>
      <c r="N9" s="43" t="s">
        <v>479</v>
      </c>
      <c r="O9" s="43" t="s">
        <v>412</v>
      </c>
      <c r="P9" s="43" t="s">
        <v>1786</v>
      </c>
      <c r="Q9" s="17" t="s">
        <v>552</v>
      </c>
      <c r="R9" s="43" t="s">
        <v>1792</v>
      </c>
      <c r="S9" s="56" t="s">
        <v>1793</v>
      </c>
      <c r="T9" s="43" t="s">
        <v>154</v>
      </c>
      <c r="U9" s="43" t="s">
        <v>154</v>
      </c>
      <c r="V9" s="43" t="s">
        <v>1196</v>
      </c>
      <c r="W9" s="43" t="s">
        <v>554</v>
      </c>
      <c r="X9" s="43" t="s">
        <v>554</v>
      </c>
      <c r="Y9" s="43" t="s">
        <v>1787</v>
      </c>
      <c r="Z9" s="43" t="s">
        <v>1788</v>
      </c>
      <c r="AA9" s="51" t="s">
        <v>1789</v>
      </c>
      <c r="AB9" s="43" t="s">
        <v>1794</v>
      </c>
      <c r="AC9" s="43" t="s">
        <v>554</v>
      </c>
      <c r="AD9" s="43" t="s">
        <v>554</v>
      </c>
      <c r="AE9" s="43" t="s">
        <v>554</v>
      </c>
      <c r="AF9" s="43" t="s">
        <v>554</v>
      </c>
      <c r="AG9" s="43" t="s">
        <v>554</v>
      </c>
      <c r="AH9" s="43" t="s">
        <v>554</v>
      </c>
      <c r="AI9" s="43" t="s">
        <v>554</v>
      </c>
      <c r="AJ9" s="43" t="s">
        <v>554</v>
      </c>
      <c r="AK9" s="43" t="s">
        <v>554</v>
      </c>
      <c r="AL9" s="43" t="s">
        <v>554</v>
      </c>
      <c r="AM9" s="43" t="s">
        <v>554</v>
      </c>
      <c r="AN9" s="43" t="s">
        <v>554</v>
      </c>
      <c r="AO9" s="43" t="s">
        <v>554</v>
      </c>
      <c r="AP9" s="43" t="s">
        <v>554</v>
      </c>
      <c r="AQ9" s="43" t="s">
        <v>554</v>
      </c>
      <c r="AR9" s="43" t="s">
        <v>554</v>
      </c>
      <c r="AS9" s="43" t="s">
        <v>554</v>
      </c>
      <c r="AT9" s="43" t="s">
        <v>554</v>
      </c>
      <c r="AU9" s="43" t="s">
        <v>554</v>
      </c>
      <c r="AV9" s="43" t="s">
        <v>554</v>
      </c>
      <c r="AW9" s="43" t="s">
        <v>554</v>
      </c>
      <c r="AX9" s="43" t="s">
        <v>554</v>
      </c>
      <c r="AY9" s="43" t="s">
        <v>554</v>
      </c>
      <c r="AZ9" s="43" t="s">
        <v>554</v>
      </c>
      <c r="BA9" s="43" t="s">
        <v>554</v>
      </c>
      <c r="BB9" s="43" t="s">
        <v>946</v>
      </c>
      <c r="BC9" s="17" t="s">
        <v>1138</v>
      </c>
      <c r="BD9" s="17" t="s">
        <v>1138</v>
      </c>
      <c r="BE9" s="17" t="s">
        <v>1138</v>
      </c>
      <c r="BF9" s="17" t="s">
        <v>1138</v>
      </c>
      <c r="BG9" s="17" t="s">
        <v>554</v>
      </c>
      <c r="BH9" s="17" t="s">
        <v>554</v>
      </c>
      <c r="BI9" s="17" t="s">
        <v>554</v>
      </c>
      <c r="BJ9" s="43" t="s">
        <v>940</v>
      </c>
      <c r="BK9" s="43" t="s">
        <v>1795</v>
      </c>
      <c r="BL9" s="43" t="s">
        <v>942</v>
      </c>
      <c r="BM9" s="43" t="s">
        <v>1796</v>
      </c>
      <c r="BN9" s="43" t="s">
        <v>435</v>
      </c>
      <c r="BO9" s="43" t="s">
        <v>951</v>
      </c>
      <c r="BP9" s="43" t="s">
        <v>554</v>
      </c>
      <c r="BQ9" s="43" t="s">
        <v>554</v>
      </c>
      <c r="BR9" s="17" t="s">
        <v>413</v>
      </c>
      <c r="BS9" s="43" t="s">
        <v>497</v>
      </c>
      <c r="BT9" s="43" t="s">
        <v>438</v>
      </c>
      <c r="BU9" s="43" t="s">
        <v>1797</v>
      </c>
      <c r="BV9" s="43" t="s">
        <v>1798</v>
      </c>
      <c r="BW9" s="43" t="s">
        <v>1799</v>
      </c>
      <c r="BX9" s="43" t="s">
        <v>1800</v>
      </c>
      <c r="BY9" s="43" t="s">
        <v>1801</v>
      </c>
      <c r="BZ9" s="43" t="s">
        <v>1802</v>
      </c>
      <c r="CA9" s="17" t="s">
        <v>1803</v>
      </c>
      <c r="CB9" s="43" t="s">
        <v>1804</v>
      </c>
      <c r="CC9" s="43" t="s">
        <v>1804</v>
      </c>
      <c r="CD9" s="43" t="s">
        <v>1805</v>
      </c>
      <c r="CE9" s="43" t="s">
        <v>1806</v>
      </c>
      <c r="CF9" s="43" t="s">
        <v>1143</v>
      </c>
      <c r="CG9" s="43" t="s">
        <v>1144</v>
      </c>
      <c r="CH9" s="43" t="s">
        <v>1807</v>
      </c>
      <c r="CI9" s="43" t="s">
        <v>554</v>
      </c>
      <c r="CJ9" s="43" t="s">
        <v>554</v>
      </c>
      <c r="CK9" s="43" t="s">
        <v>554</v>
      </c>
      <c r="CL9" s="43" t="s">
        <v>554</v>
      </c>
      <c r="CM9" s="43" t="s">
        <v>554</v>
      </c>
      <c r="CN9" s="43" t="s">
        <v>554</v>
      </c>
      <c r="CO9" s="43" t="s">
        <v>554</v>
      </c>
      <c r="CP9" s="43" t="s">
        <v>554</v>
      </c>
      <c r="CQ9" s="17" t="s">
        <v>554</v>
      </c>
      <c r="CR9" s="17" t="s">
        <v>1808</v>
      </c>
      <c r="CS9" s="17" t="s">
        <v>1809</v>
      </c>
      <c r="CT9" s="56" t="s">
        <v>1810</v>
      </c>
    </row>
    <row r="10" spans="1:98" ht="15.75" customHeight="1">
      <c r="A10" s="2">
        <v>308</v>
      </c>
      <c r="B10" s="5" t="str">
        <f t="shared" si="0"/>
        <v xml:space="preserve">Smart Construction Edgeによる点群生成サービス他
</v>
      </c>
      <c r="C10" s="5">
        <v>1</v>
      </c>
      <c r="D10" s="2">
        <v>10004</v>
      </c>
      <c r="E10" s="43" t="s">
        <v>1811</v>
      </c>
      <c r="F10" s="43" t="s">
        <v>1478</v>
      </c>
      <c r="G10" s="43" t="s">
        <v>1479</v>
      </c>
      <c r="H10" s="17" t="s">
        <v>931</v>
      </c>
      <c r="I10" s="51">
        <v>4010401134284</v>
      </c>
      <c r="J10" s="43" t="s">
        <v>511</v>
      </c>
      <c r="K10" s="43" t="s">
        <v>1223</v>
      </c>
      <c r="L10" s="17" t="s">
        <v>1812</v>
      </c>
      <c r="M10" s="18" t="s">
        <v>1482</v>
      </c>
      <c r="N10" s="43" t="s">
        <v>479</v>
      </c>
      <c r="O10" s="43" t="s">
        <v>412</v>
      </c>
      <c r="P10" s="43" t="s">
        <v>1811</v>
      </c>
      <c r="Q10" s="17" t="s">
        <v>552</v>
      </c>
      <c r="R10" s="43" t="s">
        <v>1813</v>
      </c>
      <c r="S10" s="17" t="s">
        <v>1814</v>
      </c>
      <c r="T10" s="43" t="s">
        <v>154</v>
      </c>
      <c r="U10" s="43" t="s">
        <v>154</v>
      </c>
      <c r="V10" s="43" t="s">
        <v>1196</v>
      </c>
      <c r="W10" s="43" t="s">
        <v>554</v>
      </c>
      <c r="X10" s="43" t="s">
        <v>554</v>
      </c>
      <c r="Y10" s="43" t="s">
        <v>1478</v>
      </c>
      <c r="Z10" s="43" t="s">
        <v>1479</v>
      </c>
      <c r="AA10" s="51">
        <v>4010401134284</v>
      </c>
      <c r="AB10" s="43" t="s">
        <v>1815</v>
      </c>
      <c r="AC10" s="43" t="s">
        <v>554</v>
      </c>
      <c r="AD10" s="43" t="s">
        <v>554</v>
      </c>
      <c r="AE10" s="43" t="s">
        <v>554</v>
      </c>
      <c r="AF10" s="43" t="s">
        <v>554</v>
      </c>
      <c r="AG10" s="43" t="s">
        <v>554</v>
      </c>
      <c r="AH10" s="43" t="s">
        <v>554</v>
      </c>
      <c r="AI10" s="43" t="s">
        <v>554</v>
      </c>
      <c r="AJ10" s="43" t="s">
        <v>554</v>
      </c>
      <c r="AK10" s="43" t="s">
        <v>554</v>
      </c>
      <c r="AL10" s="43" t="s">
        <v>554</v>
      </c>
      <c r="AM10" s="43" t="s">
        <v>554</v>
      </c>
      <c r="AN10" s="43" t="s">
        <v>554</v>
      </c>
      <c r="AO10" s="43" t="s">
        <v>554</v>
      </c>
      <c r="AP10" s="43" t="s">
        <v>554</v>
      </c>
      <c r="AQ10" s="43" t="s">
        <v>554</v>
      </c>
      <c r="AR10" s="43" t="s">
        <v>554</v>
      </c>
      <c r="AS10" s="43" t="s">
        <v>554</v>
      </c>
      <c r="AT10" s="43" t="s">
        <v>554</v>
      </c>
      <c r="AU10" s="43" t="s">
        <v>554</v>
      </c>
      <c r="AV10" s="43" t="s">
        <v>554</v>
      </c>
      <c r="AW10" s="43" t="s">
        <v>554</v>
      </c>
      <c r="AX10" s="43" t="s">
        <v>554</v>
      </c>
      <c r="AY10" s="43" t="s">
        <v>554</v>
      </c>
      <c r="AZ10" s="43" t="s">
        <v>554</v>
      </c>
      <c r="BA10" s="43" t="s">
        <v>554</v>
      </c>
      <c r="BB10" s="43" t="s">
        <v>946</v>
      </c>
      <c r="BC10" s="43" t="s">
        <v>1138</v>
      </c>
      <c r="BD10" s="43" t="s">
        <v>1138</v>
      </c>
      <c r="BE10" s="43" t="s">
        <v>1138</v>
      </c>
      <c r="BF10" s="43" t="s">
        <v>1138</v>
      </c>
      <c r="BG10" s="43" t="s">
        <v>554</v>
      </c>
      <c r="BH10" s="43" t="s">
        <v>554</v>
      </c>
      <c r="BI10" s="43" t="s">
        <v>554</v>
      </c>
      <c r="BJ10" s="43" t="s">
        <v>940</v>
      </c>
      <c r="BK10" s="43" t="s">
        <v>1816</v>
      </c>
      <c r="BL10" s="43" t="s">
        <v>942</v>
      </c>
      <c r="BM10" s="43" t="s">
        <v>1817</v>
      </c>
      <c r="BN10" s="43" t="s">
        <v>496</v>
      </c>
      <c r="BO10" s="43" t="s">
        <v>951</v>
      </c>
      <c r="BP10" s="43" t="s">
        <v>554</v>
      </c>
      <c r="BQ10" s="43" t="s">
        <v>554</v>
      </c>
      <c r="BR10" s="43" t="s">
        <v>154</v>
      </c>
      <c r="BS10" s="43" t="s">
        <v>437</v>
      </c>
      <c r="BT10" s="43" t="s">
        <v>438</v>
      </c>
      <c r="BU10" s="43" t="s">
        <v>154</v>
      </c>
      <c r="BV10" s="43" t="s">
        <v>1001</v>
      </c>
      <c r="BW10" s="43" t="s">
        <v>1488</v>
      </c>
      <c r="BX10" s="43" t="s">
        <v>1818</v>
      </c>
      <c r="BY10" s="43" t="s">
        <v>154</v>
      </c>
      <c r="BZ10" s="43" t="s">
        <v>154</v>
      </c>
      <c r="CA10" s="43" t="s">
        <v>154</v>
      </c>
      <c r="CB10" s="43" t="s">
        <v>154</v>
      </c>
      <c r="CC10" s="43" t="s">
        <v>154</v>
      </c>
      <c r="CD10" s="43" t="s">
        <v>154</v>
      </c>
      <c r="CE10" s="43" t="s">
        <v>1819</v>
      </c>
      <c r="CF10" s="43" t="s">
        <v>1143</v>
      </c>
      <c r="CG10" s="43" t="s">
        <v>1144</v>
      </c>
      <c r="CH10" s="43" t="s">
        <v>1491</v>
      </c>
      <c r="CI10" s="43" t="s">
        <v>554</v>
      </c>
      <c r="CJ10" s="43" t="s">
        <v>554</v>
      </c>
      <c r="CK10" s="43" t="s">
        <v>554</v>
      </c>
      <c r="CL10" s="43" t="s">
        <v>554</v>
      </c>
      <c r="CM10" s="43" t="s">
        <v>554</v>
      </c>
      <c r="CN10" s="43" t="s">
        <v>554</v>
      </c>
      <c r="CO10" s="43" t="s">
        <v>554</v>
      </c>
      <c r="CP10" s="43" t="s">
        <v>554</v>
      </c>
      <c r="CQ10" s="17" t="s">
        <v>554</v>
      </c>
      <c r="CR10" s="17" t="s">
        <v>1492</v>
      </c>
      <c r="CS10" s="17" t="s">
        <v>1493</v>
      </c>
      <c r="CT10" s="17" t="s">
        <v>1494</v>
      </c>
    </row>
    <row r="11" spans="1:98" ht="15.75" customHeight="1">
      <c r="A11" s="2">
        <v>309</v>
      </c>
      <c r="B11" s="5" t="str">
        <f t="shared" si="0"/>
        <v>Smart Construction Dashboard</v>
      </c>
      <c r="C11" s="5">
        <v>1</v>
      </c>
      <c r="D11" s="2">
        <v>10004</v>
      </c>
      <c r="E11" s="43" t="s">
        <v>1477</v>
      </c>
      <c r="F11" s="43" t="s">
        <v>1820</v>
      </c>
      <c r="G11" s="43" t="s">
        <v>1479</v>
      </c>
      <c r="H11" s="17" t="s">
        <v>931</v>
      </c>
      <c r="I11" s="51">
        <v>4010401134284</v>
      </c>
      <c r="J11" s="43" t="s">
        <v>511</v>
      </c>
      <c r="K11" s="43" t="s">
        <v>1223</v>
      </c>
      <c r="L11" s="43" t="s">
        <v>1821</v>
      </c>
      <c r="M11" s="18" t="s">
        <v>1482</v>
      </c>
      <c r="N11" s="43" t="s">
        <v>479</v>
      </c>
      <c r="O11" s="43" t="s">
        <v>412</v>
      </c>
      <c r="P11" s="43" t="s">
        <v>1477</v>
      </c>
      <c r="Q11" s="17" t="s">
        <v>154</v>
      </c>
      <c r="R11" s="43" t="s">
        <v>1822</v>
      </c>
      <c r="S11" s="17" t="s">
        <v>1484</v>
      </c>
      <c r="T11" s="43" t="s">
        <v>154</v>
      </c>
      <c r="U11" s="17" t="s">
        <v>413</v>
      </c>
      <c r="V11" s="43" t="s">
        <v>1196</v>
      </c>
      <c r="W11" s="43" t="s">
        <v>554</v>
      </c>
      <c r="X11" s="43" t="s">
        <v>554</v>
      </c>
      <c r="Y11" s="43" t="s">
        <v>1478</v>
      </c>
      <c r="Z11" s="43" t="s">
        <v>1479</v>
      </c>
      <c r="AA11" s="51">
        <v>4010401134284</v>
      </c>
      <c r="AB11" s="43" t="s">
        <v>1823</v>
      </c>
      <c r="AC11" s="43" t="s">
        <v>554</v>
      </c>
      <c r="AD11" s="43" t="s">
        <v>554</v>
      </c>
      <c r="AE11" s="43" t="s">
        <v>554</v>
      </c>
      <c r="AF11" s="43" t="s">
        <v>554</v>
      </c>
      <c r="AG11" s="43" t="s">
        <v>554</v>
      </c>
      <c r="AH11" s="43" t="s">
        <v>554</v>
      </c>
      <c r="AI11" s="43" t="s">
        <v>554</v>
      </c>
      <c r="AJ11" s="43" t="s">
        <v>554</v>
      </c>
      <c r="AK11" s="43" t="s">
        <v>554</v>
      </c>
      <c r="AL11" s="43" t="s">
        <v>554</v>
      </c>
      <c r="AM11" s="43" t="s">
        <v>554</v>
      </c>
      <c r="AN11" s="43" t="s">
        <v>554</v>
      </c>
      <c r="AO11" s="43" t="s">
        <v>554</v>
      </c>
      <c r="AP11" s="43" t="s">
        <v>554</v>
      </c>
      <c r="AQ11" s="43" t="s">
        <v>554</v>
      </c>
      <c r="AR11" s="43" t="s">
        <v>554</v>
      </c>
      <c r="AS11" s="43" t="s">
        <v>554</v>
      </c>
      <c r="AT11" s="43" t="s">
        <v>554</v>
      </c>
      <c r="AU11" s="43" t="s">
        <v>554</v>
      </c>
      <c r="AV11" s="43" t="s">
        <v>554</v>
      </c>
      <c r="AW11" s="43" t="s">
        <v>554</v>
      </c>
      <c r="AX11" s="43" t="s">
        <v>554</v>
      </c>
      <c r="AY11" s="43" t="s">
        <v>554</v>
      </c>
      <c r="AZ11" s="43" t="s">
        <v>554</v>
      </c>
      <c r="BA11" s="43" t="s">
        <v>554</v>
      </c>
      <c r="BB11" s="43" t="s">
        <v>946</v>
      </c>
      <c r="BC11" s="43" t="s">
        <v>1138</v>
      </c>
      <c r="BD11" s="43" t="s">
        <v>1138</v>
      </c>
      <c r="BE11" s="43" t="s">
        <v>1138</v>
      </c>
      <c r="BF11" s="43" t="s">
        <v>1138</v>
      </c>
      <c r="BG11" s="43" t="s">
        <v>554</v>
      </c>
      <c r="BH11" s="43" t="s">
        <v>554</v>
      </c>
      <c r="BI11" s="43" t="s">
        <v>554</v>
      </c>
      <c r="BJ11" s="43" t="s">
        <v>940</v>
      </c>
      <c r="BK11" s="43" t="s">
        <v>1668</v>
      </c>
      <c r="BL11" s="43" t="s">
        <v>942</v>
      </c>
      <c r="BM11" s="43" t="s">
        <v>1824</v>
      </c>
      <c r="BN11" s="43" t="s">
        <v>496</v>
      </c>
      <c r="BO11" s="43" t="s">
        <v>951</v>
      </c>
      <c r="BP11" s="43" t="s">
        <v>554</v>
      </c>
      <c r="BQ11" s="43" t="s">
        <v>554</v>
      </c>
      <c r="BR11" s="43" t="s">
        <v>154</v>
      </c>
      <c r="BS11" s="43" t="s">
        <v>437</v>
      </c>
      <c r="BT11" s="43" t="s">
        <v>438</v>
      </c>
      <c r="BU11" s="43" t="s">
        <v>154</v>
      </c>
      <c r="BV11" s="43" t="s">
        <v>1825</v>
      </c>
      <c r="BW11" s="43" t="s">
        <v>1826</v>
      </c>
      <c r="BX11" s="43" t="s">
        <v>1827</v>
      </c>
      <c r="BY11" s="43" t="s">
        <v>1828</v>
      </c>
      <c r="BZ11" s="43" t="s">
        <v>1829</v>
      </c>
      <c r="CA11" s="43" t="s">
        <v>1830</v>
      </c>
      <c r="CB11" s="43" t="s">
        <v>154</v>
      </c>
      <c r="CC11" s="43" t="s">
        <v>154</v>
      </c>
      <c r="CD11" s="43" t="s">
        <v>154</v>
      </c>
      <c r="CE11" s="17" t="s">
        <v>1831</v>
      </c>
      <c r="CF11" s="43" t="s">
        <v>1143</v>
      </c>
      <c r="CG11" s="43" t="s">
        <v>1144</v>
      </c>
      <c r="CH11" s="43" t="s">
        <v>1183</v>
      </c>
      <c r="CI11" s="43" t="s">
        <v>554</v>
      </c>
      <c r="CJ11" s="43" t="s">
        <v>554</v>
      </c>
      <c r="CK11" s="43" t="s">
        <v>554</v>
      </c>
      <c r="CL11" s="43" t="s">
        <v>554</v>
      </c>
      <c r="CM11" s="43" t="s">
        <v>554</v>
      </c>
      <c r="CN11" s="43" t="s">
        <v>554</v>
      </c>
      <c r="CO11" s="43" t="s">
        <v>554</v>
      </c>
      <c r="CP11" s="43" t="s">
        <v>554</v>
      </c>
      <c r="CQ11" s="17" t="s">
        <v>554</v>
      </c>
      <c r="CR11" s="17" t="s">
        <v>1492</v>
      </c>
      <c r="CS11" s="17" t="s">
        <v>1493</v>
      </c>
      <c r="CT11" s="17" t="s">
        <v>1832</v>
      </c>
    </row>
    <row r="12" spans="1:98" ht="15.75" customHeight="1">
      <c r="A12" s="2">
        <v>310</v>
      </c>
      <c r="B12" s="5" t="str">
        <f t="shared" si="0"/>
        <v>GNSSやIoTセンサを用いた計測サービス「shamen-net」</v>
      </c>
      <c r="C12" s="5">
        <v>1</v>
      </c>
      <c r="D12" s="2">
        <v>10004</v>
      </c>
      <c r="E12" s="43" t="s">
        <v>1833</v>
      </c>
      <c r="F12" s="43" t="s">
        <v>1834</v>
      </c>
      <c r="G12" s="43" t="s">
        <v>1835</v>
      </c>
      <c r="H12" s="17" t="s">
        <v>931</v>
      </c>
      <c r="I12" s="51" t="s">
        <v>1836</v>
      </c>
      <c r="J12" s="43" t="s">
        <v>760</v>
      </c>
      <c r="K12" s="43" t="s">
        <v>1223</v>
      </c>
      <c r="L12" s="43" t="s">
        <v>1837</v>
      </c>
      <c r="M12" s="18" t="s">
        <v>1838</v>
      </c>
      <c r="N12" s="43" t="s">
        <v>672</v>
      </c>
      <c r="O12" s="43" t="s">
        <v>412</v>
      </c>
      <c r="P12" s="43" t="s">
        <v>1833</v>
      </c>
      <c r="Q12" s="17" t="s">
        <v>154</v>
      </c>
      <c r="R12" s="43" t="s">
        <v>1839</v>
      </c>
      <c r="S12" s="52" t="s">
        <v>1840</v>
      </c>
      <c r="T12" s="43" t="s">
        <v>1841</v>
      </c>
      <c r="U12" s="43" t="s">
        <v>154</v>
      </c>
      <c r="V12" s="43" t="s">
        <v>1196</v>
      </c>
      <c r="W12" s="43" t="s">
        <v>554</v>
      </c>
      <c r="X12" s="43" t="s">
        <v>554</v>
      </c>
      <c r="Y12" s="43" t="s">
        <v>1834</v>
      </c>
      <c r="Z12" s="43" t="s">
        <v>1835</v>
      </c>
      <c r="AA12" s="51" t="s">
        <v>1836</v>
      </c>
      <c r="AB12" s="43" t="s">
        <v>1842</v>
      </c>
      <c r="AC12" s="43" t="s">
        <v>554</v>
      </c>
      <c r="AD12" s="43" t="s">
        <v>554</v>
      </c>
      <c r="AE12" s="43" t="s">
        <v>1138</v>
      </c>
      <c r="AF12" s="43" t="s">
        <v>554</v>
      </c>
      <c r="AG12" s="43" t="s">
        <v>554</v>
      </c>
      <c r="AH12" s="43" t="s">
        <v>554</v>
      </c>
      <c r="AI12" s="43" t="s">
        <v>554</v>
      </c>
      <c r="AJ12" s="43" t="s">
        <v>554</v>
      </c>
      <c r="AK12" s="43" t="s">
        <v>554</v>
      </c>
      <c r="AL12" s="43" t="s">
        <v>554</v>
      </c>
      <c r="AM12" s="43" t="s">
        <v>554</v>
      </c>
      <c r="AN12" s="43" t="s">
        <v>554</v>
      </c>
      <c r="AO12" s="43" t="s">
        <v>554</v>
      </c>
      <c r="AP12" s="43" t="s">
        <v>554</v>
      </c>
      <c r="AQ12" s="43" t="s">
        <v>554</v>
      </c>
      <c r="AR12" s="43" t="s">
        <v>554</v>
      </c>
      <c r="AS12" s="43" t="s">
        <v>554</v>
      </c>
      <c r="AT12" s="43" t="s">
        <v>554</v>
      </c>
      <c r="AU12" s="43" t="s">
        <v>554</v>
      </c>
      <c r="AV12" s="43" t="s">
        <v>554</v>
      </c>
      <c r="AW12" s="43" t="s">
        <v>554</v>
      </c>
      <c r="AX12" s="43" t="s">
        <v>554</v>
      </c>
      <c r="AY12" s="43" t="s">
        <v>554</v>
      </c>
      <c r="AZ12" s="43" t="s">
        <v>554</v>
      </c>
      <c r="BA12" s="43" t="s">
        <v>554</v>
      </c>
      <c r="BB12" s="43" t="s">
        <v>940</v>
      </c>
      <c r="BC12" s="43" t="s">
        <v>1843</v>
      </c>
      <c r="BD12" s="43" t="s">
        <v>1844</v>
      </c>
      <c r="BE12" s="43" t="s">
        <v>1845</v>
      </c>
      <c r="BF12" s="43" t="s">
        <v>1846</v>
      </c>
      <c r="BG12" s="43" t="s">
        <v>1847</v>
      </c>
      <c r="BH12" s="17" t="s">
        <v>413</v>
      </c>
      <c r="BI12" s="43" t="s">
        <v>1848</v>
      </c>
      <c r="BJ12" s="43" t="s">
        <v>940</v>
      </c>
      <c r="BK12" s="43" t="s">
        <v>1716</v>
      </c>
      <c r="BL12" s="43" t="s">
        <v>942</v>
      </c>
      <c r="BM12" s="43" t="s">
        <v>1849</v>
      </c>
      <c r="BN12" s="43" t="s">
        <v>435</v>
      </c>
      <c r="BO12" s="43" t="s">
        <v>951</v>
      </c>
      <c r="BP12" s="43" t="s">
        <v>554</v>
      </c>
      <c r="BQ12" s="43" t="s">
        <v>554</v>
      </c>
      <c r="BR12" s="43" t="s">
        <v>154</v>
      </c>
      <c r="BS12" s="43" t="s">
        <v>497</v>
      </c>
      <c r="BT12" s="43" t="s">
        <v>438</v>
      </c>
      <c r="BU12" s="43" t="s">
        <v>1850</v>
      </c>
      <c r="BV12" s="43" t="s">
        <v>1002</v>
      </c>
      <c r="BW12" s="43" t="s">
        <v>1851</v>
      </c>
      <c r="BX12" s="43" t="s">
        <v>1852</v>
      </c>
      <c r="BY12" s="43" t="s">
        <v>154</v>
      </c>
      <c r="BZ12" s="43" t="s">
        <v>154</v>
      </c>
      <c r="CA12" s="43" t="s">
        <v>1853</v>
      </c>
      <c r="CB12" s="43" t="s">
        <v>1854</v>
      </c>
      <c r="CC12" s="43" t="s">
        <v>1855</v>
      </c>
      <c r="CD12" s="43" t="s">
        <v>154</v>
      </c>
      <c r="CE12" s="43" t="s">
        <v>1856</v>
      </c>
      <c r="CF12" s="43" t="s">
        <v>1143</v>
      </c>
      <c r="CG12" s="43" t="s">
        <v>1144</v>
      </c>
      <c r="CH12" s="43" t="s">
        <v>1183</v>
      </c>
      <c r="CI12" s="43" t="s">
        <v>554</v>
      </c>
      <c r="CJ12" s="43" t="s">
        <v>554</v>
      </c>
      <c r="CK12" s="43" t="s">
        <v>554</v>
      </c>
      <c r="CL12" s="43" t="s">
        <v>554</v>
      </c>
      <c r="CM12" s="43" t="s">
        <v>554</v>
      </c>
      <c r="CN12" s="43" t="s">
        <v>554</v>
      </c>
      <c r="CO12" s="43" t="s">
        <v>554</v>
      </c>
      <c r="CP12" s="43" t="s">
        <v>554</v>
      </c>
      <c r="CQ12" s="17" t="s">
        <v>554</v>
      </c>
      <c r="CR12" s="17" t="s">
        <v>1857</v>
      </c>
      <c r="CS12" s="17" t="s">
        <v>1858</v>
      </c>
      <c r="CT12" s="17" t="s">
        <v>1859</v>
      </c>
    </row>
    <row r="13" spans="1:98" ht="15.75" customHeight="1">
      <c r="A13" s="2">
        <v>311</v>
      </c>
      <c r="B13" s="5" t="str">
        <f t="shared" si="0"/>
        <v>車両移動式 カメラ画像計測およびレーザ計測サービス</v>
      </c>
      <c r="C13" s="5">
        <v>1</v>
      </c>
      <c r="D13" s="2">
        <v>10004</v>
      </c>
      <c r="E13" s="43" t="s">
        <v>1860</v>
      </c>
      <c r="F13" s="43" t="s">
        <v>1861</v>
      </c>
      <c r="G13" s="43" t="s">
        <v>1862</v>
      </c>
      <c r="H13" s="17" t="s">
        <v>931</v>
      </c>
      <c r="I13" s="51" t="s">
        <v>1863</v>
      </c>
      <c r="J13" s="43" t="s">
        <v>511</v>
      </c>
      <c r="K13" s="43" t="s">
        <v>408</v>
      </c>
      <c r="L13" s="43" t="s">
        <v>1864</v>
      </c>
      <c r="M13" s="18" t="s">
        <v>1865</v>
      </c>
      <c r="N13" s="43" t="s">
        <v>672</v>
      </c>
      <c r="O13" s="43" t="s">
        <v>412</v>
      </c>
      <c r="P13" s="43" t="s">
        <v>1860</v>
      </c>
      <c r="Q13" s="43" t="s">
        <v>1866</v>
      </c>
      <c r="R13" s="43" t="s">
        <v>1867</v>
      </c>
      <c r="S13" s="52" t="s">
        <v>1868</v>
      </c>
      <c r="T13" s="17" t="s">
        <v>413</v>
      </c>
      <c r="U13" s="17" t="s">
        <v>413</v>
      </c>
      <c r="V13" s="43" t="s">
        <v>1128</v>
      </c>
      <c r="W13" s="43" t="s">
        <v>1869</v>
      </c>
      <c r="X13" s="43" t="s">
        <v>1870</v>
      </c>
      <c r="Y13" s="43" t="s">
        <v>1861</v>
      </c>
      <c r="Z13" s="43" t="s">
        <v>1862</v>
      </c>
      <c r="AA13" s="51" t="s">
        <v>1863</v>
      </c>
      <c r="AB13" s="43" t="s">
        <v>1864</v>
      </c>
      <c r="AC13" s="43" t="s">
        <v>1871</v>
      </c>
      <c r="AD13" s="43" t="s">
        <v>1872</v>
      </c>
      <c r="AE13" s="43" t="s">
        <v>1873</v>
      </c>
      <c r="AF13" s="43" t="s">
        <v>1874</v>
      </c>
      <c r="AG13" s="53" t="s">
        <v>1875</v>
      </c>
      <c r="AH13" s="43" t="s">
        <v>1876</v>
      </c>
      <c r="AI13" s="43" t="s">
        <v>154</v>
      </c>
      <c r="AJ13" s="43" t="s">
        <v>154</v>
      </c>
      <c r="AK13" s="43" t="s">
        <v>154</v>
      </c>
      <c r="AL13" s="43" t="s">
        <v>154</v>
      </c>
      <c r="AM13" s="53" t="s">
        <v>154</v>
      </c>
      <c r="AN13" s="43" t="s">
        <v>154</v>
      </c>
      <c r="AO13" s="43" t="s">
        <v>154</v>
      </c>
      <c r="AP13" s="43" t="s">
        <v>154</v>
      </c>
      <c r="AQ13" s="43" t="s">
        <v>154</v>
      </c>
      <c r="AR13" s="43" t="s">
        <v>154</v>
      </c>
      <c r="AS13" s="43" t="s">
        <v>154</v>
      </c>
      <c r="AT13" s="43" t="s">
        <v>154</v>
      </c>
      <c r="AU13" s="43" t="s">
        <v>154</v>
      </c>
      <c r="AV13" s="43" t="s">
        <v>154</v>
      </c>
      <c r="AW13" s="43" t="s">
        <v>154</v>
      </c>
      <c r="AX13" s="43" t="s">
        <v>154</v>
      </c>
      <c r="AY13" s="43" t="s">
        <v>154</v>
      </c>
      <c r="AZ13" s="43" t="s">
        <v>154</v>
      </c>
      <c r="BA13" s="43" t="s">
        <v>154</v>
      </c>
      <c r="BB13" s="43" t="s">
        <v>940</v>
      </c>
      <c r="BC13" s="43" t="s">
        <v>1877</v>
      </c>
      <c r="BD13" s="43" t="s">
        <v>1878</v>
      </c>
      <c r="BE13" s="43" t="s">
        <v>1879</v>
      </c>
      <c r="BF13" s="43" t="s">
        <v>1778</v>
      </c>
      <c r="BG13" s="43" t="s">
        <v>1880</v>
      </c>
      <c r="BH13" s="43" t="s">
        <v>1881</v>
      </c>
      <c r="BI13" s="43" t="s">
        <v>1882</v>
      </c>
      <c r="BJ13" s="43" t="s">
        <v>940</v>
      </c>
      <c r="BK13" s="43" t="s">
        <v>1754</v>
      </c>
      <c r="BL13" s="43" t="s">
        <v>942</v>
      </c>
      <c r="BM13" s="43" t="s">
        <v>1883</v>
      </c>
      <c r="BN13" s="43" t="s">
        <v>435</v>
      </c>
      <c r="BO13" s="43" t="s">
        <v>951</v>
      </c>
      <c r="BP13" s="43" t="s">
        <v>554</v>
      </c>
      <c r="BQ13" s="43" t="s">
        <v>554</v>
      </c>
      <c r="BR13" s="43" t="s">
        <v>154</v>
      </c>
      <c r="BS13" s="43" t="s">
        <v>1656</v>
      </c>
      <c r="BT13" s="43" t="s">
        <v>1300</v>
      </c>
      <c r="BU13" s="43" t="s">
        <v>154</v>
      </c>
      <c r="BV13" s="43" t="s">
        <v>1002</v>
      </c>
      <c r="BW13" s="43" t="s">
        <v>1884</v>
      </c>
      <c r="BX13" s="43" t="s">
        <v>1885</v>
      </c>
      <c r="BY13" s="43" t="s">
        <v>1886</v>
      </c>
      <c r="BZ13" s="43" t="s">
        <v>1887</v>
      </c>
      <c r="CA13" s="43" t="s">
        <v>1888</v>
      </c>
      <c r="CB13" s="43" t="s">
        <v>154</v>
      </c>
      <c r="CC13" s="17" t="s">
        <v>413</v>
      </c>
      <c r="CD13" s="43" t="s">
        <v>1889</v>
      </c>
      <c r="CE13" s="17" t="s">
        <v>1890</v>
      </c>
      <c r="CF13" s="43" t="s">
        <v>1143</v>
      </c>
      <c r="CG13" s="43" t="s">
        <v>1144</v>
      </c>
      <c r="CH13" s="43" t="s">
        <v>1183</v>
      </c>
      <c r="CI13" s="43" t="s">
        <v>554</v>
      </c>
      <c r="CJ13" s="43" t="s">
        <v>554</v>
      </c>
      <c r="CK13" s="43" t="s">
        <v>554</v>
      </c>
      <c r="CL13" s="43" t="s">
        <v>554</v>
      </c>
      <c r="CM13" s="43" t="s">
        <v>554</v>
      </c>
      <c r="CN13" s="43" t="s">
        <v>554</v>
      </c>
      <c r="CO13" s="43" t="s">
        <v>554</v>
      </c>
      <c r="CP13" s="43" t="s">
        <v>554</v>
      </c>
      <c r="CQ13" s="17" t="s">
        <v>554</v>
      </c>
      <c r="CR13" s="17" t="s">
        <v>1891</v>
      </c>
      <c r="CS13" s="17" t="s">
        <v>1892</v>
      </c>
      <c r="CT13" s="17" t="s">
        <v>1893</v>
      </c>
    </row>
    <row r="14" spans="1:98" ht="15.75" customHeight="1">
      <c r="A14" s="2">
        <v>312</v>
      </c>
      <c r="B14" s="5" t="str">
        <f t="shared" si="0"/>
        <v>地盤変動監視</v>
      </c>
      <c r="C14" s="5">
        <v>1</v>
      </c>
      <c r="D14" s="2">
        <v>10004</v>
      </c>
      <c r="E14" s="43" t="s">
        <v>1894</v>
      </c>
      <c r="F14" s="43" t="s">
        <v>1873</v>
      </c>
      <c r="G14" s="43" t="s">
        <v>1895</v>
      </c>
      <c r="H14" s="17" t="s">
        <v>931</v>
      </c>
      <c r="I14" s="51" t="s">
        <v>1875</v>
      </c>
      <c r="J14" s="43" t="s">
        <v>760</v>
      </c>
      <c r="K14" s="43" t="s">
        <v>1223</v>
      </c>
      <c r="L14" s="43" t="s">
        <v>1896</v>
      </c>
      <c r="M14" s="18" t="s">
        <v>1897</v>
      </c>
      <c r="N14" s="43" t="s">
        <v>672</v>
      </c>
      <c r="O14" s="43" t="s">
        <v>412</v>
      </c>
      <c r="P14" s="43" t="s">
        <v>1894</v>
      </c>
      <c r="Q14" s="17" t="s">
        <v>154</v>
      </c>
      <c r="R14" s="43" t="s">
        <v>1898</v>
      </c>
      <c r="S14" s="17" t="s">
        <v>1899</v>
      </c>
      <c r="T14" s="43" t="s">
        <v>1900</v>
      </c>
      <c r="U14" s="43" t="s">
        <v>154</v>
      </c>
      <c r="V14" s="43" t="s">
        <v>1196</v>
      </c>
      <c r="W14" s="43" t="s">
        <v>554</v>
      </c>
      <c r="X14" s="43" t="s">
        <v>554</v>
      </c>
      <c r="Y14" s="43" t="s">
        <v>1873</v>
      </c>
      <c r="Z14" s="43" t="s">
        <v>1895</v>
      </c>
      <c r="AA14" s="51">
        <v>4010001008772</v>
      </c>
      <c r="AB14" s="43" t="s">
        <v>1901</v>
      </c>
      <c r="AC14" s="43" t="s">
        <v>554</v>
      </c>
      <c r="AD14" s="43" t="s">
        <v>554</v>
      </c>
      <c r="AE14" s="43" t="s">
        <v>554</v>
      </c>
      <c r="AF14" s="43" t="s">
        <v>554</v>
      </c>
      <c r="AG14" s="43" t="s">
        <v>554</v>
      </c>
      <c r="AH14" s="43" t="s">
        <v>554</v>
      </c>
      <c r="AI14" s="43" t="s">
        <v>554</v>
      </c>
      <c r="AJ14" s="43" t="s">
        <v>554</v>
      </c>
      <c r="AK14" s="43" t="s">
        <v>554</v>
      </c>
      <c r="AL14" s="43" t="s">
        <v>554</v>
      </c>
      <c r="AM14" s="43" t="s">
        <v>554</v>
      </c>
      <c r="AN14" s="43" t="s">
        <v>554</v>
      </c>
      <c r="AO14" s="43" t="s">
        <v>554</v>
      </c>
      <c r="AP14" s="43" t="s">
        <v>554</v>
      </c>
      <c r="AQ14" s="43" t="s">
        <v>554</v>
      </c>
      <c r="AR14" s="43" t="s">
        <v>554</v>
      </c>
      <c r="AS14" s="43" t="s">
        <v>554</v>
      </c>
      <c r="AT14" s="43" t="s">
        <v>554</v>
      </c>
      <c r="AU14" s="43" t="s">
        <v>554</v>
      </c>
      <c r="AV14" s="43" t="s">
        <v>554</v>
      </c>
      <c r="AW14" s="43" t="s">
        <v>554</v>
      </c>
      <c r="AX14" s="43" t="s">
        <v>554</v>
      </c>
      <c r="AY14" s="43" t="s">
        <v>554</v>
      </c>
      <c r="AZ14" s="43" t="s">
        <v>554</v>
      </c>
      <c r="BA14" s="43" t="s">
        <v>554</v>
      </c>
      <c r="BB14" s="43" t="s">
        <v>940</v>
      </c>
      <c r="BC14" s="43" t="s">
        <v>1902</v>
      </c>
      <c r="BD14" s="43" t="s">
        <v>1903</v>
      </c>
      <c r="BE14" s="43" t="s">
        <v>1904</v>
      </c>
      <c r="BF14" s="43" t="s">
        <v>1905</v>
      </c>
      <c r="BG14" s="43" t="s">
        <v>1906</v>
      </c>
      <c r="BH14" s="43" t="s">
        <v>1907</v>
      </c>
      <c r="BI14" s="43" t="s">
        <v>1908</v>
      </c>
      <c r="BJ14" s="43" t="s">
        <v>940</v>
      </c>
      <c r="BK14" s="43" t="s">
        <v>1716</v>
      </c>
      <c r="BL14" s="43" t="s">
        <v>942</v>
      </c>
      <c r="BM14" s="43" t="s">
        <v>1909</v>
      </c>
      <c r="BN14" s="43" t="s">
        <v>496</v>
      </c>
      <c r="BO14" s="43" t="s">
        <v>951</v>
      </c>
      <c r="BP14" s="43" t="s">
        <v>554</v>
      </c>
      <c r="BQ14" s="43" t="s">
        <v>554</v>
      </c>
      <c r="BR14" s="43" t="s">
        <v>154</v>
      </c>
      <c r="BS14" s="43" t="s">
        <v>468</v>
      </c>
      <c r="BT14" s="43" t="s">
        <v>438</v>
      </c>
      <c r="BU14" s="43" t="s">
        <v>154</v>
      </c>
      <c r="BV14" s="43" t="s">
        <v>1826</v>
      </c>
      <c r="BW14" s="43" t="s">
        <v>977</v>
      </c>
      <c r="BX14" s="43" t="s">
        <v>1910</v>
      </c>
      <c r="BY14" s="43" t="s">
        <v>1911</v>
      </c>
      <c r="BZ14" s="43" t="s">
        <v>1912</v>
      </c>
      <c r="CA14" s="43" t="s">
        <v>154</v>
      </c>
      <c r="CB14" s="43" t="s">
        <v>154</v>
      </c>
      <c r="CC14" s="43" t="s">
        <v>1913</v>
      </c>
      <c r="CD14" s="43" t="s">
        <v>154</v>
      </c>
      <c r="CE14" s="43" t="s">
        <v>1914</v>
      </c>
      <c r="CF14" s="43" t="s">
        <v>1143</v>
      </c>
      <c r="CG14" s="43" t="s">
        <v>1144</v>
      </c>
      <c r="CH14" s="43" t="s">
        <v>1915</v>
      </c>
      <c r="CI14" s="43" t="s">
        <v>554</v>
      </c>
      <c r="CJ14" s="43" t="s">
        <v>554</v>
      </c>
      <c r="CK14" s="43" t="s">
        <v>554</v>
      </c>
      <c r="CL14" s="43" t="s">
        <v>554</v>
      </c>
      <c r="CM14" s="43" t="s">
        <v>554</v>
      </c>
      <c r="CN14" s="43" t="s">
        <v>554</v>
      </c>
      <c r="CO14" s="43" t="s">
        <v>554</v>
      </c>
      <c r="CP14" s="43" t="s">
        <v>554</v>
      </c>
      <c r="CQ14" s="17" t="s">
        <v>554</v>
      </c>
      <c r="CR14" s="17" t="s">
        <v>1916</v>
      </c>
      <c r="CS14" s="17" t="s">
        <v>1917</v>
      </c>
      <c r="CT14" s="17" t="s">
        <v>1918</v>
      </c>
    </row>
    <row r="15" spans="1:98" ht="15.75" customHeight="1">
      <c r="A15" s="2">
        <v>313</v>
      </c>
      <c r="B15" s="5" t="str">
        <f t="shared" si="0"/>
        <v>垂直離着陸型VTOLドローンを活用した広域調査ソリューション</v>
      </c>
      <c r="C15" s="5">
        <v>1</v>
      </c>
      <c r="D15" s="2">
        <v>10004</v>
      </c>
      <c r="E15" s="43" t="s">
        <v>1919</v>
      </c>
      <c r="F15" s="43" t="s">
        <v>1920</v>
      </c>
      <c r="G15" s="43" t="s">
        <v>1921</v>
      </c>
      <c r="H15" s="17" t="s">
        <v>931</v>
      </c>
      <c r="I15" s="51" t="s">
        <v>1922</v>
      </c>
      <c r="J15" s="43" t="s">
        <v>546</v>
      </c>
      <c r="K15" s="43" t="s">
        <v>1122</v>
      </c>
      <c r="L15" s="43" t="s">
        <v>1923</v>
      </c>
      <c r="M15" s="18" t="s">
        <v>1924</v>
      </c>
      <c r="N15" s="43" t="s">
        <v>479</v>
      </c>
      <c r="O15" s="43" t="s">
        <v>412</v>
      </c>
      <c r="P15" s="43" t="s">
        <v>1919</v>
      </c>
      <c r="Q15" s="17" t="s">
        <v>154</v>
      </c>
      <c r="R15" s="43" t="s">
        <v>1925</v>
      </c>
      <c r="S15" s="17" t="s">
        <v>1926</v>
      </c>
      <c r="T15" s="43" t="s">
        <v>1927</v>
      </c>
      <c r="U15" s="43" t="s">
        <v>1928</v>
      </c>
      <c r="V15" s="43" t="s">
        <v>1128</v>
      </c>
      <c r="W15" s="43" t="s">
        <v>1929</v>
      </c>
      <c r="X15" s="43" t="s">
        <v>1930</v>
      </c>
      <c r="Y15" s="43" t="s">
        <v>1920</v>
      </c>
      <c r="Z15" s="43" t="s">
        <v>1921</v>
      </c>
      <c r="AA15" s="51" t="s">
        <v>1922</v>
      </c>
      <c r="AB15" s="43" t="s">
        <v>1931</v>
      </c>
      <c r="AC15" s="43" t="s">
        <v>1932</v>
      </c>
      <c r="AD15" s="43" t="s">
        <v>154</v>
      </c>
      <c r="AE15" s="43" t="s">
        <v>1920</v>
      </c>
      <c r="AF15" s="43" t="s">
        <v>1921</v>
      </c>
      <c r="AG15" s="53" t="s">
        <v>1922</v>
      </c>
      <c r="AH15" s="43" t="s">
        <v>1931</v>
      </c>
      <c r="AI15" s="43" t="s">
        <v>154</v>
      </c>
      <c r="AJ15" s="43" t="s">
        <v>154</v>
      </c>
      <c r="AK15" s="43" t="s">
        <v>154</v>
      </c>
      <c r="AL15" s="43" t="s">
        <v>154</v>
      </c>
      <c r="AM15" s="53" t="s">
        <v>154</v>
      </c>
      <c r="AN15" s="43" t="s">
        <v>154</v>
      </c>
      <c r="AO15" s="43" t="s">
        <v>154</v>
      </c>
      <c r="AP15" s="43" t="s">
        <v>154</v>
      </c>
      <c r="AQ15" s="43" t="s">
        <v>154</v>
      </c>
      <c r="AR15" s="43" t="s">
        <v>154</v>
      </c>
      <c r="AS15" s="43" t="s">
        <v>154</v>
      </c>
      <c r="AT15" s="43" t="s">
        <v>154</v>
      </c>
      <c r="AU15" s="43" t="s">
        <v>154</v>
      </c>
      <c r="AV15" s="43" t="s">
        <v>154</v>
      </c>
      <c r="AW15" s="43" t="s">
        <v>154</v>
      </c>
      <c r="AX15" s="43" t="s">
        <v>154</v>
      </c>
      <c r="AY15" s="43" t="s">
        <v>154</v>
      </c>
      <c r="AZ15" s="43" t="s">
        <v>154</v>
      </c>
      <c r="BA15" s="43" t="s">
        <v>154</v>
      </c>
      <c r="BB15" s="43" t="s">
        <v>940</v>
      </c>
      <c r="BC15" s="43" t="s">
        <v>1933</v>
      </c>
      <c r="BD15" s="43" t="s">
        <v>1934</v>
      </c>
      <c r="BE15" s="43" t="s">
        <v>1712</v>
      </c>
      <c r="BF15" s="43" t="s">
        <v>1778</v>
      </c>
      <c r="BG15" s="43" t="s">
        <v>1935</v>
      </c>
      <c r="BH15" s="17" t="s">
        <v>1936</v>
      </c>
      <c r="BI15" s="43" t="s">
        <v>1937</v>
      </c>
      <c r="BJ15" s="43" t="s">
        <v>940</v>
      </c>
      <c r="BK15" s="43" t="s">
        <v>1754</v>
      </c>
      <c r="BL15" s="43" t="s">
        <v>942</v>
      </c>
      <c r="BM15" s="43" t="s">
        <v>1938</v>
      </c>
      <c r="BN15" s="43" t="s">
        <v>435</v>
      </c>
      <c r="BO15" s="43" t="s">
        <v>951</v>
      </c>
      <c r="BP15" s="43" t="s">
        <v>554</v>
      </c>
      <c r="BQ15" s="43" t="s">
        <v>554</v>
      </c>
      <c r="BR15" s="43" t="s">
        <v>154</v>
      </c>
      <c r="BS15" s="43" t="s">
        <v>497</v>
      </c>
      <c r="BT15" s="17" t="s">
        <v>1939</v>
      </c>
      <c r="BU15" s="43" t="s">
        <v>154</v>
      </c>
      <c r="BV15" s="43" t="s">
        <v>1205</v>
      </c>
      <c r="BW15" s="43" t="s">
        <v>1515</v>
      </c>
      <c r="BX15" s="43" t="s">
        <v>1940</v>
      </c>
      <c r="BY15" s="43" t="s">
        <v>1941</v>
      </c>
      <c r="BZ15" s="43" t="s">
        <v>154</v>
      </c>
      <c r="CA15" s="43" t="s">
        <v>1942</v>
      </c>
      <c r="CB15" s="43" t="s">
        <v>1943</v>
      </c>
      <c r="CC15" s="43" t="s">
        <v>1944</v>
      </c>
      <c r="CD15" s="43" t="s">
        <v>1945</v>
      </c>
      <c r="CE15" s="43" t="s">
        <v>1946</v>
      </c>
      <c r="CF15" s="43" t="s">
        <v>1143</v>
      </c>
      <c r="CG15" s="43" t="s">
        <v>1144</v>
      </c>
      <c r="CH15" s="43" t="s">
        <v>1947</v>
      </c>
      <c r="CI15" s="43" t="s">
        <v>554</v>
      </c>
      <c r="CJ15" s="43" t="s">
        <v>554</v>
      </c>
      <c r="CK15" s="43" t="s">
        <v>554</v>
      </c>
      <c r="CL15" s="43" t="s">
        <v>554</v>
      </c>
      <c r="CM15" s="43" t="s">
        <v>554</v>
      </c>
      <c r="CN15" s="43" t="s">
        <v>554</v>
      </c>
      <c r="CO15" s="43" t="s">
        <v>554</v>
      </c>
      <c r="CP15" s="43" t="s">
        <v>554</v>
      </c>
      <c r="CQ15" s="17" t="s">
        <v>554</v>
      </c>
      <c r="CR15" s="17" t="s">
        <v>1948</v>
      </c>
      <c r="CS15" s="17" t="s">
        <v>1949</v>
      </c>
      <c r="CT15" s="17" t="s">
        <v>1950</v>
      </c>
    </row>
    <row r="16" spans="1:98" ht="15.75" customHeight="1">
      <c r="A16" s="2">
        <v>314</v>
      </c>
      <c r="B16" s="5" t="str">
        <f t="shared" si="0"/>
        <v>衛星データによる農地利用状況調査の効率化アプリ
「アクタバ」</v>
      </c>
      <c r="C16" s="5">
        <v>1</v>
      </c>
      <c r="D16" s="2">
        <v>10004</v>
      </c>
      <c r="E16" s="43" t="s">
        <v>1951</v>
      </c>
      <c r="F16" s="43" t="s">
        <v>1952</v>
      </c>
      <c r="G16" s="43" t="s">
        <v>1953</v>
      </c>
      <c r="H16" s="17" t="s">
        <v>931</v>
      </c>
      <c r="I16" s="51" t="s">
        <v>1954</v>
      </c>
      <c r="J16" s="43" t="s">
        <v>407</v>
      </c>
      <c r="K16" s="43" t="s">
        <v>1122</v>
      </c>
      <c r="L16" s="43" t="s">
        <v>1955</v>
      </c>
      <c r="M16" s="18" t="s">
        <v>1956</v>
      </c>
      <c r="N16" s="43" t="s">
        <v>1455</v>
      </c>
      <c r="O16" s="43" t="s">
        <v>412</v>
      </c>
      <c r="P16" s="43" t="s">
        <v>1951</v>
      </c>
      <c r="Q16" s="17" t="s">
        <v>154</v>
      </c>
      <c r="R16" s="43" t="s">
        <v>1957</v>
      </c>
      <c r="S16" s="17" t="s">
        <v>1958</v>
      </c>
      <c r="T16" s="43" t="s">
        <v>154</v>
      </c>
      <c r="U16" s="43" t="s">
        <v>154</v>
      </c>
      <c r="V16" s="43" t="s">
        <v>1128</v>
      </c>
      <c r="W16" s="43" t="s">
        <v>1959</v>
      </c>
      <c r="X16" s="43" t="s">
        <v>154</v>
      </c>
      <c r="Y16" s="43" t="s">
        <v>1960</v>
      </c>
      <c r="Z16" s="43" t="s">
        <v>1961</v>
      </c>
      <c r="AA16" s="51" t="s">
        <v>1161</v>
      </c>
      <c r="AB16" s="43" t="s">
        <v>1962</v>
      </c>
      <c r="AC16" s="43" t="s">
        <v>1963</v>
      </c>
      <c r="AD16" s="43" t="s">
        <v>154</v>
      </c>
      <c r="AE16" s="43" t="s">
        <v>1952</v>
      </c>
      <c r="AF16" s="43" t="s">
        <v>1953</v>
      </c>
      <c r="AG16" s="53" t="s">
        <v>1954</v>
      </c>
      <c r="AH16" s="43" t="s">
        <v>1955</v>
      </c>
      <c r="AI16" s="43" t="s">
        <v>154</v>
      </c>
      <c r="AJ16" s="43" t="s">
        <v>154</v>
      </c>
      <c r="AK16" s="43" t="s">
        <v>154</v>
      </c>
      <c r="AL16" s="43" t="s">
        <v>154</v>
      </c>
      <c r="AM16" s="53" t="s">
        <v>154</v>
      </c>
      <c r="AN16" s="43" t="s">
        <v>154</v>
      </c>
      <c r="AO16" s="43" t="s">
        <v>154</v>
      </c>
      <c r="AP16" s="43" t="s">
        <v>154</v>
      </c>
      <c r="AQ16" s="43" t="s">
        <v>154</v>
      </c>
      <c r="AR16" s="43" t="s">
        <v>154</v>
      </c>
      <c r="AS16" s="43" t="s">
        <v>154</v>
      </c>
      <c r="AT16" s="43" t="s">
        <v>154</v>
      </c>
      <c r="AU16" s="43" t="s">
        <v>154</v>
      </c>
      <c r="AV16" s="43" t="s">
        <v>154</v>
      </c>
      <c r="AW16" s="43" t="s">
        <v>154</v>
      </c>
      <c r="AX16" s="43" t="s">
        <v>154</v>
      </c>
      <c r="AY16" s="43" t="s">
        <v>154</v>
      </c>
      <c r="AZ16" s="43" t="s">
        <v>154</v>
      </c>
      <c r="BA16" s="43" t="s">
        <v>154</v>
      </c>
      <c r="BB16" s="43" t="s">
        <v>940</v>
      </c>
      <c r="BC16" s="43" t="s">
        <v>1964</v>
      </c>
      <c r="BD16" s="43" t="s">
        <v>1965</v>
      </c>
      <c r="BE16" s="43" t="s">
        <v>1712</v>
      </c>
      <c r="BF16" s="43" t="s">
        <v>1846</v>
      </c>
      <c r="BG16" s="43" t="s">
        <v>1966</v>
      </c>
      <c r="BH16" s="43" t="s">
        <v>1967</v>
      </c>
      <c r="BI16" s="43" t="s">
        <v>1968</v>
      </c>
      <c r="BJ16" s="43" t="s">
        <v>940</v>
      </c>
      <c r="BK16" s="43" t="s">
        <v>1716</v>
      </c>
      <c r="BL16" s="43" t="s">
        <v>942</v>
      </c>
      <c r="BM16" s="43" t="s">
        <v>1969</v>
      </c>
      <c r="BN16" s="43" t="s">
        <v>496</v>
      </c>
      <c r="BO16" s="43" t="s">
        <v>951</v>
      </c>
      <c r="BP16" s="43" t="s">
        <v>554</v>
      </c>
      <c r="BQ16" s="43" t="s">
        <v>554</v>
      </c>
      <c r="BR16" s="43" t="s">
        <v>154</v>
      </c>
      <c r="BS16" s="43" t="s">
        <v>468</v>
      </c>
      <c r="BT16" s="43" t="s">
        <v>438</v>
      </c>
      <c r="BU16" s="43" t="s">
        <v>154</v>
      </c>
      <c r="BV16" s="43" t="s">
        <v>1970</v>
      </c>
      <c r="BW16" s="43" t="s">
        <v>1970</v>
      </c>
      <c r="BX16" s="43" t="s">
        <v>1971</v>
      </c>
      <c r="BY16" s="43" t="s">
        <v>154</v>
      </c>
      <c r="BZ16" s="43" t="s">
        <v>154</v>
      </c>
      <c r="CA16" s="43" t="s">
        <v>154</v>
      </c>
      <c r="CB16" s="43" t="s">
        <v>154</v>
      </c>
      <c r="CC16" s="43" t="s">
        <v>154</v>
      </c>
      <c r="CD16" s="43" t="s">
        <v>154</v>
      </c>
      <c r="CE16" s="43" t="s">
        <v>1972</v>
      </c>
      <c r="CF16" s="43" t="s">
        <v>1143</v>
      </c>
      <c r="CG16" s="43" t="s">
        <v>1144</v>
      </c>
      <c r="CH16" s="43" t="s">
        <v>1183</v>
      </c>
      <c r="CI16" s="43" t="s">
        <v>554</v>
      </c>
      <c r="CJ16" s="43" t="s">
        <v>554</v>
      </c>
      <c r="CK16" s="43" t="s">
        <v>554</v>
      </c>
      <c r="CL16" s="43" t="s">
        <v>554</v>
      </c>
      <c r="CM16" s="43" t="s">
        <v>554</v>
      </c>
      <c r="CN16" s="43" t="s">
        <v>554</v>
      </c>
      <c r="CO16" s="43" t="s">
        <v>554</v>
      </c>
      <c r="CP16" s="43" t="s">
        <v>554</v>
      </c>
      <c r="CQ16" s="17" t="s">
        <v>554</v>
      </c>
      <c r="CR16" s="17" t="s">
        <v>1973</v>
      </c>
      <c r="CS16" s="17" t="s">
        <v>1974</v>
      </c>
      <c r="CT16" s="17" t="s">
        <v>1975</v>
      </c>
    </row>
    <row r="17" spans="1:98" ht="15.75" customHeight="1">
      <c r="A17" s="2">
        <v>315</v>
      </c>
      <c r="B17" s="5" t="str">
        <f t="shared" si="0"/>
        <v>衛星データによる経営所得安定対策に掛かる作付け調査の効率化アプリ
「デタバ」</v>
      </c>
      <c r="C17" s="5">
        <v>1</v>
      </c>
      <c r="D17" s="2">
        <v>10004</v>
      </c>
      <c r="E17" s="43" t="s">
        <v>1976</v>
      </c>
      <c r="F17" s="43" t="s">
        <v>1952</v>
      </c>
      <c r="G17" s="43" t="s">
        <v>1953</v>
      </c>
      <c r="H17" s="17" t="s">
        <v>931</v>
      </c>
      <c r="I17" s="51" t="s">
        <v>1954</v>
      </c>
      <c r="J17" s="43" t="s">
        <v>407</v>
      </c>
      <c r="K17" s="43" t="s">
        <v>1122</v>
      </c>
      <c r="L17" s="43" t="s">
        <v>1955</v>
      </c>
      <c r="M17" s="18" t="s">
        <v>1956</v>
      </c>
      <c r="N17" s="43" t="s">
        <v>1455</v>
      </c>
      <c r="O17" s="43" t="s">
        <v>412</v>
      </c>
      <c r="P17" s="43" t="s">
        <v>1976</v>
      </c>
      <c r="Q17" s="17" t="s">
        <v>552</v>
      </c>
      <c r="R17" s="43" t="s">
        <v>1977</v>
      </c>
      <c r="S17" s="17" t="s">
        <v>1978</v>
      </c>
      <c r="T17" s="43" t="s">
        <v>154</v>
      </c>
      <c r="U17" s="43" t="s">
        <v>154</v>
      </c>
      <c r="V17" s="43" t="s">
        <v>1128</v>
      </c>
      <c r="W17" s="43" t="s">
        <v>1959</v>
      </c>
      <c r="X17" s="43" t="s">
        <v>154</v>
      </c>
      <c r="Y17" s="43" t="s">
        <v>1960</v>
      </c>
      <c r="Z17" s="43" t="s">
        <v>1961</v>
      </c>
      <c r="AA17" s="51" t="s">
        <v>1161</v>
      </c>
      <c r="AB17" s="43" t="s">
        <v>1962</v>
      </c>
      <c r="AC17" s="43" t="s">
        <v>1979</v>
      </c>
      <c r="AD17" s="43" t="s">
        <v>154</v>
      </c>
      <c r="AE17" s="43" t="s">
        <v>1952</v>
      </c>
      <c r="AF17" s="43" t="s">
        <v>1953</v>
      </c>
      <c r="AG17" s="53" t="s">
        <v>1954</v>
      </c>
      <c r="AH17" s="43" t="s">
        <v>1955</v>
      </c>
      <c r="AI17" s="43" t="s">
        <v>154</v>
      </c>
      <c r="AJ17" s="43" t="s">
        <v>154</v>
      </c>
      <c r="AK17" s="43" t="s">
        <v>154</v>
      </c>
      <c r="AL17" s="43" t="s">
        <v>154</v>
      </c>
      <c r="AM17" s="53" t="s">
        <v>154</v>
      </c>
      <c r="AN17" s="43" t="s">
        <v>154</v>
      </c>
      <c r="AO17" s="43" t="s">
        <v>154</v>
      </c>
      <c r="AP17" s="43" t="s">
        <v>154</v>
      </c>
      <c r="AQ17" s="43" t="s">
        <v>154</v>
      </c>
      <c r="AR17" s="43" t="s">
        <v>154</v>
      </c>
      <c r="AS17" s="43" t="s">
        <v>154</v>
      </c>
      <c r="AT17" s="43" t="s">
        <v>154</v>
      </c>
      <c r="AU17" s="43" t="s">
        <v>154</v>
      </c>
      <c r="AV17" s="43" t="s">
        <v>154</v>
      </c>
      <c r="AW17" s="43" t="s">
        <v>154</v>
      </c>
      <c r="AX17" s="43" t="s">
        <v>154</v>
      </c>
      <c r="AY17" s="43" t="s">
        <v>154</v>
      </c>
      <c r="AZ17" s="43" t="s">
        <v>154</v>
      </c>
      <c r="BA17" s="43" t="s">
        <v>154</v>
      </c>
      <c r="BB17" s="43" t="s">
        <v>940</v>
      </c>
      <c r="BC17" s="43" t="s">
        <v>1964</v>
      </c>
      <c r="BD17" s="43" t="s">
        <v>1965</v>
      </c>
      <c r="BE17" s="43" t="s">
        <v>1712</v>
      </c>
      <c r="BF17" s="43" t="s">
        <v>1846</v>
      </c>
      <c r="BG17" s="43" t="s">
        <v>1966</v>
      </c>
      <c r="BH17" s="43" t="s">
        <v>1967</v>
      </c>
      <c r="BI17" s="43" t="s">
        <v>1980</v>
      </c>
      <c r="BJ17" s="43" t="s">
        <v>940</v>
      </c>
      <c r="BK17" s="43" t="s">
        <v>1716</v>
      </c>
      <c r="BL17" s="43" t="s">
        <v>942</v>
      </c>
      <c r="BM17" s="43" t="s">
        <v>1981</v>
      </c>
      <c r="BN17" s="43" t="s">
        <v>496</v>
      </c>
      <c r="BO17" s="43" t="s">
        <v>951</v>
      </c>
      <c r="BP17" s="43" t="s">
        <v>554</v>
      </c>
      <c r="BQ17" s="43" t="s">
        <v>554</v>
      </c>
      <c r="BR17" s="43" t="s">
        <v>154</v>
      </c>
      <c r="BS17" s="43" t="s">
        <v>468</v>
      </c>
      <c r="BT17" s="43" t="s">
        <v>438</v>
      </c>
      <c r="BU17" s="43" t="s">
        <v>154</v>
      </c>
      <c r="BV17" s="43" t="s">
        <v>1585</v>
      </c>
      <c r="BW17" s="43" t="s">
        <v>1585</v>
      </c>
      <c r="BX17" s="43" t="s">
        <v>1982</v>
      </c>
      <c r="BY17" s="43" t="s">
        <v>154</v>
      </c>
      <c r="BZ17" s="43" t="s">
        <v>154</v>
      </c>
      <c r="CA17" s="43" t="s">
        <v>154</v>
      </c>
      <c r="CB17" s="43" t="s">
        <v>154</v>
      </c>
      <c r="CC17" s="43" t="s">
        <v>154</v>
      </c>
      <c r="CD17" s="43" t="s">
        <v>154</v>
      </c>
      <c r="CE17" s="43" t="s">
        <v>154</v>
      </c>
      <c r="CF17" s="43" t="s">
        <v>1143</v>
      </c>
      <c r="CG17" s="43" t="s">
        <v>1144</v>
      </c>
      <c r="CH17" s="43" t="s">
        <v>1183</v>
      </c>
      <c r="CI17" s="43" t="s">
        <v>554</v>
      </c>
      <c r="CJ17" s="43" t="s">
        <v>554</v>
      </c>
      <c r="CK17" s="43" t="s">
        <v>554</v>
      </c>
      <c r="CL17" s="43" t="s">
        <v>554</v>
      </c>
      <c r="CM17" s="43" t="s">
        <v>554</v>
      </c>
      <c r="CN17" s="43" t="s">
        <v>554</v>
      </c>
      <c r="CO17" s="43" t="s">
        <v>554</v>
      </c>
      <c r="CP17" s="43" t="s">
        <v>554</v>
      </c>
      <c r="CQ17" s="17" t="s">
        <v>554</v>
      </c>
      <c r="CR17" s="17" t="s">
        <v>1973</v>
      </c>
      <c r="CS17" s="17" t="s">
        <v>1974</v>
      </c>
      <c r="CT17" s="17" t="s">
        <v>1975</v>
      </c>
    </row>
    <row r="18" spans="1:98" ht="15.75" customHeight="1">
      <c r="A18" s="2">
        <v>316</v>
      </c>
      <c r="B18" s="5" t="str">
        <f t="shared" si="0"/>
        <v>宇宙ビッグデータを活用した水道管漏水リスク管理業務システム「天地人コンパス 宇宙水道局」</v>
      </c>
      <c r="C18" s="5">
        <v>1</v>
      </c>
      <c r="D18" s="2">
        <v>10004</v>
      </c>
      <c r="E18" s="43" t="s">
        <v>1983</v>
      </c>
      <c r="F18" s="33" t="s">
        <v>1984</v>
      </c>
      <c r="G18" s="43" t="s">
        <v>1985</v>
      </c>
      <c r="H18" s="17" t="s">
        <v>931</v>
      </c>
      <c r="I18" s="51" t="s">
        <v>1986</v>
      </c>
      <c r="J18" s="43" t="s">
        <v>546</v>
      </c>
      <c r="K18" s="43" t="s">
        <v>1122</v>
      </c>
      <c r="L18" s="43" t="s">
        <v>1987</v>
      </c>
      <c r="M18" s="18" t="s">
        <v>1988</v>
      </c>
      <c r="N18" s="43" t="s">
        <v>672</v>
      </c>
      <c r="O18" s="43" t="s">
        <v>412</v>
      </c>
      <c r="P18" s="43" t="s">
        <v>1983</v>
      </c>
      <c r="Q18" s="17" t="s">
        <v>154</v>
      </c>
      <c r="R18" s="43" t="s">
        <v>1989</v>
      </c>
      <c r="S18" s="17" t="s">
        <v>1990</v>
      </c>
      <c r="T18" s="43" t="s">
        <v>154</v>
      </c>
      <c r="U18" s="43" t="s">
        <v>154</v>
      </c>
      <c r="V18" s="43" t="s">
        <v>1196</v>
      </c>
      <c r="W18" s="43" t="s">
        <v>554</v>
      </c>
      <c r="X18" s="43" t="s">
        <v>554</v>
      </c>
      <c r="Y18" s="43" t="s">
        <v>1991</v>
      </c>
      <c r="Z18" s="43" t="s">
        <v>1985</v>
      </c>
      <c r="AA18" s="51" t="s">
        <v>1986</v>
      </c>
      <c r="AB18" s="43" t="s">
        <v>1992</v>
      </c>
      <c r="AC18" s="43" t="s">
        <v>554</v>
      </c>
      <c r="AD18" s="43" t="s">
        <v>554</v>
      </c>
      <c r="AE18" s="43" t="s">
        <v>554</v>
      </c>
      <c r="AF18" s="43" t="s">
        <v>554</v>
      </c>
      <c r="AG18" s="43" t="s">
        <v>554</v>
      </c>
      <c r="AH18" s="43" t="s">
        <v>554</v>
      </c>
      <c r="AI18" s="43" t="s">
        <v>554</v>
      </c>
      <c r="AJ18" s="43" t="s">
        <v>554</v>
      </c>
      <c r="AK18" s="43" t="s">
        <v>554</v>
      </c>
      <c r="AL18" s="43" t="s">
        <v>554</v>
      </c>
      <c r="AM18" s="43" t="s">
        <v>554</v>
      </c>
      <c r="AN18" s="43" t="s">
        <v>554</v>
      </c>
      <c r="AO18" s="43" t="s">
        <v>554</v>
      </c>
      <c r="AP18" s="43" t="s">
        <v>554</v>
      </c>
      <c r="AQ18" s="43" t="s">
        <v>554</v>
      </c>
      <c r="AR18" s="43" t="s">
        <v>554</v>
      </c>
      <c r="AS18" s="43" t="s">
        <v>554</v>
      </c>
      <c r="AT18" s="43" t="s">
        <v>554</v>
      </c>
      <c r="AU18" s="43" t="s">
        <v>554</v>
      </c>
      <c r="AV18" s="43" t="s">
        <v>554</v>
      </c>
      <c r="AW18" s="43" t="s">
        <v>554</v>
      </c>
      <c r="AX18" s="43" t="s">
        <v>554</v>
      </c>
      <c r="AY18" s="43" t="s">
        <v>554</v>
      </c>
      <c r="AZ18" s="43" t="s">
        <v>554</v>
      </c>
      <c r="BA18" s="43" t="s">
        <v>554</v>
      </c>
      <c r="BB18" s="43" t="s">
        <v>946</v>
      </c>
      <c r="BC18" s="43" t="s">
        <v>1138</v>
      </c>
      <c r="BD18" s="43" t="s">
        <v>1138</v>
      </c>
      <c r="BE18" s="43" t="s">
        <v>1138</v>
      </c>
      <c r="BF18" s="43" t="s">
        <v>1138</v>
      </c>
      <c r="BG18" s="43" t="s">
        <v>554</v>
      </c>
      <c r="BH18" s="43" t="s">
        <v>554</v>
      </c>
      <c r="BI18" s="43" t="s">
        <v>554</v>
      </c>
      <c r="BJ18" s="43" t="s">
        <v>940</v>
      </c>
      <c r="BK18" s="43" t="s">
        <v>1993</v>
      </c>
      <c r="BL18" s="43" t="s">
        <v>942</v>
      </c>
      <c r="BM18" s="43" t="s">
        <v>1994</v>
      </c>
      <c r="BN18" s="43" t="s">
        <v>496</v>
      </c>
      <c r="BO18" s="43" t="s">
        <v>951</v>
      </c>
      <c r="BP18" s="43" t="s">
        <v>554</v>
      </c>
      <c r="BQ18" s="43" t="s">
        <v>554</v>
      </c>
      <c r="BR18" s="43" t="s">
        <v>154</v>
      </c>
      <c r="BS18" s="43" t="s">
        <v>497</v>
      </c>
      <c r="BT18" s="43" t="s">
        <v>438</v>
      </c>
      <c r="BU18" s="8" t="s">
        <v>1995</v>
      </c>
      <c r="BV18" s="43" t="s">
        <v>1996</v>
      </c>
      <c r="BW18" s="43" t="s">
        <v>1996</v>
      </c>
      <c r="BX18" s="43" t="s">
        <v>1997</v>
      </c>
      <c r="BY18" s="43" t="s">
        <v>1998</v>
      </c>
      <c r="BZ18" s="43" t="s">
        <v>154</v>
      </c>
      <c r="CA18" s="43" t="s">
        <v>1999</v>
      </c>
      <c r="CB18" s="43" t="s">
        <v>2000</v>
      </c>
      <c r="CC18" s="43" t="s">
        <v>154</v>
      </c>
      <c r="CD18" s="43" t="s">
        <v>2001</v>
      </c>
      <c r="CE18" s="43" t="s">
        <v>2002</v>
      </c>
      <c r="CF18" s="43" t="s">
        <v>1143</v>
      </c>
      <c r="CG18" s="43" t="s">
        <v>1144</v>
      </c>
      <c r="CH18" s="43" t="s">
        <v>2003</v>
      </c>
      <c r="CI18" s="43" t="s">
        <v>554</v>
      </c>
      <c r="CJ18" s="43" t="s">
        <v>554</v>
      </c>
      <c r="CK18" s="43" t="s">
        <v>554</v>
      </c>
      <c r="CL18" s="43" t="s">
        <v>554</v>
      </c>
      <c r="CM18" s="43" t="s">
        <v>554</v>
      </c>
      <c r="CN18" s="43" t="s">
        <v>554</v>
      </c>
      <c r="CO18" s="43" t="s">
        <v>554</v>
      </c>
      <c r="CP18" s="43" t="s">
        <v>554</v>
      </c>
      <c r="CQ18" s="17" t="s">
        <v>554</v>
      </c>
      <c r="CR18" s="17" t="s">
        <v>2004</v>
      </c>
      <c r="CS18" s="17" t="s">
        <v>2005</v>
      </c>
      <c r="CT18" s="17" t="s">
        <v>2006</v>
      </c>
    </row>
    <row r="19" spans="1:98" ht="15.75" customHeight="1">
      <c r="A19" s="2">
        <v>317</v>
      </c>
      <c r="B19" s="5" t="str">
        <f t="shared" si="0"/>
        <v>Parrot社製ドローンANAFi Aiに関する以下のサービスを展開
・機体販売
・空撮、遠隔映像転送、写真測量サービス
・ドローンスクール「ANAFi Aiマスター講習」の提供</v>
      </c>
      <c r="C19" s="5">
        <v>1</v>
      </c>
      <c r="D19" s="2">
        <v>10004</v>
      </c>
      <c r="E19" s="43" t="s">
        <v>2007</v>
      </c>
      <c r="F19" s="43" t="s">
        <v>2008</v>
      </c>
      <c r="G19" s="43" t="s">
        <v>2009</v>
      </c>
      <c r="H19" s="17" t="s">
        <v>931</v>
      </c>
      <c r="I19" s="51" t="s">
        <v>2010</v>
      </c>
      <c r="J19" s="43" t="s">
        <v>407</v>
      </c>
      <c r="K19" s="43" t="s">
        <v>1223</v>
      </c>
      <c r="L19" s="43" t="s">
        <v>2011</v>
      </c>
      <c r="M19" s="18" t="s">
        <v>2012</v>
      </c>
      <c r="N19" s="43" t="s">
        <v>672</v>
      </c>
      <c r="O19" s="43" t="s">
        <v>412</v>
      </c>
      <c r="P19" s="43" t="s">
        <v>2007</v>
      </c>
      <c r="Q19" s="17" t="s">
        <v>154</v>
      </c>
      <c r="R19" s="43" t="s">
        <v>2013</v>
      </c>
      <c r="S19" s="17" t="s">
        <v>2014</v>
      </c>
      <c r="T19" s="43" t="s">
        <v>154</v>
      </c>
      <c r="U19" s="43" t="s">
        <v>154</v>
      </c>
      <c r="V19" s="43" t="s">
        <v>1196</v>
      </c>
      <c r="W19" s="43" t="s">
        <v>554</v>
      </c>
      <c r="X19" s="43" t="s">
        <v>554</v>
      </c>
      <c r="Y19" s="43" t="s">
        <v>2015</v>
      </c>
      <c r="Z19" s="43" t="s">
        <v>2016</v>
      </c>
      <c r="AA19" s="51" t="s">
        <v>1161</v>
      </c>
      <c r="AB19" s="43" t="s">
        <v>2017</v>
      </c>
      <c r="AC19" s="43" t="s">
        <v>554</v>
      </c>
      <c r="AD19" s="43" t="s">
        <v>554</v>
      </c>
      <c r="AE19" s="43" t="s">
        <v>554</v>
      </c>
      <c r="AF19" s="43" t="s">
        <v>554</v>
      </c>
      <c r="AG19" s="43" t="s">
        <v>554</v>
      </c>
      <c r="AH19" s="43" t="s">
        <v>554</v>
      </c>
      <c r="AI19" s="43" t="s">
        <v>554</v>
      </c>
      <c r="AJ19" s="43" t="s">
        <v>554</v>
      </c>
      <c r="AK19" s="43" t="s">
        <v>554</v>
      </c>
      <c r="AL19" s="43" t="s">
        <v>554</v>
      </c>
      <c r="AM19" s="43" t="s">
        <v>554</v>
      </c>
      <c r="AN19" s="43" t="s">
        <v>554</v>
      </c>
      <c r="AO19" s="43" t="s">
        <v>554</v>
      </c>
      <c r="AP19" s="43" t="s">
        <v>554</v>
      </c>
      <c r="AQ19" s="43" t="s">
        <v>554</v>
      </c>
      <c r="AR19" s="43" t="s">
        <v>554</v>
      </c>
      <c r="AS19" s="43" t="s">
        <v>554</v>
      </c>
      <c r="AT19" s="43" t="s">
        <v>554</v>
      </c>
      <c r="AU19" s="43" t="s">
        <v>554</v>
      </c>
      <c r="AV19" s="43" t="s">
        <v>554</v>
      </c>
      <c r="AW19" s="43" t="s">
        <v>554</v>
      </c>
      <c r="AX19" s="43" t="s">
        <v>554</v>
      </c>
      <c r="AY19" s="43" t="s">
        <v>554</v>
      </c>
      <c r="AZ19" s="43" t="s">
        <v>554</v>
      </c>
      <c r="BA19" s="43" t="s">
        <v>554</v>
      </c>
      <c r="BB19" s="43" t="s">
        <v>940</v>
      </c>
      <c r="BC19" s="43" t="s">
        <v>1710</v>
      </c>
      <c r="BD19" s="43" t="s">
        <v>2018</v>
      </c>
      <c r="BE19" s="43" t="s">
        <v>1712</v>
      </c>
      <c r="BF19" s="43" t="s">
        <v>1778</v>
      </c>
      <c r="BG19" s="43" t="s">
        <v>2019</v>
      </c>
      <c r="BH19" s="17" t="s">
        <v>2020</v>
      </c>
      <c r="BI19" s="43" t="s">
        <v>2021</v>
      </c>
      <c r="BJ19" s="43" t="s">
        <v>946</v>
      </c>
      <c r="BK19" s="43" t="s">
        <v>1138</v>
      </c>
      <c r="BL19" s="43" t="s">
        <v>554</v>
      </c>
      <c r="BM19" s="43" t="s">
        <v>554</v>
      </c>
      <c r="BN19" s="43" t="s">
        <v>435</v>
      </c>
      <c r="BO19" s="43" t="s">
        <v>951</v>
      </c>
      <c r="BP19" s="43" t="s">
        <v>554</v>
      </c>
      <c r="BQ19" s="43" t="s">
        <v>554</v>
      </c>
      <c r="BR19" s="43" t="s">
        <v>154</v>
      </c>
      <c r="BS19" s="43" t="s">
        <v>497</v>
      </c>
      <c r="BT19" s="17" t="s">
        <v>2022</v>
      </c>
      <c r="BU19" s="43" t="s">
        <v>154</v>
      </c>
      <c r="BV19" s="43" t="s">
        <v>2023</v>
      </c>
      <c r="BW19" s="43" t="s">
        <v>2024</v>
      </c>
      <c r="BX19" s="43" t="s">
        <v>2025</v>
      </c>
      <c r="BY19" s="43" t="s">
        <v>2026</v>
      </c>
      <c r="BZ19" s="43" t="s">
        <v>2027</v>
      </c>
      <c r="CA19" s="43" t="s">
        <v>2028</v>
      </c>
      <c r="CB19" s="43" t="s">
        <v>154</v>
      </c>
      <c r="CC19" s="43" t="s">
        <v>154</v>
      </c>
      <c r="CD19" s="43" t="s">
        <v>2029</v>
      </c>
      <c r="CE19" s="43" t="s">
        <v>2030</v>
      </c>
      <c r="CF19" s="43" t="s">
        <v>1143</v>
      </c>
      <c r="CG19" s="43" t="s">
        <v>1144</v>
      </c>
      <c r="CH19" s="43" t="s">
        <v>1183</v>
      </c>
      <c r="CI19" s="43" t="s">
        <v>554</v>
      </c>
      <c r="CJ19" s="43" t="s">
        <v>554</v>
      </c>
      <c r="CK19" s="43" t="s">
        <v>554</v>
      </c>
      <c r="CL19" s="43" t="s">
        <v>554</v>
      </c>
      <c r="CM19" s="43" t="s">
        <v>554</v>
      </c>
      <c r="CN19" s="43" t="s">
        <v>554</v>
      </c>
      <c r="CO19" s="43" t="s">
        <v>554</v>
      </c>
      <c r="CP19" s="43" t="s">
        <v>554</v>
      </c>
      <c r="CQ19" s="17" t="s">
        <v>554</v>
      </c>
      <c r="CR19" s="17" t="s">
        <v>2031</v>
      </c>
      <c r="CS19" s="17" t="s">
        <v>2032</v>
      </c>
      <c r="CT19" s="17" t="s">
        <v>2033</v>
      </c>
    </row>
    <row r="20" spans="1:98" ht="15.75" customHeight="1">
      <c r="A20" s="2">
        <v>318</v>
      </c>
      <c r="B20" s="5" t="str">
        <f t="shared" si="0"/>
        <v>Parrot社製ドローンANAFi USAに関する以下のサービスを展開
・機体販売
・空撮、遠隔映像転送、写真測量サービス
・ドローンスクール「ANAFi USAマスター講習」の提供</v>
      </c>
      <c r="C20" s="5">
        <v>1</v>
      </c>
      <c r="D20" s="2">
        <v>10004</v>
      </c>
      <c r="E20" s="43" t="s">
        <v>2034</v>
      </c>
      <c r="F20" s="43" t="s">
        <v>2008</v>
      </c>
      <c r="G20" s="43" t="s">
        <v>2009</v>
      </c>
      <c r="H20" s="17" t="s">
        <v>931</v>
      </c>
      <c r="I20" s="51" t="s">
        <v>2010</v>
      </c>
      <c r="J20" s="43" t="s">
        <v>407</v>
      </c>
      <c r="K20" s="43" t="s">
        <v>1223</v>
      </c>
      <c r="L20" s="43" t="s">
        <v>2011</v>
      </c>
      <c r="M20" s="18" t="s">
        <v>2012</v>
      </c>
      <c r="N20" s="43" t="s">
        <v>672</v>
      </c>
      <c r="O20" s="43" t="s">
        <v>412</v>
      </c>
      <c r="P20" s="43" t="s">
        <v>2034</v>
      </c>
      <c r="Q20" s="17" t="s">
        <v>154</v>
      </c>
      <c r="R20" s="43" t="s">
        <v>2035</v>
      </c>
      <c r="S20" s="52" t="s">
        <v>2014</v>
      </c>
      <c r="T20" s="43" t="s">
        <v>154</v>
      </c>
      <c r="U20" s="43" t="s">
        <v>154</v>
      </c>
      <c r="V20" s="43" t="s">
        <v>1196</v>
      </c>
      <c r="W20" s="43" t="s">
        <v>554</v>
      </c>
      <c r="X20" s="43" t="s">
        <v>554</v>
      </c>
      <c r="Y20" s="43" t="s">
        <v>2036</v>
      </c>
      <c r="Z20" s="43" t="s">
        <v>2016</v>
      </c>
      <c r="AA20" s="51" t="s">
        <v>1161</v>
      </c>
      <c r="AB20" s="43" t="s">
        <v>2017</v>
      </c>
      <c r="AC20" s="43" t="s">
        <v>554</v>
      </c>
      <c r="AD20" s="43" t="s">
        <v>554</v>
      </c>
      <c r="AE20" s="43" t="s">
        <v>554</v>
      </c>
      <c r="AF20" s="43" t="s">
        <v>554</v>
      </c>
      <c r="AG20" s="43" t="s">
        <v>554</v>
      </c>
      <c r="AH20" s="43" t="s">
        <v>554</v>
      </c>
      <c r="AI20" s="43" t="s">
        <v>554</v>
      </c>
      <c r="AJ20" s="43" t="s">
        <v>554</v>
      </c>
      <c r="AK20" s="43" t="s">
        <v>554</v>
      </c>
      <c r="AL20" s="43" t="s">
        <v>554</v>
      </c>
      <c r="AM20" s="43" t="s">
        <v>554</v>
      </c>
      <c r="AN20" s="43" t="s">
        <v>554</v>
      </c>
      <c r="AO20" s="43" t="s">
        <v>554</v>
      </c>
      <c r="AP20" s="43" t="s">
        <v>554</v>
      </c>
      <c r="AQ20" s="43" t="s">
        <v>554</v>
      </c>
      <c r="AR20" s="43" t="s">
        <v>554</v>
      </c>
      <c r="AS20" s="43" t="s">
        <v>554</v>
      </c>
      <c r="AT20" s="43" t="s">
        <v>554</v>
      </c>
      <c r="AU20" s="43" t="s">
        <v>554</v>
      </c>
      <c r="AV20" s="43" t="s">
        <v>554</v>
      </c>
      <c r="AW20" s="43" t="s">
        <v>554</v>
      </c>
      <c r="AX20" s="43" t="s">
        <v>554</v>
      </c>
      <c r="AY20" s="43" t="s">
        <v>554</v>
      </c>
      <c r="AZ20" s="43" t="s">
        <v>554</v>
      </c>
      <c r="BA20" s="43" t="s">
        <v>554</v>
      </c>
      <c r="BB20" s="43" t="s">
        <v>940</v>
      </c>
      <c r="BC20" s="43" t="s">
        <v>1710</v>
      </c>
      <c r="BD20" s="43" t="s">
        <v>2018</v>
      </c>
      <c r="BE20" s="43" t="s">
        <v>1712</v>
      </c>
      <c r="BF20" s="43" t="s">
        <v>1778</v>
      </c>
      <c r="BG20" s="43" t="s">
        <v>2037</v>
      </c>
      <c r="BH20" s="17" t="s">
        <v>2038</v>
      </c>
      <c r="BI20" s="17" t="s">
        <v>2039</v>
      </c>
      <c r="BJ20" s="43" t="s">
        <v>946</v>
      </c>
      <c r="BK20" s="43" t="s">
        <v>1138</v>
      </c>
      <c r="BL20" s="43" t="s">
        <v>554</v>
      </c>
      <c r="BM20" s="43" t="s">
        <v>554</v>
      </c>
      <c r="BN20" s="43" t="s">
        <v>435</v>
      </c>
      <c r="BO20" s="43" t="s">
        <v>951</v>
      </c>
      <c r="BP20" s="43" t="s">
        <v>554</v>
      </c>
      <c r="BQ20" s="43" t="s">
        <v>554</v>
      </c>
      <c r="BR20" s="43" t="s">
        <v>154</v>
      </c>
      <c r="BS20" s="43" t="s">
        <v>497</v>
      </c>
      <c r="BT20" s="17" t="s">
        <v>2022</v>
      </c>
      <c r="BU20" s="43" t="s">
        <v>154</v>
      </c>
      <c r="BV20" s="43" t="s">
        <v>2040</v>
      </c>
      <c r="BW20" s="43" t="s">
        <v>2041</v>
      </c>
      <c r="BX20" s="43" t="s">
        <v>2042</v>
      </c>
      <c r="BY20" s="43" t="s">
        <v>2043</v>
      </c>
      <c r="BZ20" s="43" t="s">
        <v>154</v>
      </c>
      <c r="CA20" s="43" t="s">
        <v>2044</v>
      </c>
      <c r="CB20" s="43" t="s">
        <v>154</v>
      </c>
      <c r="CC20" s="43" t="s">
        <v>154</v>
      </c>
      <c r="CD20" s="43" t="s">
        <v>2045</v>
      </c>
      <c r="CE20" s="43" t="s">
        <v>2046</v>
      </c>
      <c r="CF20" s="43" t="s">
        <v>1143</v>
      </c>
      <c r="CG20" s="43" t="s">
        <v>1144</v>
      </c>
      <c r="CH20" s="43" t="s">
        <v>1183</v>
      </c>
      <c r="CI20" s="43" t="s">
        <v>554</v>
      </c>
      <c r="CJ20" s="43" t="s">
        <v>554</v>
      </c>
      <c r="CK20" s="43" t="s">
        <v>554</v>
      </c>
      <c r="CL20" s="43" t="s">
        <v>554</v>
      </c>
      <c r="CM20" s="43" t="s">
        <v>554</v>
      </c>
      <c r="CN20" s="43" t="s">
        <v>554</v>
      </c>
      <c r="CO20" s="43" t="s">
        <v>554</v>
      </c>
      <c r="CP20" s="43" t="s">
        <v>554</v>
      </c>
      <c r="CQ20" s="17" t="s">
        <v>554</v>
      </c>
      <c r="CR20" s="17" t="s">
        <v>2031</v>
      </c>
      <c r="CS20" s="17" t="s">
        <v>2032</v>
      </c>
      <c r="CT20" s="17" t="s">
        <v>2047</v>
      </c>
    </row>
    <row r="21" spans="1:98" ht="15.75" customHeight="1">
      <c r="A21" s="2">
        <v>319</v>
      </c>
      <c r="B21" s="5" t="str">
        <f t="shared" si="0"/>
        <v>電磁波センサ（地中レーダー）による目に見えない地中可視化サービス</v>
      </c>
      <c r="C21" s="5">
        <v>1</v>
      </c>
      <c r="D21" s="2">
        <v>10004</v>
      </c>
      <c r="E21" s="43" t="s">
        <v>2048</v>
      </c>
      <c r="F21" s="43" t="s">
        <v>2049</v>
      </c>
      <c r="G21" s="43" t="s">
        <v>2050</v>
      </c>
      <c r="H21" s="17" t="s">
        <v>931</v>
      </c>
      <c r="I21" s="51" t="s">
        <v>2051</v>
      </c>
      <c r="J21" s="43" t="s">
        <v>511</v>
      </c>
      <c r="K21" s="43" t="s">
        <v>408</v>
      </c>
      <c r="L21" s="43" t="s">
        <v>2052</v>
      </c>
      <c r="M21" s="18" t="s">
        <v>2053</v>
      </c>
      <c r="N21" s="43" t="s">
        <v>672</v>
      </c>
      <c r="O21" s="43" t="s">
        <v>412</v>
      </c>
      <c r="P21" s="43" t="s">
        <v>2048</v>
      </c>
      <c r="Q21" s="17" t="s">
        <v>154</v>
      </c>
      <c r="R21" s="43" t="s">
        <v>2054</v>
      </c>
      <c r="S21" s="17" t="s">
        <v>2055</v>
      </c>
      <c r="T21" s="43" t="s">
        <v>154</v>
      </c>
      <c r="U21" s="17" t="s">
        <v>413</v>
      </c>
      <c r="V21" s="43" t="s">
        <v>1128</v>
      </c>
      <c r="W21" s="57" t="s">
        <v>2056</v>
      </c>
      <c r="X21" s="43" t="s">
        <v>154</v>
      </c>
      <c r="Y21" s="43" t="s">
        <v>2049</v>
      </c>
      <c r="Z21" s="43" t="s">
        <v>2050</v>
      </c>
      <c r="AA21" s="51" t="s">
        <v>2051</v>
      </c>
      <c r="AB21" s="43" t="s">
        <v>2052</v>
      </c>
      <c r="AC21" s="57" t="s">
        <v>2057</v>
      </c>
      <c r="AD21" s="43" t="s">
        <v>154</v>
      </c>
      <c r="AE21" s="43" t="s">
        <v>2049</v>
      </c>
      <c r="AF21" s="43" t="s">
        <v>2050</v>
      </c>
      <c r="AG21" s="53" t="s">
        <v>2051</v>
      </c>
      <c r="AH21" s="43" t="s">
        <v>2052</v>
      </c>
      <c r="AI21" s="58" t="s">
        <v>2058</v>
      </c>
      <c r="AJ21" s="43" t="s">
        <v>154</v>
      </c>
      <c r="AK21" s="43" t="s">
        <v>2049</v>
      </c>
      <c r="AL21" s="43" t="s">
        <v>2050</v>
      </c>
      <c r="AM21" s="53" t="s">
        <v>2051</v>
      </c>
      <c r="AN21" s="43" t="s">
        <v>2052</v>
      </c>
      <c r="AO21" s="57" t="s">
        <v>2059</v>
      </c>
      <c r="AP21" s="43" t="s">
        <v>154</v>
      </c>
      <c r="AQ21" s="57" t="s">
        <v>2060</v>
      </c>
      <c r="AR21" s="57" t="s">
        <v>2061</v>
      </c>
      <c r="AS21" s="59" t="s">
        <v>2062</v>
      </c>
      <c r="AT21" s="57" t="s">
        <v>2063</v>
      </c>
      <c r="AU21" s="43" t="s">
        <v>154</v>
      </c>
      <c r="AV21" s="43" t="s">
        <v>154</v>
      </c>
      <c r="AW21" s="43" t="s">
        <v>154</v>
      </c>
      <c r="AX21" s="43" t="s">
        <v>154</v>
      </c>
      <c r="AY21" s="43" t="s">
        <v>154</v>
      </c>
      <c r="AZ21" s="43" t="s">
        <v>154</v>
      </c>
      <c r="BA21" s="43" t="s">
        <v>154</v>
      </c>
      <c r="BB21" s="43" t="s">
        <v>940</v>
      </c>
      <c r="BC21" s="43" t="s">
        <v>2064</v>
      </c>
      <c r="BD21" s="43" t="s">
        <v>1844</v>
      </c>
      <c r="BE21" s="43" t="s">
        <v>2065</v>
      </c>
      <c r="BF21" s="43" t="s">
        <v>1778</v>
      </c>
      <c r="BG21" s="43" t="s">
        <v>2066</v>
      </c>
      <c r="BH21" s="43" t="s">
        <v>2067</v>
      </c>
      <c r="BI21" s="43" t="s">
        <v>2068</v>
      </c>
      <c r="BJ21" s="43" t="s">
        <v>940</v>
      </c>
      <c r="BK21" s="43" t="s">
        <v>2069</v>
      </c>
      <c r="BL21" s="43" t="s">
        <v>942</v>
      </c>
      <c r="BM21" s="43" t="s">
        <v>2070</v>
      </c>
      <c r="BN21" s="43" t="s">
        <v>435</v>
      </c>
      <c r="BO21" s="43" t="s">
        <v>951</v>
      </c>
      <c r="BP21" s="43" t="s">
        <v>554</v>
      </c>
      <c r="BQ21" s="43" t="s">
        <v>554</v>
      </c>
      <c r="BR21" s="43" t="s">
        <v>154</v>
      </c>
      <c r="BS21" s="43" t="s">
        <v>468</v>
      </c>
      <c r="BT21" s="43" t="s">
        <v>438</v>
      </c>
      <c r="BU21" s="43" t="s">
        <v>154</v>
      </c>
      <c r="BV21" s="43" t="s">
        <v>2071</v>
      </c>
      <c r="BW21" s="43" t="s">
        <v>1884</v>
      </c>
      <c r="BX21" s="43" t="s">
        <v>2072</v>
      </c>
      <c r="BY21" s="43" t="s">
        <v>2073</v>
      </c>
      <c r="BZ21" s="43" t="s">
        <v>154</v>
      </c>
      <c r="CA21" s="43" t="s">
        <v>2074</v>
      </c>
      <c r="CB21" s="58" t="s">
        <v>2075</v>
      </c>
      <c r="CC21" s="43" t="s">
        <v>154</v>
      </c>
      <c r="CD21" s="43" t="s">
        <v>2076</v>
      </c>
      <c r="CE21" s="58" t="s">
        <v>2077</v>
      </c>
      <c r="CF21" s="43" t="s">
        <v>1143</v>
      </c>
      <c r="CG21" s="43" t="s">
        <v>1144</v>
      </c>
      <c r="CH21" s="43" t="s">
        <v>1183</v>
      </c>
      <c r="CI21" s="43" t="s">
        <v>554</v>
      </c>
      <c r="CJ21" s="43" t="s">
        <v>554</v>
      </c>
      <c r="CK21" s="43" t="s">
        <v>554</v>
      </c>
      <c r="CL21" s="43" t="s">
        <v>554</v>
      </c>
      <c r="CM21" s="43" t="s">
        <v>554</v>
      </c>
      <c r="CN21" s="43" t="s">
        <v>554</v>
      </c>
      <c r="CO21" s="43" t="s">
        <v>554</v>
      </c>
      <c r="CP21" s="43" t="s">
        <v>554</v>
      </c>
      <c r="CQ21" s="17" t="s">
        <v>554</v>
      </c>
      <c r="CR21" s="17" t="s">
        <v>2078</v>
      </c>
      <c r="CS21" s="17" t="s">
        <v>2079</v>
      </c>
      <c r="CT21" s="17" t="s">
        <v>2080</v>
      </c>
    </row>
    <row r="22" spans="1:98" ht="15.75" customHeight="1">
      <c r="A22" s="2">
        <v>320</v>
      </c>
      <c r="B22" s="5" t="str">
        <f t="shared" si="0"/>
        <v xml:space="preserve">Skydio社製ドローンSkydio2+に関する以下のサービスを展開
・機体販売
・インフラ点検などの飛行請負い
・ドローンスクール「Skydio認定講習」の提供
</v>
      </c>
      <c r="C22" s="5">
        <v>1</v>
      </c>
      <c r="D22" s="2">
        <v>10004</v>
      </c>
      <c r="E22" s="17" t="s">
        <v>2483</v>
      </c>
      <c r="F22" s="43" t="s">
        <v>2008</v>
      </c>
      <c r="G22" s="43" t="s">
        <v>2009</v>
      </c>
      <c r="H22" s="17" t="s">
        <v>931</v>
      </c>
      <c r="I22" s="51" t="s">
        <v>2010</v>
      </c>
      <c r="J22" s="43" t="s">
        <v>407</v>
      </c>
      <c r="K22" s="43" t="s">
        <v>1223</v>
      </c>
      <c r="L22" s="43" t="s">
        <v>2011</v>
      </c>
      <c r="M22" s="18" t="s">
        <v>2012</v>
      </c>
      <c r="N22" s="43" t="s">
        <v>2082</v>
      </c>
      <c r="O22" s="43" t="s">
        <v>412</v>
      </c>
      <c r="P22" s="41" t="s">
        <v>2081</v>
      </c>
      <c r="Q22" s="17" t="s">
        <v>154</v>
      </c>
      <c r="R22" s="43" t="s">
        <v>2083</v>
      </c>
      <c r="S22" s="17" t="s">
        <v>2084</v>
      </c>
      <c r="T22" s="43" t="s">
        <v>154</v>
      </c>
      <c r="U22" s="43" t="s">
        <v>2085</v>
      </c>
      <c r="V22" s="43" t="s">
        <v>1196</v>
      </c>
      <c r="W22" s="43" t="s">
        <v>554</v>
      </c>
      <c r="X22" s="43" t="s">
        <v>554</v>
      </c>
      <c r="Y22" s="41" t="s">
        <v>2086</v>
      </c>
      <c r="Z22" s="43" t="s">
        <v>2087</v>
      </c>
      <c r="AA22" s="51" t="s">
        <v>1161</v>
      </c>
      <c r="AB22" s="43" t="s">
        <v>2088</v>
      </c>
      <c r="AC22" s="43" t="s">
        <v>554</v>
      </c>
      <c r="AD22" s="43" t="s">
        <v>554</v>
      </c>
      <c r="AE22" s="43" t="s">
        <v>554</v>
      </c>
      <c r="AF22" s="43" t="s">
        <v>554</v>
      </c>
      <c r="AG22" s="43" t="s">
        <v>554</v>
      </c>
      <c r="AH22" s="43" t="s">
        <v>554</v>
      </c>
      <c r="AI22" s="43" t="s">
        <v>554</v>
      </c>
      <c r="AJ22" s="43" t="s">
        <v>554</v>
      </c>
      <c r="AK22" s="43" t="s">
        <v>554</v>
      </c>
      <c r="AL22" s="43" t="s">
        <v>554</v>
      </c>
      <c r="AM22" s="43" t="s">
        <v>554</v>
      </c>
      <c r="AN22" s="43" t="s">
        <v>554</v>
      </c>
      <c r="AO22" s="43" t="s">
        <v>554</v>
      </c>
      <c r="AP22" s="43" t="s">
        <v>554</v>
      </c>
      <c r="AQ22" s="43" t="s">
        <v>554</v>
      </c>
      <c r="AR22" s="43" t="s">
        <v>554</v>
      </c>
      <c r="AS22" s="43" t="s">
        <v>554</v>
      </c>
      <c r="AT22" s="43" t="s">
        <v>554</v>
      </c>
      <c r="AU22" s="43" t="s">
        <v>554</v>
      </c>
      <c r="AV22" s="43" t="s">
        <v>554</v>
      </c>
      <c r="AW22" s="43" t="s">
        <v>554</v>
      </c>
      <c r="AX22" s="43" t="s">
        <v>554</v>
      </c>
      <c r="AY22" s="43" t="s">
        <v>554</v>
      </c>
      <c r="AZ22" s="43" t="s">
        <v>554</v>
      </c>
      <c r="BA22" s="43" t="s">
        <v>554</v>
      </c>
      <c r="BB22" s="43" t="s">
        <v>940</v>
      </c>
      <c r="BC22" s="43" t="s">
        <v>1710</v>
      </c>
      <c r="BD22" s="43" t="s">
        <v>2018</v>
      </c>
      <c r="BE22" s="43" t="s">
        <v>1712</v>
      </c>
      <c r="BF22" s="43" t="s">
        <v>1778</v>
      </c>
      <c r="BG22" s="43" t="s">
        <v>2089</v>
      </c>
      <c r="BH22" s="17" t="s">
        <v>2090</v>
      </c>
      <c r="BI22" s="43" t="s">
        <v>2091</v>
      </c>
      <c r="BJ22" s="43" t="s">
        <v>946</v>
      </c>
      <c r="BK22" s="43" t="s">
        <v>1138</v>
      </c>
      <c r="BL22" s="43" t="s">
        <v>554</v>
      </c>
      <c r="BM22" s="43" t="s">
        <v>554</v>
      </c>
      <c r="BN22" s="43" t="s">
        <v>435</v>
      </c>
      <c r="BO22" s="43" t="s">
        <v>951</v>
      </c>
      <c r="BP22" s="43" t="s">
        <v>554</v>
      </c>
      <c r="BQ22" s="43" t="s">
        <v>554</v>
      </c>
      <c r="BR22" s="43" t="s">
        <v>154</v>
      </c>
      <c r="BS22" s="43" t="s">
        <v>437</v>
      </c>
      <c r="BT22" s="17" t="s">
        <v>2092</v>
      </c>
      <c r="BU22" s="43" t="s">
        <v>154</v>
      </c>
      <c r="BV22" s="43" t="s">
        <v>2093</v>
      </c>
      <c r="BW22" s="43" t="s">
        <v>2094</v>
      </c>
      <c r="BX22" s="43" t="s">
        <v>2095</v>
      </c>
      <c r="BY22" s="43" t="s">
        <v>2096</v>
      </c>
      <c r="BZ22" s="17" t="s">
        <v>2097</v>
      </c>
      <c r="CA22" s="17" t="s">
        <v>2098</v>
      </c>
      <c r="CB22" s="43" t="s">
        <v>154</v>
      </c>
      <c r="CC22" s="43" t="s">
        <v>154</v>
      </c>
      <c r="CD22" s="43" t="s">
        <v>2099</v>
      </c>
      <c r="CE22" s="43" t="s">
        <v>2100</v>
      </c>
      <c r="CF22" s="43" t="s">
        <v>1143</v>
      </c>
      <c r="CG22" s="43" t="s">
        <v>1144</v>
      </c>
      <c r="CH22" s="43" t="s">
        <v>1183</v>
      </c>
      <c r="CI22" s="43" t="s">
        <v>554</v>
      </c>
      <c r="CJ22" s="43" t="s">
        <v>554</v>
      </c>
      <c r="CK22" s="43" t="s">
        <v>554</v>
      </c>
      <c r="CL22" s="43" t="s">
        <v>554</v>
      </c>
      <c r="CM22" s="43" t="s">
        <v>554</v>
      </c>
      <c r="CN22" s="43" t="s">
        <v>554</v>
      </c>
      <c r="CO22" s="43" t="s">
        <v>554</v>
      </c>
      <c r="CP22" s="43" t="s">
        <v>554</v>
      </c>
      <c r="CQ22" s="17" t="s">
        <v>554</v>
      </c>
      <c r="CR22" s="17" t="s">
        <v>2031</v>
      </c>
      <c r="CS22" s="17" t="s">
        <v>2032</v>
      </c>
      <c r="CT22" s="17" t="s">
        <v>2047</v>
      </c>
    </row>
    <row r="23" spans="1:98" ht="15.75" customHeight="1">
      <c r="A23" s="2">
        <v>321</v>
      </c>
      <c r="B23" s="5" t="str">
        <f t="shared" si="0"/>
        <v>自律飛行型ドローン Skydioを用いた記録および実装支援</v>
      </c>
      <c r="C23" s="5">
        <v>1</v>
      </c>
      <c r="D23" s="2">
        <v>10004</v>
      </c>
      <c r="E23" s="43" t="s">
        <v>2101</v>
      </c>
      <c r="F23" s="43" t="s">
        <v>1378</v>
      </c>
      <c r="G23" s="43" t="s">
        <v>1379</v>
      </c>
      <c r="H23" s="17" t="s">
        <v>931</v>
      </c>
      <c r="I23" s="51" t="s">
        <v>2102</v>
      </c>
      <c r="J23" s="43" t="s">
        <v>760</v>
      </c>
      <c r="K23" s="43" t="s">
        <v>1223</v>
      </c>
      <c r="L23" s="43" t="s">
        <v>1380</v>
      </c>
      <c r="M23" s="18" t="s">
        <v>1381</v>
      </c>
      <c r="N23" s="43" t="s">
        <v>672</v>
      </c>
      <c r="O23" s="43" t="s">
        <v>412</v>
      </c>
      <c r="P23" s="43" t="s">
        <v>2101</v>
      </c>
      <c r="Q23" s="17" t="s">
        <v>154</v>
      </c>
      <c r="R23" s="43" t="s">
        <v>2103</v>
      </c>
      <c r="S23" s="17" t="s">
        <v>2104</v>
      </c>
      <c r="T23" s="17" t="s">
        <v>2105</v>
      </c>
      <c r="U23" s="43" t="s">
        <v>2085</v>
      </c>
      <c r="V23" s="43" t="s">
        <v>1128</v>
      </c>
      <c r="W23" s="43" t="s">
        <v>2101</v>
      </c>
      <c r="X23" s="43" t="s">
        <v>154</v>
      </c>
      <c r="Y23" s="43" t="s">
        <v>1378</v>
      </c>
      <c r="Z23" s="43" t="s">
        <v>1379</v>
      </c>
      <c r="AA23" s="51" t="s">
        <v>2102</v>
      </c>
      <c r="AB23" s="43" t="s">
        <v>1385</v>
      </c>
      <c r="AC23" s="43" t="s">
        <v>2106</v>
      </c>
      <c r="AD23" s="43" t="s">
        <v>154</v>
      </c>
      <c r="AE23" s="43" t="s">
        <v>2107</v>
      </c>
      <c r="AF23" s="43" t="s">
        <v>1388</v>
      </c>
      <c r="AG23" s="53" t="s">
        <v>1161</v>
      </c>
      <c r="AH23" s="8" t="s">
        <v>1390</v>
      </c>
      <c r="AI23" s="43" t="s">
        <v>2108</v>
      </c>
      <c r="AJ23" s="43" t="s">
        <v>154</v>
      </c>
      <c r="AK23" s="43" t="s">
        <v>2107</v>
      </c>
      <c r="AL23" s="43" t="s">
        <v>1388</v>
      </c>
      <c r="AM23" s="53" t="s">
        <v>1161</v>
      </c>
      <c r="AN23" s="43" t="s">
        <v>1390</v>
      </c>
      <c r="AO23" s="43" t="s">
        <v>154</v>
      </c>
      <c r="AP23" s="43" t="s">
        <v>154</v>
      </c>
      <c r="AQ23" s="43" t="s">
        <v>154</v>
      </c>
      <c r="AR23" s="43" t="s">
        <v>154</v>
      </c>
      <c r="AS23" s="43" t="s">
        <v>154</v>
      </c>
      <c r="AT23" s="43" t="s">
        <v>154</v>
      </c>
      <c r="AU23" s="43" t="s">
        <v>154</v>
      </c>
      <c r="AV23" s="43" t="s">
        <v>154</v>
      </c>
      <c r="AW23" s="43" t="s">
        <v>154</v>
      </c>
      <c r="AX23" s="43" t="s">
        <v>154</v>
      </c>
      <c r="AY23" s="43" t="s">
        <v>154</v>
      </c>
      <c r="AZ23" s="43" t="s">
        <v>154</v>
      </c>
      <c r="BA23" s="43" t="s">
        <v>154</v>
      </c>
      <c r="BB23" s="43" t="s">
        <v>940</v>
      </c>
      <c r="BC23" s="43" t="s">
        <v>1710</v>
      </c>
      <c r="BD23" s="43" t="s">
        <v>2109</v>
      </c>
      <c r="BE23" s="43" t="s">
        <v>1712</v>
      </c>
      <c r="BF23" s="43" t="s">
        <v>2110</v>
      </c>
      <c r="BG23" s="43" t="s">
        <v>2111</v>
      </c>
      <c r="BH23" s="43" t="s">
        <v>2112</v>
      </c>
      <c r="BI23" s="43" t="s">
        <v>2113</v>
      </c>
      <c r="BJ23" s="43" t="s">
        <v>940</v>
      </c>
      <c r="BK23" s="43" t="s">
        <v>1754</v>
      </c>
      <c r="BL23" s="43" t="s">
        <v>1349</v>
      </c>
      <c r="BM23" s="43" t="s">
        <v>2114</v>
      </c>
      <c r="BN23" s="43" t="s">
        <v>435</v>
      </c>
      <c r="BO23" s="43" t="s">
        <v>951</v>
      </c>
      <c r="BP23" s="43" t="s">
        <v>554</v>
      </c>
      <c r="BQ23" s="43" t="s">
        <v>554</v>
      </c>
      <c r="BR23" s="43" t="s">
        <v>154</v>
      </c>
      <c r="BS23" s="43" t="s">
        <v>437</v>
      </c>
      <c r="BT23" s="17" t="s">
        <v>1393</v>
      </c>
      <c r="BU23" s="43" t="s">
        <v>154</v>
      </c>
      <c r="BV23" s="43" t="s">
        <v>1205</v>
      </c>
      <c r="BW23" s="43" t="s">
        <v>976</v>
      </c>
      <c r="BX23" s="43" t="s">
        <v>2115</v>
      </c>
      <c r="BY23" s="43" t="s">
        <v>2116</v>
      </c>
      <c r="BZ23" s="43" t="s">
        <v>154</v>
      </c>
      <c r="CA23" s="43" t="s">
        <v>1395</v>
      </c>
      <c r="CB23" s="43" t="s">
        <v>154</v>
      </c>
      <c r="CC23" s="43" t="s">
        <v>154</v>
      </c>
      <c r="CD23" s="43" t="s">
        <v>2117</v>
      </c>
      <c r="CE23" s="43" t="s">
        <v>2118</v>
      </c>
      <c r="CF23" s="43" t="s">
        <v>1143</v>
      </c>
      <c r="CG23" s="43" t="s">
        <v>1144</v>
      </c>
      <c r="CH23" s="43" t="s">
        <v>1398</v>
      </c>
      <c r="CI23" s="43" t="s">
        <v>554</v>
      </c>
      <c r="CJ23" s="43" t="s">
        <v>554</v>
      </c>
      <c r="CK23" s="43" t="s">
        <v>554</v>
      </c>
      <c r="CL23" s="43" t="s">
        <v>554</v>
      </c>
      <c r="CM23" s="43" t="s">
        <v>554</v>
      </c>
      <c r="CN23" s="43" t="s">
        <v>554</v>
      </c>
      <c r="CO23" s="43" t="s">
        <v>554</v>
      </c>
      <c r="CP23" s="43" t="s">
        <v>554</v>
      </c>
      <c r="CQ23" s="17" t="s">
        <v>554</v>
      </c>
      <c r="CR23" s="17" t="s">
        <v>1399</v>
      </c>
      <c r="CS23" s="17" t="s">
        <v>1400</v>
      </c>
      <c r="CT23" s="17" t="s">
        <v>1401</v>
      </c>
    </row>
    <row r="24" spans="1:98" ht="15.75" customHeight="1">
      <c r="A24" s="2">
        <v>322</v>
      </c>
      <c r="B24" s="5" t="str">
        <f t="shared" si="0"/>
        <v>Skydio X2</v>
      </c>
      <c r="C24" s="5">
        <v>1</v>
      </c>
      <c r="D24" s="2">
        <v>10004</v>
      </c>
      <c r="E24" s="43" t="s">
        <v>2119</v>
      </c>
      <c r="F24" s="43" t="s">
        <v>1410</v>
      </c>
      <c r="G24" s="43" t="s">
        <v>1388</v>
      </c>
      <c r="H24" s="17" t="s">
        <v>2120</v>
      </c>
      <c r="I24" s="51" t="s">
        <v>2121</v>
      </c>
      <c r="J24" s="43" t="s">
        <v>407</v>
      </c>
      <c r="K24" s="43" t="s">
        <v>1122</v>
      </c>
      <c r="L24" s="43" t="s">
        <v>2122</v>
      </c>
      <c r="M24" s="18" t="s">
        <v>2123</v>
      </c>
      <c r="N24" s="43" t="s">
        <v>411</v>
      </c>
      <c r="O24" s="43" t="s">
        <v>412</v>
      </c>
      <c r="P24" s="43" t="s">
        <v>2119</v>
      </c>
      <c r="Q24" s="17" t="s">
        <v>154</v>
      </c>
      <c r="R24" s="43" t="s">
        <v>2124</v>
      </c>
      <c r="S24" s="17" t="s">
        <v>2125</v>
      </c>
      <c r="T24" s="43" t="s">
        <v>154</v>
      </c>
      <c r="U24" s="43" t="s">
        <v>2085</v>
      </c>
      <c r="V24" s="43" t="s">
        <v>1128</v>
      </c>
      <c r="W24" s="43" t="s">
        <v>2126</v>
      </c>
      <c r="X24" s="43" t="s">
        <v>154</v>
      </c>
      <c r="Y24" s="43" t="s">
        <v>2107</v>
      </c>
      <c r="Z24" s="43" t="s">
        <v>1388</v>
      </c>
      <c r="AA24" s="51" t="s">
        <v>1161</v>
      </c>
      <c r="AB24" s="43" t="s">
        <v>2127</v>
      </c>
      <c r="AC24" s="43" t="s">
        <v>2128</v>
      </c>
      <c r="AD24" s="43" t="s">
        <v>154</v>
      </c>
      <c r="AE24" s="43" t="s">
        <v>2107</v>
      </c>
      <c r="AF24" s="43" t="s">
        <v>1388</v>
      </c>
      <c r="AG24" s="53" t="s">
        <v>1161</v>
      </c>
      <c r="AH24" s="43" t="s">
        <v>1390</v>
      </c>
      <c r="AI24" s="43" t="s">
        <v>2129</v>
      </c>
      <c r="AJ24" s="43" t="s">
        <v>154</v>
      </c>
      <c r="AK24" s="43" t="s">
        <v>2130</v>
      </c>
      <c r="AL24" s="43" t="s">
        <v>1388</v>
      </c>
      <c r="AM24" s="53" t="s">
        <v>1161</v>
      </c>
      <c r="AN24" s="43" t="s">
        <v>2127</v>
      </c>
      <c r="AO24" s="43" t="s">
        <v>154</v>
      </c>
      <c r="AP24" s="43" t="s">
        <v>154</v>
      </c>
      <c r="AQ24" s="43" t="s">
        <v>154</v>
      </c>
      <c r="AR24" s="43" t="s">
        <v>154</v>
      </c>
      <c r="AS24" s="43" t="s">
        <v>154</v>
      </c>
      <c r="AT24" s="43" t="s">
        <v>154</v>
      </c>
      <c r="AU24" s="43" t="s">
        <v>154</v>
      </c>
      <c r="AV24" s="43" t="s">
        <v>154</v>
      </c>
      <c r="AW24" s="43" t="s">
        <v>154</v>
      </c>
      <c r="AX24" s="43" t="s">
        <v>154</v>
      </c>
      <c r="AY24" s="43" t="s">
        <v>154</v>
      </c>
      <c r="AZ24" s="43" t="s">
        <v>154</v>
      </c>
      <c r="BA24" s="43" t="s">
        <v>154</v>
      </c>
      <c r="BB24" s="43" t="s">
        <v>940</v>
      </c>
      <c r="BC24" s="43" t="s">
        <v>2131</v>
      </c>
      <c r="BD24" s="43" t="s">
        <v>1748</v>
      </c>
      <c r="BE24" s="43" t="s">
        <v>2132</v>
      </c>
      <c r="BF24" s="41" t="s">
        <v>1778</v>
      </c>
      <c r="BG24" s="17" t="s">
        <v>2133</v>
      </c>
      <c r="BH24" s="41" t="s">
        <v>2134</v>
      </c>
      <c r="BI24" s="43" t="s">
        <v>2135</v>
      </c>
      <c r="BJ24" s="43" t="s">
        <v>946</v>
      </c>
      <c r="BK24" s="43" t="s">
        <v>1138</v>
      </c>
      <c r="BL24" s="43" t="s">
        <v>554</v>
      </c>
      <c r="BM24" s="43" t="s">
        <v>554</v>
      </c>
      <c r="BN24" s="43" t="s">
        <v>496</v>
      </c>
      <c r="BO24" s="43" t="s">
        <v>951</v>
      </c>
      <c r="BP24" s="43" t="s">
        <v>554</v>
      </c>
      <c r="BQ24" s="43" t="s">
        <v>554</v>
      </c>
      <c r="BR24" s="43" t="s">
        <v>154</v>
      </c>
      <c r="BS24" s="43" t="s">
        <v>437</v>
      </c>
      <c r="BT24" s="17" t="s">
        <v>2092</v>
      </c>
      <c r="BU24" s="43" t="s">
        <v>2136</v>
      </c>
      <c r="BV24" s="43" t="s">
        <v>2137</v>
      </c>
      <c r="BW24" s="43" t="s">
        <v>2138</v>
      </c>
      <c r="BX24" s="43" t="s">
        <v>2139</v>
      </c>
      <c r="BY24" s="43" t="s">
        <v>2140</v>
      </c>
      <c r="BZ24" s="43" t="s">
        <v>154</v>
      </c>
      <c r="CA24" s="43" t="s">
        <v>154</v>
      </c>
      <c r="CB24" s="43" t="s">
        <v>154</v>
      </c>
      <c r="CC24" s="43" t="s">
        <v>2141</v>
      </c>
      <c r="CD24" s="43" t="s">
        <v>2142</v>
      </c>
      <c r="CE24" s="43" t="s">
        <v>2143</v>
      </c>
      <c r="CF24" s="43" t="s">
        <v>2144</v>
      </c>
      <c r="CG24" s="43" t="s">
        <v>2145</v>
      </c>
      <c r="CH24" s="17" t="s">
        <v>2146</v>
      </c>
      <c r="CI24" s="60" t="s">
        <v>2147</v>
      </c>
      <c r="CJ24" s="60" t="s">
        <v>2147</v>
      </c>
      <c r="CK24" s="60" t="s">
        <v>2148</v>
      </c>
      <c r="CL24" s="60" t="s">
        <v>2148</v>
      </c>
      <c r="CM24" s="43" t="s">
        <v>952</v>
      </c>
      <c r="CN24" s="43" t="s">
        <v>2149</v>
      </c>
      <c r="CO24" s="43" t="s">
        <v>2150</v>
      </c>
      <c r="CP24" s="43" t="s">
        <v>2130</v>
      </c>
      <c r="CQ24" s="60" t="s">
        <v>2148</v>
      </c>
      <c r="CR24" s="17" t="s">
        <v>2151</v>
      </c>
      <c r="CS24" s="17" t="s">
        <v>2152</v>
      </c>
      <c r="CT24" s="17" t="s">
        <v>2153</v>
      </c>
    </row>
    <row r="25" spans="1:98" ht="15.75" customHeight="1">
      <c r="A25" s="2">
        <v>323</v>
      </c>
      <c r="B25" s="5" t="str">
        <f t="shared" si="0"/>
        <v>AIによる家屋異動調査サービス</v>
      </c>
      <c r="C25" s="5">
        <v>1</v>
      </c>
      <c r="D25" s="2">
        <v>10004</v>
      </c>
      <c r="E25" s="43" t="s">
        <v>2154</v>
      </c>
      <c r="F25" s="43" t="s">
        <v>2155</v>
      </c>
      <c r="G25" s="43" t="s">
        <v>2156</v>
      </c>
      <c r="H25" s="17" t="s">
        <v>931</v>
      </c>
      <c r="I25" s="51" t="s">
        <v>2157</v>
      </c>
      <c r="J25" s="43" t="s">
        <v>760</v>
      </c>
      <c r="K25" s="43" t="s">
        <v>1223</v>
      </c>
      <c r="L25" s="43" t="s">
        <v>2158</v>
      </c>
      <c r="M25" s="18" t="s">
        <v>2159</v>
      </c>
      <c r="N25" s="43" t="s">
        <v>672</v>
      </c>
      <c r="O25" s="43" t="s">
        <v>412</v>
      </c>
      <c r="P25" s="43" t="s">
        <v>2154</v>
      </c>
      <c r="Q25" s="17" t="s">
        <v>154</v>
      </c>
      <c r="R25" s="43" t="s">
        <v>2160</v>
      </c>
      <c r="S25" s="17" t="s">
        <v>2161</v>
      </c>
      <c r="T25" s="43" t="s">
        <v>154</v>
      </c>
      <c r="U25" s="43" t="s">
        <v>154</v>
      </c>
      <c r="V25" s="43" t="s">
        <v>1128</v>
      </c>
      <c r="W25" s="17" t="s">
        <v>60</v>
      </c>
      <c r="X25" s="43" t="s">
        <v>154</v>
      </c>
      <c r="Y25" s="43" t="s">
        <v>2155</v>
      </c>
      <c r="Z25" s="43" t="s">
        <v>2156</v>
      </c>
      <c r="AA25" s="51" t="s">
        <v>2157</v>
      </c>
      <c r="AB25" s="43" t="s">
        <v>2158</v>
      </c>
      <c r="AC25" s="43" t="s">
        <v>2162</v>
      </c>
      <c r="AD25" s="43" t="s">
        <v>154</v>
      </c>
      <c r="AE25" s="43" t="s">
        <v>2155</v>
      </c>
      <c r="AF25" s="43" t="s">
        <v>2156</v>
      </c>
      <c r="AG25" s="53" t="s">
        <v>2157</v>
      </c>
      <c r="AH25" s="43" t="s">
        <v>2158</v>
      </c>
      <c r="AI25" s="43" t="s">
        <v>2163</v>
      </c>
      <c r="AJ25" s="43" t="s">
        <v>154</v>
      </c>
      <c r="AK25" s="43" t="s">
        <v>2155</v>
      </c>
      <c r="AL25" s="43" t="s">
        <v>2156</v>
      </c>
      <c r="AM25" s="53">
        <v>5013201004656</v>
      </c>
      <c r="AN25" s="43" t="s">
        <v>2158</v>
      </c>
      <c r="AO25" s="43" t="s">
        <v>2164</v>
      </c>
      <c r="AP25" s="43" t="s">
        <v>154</v>
      </c>
      <c r="AQ25" s="43" t="s">
        <v>2155</v>
      </c>
      <c r="AR25" s="43" t="s">
        <v>2156</v>
      </c>
      <c r="AS25" s="43" t="s">
        <v>2157</v>
      </c>
      <c r="AT25" s="43" t="s">
        <v>2158</v>
      </c>
      <c r="AU25" s="43" t="s">
        <v>154</v>
      </c>
      <c r="AV25" s="43" t="s">
        <v>154</v>
      </c>
      <c r="AW25" s="43" t="s">
        <v>154</v>
      </c>
      <c r="AX25" s="43" t="s">
        <v>154</v>
      </c>
      <c r="AY25" s="43" t="s">
        <v>154</v>
      </c>
      <c r="AZ25" s="43" t="s">
        <v>154</v>
      </c>
      <c r="BA25" s="43" t="s">
        <v>154</v>
      </c>
      <c r="BB25" s="43" t="s">
        <v>940</v>
      </c>
      <c r="BC25" s="43" t="s">
        <v>2165</v>
      </c>
      <c r="BD25" s="43" t="s">
        <v>2166</v>
      </c>
      <c r="BE25" s="43" t="s">
        <v>1712</v>
      </c>
      <c r="BF25" s="43" t="s">
        <v>1778</v>
      </c>
      <c r="BG25" s="43" t="s">
        <v>2167</v>
      </c>
      <c r="BH25" s="43" t="s">
        <v>2168</v>
      </c>
      <c r="BI25" s="43" t="s">
        <v>2168</v>
      </c>
      <c r="BJ25" s="43" t="s">
        <v>940</v>
      </c>
      <c r="BK25" s="43" t="s">
        <v>1668</v>
      </c>
      <c r="BL25" s="43" t="s">
        <v>942</v>
      </c>
      <c r="BM25" s="43" t="s">
        <v>2169</v>
      </c>
      <c r="BN25" s="43" t="s">
        <v>496</v>
      </c>
      <c r="BO25" s="43" t="s">
        <v>951</v>
      </c>
      <c r="BP25" s="43" t="s">
        <v>554</v>
      </c>
      <c r="BQ25" s="43" t="s">
        <v>554</v>
      </c>
      <c r="BR25" s="17" t="s">
        <v>413</v>
      </c>
      <c r="BS25" s="43" t="s">
        <v>497</v>
      </c>
      <c r="BT25" s="17" t="s">
        <v>1300</v>
      </c>
      <c r="BU25" s="43" t="s">
        <v>154</v>
      </c>
      <c r="BV25" s="43" t="s">
        <v>1205</v>
      </c>
      <c r="BW25" s="43" t="s">
        <v>1205</v>
      </c>
      <c r="BX25" s="43" t="s">
        <v>2170</v>
      </c>
      <c r="BY25" s="43" t="s">
        <v>154</v>
      </c>
      <c r="BZ25" s="43" t="s">
        <v>154</v>
      </c>
      <c r="CA25" s="43" t="s">
        <v>2171</v>
      </c>
      <c r="CB25" s="17" t="s">
        <v>2172</v>
      </c>
      <c r="CC25" s="43" t="s">
        <v>154</v>
      </c>
      <c r="CD25" s="43" t="s">
        <v>154</v>
      </c>
      <c r="CE25" s="43" t="s">
        <v>154</v>
      </c>
      <c r="CF25" s="43" t="s">
        <v>1143</v>
      </c>
      <c r="CG25" s="43" t="s">
        <v>1144</v>
      </c>
      <c r="CH25" s="17" t="s">
        <v>2173</v>
      </c>
      <c r="CI25" s="43" t="s">
        <v>554</v>
      </c>
      <c r="CJ25" s="43" t="s">
        <v>554</v>
      </c>
      <c r="CK25" s="43" t="s">
        <v>554</v>
      </c>
      <c r="CL25" s="43" t="s">
        <v>554</v>
      </c>
      <c r="CM25" s="43" t="s">
        <v>554</v>
      </c>
      <c r="CN25" s="43" t="s">
        <v>554</v>
      </c>
      <c r="CO25" s="43" t="s">
        <v>554</v>
      </c>
      <c r="CP25" s="43" t="s">
        <v>554</v>
      </c>
      <c r="CQ25" s="17" t="s">
        <v>554</v>
      </c>
      <c r="CR25" s="17" t="s">
        <v>2174</v>
      </c>
      <c r="CS25" s="17" t="s">
        <v>2175</v>
      </c>
      <c r="CT25" s="17" t="s">
        <v>2176</v>
      </c>
    </row>
    <row r="26" spans="1:98" ht="15.75" customHeight="1">
      <c r="A26" s="2">
        <v>324</v>
      </c>
      <c r="B26" s="5" t="str">
        <f t="shared" si="0"/>
        <v>ドローン搭載型グリーンレーザスキャナ（TDOT3 GREEN）及びハイブリッドドローンによる計測・解析</v>
      </c>
      <c r="C26" s="5">
        <v>1</v>
      </c>
      <c r="D26" s="2">
        <v>10004</v>
      </c>
      <c r="E26" s="43" t="s">
        <v>2177</v>
      </c>
      <c r="F26" s="43" t="s">
        <v>2155</v>
      </c>
      <c r="G26" s="43" t="s">
        <v>2156</v>
      </c>
      <c r="H26" s="17" t="s">
        <v>931</v>
      </c>
      <c r="I26" s="51" t="s">
        <v>2157</v>
      </c>
      <c r="J26" s="43" t="s">
        <v>760</v>
      </c>
      <c r="K26" s="43" t="s">
        <v>1223</v>
      </c>
      <c r="L26" s="43" t="s">
        <v>2158</v>
      </c>
      <c r="M26" s="18" t="s">
        <v>2159</v>
      </c>
      <c r="N26" s="43" t="s">
        <v>672</v>
      </c>
      <c r="O26" s="43" t="s">
        <v>412</v>
      </c>
      <c r="P26" s="43" t="s">
        <v>2177</v>
      </c>
      <c r="Q26" s="17" t="s">
        <v>154</v>
      </c>
      <c r="R26" s="43" t="s">
        <v>2178</v>
      </c>
      <c r="S26" s="17" t="s">
        <v>2179</v>
      </c>
      <c r="T26" s="43" t="s">
        <v>2180</v>
      </c>
      <c r="U26" s="43" t="s">
        <v>154</v>
      </c>
      <c r="V26" s="43" t="s">
        <v>1128</v>
      </c>
      <c r="W26" s="43" t="s">
        <v>2181</v>
      </c>
      <c r="X26" s="43" t="s">
        <v>154</v>
      </c>
      <c r="Y26" s="43" t="s">
        <v>2182</v>
      </c>
      <c r="Z26" s="43" t="s">
        <v>2183</v>
      </c>
      <c r="AA26" s="51" t="s">
        <v>2184</v>
      </c>
      <c r="AB26" s="17" t="s">
        <v>2185</v>
      </c>
      <c r="AC26" s="43" t="s">
        <v>154</v>
      </c>
      <c r="AD26" s="43" t="s">
        <v>154</v>
      </c>
      <c r="AE26" s="43" t="s">
        <v>154</v>
      </c>
      <c r="AF26" s="43" t="s">
        <v>154</v>
      </c>
      <c r="AG26" s="53" t="s">
        <v>154</v>
      </c>
      <c r="AH26" s="43" t="s">
        <v>154</v>
      </c>
      <c r="AI26" s="43" t="s">
        <v>154</v>
      </c>
      <c r="AJ26" s="43" t="s">
        <v>154</v>
      </c>
      <c r="AK26" s="43" t="s">
        <v>154</v>
      </c>
      <c r="AL26" s="43" t="s">
        <v>154</v>
      </c>
      <c r="AM26" s="53" t="s">
        <v>154</v>
      </c>
      <c r="AN26" s="43" t="s">
        <v>154</v>
      </c>
      <c r="AO26" s="43" t="s">
        <v>154</v>
      </c>
      <c r="AP26" s="43" t="s">
        <v>154</v>
      </c>
      <c r="AQ26" s="43" t="s">
        <v>154</v>
      </c>
      <c r="AR26" s="43" t="s">
        <v>154</v>
      </c>
      <c r="AS26" s="43" t="s">
        <v>154</v>
      </c>
      <c r="AT26" s="43" t="s">
        <v>154</v>
      </c>
      <c r="AU26" s="43" t="s">
        <v>154</v>
      </c>
      <c r="AV26" s="43" t="s">
        <v>154</v>
      </c>
      <c r="AW26" s="43" t="s">
        <v>154</v>
      </c>
      <c r="AX26" s="43" t="s">
        <v>154</v>
      </c>
      <c r="AY26" s="43" t="s">
        <v>154</v>
      </c>
      <c r="AZ26" s="43" t="s">
        <v>154</v>
      </c>
      <c r="BA26" s="43" t="s">
        <v>154</v>
      </c>
      <c r="BB26" s="43" t="s">
        <v>940</v>
      </c>
      <c r="BC26" s="43" t="s">
        <v>2186</v>
      </c>
      <c r="BD26" s="43" t="s">
        <v>2187</v>
      </c>
      <c r="BE26" s="43" t="s">
        <v>2188</v>
      </c>
      <c r="BF26" s="43" t="s">
        <v>2189</v>
      </c>
      <c r="BG26" s="43" t="s">
        <v>2190</v>
      </c>
      <c r="BH26" s="43" t="s">
        <v>2191</v>
      </c>
      <c r="BI26" s="17" t="s">
        <v>2192</v>
      </c>
      <c r="BJ26" s="43" t="s">
        <v>940</v>
      </c>
      <c r="BK26" s="43" t="s">
        <v>1668</v>
      </c>
      <c r="BL26" s="43" t="s">
        <v>942</v>
      </c>
      <c r="BM26" s="43" t="s">
        <v>2193</v>
      </c>
      <c r="BN26" s="43" t="s">
        <v>496</v>
      </c>
      <c r="BO26" s="43" t="s">
        <v>951</v>
      </c>
      <c r="BP26" s="43" t="s">
        <v>554</v>
      </c>
      <c r="BQ26" s="43" t="s">
        <v>554</v>
      </c>
      <c r="BR26" s="43" t="s">
        <v>154</v>
      </c>
      <c r="BS26" s="43" t="s">
        <v>497</v>
      </c>
      <c r="BT26" s="17" t="s">
        <v>1300</v>
      </c>
      <c r="BU26" s="43" t="s">
        <v>154</v>
      </c>
      <c r="BV26" s="43" t="s">
        <v>2194</v>
      </c>
      <c r="BW26" s="43" t="s">
        <v>2195</v>
      </c>
      <c r="BX26" s="43" t="s">
        <v>2196</v>
      </c>
      <c r="BY26" s="43" t="s">
        <v>154</v>
      </c>
      <c r="BZ26" s="43" t="s">
        <v>154</v>
      </c>
      <c r="CA26" s="43" t="s">
        <v>2197</v>
      </c>
      <c r="CB26" s="43" t="s">
        <v>1804</v>
      </c>
      <c r="CC26" s="43" t="s">
        <v>2198</v>
      </c>
      <c r="CD26" s="43" t="s">
        <v>2199</v>
      </c>
      <c r="CE26" s="41" t="s">
        <v>2200</v>
      </c>
      <c r="CF26" s="43" t="s">
        <v>1143</v>
      </c>
      <c r="CG26" s="43" t="s">
        <v>1144</v>
      </c>
      <c r="CH26" s="17" t="s">
        <v>2201</v>
      </c>
      <c r="CI26" s="43" t="s">
        <v>554</v>
      </c>
      <c r="CJ26" s="43" t="s">
        <v>554</v>
      </c>
      <c r="CK26" s="43" t="s">
        <v>554</v>
      </c>
      <c r="CL26" s="43" t="s">
        <v>554</v>
      </c>
      <c r="CM26" s="43" t="s">
        <v>554</v>
      </c>
      <c r="CN26" s="43" t="s">
        <v>554</v>
      </c>
      <c r="CO26" s="43" t="s">
        <v>554</v>
      </c>
      <c r="CP26" s="43" t="s">
        <v>554</v>
      </c>
      <c r="CQ26" s="17" t="s">
        <v>554</v>
      </c>
      <c r="CR26" s="17" t="s">
        <v>2202</v>
      </c>
      <c r="CS26" s="17" t="s">
        <v>2203</v>
      </c>
      <c r="CT26" s="17" t="s">
        <v>2204</v>
      </c>
    </row>
    <row r="27" spans="1:98" ht="15.75" customHeight="1">
      <c r="A27" s="2">
        <v>325</v>
      </c>
      <c r="B27" s="5" t="str">
        <f t="shared" si="0"/>
        <v>Skydio X10</v>
      </c>
      <c r="C27" s="5">
        <v>1</v>
      </c>
      <c r="D27" s="2">
        <v>10004</v>
      </c>
      <c r="E27" s="43" t="s">
        <v>2205</v>
      </c>
      <c r="F27" s="43" t="s">
        <v>1410</v>
      </c>
      <c r="G27" s="43" t="s">
        <v>1388</v>
      </c>
      <c r="H27" s="43" t="s">
        <v>2120</v>
      </c>
      <c r="I27" s="51" t="s">
        <v>2121</v>
      </c>
      <c r="J27" s="43" t="s">
        <v>407</v>
      </c>
      <c r="K27" s="43" t="s">
        <v>1122</v>
      </c>
      <c r="L27" s="43" t="s">
        <v>2122</v>
      </c>
      <c r="M27" s="18" t="s">
        <v>2123</v>
      </c>
      <c r="N27" s="43" t="s">
        <v>411</v>
      </c>
      <c r="O27" s="43" t="s">
        <v>412</v>
      </c>
      <c r="P27" s="43" t="s">
        <v>2205</v>
      </c>
      <c r="Q27" s="17" t="s">
        <v>154</v>
      </c>
      <c r="R27" s="43" t="s">
        <v>2206</v>
      </c>
      <c r="S27" s="43" t="s">
        <v>2207</v>
      </c>
      <c r="T27" s="43" t="s">
        <v>154</v>
      </c>
      <c r="U27" s="43" t="s">
        <v>2208</v>
      </c>
      <c r="V27" s="43" t="s">
        <v>1128</v>
      </c>
      <c r="W27" s="43" t="s">
        <v>2126</v>
      </c>
      <c r="X27" s="43" t="s">
        <v>154</v>
      </c>
      <c r="Y27" s="43" t="s">
        <v>2107</v>
      </c>
      <c r="Z27" s="43" t="s">
        <v>1388</v>
      </c>
      <c r="AA27" s="51" t="s">
        <v>1161</v>
      </c>
      <c r="AB27" s="43" t="s">
        <v>2127</v>
      </c>
      <c r="AC27" s="43" t="s">
        <v>2209</v>
      </c>
      <c r="AD27" s="43" t="s">
        <v>154</v>
      </c>
      <c r="AE27" s="43" t="s">
        <v>2130</v>
      </c>
      <c r="AF27" s="43" t="s">
        <v>1388</v>
      </c>
      <c r="AG27" s="53" t="s">
        <v>1161</v>
      </c>
      <c r="AH27" s="43" t="s">
        <v>2127</v>
      </c>
      <c r="AI27" s="43" t="s">
        <v>2210</v>
      </c>
      <c r="AJ27" s="43" t="s">
        <v>154</v>
      </c>
      <c r="AK27" s="43" t="s">
        <v>2107</v>
      </c>
      <c r="AL27" s="43" t="s">
        <v>1388</v>
      </c>
      <c r="AM27" s="53" t="s">
        <v>1161</v>
      </c>
      <c r="AN27" s="43" t="s">
        <v>2127</v>
      </c>
      <c r="AO27" s="43" t="s">
        <v>2211</v>
      </c>
      <c r="AP27" s="43" t="s">
        <v>154</v>
      </c>
      <c r="AQ27" s="43" t="s">
        <v>154</v>
      </c>
      <c r="AR27" s="43" t="s">
        <v>154</v>
      </c>
      <c r="AS27" s="43" t="s">
        <v>154</v>
      </c>
      <c r="AT27" s="43" t="s">
        <v>154</v>
      </c>
      <c r="AU27" s="43" t="s">
        <v>154</v>
      </c>
      <c r="AV27" s="43" t="s">
        <v>154</v>
      </c>
      <c r="AW27" s="43" t="s">
        <v>154</v>
      </c>
      <c r="AX27" s="43" t="s">
        <v>154</v>
      </c>
      <c r="AY27" s="43" t="s">
        <v>154</v>
      </c>
      <c r="AZ27" s="43" t="s">
        <v>154</v>
      </c>
      <c r="BA27" s="43" t="s">
        <v>154</v>
      </c>
      <c r="BB27" s="43" t="s">
        <v>940</v>
      </c>
      <c r="BC27" s="43" t="s">
        <v>2212</v>
      </c>
      <c r="BD27" s="43" t="s">
        <v>2018</v>
      </c>
      <c r="BE27" s="43" t="s">
        <v>2132</v>
      </c>
      <c r="BF27" s="43" t="s">
        <v>2213</v>
      </c>
      <c r="BG27" s="17" t="s">
        <v>2214</v>
      </c>
      <c r="BH27" s="41" t="s">
        <v>2215</v>
      </c>
      <c r="BI27" s="43" t="s">
        <v>2216</v>
      </c>
      <c r="BJ27" s="43" t="s">
        <v>940</v>
      </c>
      <c r="BK27" s="17" t="s">
        <v>413</v>
      </c>
      <c r="BL27" s="43" t="s">
        <v>942</v>
      </c>
      <c r="BM27" s="43" t="s">
        <v>2217</v>
      </c>
      <c r="BN27" s="43" t="s">
        <v>496</v>
      </c>
      <c r="BO27" s="43" t="s">
        <v>951</v>
      </c>
      <c r="BP27" s="43" t="s">
        <v>554</v>
      </c>
      <c r="BQ27" s="43" t="s">
        <v>554</v>
      </c>
      <c r="BR27" s="43" t="s">
        <v>154</v>
      </c>
      <c r="BS27" s="43" t="s">
        <v>437</v>
      </c>
      <c r="BT27" s="17" t="s">
        <v>2092</v>
      </c>
      <c r="BU27" s="43" t="s">
        <v>2218</v>
      </c>
      <c r="BV27" s="43" t="s">
        <v>2219</v>
      </c>
      <c r="BW27" s="43" t="s">
        <v>2220</v>
      </c>
      <c r="BX27" s="43" t="s">
        <v>2221</v>
      </c>
      <c r="BY27" s="43" t="s">
        <v>154</v>
      </c>
      <c r="BZ27" s="43" t="s">
        <v>154</v>
      </c>
      <c r="CA27" s="43" t="s">
        <v>154</v>
      </c>
      <c r="CB27" s="43" t="s">
        <v>154</v>
      </c>
      <c r="CC27" s="43" t="s">
        <v>2141</v>
      </c>
      <c r="CD27" s="43" t="s">
        <v>2222</v>
      </c>
      <c r="CE27" s="43" t="s">
        <v>2223</v>
      </c>
      <c r="CF27" s="43" t="s">
        <v>2144</v>
      </c>
      <c r="CG27" s="43" t="s">
        <v>2145</v>
      </c>
      <c r="CH27" s="17" t="s">
        <v>2146</v>
      </c>
      <c r="CI27" s="60" t="s">
        <v>2147</v>
      </c>
      <c r="CJ27" s="60" t="s">
        <v>2148</v>
      </c>
      <c r="CK27" s="60" t="s">
        <v>2148</v>
      </c>
      <c r="CL27" s="60" t="s">
        <v>2148</v>
      </c>
      <c r="CM27" s="43" t="s">
        <v>952</v>
      </c>
      <c r="CN27" s="43" t="s">
        <v>2149</v>
      </c>
      <c r="CO27" s="17" t="s">
        <v>2224</v>
      </c>
      <c r="CP27" s="17" t="s">
        <v>2107</v>
      </c>
      <c r="CQ27" s="61" t="s">
        <v>2148</v>
      </c>
      <c r="CR27" s="17" t="s">
        <v>2225</v>
      </c>
      <c r="CS27" s="17" t="s">
        <v>2152</v>
      </c>
      <c r="CT27" s="17" t="s">
        <v>2226</v>
      </c>
    </row>
    <row r="28" spans="1:98" ht="15.75" customHeight="1">
      <c r="A28" s="2">
        <v>326</v>
      </c>
      <c r="B28" s="5" t="str">
        <f t="shared" si="0"/>
        <v xml:space="preserve">Skydio Dock / Skydio Remote Ops
</v>
      </c>
      <c r="C28" s="5">
        <v>1</v>
      </c>
      <c r="D28" s="2">
        <v>10004</v>
      </c>
      <c r="E28" s="43" t="s">
        <v>2227</v>
      </c>
      <c r="F28" s="43" t="s">
        <v>1410</v>
      </c>
      <c r="G28" s="43" t="s">
        <v>1388</v>
      </c>
      <c r="H28" s="43" t="s">
        <v>2120</v>
      </c>
      <c r="I28" s="51" t="s">
        <v>2121</v>
      </c>
      <c r="J28" s="43" t="s">
        <v>407</v>
      </c>
      <c r="K28" s="43" t="s">
        <v>1122</v>
      </c>
      <c r="L28" s="43" t="s">
        <v>2122</v>
      </c>
      <c r="M28" s="62" t="s">
        <v>2123</v>
      </c>
      <c r="N28" s="43" t="s">
        <v>411</v>
      </c>
      <c r="O28" s="43" t="s">
        <v>412</v>
      </c>
      <c r="P28" s="43" t="s">
        <v>2227</v>
      </c>
      <c r="Q28" s="17" t="s">
        <v>154</v>
      </c>
      <c r="R28" s="43" t="s">
        <v>2228</v>
      </c>
      <c r="S28" s="17" t="s">
        <v>2229</v>
      </c>
      <c r="T28" s="43" t="s">
        <v>154</v>
      </c>
      <c r="U28" s="43" t="s">
        <v>2230</v>
      </c>
      <c r="V28" s="43" t="s">
        <v>1128</v>
      </c>
      <c r="W28" s="43" t="s">
        <v>2126</v>
      </c>
      <c r="X28" s="43" t="s">
        <v>154</v>
      </c>
      <c r="Y28" s="43" t="s">
        <v>2107</v>
      </c>
      <c r="Z28" s="43" t="s">
        <v>1388</v>
      </c>
      <c r="AA28" s="51" t="s">
        <v>1161</v>
      </c>
      <c r="AB28" s="43" t="s">
        <v>2127</v>
      </c>
      <c r="AC28" s="43" t="s">
        <v>2231</v>
      </c>
      <c r="AD28" s="43" t="s">
        <v>154</v>
      </c>
      <c r="AE28" s="43" t="s">
        <v>2107</v>
      </c>
      <c r="AF28" s="43" t="s">
        <v>1388</v>
      </c>
      <c r="AG28" s="53" t="s">
        <v>1161</v>
      </c>
      <c r="AH28" s="43" t="s">
        <v>2127</v>
      </c>
      <c r="AI28" s="43" t="s">
        <v>2232</v>
      </c>
      <c r="AJ28" s="43" t="s">
        <v>154</v>
      </c>
      <c r="AK28" s="43" t="s">
        <v>2107</v>
      </c>
      <c r="AL28" s="43" t="s">
        <v>1388</v>
      </c>
      <c r="AM28" s="53" t="s">
        <v>1161</v>
      </c>
      <c r="AN28" s="43" t="s">
        <v>2127</v>
      </c>
      <c r="AO28" s="43" t="s">
        <v>2233</v>
      </c>
      <c r="AP28" s="43" t="s">
        <v>154</v>
      </c>
      <c r="AQ28" s="43" t="s">
        <v>154</v>
      </c>
      <c r="AR28" s="43" t="s">
        <v>154</v>
      </c>
      <c r="AS28" s="43" t="s">
        <v>154</v>
      </c>
      <c r="AT28" s="43" t="s">
        <v>154</v>
      </c>
      <c r="AU28" s="43" t="s">
        <v>154</v>
      </c>
      <c r="AV28" s="43" t="s">
        <v>154</v>
      </c>
      <c r="AW28" s="43" t="s">
        <v>154</v>
      </c>
      <c r="AX28" s="43" t="s">
        <v>154</v>
      </c>
      <c r="AY28" s="43" t="s">
        <v>154</v>
      </c>
      <c r="AZ28" s="43" t="s">
        <v>154</v>
      </c>
      <c r="BA28" s="43" t="s">
        <v>154</v>
      </c>
      <c r="BB28" s="43" t="s">
        <v>940</v>
      </c>
      <c r="BC28" s="43" t="s">
        <v>2234</v>
      </c>
      <c r="BD28" s="43" t="s">
        <v>1748</v>
      </c>
      <c r="BE28" s="43" t="s">
        <v>1712</v>
      </c>
      <c r="BF28" s="43" t="s">
        <v>2213</v>
      </c>
      <c r="BG28" s="17" t="s">
        <v>2235</v>
      </c>
      <c r="BH28" s="43" t="s">
        <v>2236</v>
      </c>
      <c r="BI28" s="43" t="s">
        <v>2237</v>
      </c>
      <c r="BJ28" s="43" t="s">
        <v>940</v>
      </c>
      <c r="BK28" s="17" t="s">
        <v>552</v>
      </c>
      <c r="BL28" s="43" t="s">
        <v>942</v>
      </c>
      <c r="BM28" s="43" t="s">
        <v>2238</v>
      </c>
      <c r="BN28" s="43" t="s">
        <v>496</v>
      </c>
      <c r="BO28" s="43" t="s">
        <v>951</v>
      </c>
      <c r="BP28" s="43" t="s">
        <v>554</v>
      </c>
      <c r="BQ28" s="43" t="s">
        <v>554</v>
      </c>
      <c r="BR28" s="43" t="s">
        <v>154</v>
      </c>
      <c r="BS28" s="43" t="s">
        <v>437</v>
      </c>
      <c r="BT28" s="17" t="s">
        <v>2239</v>
      </c>
      <c r="BU28" s="43" t="s">
        <v>2218</v>
      </c>
      <c r="BV28" s="43" t="s">
        <v>2240</v>
      </c>
      <c r="BW28" s="43" t="s">
        <v>2138</v>
      </c>
      <c r="BX28" s="43" t="s">
        <v>2241</v>
      </c>
      <c r="BY28" s="43" t="s">
        <v>2242</v>
      </c>
      <c r="BZ28" s="43" t="s">
        <v>2243</v>
      </c>
      <c r="CA28" s="43" t="s">
        <v>154</v>
      </c>
      <c r="CB28" s="43" t="s">
        <v>154</v>
      </c>
      <c r="CC28" s="43" t="s">
        <v>2141</v>
      </c>
      <c r="CD28" s="43" t="s">
        <v>2222</v>
      </c>
      <c r="CE28" s="43" t="s">
        <v>2244</v>
      </c>
      <c r="CF28" s="17" t="s">
        <v>2144</v>
      </c>
      <c r="CG28" s="17" t="s">
        <v>2145</v>
      </c>
      <c r="CH28" s="17" t="s">
        <v>2146</v>
      </c>
      <c r="CI28" s="60" t="s">
        <v>2148</v>
      </c>
      <c r="CJ28" s="60" t="s">
        <v>2148</v>
      </c>
      <c r="CK28" s="60" t="s">
        <v>2148</v>
      </c>
      <c r="CL28" s="60" t="s">
        <v>2148</v>
      </c>
      <c r="CM28" s="43" t="s">
        <v>952</v>
      </c>
      <c r="CN28" s="43" t="s">
        <v>2149</v>
      </c>
      <c r="CO28" s="17" t="s">
        <v>2224</v>
      </c>
      <c r="CP28" s="17" t="s">
        <v>2130</v>
      </c>
      <c r="CQ28" s="61" t="s">
        <v>2148</v>
      </c>
      <c r="CR28" s="17" t="s">
        <v>2151</v>
      </c>
      <c r="CS28" s="17" t="s">
        <v>2152</v>
      </c>
      <c r="CT28" s="17" t="s">
        <v>2226</v>
      </c>
    </row>
    <row r="29" spans="1:98" ht="15.75" customHeight="1">
      <c r="A29" s="2">
        <v>327</v>
      </c>
      <c r="B29" s="5" t="str">
        <f t="shared" si="0"/>
        <v>更新度優先マップ</v>
      </c>
      <c r="C29" s="5">
        <v>1</v>
      </c>
      <c r="D29" s="2">
        <v>10004</v>
      </c>
      <c r="E29" s="43" t="s">
        <v>2245</v>
      </c>
      <c r="F29" s="43" t="s">
        <v>2155</v>
      </c>
      <c r="G29" s="43" t="s">
        <v>2246</v>
      </c>
      <c r="H29" s="17" t="s">
        <v>931</v>
      </c>
      <c r="I29" s="51" t="s">
        <v>2157</v>
      </c>
      <c r="J29" s="43" t="s">
        <v>760</v>
      </c>
      <c r="K29" s="43" t="s">
        <v>1223</v>
      </c>
      <c r="L29" s="43" t="s">
        <v>2158</v>
      </c>
      <c r="M29" s="18" t="s">
        <v>2159</v>
      </c>
      <c r="N29" s="43" t="s">
        <v>672</v>
      </c>
      <c r="O29" s="43" t="s">
        <v>412</v>
      </c>
      <c r="P29" s="43" t="s">
        <v>2245</v>
      </c>
      <c r="Q29" s="17" t="s">
        <v>154</v>
      </c>
      <c r="R29" s="43" t="s">
        <v>2247</v>
      </c>
      <c r="S29" s="17" t="s">
        <v>2248</v>
      </c>
      <c r="T29" s="43" t="s">
        <v>154</v>
      </c>
      <c r="U29" s="43" t="s">
        <v>154</v>
      </c>
      <c r="V29" s="43" t="s">
        <v>1128</v>
      </c>
      <c r="W29" s="43" t="s">
        <v>60</v>
      </c>
      <c r="X29" s="43" t="s">
        <v>154</v>
      </c>
      <c r="Y29" s="43" t="s">
        <v>2155</v>
      </c>
      <c r="Z29" s="43" t="s">
        <v>2156</v>
      </c>
      <c r="AA29" s="51" t="s">
        <v>2157</v>
      </c>
      <c r="AB29" s="43" t="s">
        <v>2158</v>
      </c>
      <c r="AC29" s="43" t="s">
        <v>2162</v>
      </c>
      <c r="AD29" s="43" t="s">
        <v>154</v>
      </c>
      <c r="AE29" s="43" t="s">
        <v>2155</v>
      </c>
      <c r="AF29" s="43" t="s">
        <v>2246</v>
      </c>
      <c r="AG29" s="53" t="s">
        <v>2157</v>
      </c>
      <c r="AH29" s="43" t="s">
        <v>2158</v>
      </c>
      <c r="AI29" s="43" t="s">
        <v>2164</v>
      </c>
      <c r="AJ29" s="43" t="s">
        <v>154</v>
      </c>
      <c r="AK29" s="43" t="s">
        <v>2155</v>
      </c>
      <c r="AL29" s="43" t="s">
        <v>2246</v>
      </c>
      <c r="AM29" s="53" t="s">
        <v>2157</v>
      </c>
      <c r="AN29" s="43" t="s">
        <v>2158</v>
      </c>
      <c r="AO29" s="43" t="s">
        <v>154</v>
      </c>
      <c r="AP29" s="43" t="s">
        <v>154</v>
      </c>
      <c r="AQ29" s="43" t="s">
        <v>154</v>
      </c>
      <c r="AR29" s="43" t="s">
        <v>154</v>
      </c>
      <c r="AS29" s="43" t="s">
        <v>154</v>
      </c>
      <c r="AT29" s="43" t="s">
        <v>154</v>
      </c>
      <c r="AU29" s="43" t="s">
        <v>154</v>
      </c>
      <c r="AV29" s="43" t="s">
        <v>154</v>
      </c>
      <c r="AW29" s="43" t="s">
        <v>154</v>
      </c>
      <c r="AX29" s="43" t="s">
        <v>154</v>
      </c>
      <c r="AY29" s="43" t="s">
        <v>154</v>
      </c>
      <c r="AZ29" s="43" t="s">
        <v>154</v>
      </c>
      <c r="BA29" s="43" t="s">
        <v>154</v>
      </c>
      <c r="BB29" s="43" t="s">
        <v>946</v>
      </c>
      <c r="BC29" s="43" t="s">
        <v>1138</v>
      </c>
      <c r="BD29" s="43" t="s">
        <v>1138</v>
      </c>
      <c r="BE29" s="43" t="s">
        <v>1138</v>
      </c>
      <c r="BF29" s="43" t="s">
        <v>1138</v>
      </c>
      <c r="BG29" s="43" t="s">
        <v>554</v>
      </c>
      <c r="BH29" s="43" t="s">
        <v>554</v>
      </c>
      <c r="BI29" s="43" t="s">
        <v>554</v>
      </c>
      <c r="BJ29" s="43" t="s">
        <v>940</v>
      </c>
      <c r="BK29" s="43" t="s">
        <v>1668</v>
      </c>
      <c r="BL29" s="43" t="s">
        <v>942</v>
      </c>
      <c r="BM29" s="43" t="s">
        <v>2249</v>
      </c>
      <c r="BN29" s="43" t="s">
        <v>496</v>
      </c>
      <c r="BO29" s="43" t="s">
        <v>951</v>
      </c>
      <c r="BP29" s="43" t="s">
        <v>554</v>
      </c>
      <c r="BQ29" s="43" t="s">
        <v>554</v>
      </c>
      <c r="BR29" s="43" t="s">
        <v>154</v>
      </c>
      <c r="BS29" s="43" t="s">
        <v>497</v>
      </c>
      <c r="BT29" s="43" t="s">
        <v>438</v>
      </c>
      <c r="BU29" s="43" t="s">
        <v>154</v>
      </c>
      <c r="BV29" s="43" t="s">
        <v>1179</v>
      </c>
      <c r="BW29" s="43" t="s">
        <v>1179</v>
      </c>
      <c r="BX29" s="43" t="s">
        <v>2250</v>
      </c>
      <c r="BY29" s="43" t="s">
        <v>154</v>
      </c>
      <c r="BZ29" s="43" t="s">
        <v>154</v>
      </c>
      <c r="CA29" s="43" t="s">
        <v>2251</v>
      </c>
      <c r="CB29" s="43" t="s">
        <v>154</v>
      </c>
      <c r="CC29" s="43" t="s">
        <v>154</v>
      </c>
      <c r="CD29" s="43" t="s">
        <v>154</v>
      </c>
      <c r="CE29" s="43" t="s">
        <v>154</v>
      </c>
      <c r="CF29" s="43" t="s">
        <v>1143</v>
      </c>
      <c r="CG29" s="43" t="s">
        <v>1144</v>
      </c>
      <c r="CH29" s="43" t="s">
        <v>2173</v>
      </c>
      <c r="CI29" s="43" t="s">
        <v>554</v>
      </c>
      <c r="CJ29" s="43" t="s">
        <v>554</v>
      </c>
      <c r="CK29" s="43" t="s">
        <v>554</v>
      </c>
      <c r="CL29" s="43" t="s">
        <v>554</v>
      </c>
      <c r="CM29" s="43" t="s">
        <v>554</v>
      </c>
      <c r="CN29" s="43" t="s">
        <v>554</v>
      </c>
      <c r="CO29" s="43" t="s">
        <v>554</v>
      </c>
      <c r="CP29" s="43" t="s">
        <v>554</v>
      </c>
      <c r="CQ29" s="17" t="s">
        <v>554</v>
      </c>
      <c r="CR29" s="17" t="s">
        <v>2252</v>
      </c>
      <c r="CS29" s="17" t="s">
        <v>2253</v>
      </c>
      <c r="CT29" s="17" t="s">
        <v>2176</v>
      </c>
    </row>
    <row r="30" spans="1:98" ht="15.75" customHeight="1">
      <c r="A30" s="2">
        <v>328</v>
      </c>
      <c r="B30" s="5" t="str">
        <f t="shared" si="0"/>
        <v>MiteMiru森林（森林変化情報提供サービス）</v>
      </c>
      <c r="C30" s="5">
        <v>1</v>
      </c>
      <c r="D30" s="2">
        <v>10004</v>
      </c>
      <c r="E30" s="43" t="s">
        <v>2254</v>
      </c>
      <c r="F30" s="43" t="s">
        <v>2155</v>
      </c>
      <c r="G30" s="43" t="s">
        <v>2246</v>
      </c>
      <c r="H30" s="17" t="s">
        <v>931</v>
      </c>
      <c r="I30" s="51" t="s">
        <v>2157</v>
      </c>
      <c r="J30" s="43" t="s">
        <v>760</v>
      </c>
      <c r="K30" s="43" t="s">
        <v>1223</v>
      </c>
      <c r="L30" s="43" t="s">
        <v>2158</v>
      </c>
      <c r="M30" s="18" t="s">
        <v>2159</v>
      </c>
      <c r="N30" s="43" t="s">
        <v>672</v>
      </c>
      <c r="O30" s="43" t="s">
        <v>412</v>
      </c>
      <c r="P30" s="43" t="s">
        <v>2254</v>
      </c>
      <c r="Q30" s="17" t="s">
        <v>154</v>
      </c>
      <c r="R30" s="43" t="s">
        <v>2255</v>
      </c>
      <c r="S30" s="17" t="s">
        <v>2256</v>
      </c>
      <c r="T30" s="43" t="s">
        <v>2257</v>
      </c>
      <c r="U30" s="43" t="s">
        <v>154</v>
      </c>
      <c r="V30" s="43" t="s">
        <v>1128</v>
      </c>
      <c r="W30" s="43" t="s">
        <v>60</v>
      </c>
      <c r="X30" s="43" t="s">
        <v>154</v>
      </c>
      <c r="Y30" s="43" t="s">
        <v>2155</v>
      </c>
      <c r="Z30" s="43" t="s">
        <v>2156</v>
      </c>
      <c r="AA30" s="51" t="s">
        <v>2157</v>
      </c>
      <c r="AB30" s="43" t="s">
        <v>2158</v>
      </c>
      <c r="AC30" s="43" t="s">
        <v>2162</v>
      </c>
      <c r="AD30" s="43" t="s">
        <v>154</v>
      </c>
      <c r="AE30" s="43" t="s">
        <v>2155</v>
      </c>
      <c r="AF30" s="43" t="s">
        <v>2246</v>
      </c>
      <c r="AG30" s="53" t="s">
        <v>2157</v>
      </c>
      <c r="AH30" s="43" t="s">
        <v>2158</v>
      </c>
      <c r="AI30" s="43" t="s">
        <v>2258</v>
      </c>
      <c r="AJ30" s="43" t="s">
        <v>154</v>
      </c>
      <c r="AK30" s="43" t="s">
        <v>2155</v>
      </c>
      <c r="AL30" s="43" t="s">
        <v>2246</v>
      </c>
      <c r="AM30" s="53" t="s">
        <v>2157</v>
      </c>
      <c r="AN30" s="43" t="s">
        <v>2158</v>
      </c>
      <c r="AO30" s="43" t="s">
        <v>2259</v>
      </c>
      <c r="AP30" s="43" t="s">
        <v>154</v>
      </c>
      <c r="AQ30" s="43" t="s">
        <v>2155</v>
      </c>
      <c r="AR30" s="43" t="s">
        <v>2246</v>
      </c>
      <c r="AS30" s="43" t="s">
        <v>2157</v>
      </c>
      <c r="AT30" s="43" t="s">
        <v>2158</v>
      </c>
      <c r="AU30" s="43" t="s">
        <v>154</v>
      </c>
      <c r="AV30" s="43" t="s">
        <v>154</v>
      </c>
      <c r="AW30" s="43" t="s">
        <v>154</v>
      </c>
      <c r="AX30" s="43" t="s">
        <v>154</v>
      </c>
      <c r="AY30" s="43" t="s">
        <v>154</v>
      </c>
      <c r="AZ30" s="43" t="s">
        <v>154</v>
      </c>
      <c r="BA30" s="43" t="s">
        <v>154</v>
      </c>
      <c r="BB30" s="43" t="s">
        <v>940</v>
      </c>
      <c r="BC30" s="43" t="s">
        <v>2260</v>
      </c>
      <c r="BD30" s="43" t="s">
        <v>2261</v>
      </c>
      <c r="BE30" s="43" t="s">
        <v>1712</v>
      </c>
      <c r="BF30" s="43" t="s">
        <v>2262</v>
      </c>
      <c r="BG30" s="43" t="s">
        <v>2263</v>
      </c>
      <c r="BH30" s="43" t="s">
        <v>2264</v>
      </c>
      <c r="BI30" s="43" t="s">
        <v>2265</v>
      </c>
      <c r="BJ30" s="43" t="s">
        <v>940</v>
      </c>
      <c r="BK30" s="43" t="s">
        <v>1668</v>
      </c>
      <c r="BL30" s="43" t="s">
        <v>942</v>
      </c>
      <c r="BM30" s="43" t="s">
        <v>2266</v>
      </c>
      <c r="BN30" s="43" t="s">
        <v>496</v>
      </c>
      <c r="BO30" s="43" t="s">
        <v>951</v>
      </c>
      <c r="BP30" s="43" t="s">
        <v>554</v>
      </c>
      <c r="BQ30" s="43" t="s">
        <v>554</v>
      </c>
      <c r="BR30" s="43" t="s">
        <v>154</v>
      </c>
      <c r="BS30" s="43" t="s">
        <v>497</v>
      </c>
      <c r="BT30" s="43" t="s">
        <v>438</v>
      </c>
      <c r="BU30" s="43" t="s">
        <v>2267</v>
      </c>
      <c r="BV30" s="43" t="s">
        <v>2268</v>
      </c>
      <c r="BW30" s="43" t="s">
        <v>2268</v>
      </c>
      <c r="BX30" s="43" t="s">
        <v>2269</v>
      </c>
      <c r="BY30" s="43" t="s">
        <v>154</v>
      </c>
      <c r="BZ30" s="43" t="s">
        <v>154</v>
      </c>
      <c r="CA30" s="43" t="s">
        <v>2270</v>
      </c>
      <c r="CB30" s="43" t="s">
        <v>154</v>
      </c>
      <c r="CC30" s="43" t="s">
        <v>2271</v>
      </c>
      <c r="CD30" s="43" t="s">
        <v>2272</v>
      </c>
      <c r="CE30" s="43" t="s">
        <v>2273</v>
      </c>
      <c r="CF30" s="43" t="s">
        <v>1143</v>
      </c>
      <c r="CG30" s="43" t="s">
        <v>1144</v>
      </c>
      <c r="CH30" s="43" t="s">
        <v>2274</v>
      </c>
      <c r="CI30" s="43" t="s">
        <v>554</v>
      </c>
      <c r="CJ30" s="43" t="s">
        <v>554</v>
      </c>
      <c r="CK30" s="43" t="s">
        <v>554</v>
      </c>
      <c r="CL30" s="43" t="s">
        <v>554</v>
      </c>
      <c r="CM30" s="43" t="s">
        <v>554</v>
      </c>
      <c r="CN30" s="43" t="s">
        <v>554</v>
      </c>
      <c r="CO30" s="43" t="s">
        <v>554</v>
      </c>
      <c r="CP30" s="43" t="s">
        <v>554</v>
      </c>
      <c r="CQ30" s="17" t="s">
        <v>554</v>
      </c>
      <c r="CR30" s="17" t="s">
        <v>2275</v>
      </c>
      <c r="CS30" s="17" t="s">
        <v>2276</v>
      </c>
      <c r="CT30" s="17" t="s">
        <v>2176</v>
      </c>
    </row>
    <row r="31" spans="1:98" ht="15.75" customHeight="1">
      <c r="A31" s="2">
        <v>329</v>
      </c>
      <c r="B31" s="5" t="str">
        <f t="shared" si="0"/>
        <v>衛星による変動モニタリング（山間部の地盤変動監視）</v>
      </c>
      <c r="C31" s="5">
        <v>1</v>
      </c>
      <c r="D31" s="2">
        <v>10004</v>
      </c>
      <c r="E31" s="43" t="s">
        <v>2277</v>
      </c>
      <c r="F31" s="43" t="s">
        <v>2155</v>
      </c>
      <c r="G31" s="43" t="s">
        <v>2246</v>
      </c>
      <c r="H31" s="43" t="s">
        <v>931</v>
      </c>
      <c r="I31" s="51" t="s">
        <v>2157</v>
      </c>
      <c r="J31" s="43" t="s">
        <v>760</v>
      </c>
      <c r="K31" s="43" t="s">
        <v>1223</v>
      </c>
      <c r="L31" s="43" t="s">
        <v>2158</v>
      </c>
      <c r="M31" s="18" t="s">
        <v>2159</v>
      </c>
      <c r="N31" s="43" t="s">
        <v>672</v>
      </c>
      <c r="O31" s="43" t="s">
        <v>412</v>
      </c>
      <c r="P31" s="43" t="s">
        <v>2277</v>
      </c>
      <c r="Q31" s="43" t="s">
        <v>154</v>
      </c>
      <c r="R31" s="43" t="s">
        <v>2278</v>
      </c>
      <c r="S31" s="43" t="s">
        <v>2279</v>
      </c>
      <c r="T31" s="43" t="s">
        <v>2280</v>
      </c>
      <c r="U31" s="43" t="s">
        <v>154</v>
      </c>
      <c r="V31" s="43" t="s">
        <v>1128</v>
      </c>
      <c r="W31" s="43" t="s">
        <v>60</v>
      </c>
      <c r="X31" s="43" t="s">
        <v>154</v>
      </c>
      <c r="Y31" s="43" t="s">
        <v>2155</v>
      </c>
      <c r="Z31" s="43" t="s">
        <v>2156</v>
      </c>
      <c r="AA31" s="51" t="s">
        <v>2157</v>
      </c>
      <c r="AB31" s="43" t="s">
        <v>2158</v>
      </c>
      <c r="AC31" s="43" t="s">
        <v>2281</v>
      </c>
      <c r="AD31" s="43" t="s">
        <v>154</v>
      </c>
      <c r="AE31" s="43" t="s">
        <v>2155</v>
      </c>
      <c r="AF31" s="43" t="s">
        <v>2156</v>
      </c>
      <c r="AG31" s="53" t="s">
        <v>2157</v>
      </c>
      <c r="AH31" s="43" t="s">
        <v>2158</v>
      </c>
      <c r="AI31" s="43" t="s">
        <v>2282</v>
      </c>
      <c r="AJ31" s="43" t="s">
        <v>154</v>
      </c>
      <c r="AK31" s="43" t="s">
        <v>2283</v>
      </c>
      <c r="AL31" s="43" t="s">
        <v>2284</v>
      </c>
      <c r="AM31" s="53" t="s">
        <v>2285</v>
      </c>
      <c r="AN31" s="43" t="s">
        <v>2286</v>
      </c>
      <c r="AO31" s="43" t="s">
        <v>154</v>
      </c>
      <c r="AP31" s="43" t="s">
        <v>154</v>
      </c>
      <c r="AQ31" s="43" t="s">
        <v>154</v>
      </c>
      <c r="AR31" s="43" t="s">
        <v>154</v>
      </c>
      <c r="AS31" s="43" t="s">
        <v>154</v>
      </c>
      <c r="AT31" s="43" t="s">
        <v>154</v>
      </c>
      <c r="AU31" s="43" t="s">
        <v>154</v>
      </c>
      <c r="AV31" s="43" t="s">
        <v>154</v>
      </c>
      <c r="AW31" s="43" t="s">
        <v>154</v>
      </c>
      <c r="AX31" s="43" t="s">
        <v>154</v>
      </c>
      <c r="AY31" s="43" t="s">
        <v>154</v>
      </c>
      <c r="AZ31" s="43" t="s">
        <v>154</v>
      </c>
      <c r="BA31" s="43" t="s">
        <v>154</v>
      </c>
      <c r="BB31" s="43" t="s">
        <v>940</v>
      </c>
      <c r="BC31" s="43" t="s">
        <v>2287</v>
      </c>
      <c r="BD31" s="43" t="s">
        <v>2261</v>
      </c>
      <c r="BE31" s="43" t="s">
        <v>1712</v>
      </c>
      <c r="BF31" s="43" t="s">
        <v>2262</v>
      </c>
      <c r="BG31" s="43" t="s">
        <v>2288</v>
      </c>
      <c r="BH31" s="41" t="s">
        <v>2289</v>
      </c>
      <c r="BI31" s="43" t="s">
        <v>2290</v>
      </c>
      <c r="BJ31" s="43" t="s">
        <v>940</v>
      </c>
      <c r="BK31" s="43" t="s">
        <v>1668</v>
      </c>
      <c r="BL31" s="43" t="s">
        <v>942</v>
      </c>
      <c r="BM31" s="43" t="s">
        <v>2291</v>
      </c>
      <c r="BN31" s="43" t="s">
        <v>496</v>
      </c>
      <c r="BO31" s="43" t="s">
        <v>951</v>
      </c>
      <c r="BP31" s="43" t="s">
        <v>554</v>
      </c>
      <c r="BQ31" s="43" t="s">
        <v>554</v>
      </c>
      <c r="BR31" s="43" t="s">
        <v>154</v>
      </c>
      <c r="BS31" s="43" t="s">
        <v>497</v>
      </c>
      <c r="BT31" s="43" t="s">
        <v>438</v>
      </c>
      <c r="BU31" s="43" t="s">
        <v>154</v>
      </c>
      <c r="BV31" s="43" t="s">
        <v>2292</v>
      </c>
      <c r="BW31" s="43" t="s">
        <v>2292</v>
      </c>
      <c r="BX31" s="43" t="s">
        <v>413</v>
      </c>
      <c r="BY31" s="43" t="s">
        <v>154</v>
      </c>
      <c r="BZ31" s="43" t="s">
        <v>154</v>
      </c>
      <c r="CA31" s="43" t="s">
        <v>2251</v>
      </c>
      <c r="CB31" s="43" t="s">
        <v>154</v>
      </c>
      <c r="CC31" s="43" t="s">
        <v>2293</v>
      </c>
      <c r="CD31" s="43" t="s">
        <v>2294</v>
      </c>
      <c r="CE31" s="43" t="s">
        <v>154</v>
      </c>
      <c r="CF31" s="43" t="s">
        <v>1143</v>
      </c>
      <c r="CG31" s="43" t="s">
        <v>1144</v>
      </c>
      <c r="CH31" s="43" t="s">
        <v>2173</v>
      </c>
      <c r="CI31" s="43" t="s">
        <v>554</v>
      </c>
      <c r="CJ31" s="43" t="s">
        <v>554</v>
      </c>
      <c r="CK31" s="43" t="s">
        <v>554</v>
      </c>
      <c r="CL31" s="43" t="s">
        <v>554</v>
      </c>
      <c r="CM31" s="43" t="s">
        <v>554</v>
      </c>
      <c r="CN31" s="43" t="s">
        <v>554</v>
      </c>
      <c r="CO31" s="43" t="s">
        <v>554</v>
      </c>
      <c r="CP31" s="43" t="s">
        <v>554</v>
      </c>
      <c r="CQ31" s="43" t="s">
        <v>554</v>
      </c>
      <c r="CR31" s="43" t="s">
        <v>2295</v>
      </c>
      <c r="CS31" s="43" t="s">
        <v>2296</v>
      </c>
      <c r="CT31" s="17" t="s">
        <v>2176</v>
      </c>
    </row>
    <row r="32" spans="1:98" ht="15.75" customHeight="1">
      <c r="A32" s="2">
        <v>330</v>
      </c>
      <c r="B32" s="5" t="str">
        <f t="shared" si="0"/>
        <v>地下工事の地盤沈下モニタリング</v>
      </c>
      <c r="C32" s="5">
        <v>1</v>
      </c>
      <c r="D32" s="2">
        <v>10004</v>
      </c>
      <c r="E32" s="43" t="s">
        <v>2297</v>
      </c>
      <c r="F32" s="43" t="s">
        <v>2155</v>
      </c>
      <c r="G32" s="43" t="s">
        <v>2156</v>
      </c>
      <c r="H32" s="17" t="s">
        <v>931</v>
      </c>
      <c r="I32" s="51" t="s">
        <v>2157</v>
      </c>
      <c r="J32" s="43" t="s">
        <v>760</v>
      </c>
      <c r="K32" s="43" t="s">
        <v>1223</v>
      </c>
      <c r="L32" s="43" t="s">
        <v>2158</v>
      </c>
      <c r="M32" s="18" t="s">
        <v>2159</v>
      </c>
      <c r="N32" s="43" t="s">
        <v>672</v>
      </c>
      <c r="O32" s="43" t="s">
        <v>412</v>
      </c>
      <c r="P32" s="43" t="s">
        <v>2297</v>
      </c>
      <c r="Q32" s="17" t="s">
        <v>154</v>
      </c>
      <c r="R32" s="43" t="s">
        <v>2298</v>
      </c>
      <c r="S32" s="17" t="s">
        <v>2299</v>
      </c>
      <c r="T32" s="43" t="s">
        <v>154</v>
      </c>
      <c r="U32" s="17" t="s">
        <v>413</v>
      </c>
      <c r="V32" s="43" t="s">
        <v>1128</v>
      </c>
      <c r="W32" s="43" t="s">
        <v>60</v>
      </c>
      <c r="X32" s="43" t="s">
        <v>154</v>
      </c>
      <c r="Y32" s="43" t="s">
        <v>2155</v>
      </c>
      <c r="Z32" s="43" t="s">
        <v>2156</v>
      </c>
      <c r="AA32" s="51" t="s">
        <v>2157</v>
      </c>
      <c r="AB32" s="43" t="s">
        <v>2158</v>
      </c>
      <c r="AC32" s="43" t="s">
        <v>2281</v>
      </c>
      <c r="AD32" s="43" t="s">
        <v>154</v>
      </c>
      <c r="AE32" s="43" t="s">
        <v>2155</v>
      </c>
      <c r="AF32" s="43" t="s">
        <v>2156</v>
      </c>
      <c r="AG32" s="53" t="s">
        <v>2157</v>
      </c>
      <c r="AH32" s="43" t="s">
        <v>2158</v>
      </c>
      <c r="AI32" s="43" t="s">
        <v>2300</v>
      </c>
      <c r="AJ32" s="43" t="s">
        <v>154</v>
      </c>
      <c r="AK32" s="43" t="s">
        <v>2155</v>
      </c>
      <c r="AL32" s="43" t="s">
        <v>2156</v>
      </c>
      <c r="AM32" s="53" t="s">
        <v>2157</v>
      </c>
      <c r="AN32" s="43" t="s">
        <v>2158</v>
      </c>
      <c r="AO32" s="43" t="s">
        <v>2301</v>
      </c>
      <c r="AP32" s="43" t="s">
        <v>154</v>
      </c>
      <c r="AQ32" s="43" t="s">
        <v>2155</v>
      </c>
      <c r="AR32" s="43" t="s">
        <v>2156</v>
      </c>
      <c r="AS32" s="43" t="s">
        <v>2157</v>
      </c>
      <c r="AT32" s="43" t="s">
        <v>2158</v>
      </c>
      <c r="AU32" s="43" t="s">
        <v>154</v>
      </c>
      <c r="AV32" s="43" t="s">
        <v>154</v>
      </c>
      <c r="AW32" s="43" t="s">
        <v>154</v>
      </c>
      <c r="AX32" s="43" t="s">
        <v>154</v>
      </c>
      <c r="AY32" s="43" t="s">
        <v>154</v>
      </c>
      <c r="AZ32" s="43" t="s">
        <v>154</v>
      </c>
      <c r="BA32" s="43" t="s">
        <v>154</v>
      </c>
      <c r="BB32" s="43" t="s">
        <v>940</v>
      </c>
      <c r="BC32" s="43" t="s">
        <v>2302</v>
      </c>
      <c r="BD32" s="43" t="s">
        <v>2303</v>
      </c>
      <c r="BE32" s="43" t="s">
        <v>1712</v>
      </c>
      <c r="BF32" s="43" t="s">
        <v>2304</v>
      </c>
      <c r="BG32" s="43" t="s">
        <v>2305</v>
      </c>
      <c r="BH32" s="43" t="s">
        <v>2306</v>
      </c>
      <c r="BI32" s="43" t="s">
        <v>2307</v>
      </c>
      <c r="BJ32" s="43" t="s">
        <v>940</v>
      </c>
      <c r="BK32" s="43" t="s">
        <v>1668</v>
      </c>
      <c r="BL32" s="43" t="s">
        <v>942</v>
      </c>
      <c r="BM32" s="43" t="s">
        <v>2308</v>
      </c>
      <c r="BN32" s="43" t="s">
        <v>496</v>
      </c>
      <c r="BO32" s="43" t="s">
        <v>951</v>
      </c>
      <c r="BP32" s="43" t="s">
        <v>554</v>
      </c>
      <c r="BQ32" s="43" t="s">
        <v>554</v>
      </c>
      <c r="BR32" s="43" t="s">
        <v>154</v>
      </c>
      <c r="BS32" s="43" t="s">
        <v>497</v>
      </c>
      <c r="BT32" s="43" t="s">
        <v>438</v>
      </c>
      <c r="BU32" s="43" t="s">
        <v>154</v>
      </c>
      <c r="BV32" s="43" t="s">
        <v>976</v>
      </c>
      <c r="BW32" s="43" t="s">
        <v>976</v>
      </c>
      <c r="BX32" s="43" t="s">
        <v>2309</v>
      </c>
      <c r="BY32" s="43" t="s">
        <v>154</v>
      </c>
      <c r="BZ32" s="43" t="s">
        <v>154</v>
      </c>
      <c r="CA32" s="43" t="s">
        <v>154</v>
      </c>
      <c r="CB32" s="43" t="s">
        <v>154</v>
      </c>
      <c r="CC32" s="43" t="s">
        <v>154</v>
      </c>
      <c r="CD32" s="43" t="s">
        <v>154</v>
      </c>
      <c r="CE32" s="17" t="s">
        <v>2310</v>
      </c>
      <c r="CF32" s="43" t="s">
        <v>1143</v>
      </c>
      <c r="CG32" s="43" t="s">
        <v>1144</v>
      </c>
      <c r="CH32" s="43" t="s">
        <v>2173</v>
      </c>
      <c r="CI32" s="43" t="s">
        <v>554</v>
      </c>
      <c r="CJ32" s="43" t="s">
        <v>554</v>
      </c>
      <c r="CK32" s="43" t="s">
        <v>554</v>
      </c>
      <c r="CL32" s="43" t="s">
        <v>554</v>
      </c>
      <c r="CM32" s="43" t="s">
        <v>554</v>
      </c>
      <c r="CN32" s="43" t="s">
        <v>554</v>
      </c>
      <c r="CO32" s="43" t="s">
        <v>554</v>
      </c>
      <c r="CP32" s="43" t="s">
        <v>554</v>
      </c>
      <c r="CQ32" s="17" t="s">
        <v>554</v>
      </c>
      <c r="CR32" s="17" t="s">
        <v>2311</v>
      </c>
      <c r="CS32" s="17" t="s">
        <v>2312</v>
      </c>
      <c r="CT32" s="17" t="s">
        <v>2176</v>
      </c>
    </row>
    <row r="33" spans="1:98" ht="15.75" customHeight="1">
      <c r="A33" s="2">
        <v>331</v>
      </c>
      <c r="B33" s="5" t="str">
        <f t="shared" si="0"/>
        <v xml:space="preserve">Skydio 3D Scan
</v>
      </c>
      <c r="C33" s="5">
        <v>1</v>
      </c>
      <c r="D33" s="2">
        <v>10004</v>
      </c>
      <c r="E33" s="43" t="s">
        <v>2313</v>
      </c>
      <c r="F33" s="43" t="s">
        <v>1410</v>
      </c>
      <c r="G33" s="43" t="s">
        <v>1388</v>
      </c>
      <c r="H33" s="17" t="s">
        <v>2314</v>
      </c>
      <c r="I33" s="51" t="s">
        <v>2121</v>
      </c>
      <c r="J33" s="43" t="s">
        <v>407</v>
      </c>
      <c r="K33" s="43" t="s">
        <v>1122</v>
      </c>
      <c r="L33" s="43" t="s">
        <v>2122</v>
      </c>
      <c r="M33" s="18" t="s">
        <v>2123</v>
      </c>
      <c r="N33" s="43" t="s">
        <v>411</v>
      </c>
      <c r="O33" s="43" t="s">
        <v>412</v>
      </c>
      <c r="P33" s="43" t="s">
        <v>2313</v>
      </c>
      <c r="Q33" s="17" t="s">
        <v>154</v>
      </c>
      <c r="R33" s="43" t="s">
        <v>2315</v>
      </c>
      <c r="S33" s="17" t="s">
        <v>2316</v>
      </c>
      <c r="T33" s="43" t="s">
        <v>154</v>
      </c>
      <c r="U33" s="17" t="s">
        <v>2230</v>
      </c>
      <c r="V33" s="43" t="s">
        <v>1128</v>
      </c>
      <c r="W33" s="43" t="s">
        <v>2126</v>
      </c>
      <c r="X33" s="43" t="s">
        <v>154</v>
      </c>
      <c r="Y33" s="43" t="s">
        <v>2107</v>
      </c>
      <c r="Z33" s="43" t="s">
        <v>1388</v>
      </c>
      <c r="AA33" s="51" t="s">
        <v>1161</v>
      </c>
      <c r="AB33" s="43" t="s">
        <v>1390</v>
      </c>
      <c r="AC33" s="43" t="s">
        <v>2317</v>
      </c>
      <c r="AD33" s="43" t="s">
        <v>154</v>
      </c>
      <c r="AE33" s="43" t="s">
        <v>2107</v>
      </c>
      <c r="AF33" s="43" t="s">
        <v>1388</v>
      </c>
      <c r="AG33" s="53" t="s">
        <v>1161</v>
      </c>
      <c r="AH33" s="43" t="s">
        <v>2127</v>
      </c>
      <c r="AI33" s="43" t="s">
        <v>154</v>
      </c>
      <c r="AJ33" s="43" t="s">
        <v>154</v>
      </c>
      <c r="AK33" s="43" t="s">
        <v>154</v>
      </c>
      <c r="AL33" s="43" t="s">
        <v>154</v>
      </c>
      <c r="AM33" s="53" t="s">
        <v>154</v>
      </c>
      <c r="AN33" s="43" t="s">
        <v>154</v>
      </c>
      <c r="AO33" s="43" t="s">
        <v>154</v>
      </c>
      <c r="AP33" s="43" t="s">
        <v>154</v>
      </c>
      <c r="AQ33" s="43" t="s">
        <v>154</v>
      </c>
      <c r="AR33" s="43" t="s">
        <v>154</v>
      </c>
      <c r="AS33" s="43" t="s">
        <v>154</v>
      </c>
      <c r="AT33" s="43" t="s">
        <v>154</v>
      </c>
      <c r="AU33" s="43" t="s">
        <v>154</v>
      </c>
      <c r="AV33" s="43" t="s">
        <v>154</v>
      </c>
      <c r="AW33" s="43" t="s">
        <v>154</v>
      </c>
      <c r="AX33" s="43" t="s">
        <v>154</v>
      </c>
      <c r="AY33" s="43" t="s">
        <v>154</v>
      </c>
      <c r="AZ33" s="43" t="s">
        <v>154</v>
      </c>
      <c r="BA33" s="43" t="s">
        <v>154</v>
      </c>
      <c r="BB33" s="43" t="s">
        <v>940</v>
      </c>
      <c r="BC33" s="43" t="s">
        <v>2318</v>
      </c>
      <c r="BD33" s="43" t="s">
        <v>2319</v>
      </c>
      <c r="BE33" s="43" t="s">
        <v>1712</v>
      </c>
      <c r="BF33" s="43" t="s">
        <v>2213</v>
      </c>
      <c r="BG33" s="43" t="s">
        <v>2320</v>
      </c>
      <c r="BH33" s="43" t="s">
        <v>2321</v>
      </c>
      <c r="BI33" s="43" t="s">
        <v>2322</v>
      </c>
      <c r="BJ33" s="43" t="s">
        <v>940</v>
      </c>
      <c r="BK33" s="43" t="s">
        <v>2323</v>
      </c>
      <c r="BL33" s="43" t="s">
        <v>942</v>
      </c>
      <c r="BM33" s="43" t="s">
        <v>2324</v>
      </c>
      <c r="BN33" s="43" t="s">
        <v>496</v>
      </c>
      <c r="BO33" s="43" t="s">
        <v>951</v>
      </c>
      <c r="BP33" s="43" t="s">
        <v>554</v>
      </c>
      <c r="BQ33" s="43" t="s">
        <v>554</v>
      </c>
      <c r="BR33" s="43" t="s">
        <v>154</v>
      </c>
      <c r="BS33" s="43" t="s">
        <v>437</v>
      </c>
      <c r="BT33" s="17" t="s">
        <v>2092</v>
      </c>
      <c r="BU33" s="43" t="s">
        <v>2218</v>
      </c>
      <c r="BV33" s="43" t="s">
        <v>2325</v>
      </c>
      <c r="BW33" s="43" t="s">
        <v>2326</v>
      </c>
      <c r="BX33" s="43" t="s">
        <v>2327</v>
      </c>
      <c r="BY33" s="43" t="s">
        <v>2328</v>
      </c>
      <c r="BZ33" s="43" t="s">
        <v>154</v>
      </c>
      <c r="CA33" s="43" t="s">
        <v>154</v>
      </c>
      <c r="CB33" s="43" t="s">
        <v>154</v>
      </c>
      <c r="CC33" s="43" t="s">
        <v>2141</v>
      </c>
      <c r="CD33" s="43" t="s">
        <v>2142</v>
      </c>
      <c r="CE33" s="43" t="s">
        <v>2329</v>
      </c>
      <c r="CF33" s="43" t="s">
        <v>2144</v>
      </c>
      <c r="CG33" s="43" t="s">
        <v>2145</v>
      </c>
      <c r="CH33" s="43" t="s">
        <v>2146</v>
      </c>
      <c r="CI33" s="60" t="s">
        <v>2148</v>
      </c>
      <c r="CJ33" s="60" t="s">
        <v>2148</v>
      </c>
      <c r="CK33" s="60" t="s">
        <v>2148</v>
      </c>
      <c r="CL33" s="60" t="s">
        <v>2148</v>
      </c>
      <c r="CM33" s="43" t="s">
        <v>952</v>
      </c>
      <c r="CN33" s="43" t="s">
        <v>2149</v>
      </c>
      <c r="CO33" s="17" t="s">
        <v>2224</v>
      </c>
      <c r="CP33" s="17" t="s">
        <v>2130</v>
      </c>
      <c r="CQ33" s="61" t="s">
        <v>2147</v>
      </c>
      <c r="CR33" s="17" t="s">
        <v>2151</v>
      </c>
      <c r="CS33" s="17" t="s">
        <v>2152</v>
      </c>
      <c r="CT33" s="17" t="s">
        <v>2153</v>
      </c>
    </row>
    <row r="34" spans="1:98" ht="15.75" customHeight="1">
      <c r="A34" s="2">
        <v>332</v>
      </c>
      <c r="B34" s="5" t="str">
        <f t="shared" si="0"/>
        <v>Skydio 2+</v>
      </c>
      <c r="C34" s="5">
        <v>1</v>
      </c>
      <c r="D34" s="2">
        <v>10004</v>
      </c>
      <c r="E34" s="43" t="s">
        <v>2330</v>
      </c>
      <c r="F34" s="43" t="s">
        <v>1410</v>
      </c>
      <c r="G34" s="43" t="s">
        <v>1388</v>
      </c>
      <c r="H34" s="17" t="s">
        <v>2314</v>
      </c>
      <c r="I34" s="51" t="s">
        <v>2121</v>
      </c>
      <c r="J34" s="43" t="s">
        <v>407</v>
      </c>
      <c r="K34" s="43" t="s">
        <v>1122</v>
      </c>
      <c r="L34" s="43" t="s">
        <v>2122</v>
      </c>
      <c r="M34" s="18" t="s">
        <v>2123</v>
      </c>
      <c r="N34" s="43" t="s">
        <v>411</v>
      </c>
      <c r="O34" s="43" t="s">
        <v>412</v>
      </c>
      <c r="P34" s="43" t="s">
        <v>2330</v>
      </c>
      <c r="Q34" s="17" t="s">
        <v>154</v>
      </c>
      <c r="R34" s="43" t="s">
        <v>2331</v>
      </c>
      <c r="S34" s="17" t="s">
        <v>2332</v>
      </c>
      <c r="T34" s="43" t="s">
        <v>154</v>
      </c>
      <c r="U34" s="43" t="s">
        <v>2085</v>
      </c>
      <c r="V34" s="43" t="s">
        <v>1128</v>
      </c>
      <c r="W34" s="43" t="s">
        <v>2126</v>
      </c>
      <c r="X34" s="43" t="s">
        <v>154</v>
      </c>
      <c r="Y34" s="43" t="s">
        <v>2107</v>
      </c>
      <c r="Z34" s="43" t="s">
        <v>1388</v>
      </c>
      <c r="AA34" s="51" t="s">
        <v>1161</v>
      </c>
      <c r="AB34" s="43" t="s">
        <v>2127</v>
      </c>
      <c r="AC34" s="43" t="s">
        <v>2128</v>
      </c>
      <c r="AD34" s="43" t="s">
        <v>154</v>
      </c>
      <c r="AE34" s="43" t="s">
        <v>2107</v>
      </c>
      <c r="AF34" s="43" t="s">
        <v>1388</v>
      </c>
      <c r="AG34" s="53" t="s">
        <v>1161</v>
      </c>
      <c r="AH34" s="43" t="s">
        <v>2127</v>
      </c>
      <c r="AI34" s="43" t="s">
        <v>154</v>
      </c>
      <c r="AJ34" s="43" t="s">
        <v>154</v>
      </c>
      <c r="AK34" s="43" t="s">
        <v>154</v>
      </c>
      <c r="AL34" s="43" t="s">
        <v>154</v>
      </c>
      <c r="AM34" s="53" t="s">
        <v>154</v>
      </c>
      <c r="AN34" s="43" t="s">
        <v>154</v>
      </c>
      <c r="AO34" s="43" t="s">
        <v>154</v>
      </c>
      <c r="AP34" s="43" t="s">
        <v>154</v>
      </c>
      <c r="AQ34" s="43" t="s">
        <v>154</v>
      </c>
      <c r="AR34" s="43" t="s">
        <v>154</v>
      </c>
      <c r="AS34" s="43" t="s">
        <v>154</v>
      </c>
      <c r="AT34" s="43" t="s">
        <v>154</v>
      </c>
      <c r="AU34" s="43" t="s">
        <v>154</v>
      </c>
      <c r="AV34" s="43" t="s">
        <v>154</v>
      </c>
      <c r="AW34" s="43" t="s">
        <v>154</v>
      </c>
      <c r="AX34" s="43" t="s">
        <v>154</v>
      </c>
      <c r="AY34" s="43" t="s">
        <v>154</v>
      </c>
      <c r="AZ34" s="43" t="s">
        <v>154</v>
      </c>
      <c r="BA34" s="43" t="s">
        <v>154</v>
      </c>
      <c r="BB34" s="43" t="s">
        <v>940</v>
      </c>
      <c r="BC34" s="43" t="s">
        <v>2131</v>
      </c>
      <c r="BD34" s="43" t="s">
        <v>1748</v>
      </c>
      <c r="BE34" s="43" t="s">
        <v>1712</v>
      </c>
      <c r="BF34" s="43" t="s">
        <v>2213</v>
      </c>
      <c r="BG34" s="43" t="s">
        <v>2333</v>
      </c>
      <c r="BH34" s="17" t="s">
        <v>2334</v>
      </c>
      <c r="BI34" s="17" t="s">
        <v>2335</v>
      </c>
      <c r="BJ34" s="43" t="s">
        <v>946</v>
      </c>
      <c r="BK34" s="43" t="s">
        <v>1138</v>
      </c>
      <c r="BL34" s="43" t="s">
        <v>554</v>
      </c>
      <c r="BM34" s="43" t="s">
        <v>554</v>
      </c>
      <c r="BN34" s="43" t="s">
        <v>496</v>
      </c>
      <c r="BO34" s="43" t="s">
        <v>951</v>
      </c>
      <c r="BP34" s="43" t="s">
        <v>554</v>
      </c>
      <c r="BQ34" s="43" t="s">
        <v>554</v>
      </c>
      <c r="BR34" s="43" t="s">
        <v>154</v>
      </c>
      <c r="BS34" s="43" t="s">
        <v>437</v>
      </c>
      <c r="BT34" s="17" t="s">
        <v>2092</v>
      </c>
      <c r="BU34" s="43" t="s">
        <v>2218</v>
      </c>
      <c r="BV34" s="43" t="s">
        <v>2336</v>
      </c>
      <c r="BW34" s="43" t="s">
        <v>2137</v>
      </c>
      <c r="BX34" s="43" t="s">
        <v>2337</v>
      </c>
      <c r="BY34" s="43" t="s">
        <v>2338</v>
      </c>
      <c r="BZ34" s="43" t="s">
        <v>2339</v>
      </c>
      <c r="CA34" s="43" t="s">
        <v>154</v>
      </c>
      <c r="CB34" s="43" t="s">
        <v>154</v>
      </c>
      <c r="CC34" s="43" t="s">
        <v>2141</v>
      </c>
      <c r="CD34" s="43" t="s">
        <v>2222</v>
      </c>
      <c r="CE34" s="43" t="s">
        <v>2340</v>
      </c>
      <c r="CF34" s="43" t="s">
        <v>2144</v>
      </c>
      <c r="CG34" s="43" t="s">
        <v>2145</v>
      </c>
      <c r="CH34" s="43" t="s">
        <v>2146</v>
      </c>
      <c r="CI34" s="60" t="s">
        <v>2148</v>
      </c>
      <c r="CJ34" s="60" t="s">
        <v>2148</v>
      </c>
      <c r="CK34" s="60" t="s">
        <v>2148</v>
      </c>
      <c r="CL34" s="60" t="s">
        <v>2148</v>
      </c>
      <c r="CM34" s="43" t="s">
        <v>952</v>
      </c>
      <c r="CN34" s="43" t="s">
        <v>2149</v>
      </c>
      <c r="CO34" s="17" t="s">
        <v>2224</v>
      </c>
      <c r="CP34" s="17" t="s">
        <v>2130</v>
      </c>
      <c r="CQ34" s="61" t="s">
        <v>2147</v>
      </c>
      <c r="CR34" s="17" t="s">
        <v>2341</v>
      </c>
      <c r="CS34" s="17" t="s">
        <v>2152</v>
      </c>
      <c r="CT34" s="17" t="s">
        <v>2226</v>
      </c>
    </row>
    <row r="35" spans="1:98" ht="15.75" customHeight="1">
      <c r="A35" s="2">
        <v>333</v>
      </c>
      <c r="B35" s="5" t="str">
        <f t="shared" si="0"/>
        <v>衛星SARによる地盤変位監視サービス</v>
      </c>
      <c r="C35" s="5">
        <v>1</v>
      </c>
      <c r="D35" s="2">
        <v>10004</v>
      </c>
      <c r="E35" s="43" t="s">
        <v>2342</v>
      </c>
      <c r="F35" s="43" t="s">
        <v>1834</v>
      </c>
      <c r="G35" s="43" t="s">
        <v>1835</v>
      </c>
      <c r="H35" s="17" t="s">
        <v>931</v>
      </c>
      <c r="I35" s="51" t="s">
        <v>1836</v>
      </c>
      <c r="J35" s="43" t="s">
        <v>760</v>
      </c>
      <c r="K35" s="43" t="s">
        <v>1223</v>
      </c>
      <c r="L35" s="43" t="s">
        <v>1837</v>
      </c>
      <c r="M35" s="18" t="s">
        <v>1838</v>
      </c>
      <c r="N35" s="43" t="s">
        <v>672</v>
      </c>
      <c r="O35" s="43" t="s">
        <v>412</v>
      </c>
      <c r="P35" s="43" t="s">
        <v>2342</v>
      </c>
      <c r="Q35" s="17" t="s">
        <v>154</v>
      </c>
      <c r="R35" s="43" t="s">
        <v>2343</v>
      </c>
      <c r="S35" s="17" t="s">
        <v>1840</v>
      </c>
      <c r="T35" s="43" t="s">
        <v>2344</v>
      </c>
      <c r="U35" s="43" t="s">
        <v>154</v>
      </c>
      <c r="V35" s="43" t="s">
        <v>1196</v>
      </c>
      <c r="W35" s="43" t="s">
        <v>554</v>
      </c>
      <c r="X35" s="43" t="s">
        <v>554</v>
      </c>
      <c r="Y35" s="43" t="s">
        <v>1834</v>
      </c>
      <c r="Z35" s="43" t="s">
        <v>1835</v>
      </c>
      <c r="AA35" s="51" t="s">
        <v>1836</v>
      </c>
      <c r="AB35" s="43" t="s">
        <v>1842</v>
      </c>
      <c r="AC35" s="43" t="s">
        <v>554</v>
      </c>
      <c r="AD35" s="43" t="s">
        <v>554</v>
      </c>
      <c r="AE35" s="43" t="s">
        <v>554</v>
      </c>
      <c r="AF35" s="43" t="s">
        <v>554</v>
      </c>
      <c r="AG35" s="43" t="s">
        <v>554</v>
      </c>
      <c r="AH35" s="43" t="s">
        <v>554</v>
      </c>
      <c r="AI35" s="43" t="s">
        <v>554</v>
      </c>
      <c r="AJ35" s="43" t="s">
        <v>554</v>
      </c>
      <c r="AK35" s="43" t="s">
        <v>554</v>
      </c>
      <c r="AL35" s="43" t="s">
        <v>554</v>
      </c>
      <c r="AM35" s="43" t="s">
        <v>554</v>
      </c>
      <c r="AN35" s="43" t="s">
        <v>554</v>
      </c>
      <c r="AO35" s="43" t="s">
        <v>554</v>
      </c>
      <c r="AP35" s="43" t="s">
        <v>554</v>
      </c>
      <c r="AQ35" s="43" t="s">
        <v>554</v>
      </c>
      <c r="AR35" s="43" t="s">
        <v>554</v>
      </c>
      <c r="AS35" s="43" t="s">
        <v>554</v>
      </c>
      <c r="AT35" s="43" t="s">
        <v>554</v>
      </c>
      <c r="AU35" s="43" t="s">
        <v>554</v>
      </c>
      <c r="AV35" s="43" t="s">
        <v>554</v>
      </c>
      <c r="AW35" s="43" t="s">
        <v>554</v>
      </c>
      <c r="AX35" s="43" t="s">
        <v>554</v>
      </c>
      <c r="AY35" s="43" t="s">
        <v>554</v>
      </c>
      <c r="AZ35" s="43" t="s">
        <v>554</v>
      </c>
      <c r="BA35" s="43" t="s">
        <v>554</v>
      </c>
      <c r="BB35" s="43" t="s">
        <v>946</v>
      </c>
      <c r="BC35" s="43" t="s">
        <v>1138</v>
      </c>
      <c r="BD35" s="43" t="s">
        <v>1138</v>
      </c>
      <c r="BE35" s="43" t="s">
        <v>1138</v>
      </c>
      <c r="BF35" s="43" t="s">
        <v>1138</v>
      </c>
      <c r="BG35" s="43" t="s">
        <v>554</v>
      </c>
      <c r="BH35" s="43" t="s">
        <v>554</v>
      </c>
      <c r="BI35" s="43" t="s">
        <v>554</v>
      </c>
      <c r="BJ35" s="43" t="s">
        <v>940</v>
      </c>
      <c r="BK35" s="43" t="s">
        <v>1668</v>
      </c>
      <c r="BL35" s="43" t="s">
        <v>942</v>
      </c>
      <c r="BM35" s="43" t="s">
        <v>2345</v>
      </c>
      <c r="BN35" s="43" t="s">
        <v>435</v>
      </c>
      <c r="BO35" s="43" t="s">
        <v>951</v>
      </c>
      <c r="BP35" s="43" t="s">
        <v>554</v>
      </c>
      <c r="BQ35" s="43" t="s">
        <v>554</v>
      </c>
      <c r="BR35" s="43" t="s">
        <v>154</v>
      </c>
      <c r="BS35" s="43" t="s">
        <v>497</v>
      </c>
      <c r="BT35" s="43" t="s">
        <v>1300</v>
      </c>
      <c r="BU35" s="43" t="s">
        <v>154</v>
      </c>
      <c r="BV35" s="43" t="s">
        <v>2346</v>
      </c>
      <c r="BW35" s="43" t="s">
        <v>2347</v>
      </c>
      <c r="BX35" s="43" t="s">
        <v>2348</v>
      </c>
      <c r="BY35" s="43" t="s">
        <v>154</v>
      </c>
      <c r="BZ35" s="43" t="s">
        <v>154</v>
      </c>
      <c r="CA35" s="43" t="s">
        <v>2349</v>
      </c>
      <c r="CB35" s="43" t="s">
        <v>2350</v>
      </c>
      <c r="CC35" s="43" t="s">
        <v>2351</v>
      </c>
      <c r="CD35" s="43" t="s">
        <v>154</v>
      </c>
      <c r="CE35" s="43" t="s">
        <v>2352</v>
      </c>
      <c r="CF35" s="43" t="s">
        <v>1143</v>
      </c>
      <c r="CG35" s="43" t="s">
        <v>1144</v>
      </c>
      <c r="CH35" s="43" t="s">
        <v>1183</v>
      </c>
      <c r="CI35" s="43" t="s">
        <v>554</v>
      </c>
      <c r="CJ35" s="43" t="s">
        <v>554</v>
      </c>
      <c r="CK35" s="43" t="s">
        <v>554</v>
      </c>
      <c r="CL35" s="43" t="s">
        <v>554</v>
      </c>
      <c r="CM35" s="43" t="s">
        <v>554</v>
      </c>
      <c r="CN35" s="43" t="s">
        <v>554</v>
      </c>
      <c r="CO35" s="43" t="s">
        <v>554</v>
      </c>
      <c r="CP35" s="43" t="s">
        <v>554</v>
      </c>
      <c r="CQ35" s="17" t="s">
        <v>554</v>
      </c>
      <c r="CR35" s="17" t="s">
        <v>1857</v>
      </c>
      <c r="CS35" s="17" t="s">
        <v>1858</v>
      </c>
      <c r="CT35" s="17" t="s">
        <v>1859</v>
      </c>
    </row>
    <row r="36" spans="1:98" ht="15.75" customHeight="1">
      <c r="A36" s="2">
        <v>334</v>
      </c>
      <c r="B36" s="5" t="str">
        <f t="shared" si="0"/>
        <v>衛星SARによる災害時浸水範囲・浸水深早期把握サービス</v>
      </c>
      <c r="C36" s="5">
        <v>1</v>
      </c>
      <c r="D36" s="2">
        <v>10004</v>
      </c>
      <c r="E36" s="43" t="s">
        <v>2353</v>
      </c>
      <c r="F36" s="43" t="s">
        <v>1834</v>
      </c>
      <c r="G36" s="43" t="s">
        <v>1835</v>
      </c>
      <c r="H36" s="17" t="s">
        <v>931</v>
      </c>
      <c r="I36" s="51" t="s">
        <v>1836</v>
      </c>
      <c r="J36" s="43" t="s">
        <v>760</v>
      </c>
      <c r="K36" s="43" t="s">
        <v>1223</v>
      </c>
      <c r="L36" s="43" t="s">
        <v>1837</v>
      </c>
      <c r="M36" s="18" t="s">
        <v>1838</v>
      </c>
      <c r="N36" s="43" t="s">
        <v>672</v>
      </c>
      <c r="O36" s="43" t="s">
        <v>412</v>
      </c>
      <c r="P36" s="43" t="s">
        <v>2353</v>
      </c>
      <c r="Q36" s="17" t="s">
        <v>154</v>
      </c>
      <c r="R36" s="43" t="s">
        <v>2354</v>
      </c>
      <c r="S36" s="52" t="s">
        <v>2355</v>
      </c>
      <c r="T36" s="43" t="s">
        <v>154</v>
      </c>
      <c r="U36" s="43" t="s">
        <v>154</v>
      </c>
      <c r="V36" s="43" t="s">
        <v>1196</v>
      </c>
      <c r="W36" s="43" t="s">
        <v>554</v>
      </c>
      <c r="X36" s="43" t="s">
        <v>554</v>
      </c>
      <c r="Y36" s="43" t="s">
        <v>1834</v>
      </c>
      <c r="Z36" s="43" t="s">
        <v>1835</v>
      </c>
      <c r="AA36" s="51" t="s">
        <v>1836</v>
      </c>
      <c r="AB36" s="43" t="s">
        <v>1842</v>
      </c>
      <c r="AC36" s="43" t="s">
        <v>554</v>
      </c>
      <c r="AD36" s="43" t="s">
        <v>554</v>
      </c>
      <c r="AE36" s="43" t="s">
        <v>554</v>
      </c>
      <c r="AF36" s="43" t="s">
        <v>554</v>
      </c>
      <c r="AG36" s="43" t="s">
        <v>554</v>
      </c>
      <c r="AH36" s="43" t="s">
        <v>554</v>
      </c>
      <c r="AI36" s="43" t="s">
        <v>554</v>
      </c>
      <c r="AJ36" s="43" t="s">
        <v>554</v>
      </c>
      <c r="AK36" s="43" t="s">
        <v>554</v>
      </c>
      <c r="AL36" s="43" t="s">
        <v>554</v>
      </c>
      <c r="AM36" s="43" t="s">
        <v>554</v>
      </c>
      <c r="AN36" s="43" t="s">
        <v>554</v>
      </c>
      <c r="AO36" s="43" t="s">
        <v>554</v>
      </c>
      <c r="AP36" s="43" t="s">
        <v>554</v>
      </c>
      <c r="AQ36" s="43" t="s">
        <v>554</v>
      </c>
      <c r="AR36" s="43" t="s">
        <v>554</v>
      </c>
      <c r="AS36" s="43" t="s">
        <v>554</v>
      </c>
      <c r="AT36" s="43" t="s">
        <v>554</v>
      </c>
      <c r="AU36" s="43" t="s">
        <v>554</v>
      </c>
      <c r="AV36" s="43" t="s">
        <v>554</v>
      </c>
      <c r="AW36" s="43" t="s">
        <v>554</v>
      </c>
      <c r="AX36" s="43" t="s">
        <v>554</v>
      </c>
      <c r="AY36" s="43" t="s">
        <v>554</v>
      </c>
      <c r="AZ36" s="43" t="s">
        <v>554</v>
      </c>
      <c r="BA36" s="43" t="s">
        <v>554</v>
      </c>
      <c r="BB36" s="43" t="s">
        <v>946</v>
      </c>
      <c r="BC36" s="43" t="s">
        <v>1138</v>
      </c>
      <c r="BD36" s="43" t="s">
        <v>1138</v>
      </c>
      <c r="BE36" s="43" t="s">
        <v>1138</v>
      </c>
      <c r="BF36" s="43" t="s">
        <v>1138</v>
      </c>
      <c r="BG36" s="43" t="s">
        <v>554</v>
      </c>
      <c r="BH36" s="43" t="s">
        <v>554</v>
      </c>
      <c r="BI36" s="43" t="s">
        <v>554</v>
      </c>
      <c r="BJ36" s="43" t="s">
        <v>940</v>
      </c>
      <c r="BK36" s="43" t="s">
        <v>1668</v>
      </c>
      <c r="BL36" s="43" t="s">
        <v>2356</v>
      </c>
      <c r="BM36" s="43" t="s">
        <v>2357</v>
      </c>
      <c r="BN36" s="43" t="s">
        <v>435</v>
      </c>
      <c r="BO36" s="43" t="s">
        <v>951</v>
      </c>
      <c r="BP36" s="43" t="s">
        <v>554</v>
      </c>
      <c r="BQ36" s="43" t="s">
        <v>554</v>
      </c>
      <c r="BR36" s="43" t="s">
        <v>154</v>
      </c>
      <c r="BS36" s="43" t="s">
        <v>2358</v>
      </c>
      <c r="BT36" s="43" t="s">
        <v>1300</v>
      </c>
      <c r="BU36" s="43" t="s">
        <v>154</v>
      </c>
      <c r="BV36" s="43" t="s">
        <v>2359</v>
      </c>
      <c r="BW36" s="43" t="s">
        <v>2360</v>
      </c>
      <c r="BX36" s="43" t="s">
        <v>2361</v>
      </c>
      <c r="BY36" s="43" t="s">
        <v>154</v>
      </c>
      <c r="BZ36" s="43" t="s">
        <v>154</v>
      </c>
      <c r="CA36" s="43" t="s">
        <v>2349</v>
      </c>
      <c r="CB36" s="43" t="s">
        <v>2362</v>
      </c>
      <c r="CC36" s="43" t="s">
        <v>154</v>
      </c>
      <c r="CD36" s="43" t="s">
        <v>154</v>
      </c>
      <c r="CE36" s="43" t="s">
        <v>2363</v>
      </c>
      <c r="CF36" s="43" t="s">
        <v>1143</v>
      </c>
      <c r="CG36" s="43" t="s">
        <v>1144</v>
      </c>
      <c r="CH36" s="43" t="s">
        <v>1183</v>
      </c>
      <c r="CI36" s="43" t="s">
        <v>554</v>
      </c>
      <c r="CJ36" s="43" t="s">
        <v>554</v>
      </c>
      <c r="CK36" s="43" t="s">
        <v>554</v>
      </c>
      <c r="CL36" s="43" t="s">
        <v>554</v>
      </c>
      <c r="CM36" s="43" t="s">
        <v>554</v>
      </c>
      <c r="CN36" s="43" t="s">
        <v>554</v>
      </c>
      <c r="CO36" s="43" t="s">
        <v>554</v>
      </c>
      <c r="CP36" s="43" t="s">
        <v>554</v>
      </c>
      <c r="CQ36" s="17" t="s">
        <v>554</v>
      </c>
      <c r="CR36" s="17" t="s">
        <v>1857</v>
      </c>
      <c r="CS36" s="17" t="s">
        <v>1858</v>
      </c>
      <c r="CT36" s="17" t="s">
        <v>1859</v>
      </c>
    </row>
    <row r="37" spans="1:98" ht="15.75" customHeight="1">
      <c r="A37" s="2">
        <v>335</v>
      </c>
      <c r="B37" s="5" t="str">
        <f t="shared" si="0"/>
        <v>歩くだけで毎木調査等が可能。バックパック式LiDAR「mapry LA03」</v>
      </c>
      <c r="C37" s="5">
        <v>1</v>
      </c>
      <c r="D37" s="2">
        <v>10004</v>
      </c>
      <c r="E37" s="43" t="s">
        <v>2364</v>
      </c>
      <c r="F37" s="43" t="s">
        <v>2365</v>
      </c>
      <c r="G37" s="43" t="s">
        <v>2366</v>
      </c>
      <c r="H37" s="17" t="s">
        <v>931</v>
      </c>
      <c r="I37" s="51" t="s">
        <v>2367</v>
      </c>
      <c r="J37" s="43" t="s">
        <v>407</v>
      </c>
      <c r="K37" s="43" t="s">
        <v>2368</v>
      </c>
      <c r="L37" s="43" t="s">
        <v>2369</v>
      </c>
      <c r="M37" s="18" t="s">
        <v>2370</v>
      </c>
      <c r="N37" s="43" t="s">
        <v>2371</v>
      </c>
      <c r="O37" s="43" t="s">
        <v>412</v>
      </c>
      <c r="P37" s="43" t="s">
        <v>2364</v>
      </c>
      <c r="Q37" s="17" t="s">
        <v>154</v>
      </c>
      <c r="R37" s="43" t="s">
        <v>2372</v>
      </c>
      <c r="S37" s="63" t="s">
        <v>2373</v>
      </c>
      <c r="T37" s="43" t="s">
        <v>154</v>
      </c>
      <c r="U37" s="43" t="s">
        <v>154</v>
      </c>
      <c r="V37" s="43" t="s">
        <v>1196</v>
      </c>
      <c r="W37" s="43" t="s">
        <v>554</v>
      </c>
      <c r="X37" s="43" t="s">
        <v>554</v>
      </c>
      <c r="Y37" s="43" t="s">
        <v>2365</v>
      </c>
      <c r="Z37" s="43" t="s">
        <v>2366</v>
      </c>
      <c r="AA37" s="51" t="s">
        <v>2367</v>
      </c>
      <c r="AB37" s="43" t="s">
        <v>2374</v>
      </c>
      <c r="AC37" s="43" t="s">
        <v>554</v>
      </c>
      <c r="AD37" s="43" t="s">
        <v>554</v>
      </c>
      <c r="AE37" s="43" t="s">
        <v>554</v>
      </c>
      <c r="AF37" s="43" t="s">
        <v>554</v>
      </c>
      <c r="AG37" s="43" t="s">
        <v>554</v>
      </c>
      <c r="AH37" s="43" t="s">
        <v>554</v>
      </c>
      <c r="AI37" s="43" t="s">
        <v>554</v>
      </c>
      <c r="AJ37" s="43" t="s">
        <v>554</v>
      </c>
      <c r="AK37" s="43" t="s">
        <v>554</v>
      </c>
      <c r="AL37" s="43" t="s">
        <v>554</v>
      </c>
      <c r="AM37" s="43" t="s">
        <v>554</v>
      </c>
      <c r="AN37" s="43" t="s">
        <v>554</v>
      </c>
      <c r="AO37" s="43" t="s">
        <v>554</v>
      </c>
      <c r="AP37" s="43" t="s">
        <v>554</v>
      </c>
      <c r="AQ37" s="43" t="s">
        <v>554</v>
      </c>
      <c r="AR37" s="43" t="s">
        <v>554</v>
      </c>
      <c r="AS37" s="43" t="s">
        <v>554</v>
      </c>
      <c r="AT37" s="43" t="s">
        <v>554</v>
      </c>
      <c r="AU37" s="43" t="s">
        <v>554</v>
      </c>
      <c r="AV37" s="43" t="s">
        <v>554</v>
      </c>
      <c r="AW37" s="43" t="s">
        <v>554</v>
      </c>
      <c r="AX37" s="43" t="s">
        <v>554</v>
      </c>
      <c r="AY37" s="43" t="s">
        <v>554</v>
      </c>
      <c r="AZ37" s="43" t="s">
        <v>554</v>
      </c>
      <c r="BA37" s="43" t="s">
        <v>554</v>
      </c>
      <c r="BB37" s="43" t="s">
        <v>940</v>
      </c>
      <c r="BC37" s="43" t="s">
        <v>2375</v>
      </c>
      <c r="BD37" s="43" t="s">
        <v>1844</v>
      </c>
      <c r="BE37" s="43" t="s">
        <v>1879</v>
      </c>
      <c r="BF37" s="43" t="s">
        <v>1778</v>
      </c>
      <c r="BG37" s="43" t="s">
        <v>2376</v>
      </c>
      <c r="BH37" s="17" t="s">
        <v>413</v>
      </c>
      <c r="BI37" s="17" t="s">
        <v>2377</v>
      </c>
      <c r="BJ37" s="43" t="s">
        <v>940</v>
      </c>
      <c r="BK37" s="43" t="s">
        <v>1754</v>
      </c>
      <c r="BL37" s="43" t="s">
        <v>942</v>
      </c>
      <c r="BM37" s="43" t="s">
        <v>2378</v>
      </c>
      <c r="BN37" s="43" t="s">
        <v>496</v>
      </c>
      <c r="BO37" s="43" t="s">
        <v>951</v>
      </c>
      <c r="BP37" s="43" t="s">
        <v>554</v>
      </c>
      <c r="BQ37" s="43" t="s">
        <v>554</v>
      </c>
      <c r="BR37" s="43" t="s">
        <v>154</v>
      </c>
      <c r="BS37" s="43" t="s">
        <v>468</v>
      </c>
      <c r="BT37" s="43" t="s">
        <v>2379</v>
      </c>
      <c r="BU37" s="43" t="s">
        <v>154</v>
      </c>
      <c r="BV37" s="43" t="s">
        <v>445</v>
      </c>
      <c r="BW37" s="43" t="s">
        <v>2380</v>
      </c>
      <c r="BX37" s="43" t="s">
        <v>2381</v>
      </c>
      <c r="BY37" s="43" t="s">
        <v>154</v>
      </c>
      <c r="BZ37" s="43" t="s">
        <v>154</v>
      </c>
      <c r="CA37" s="43" t="s">
        <v>154</v>
      </c>
      <c r="CB37" s="43" t="s">
        <v>154</v>
      </c>
      <c r="CC37" s="43" t="s">
        <v>154</v>
      </c>
      <c r="CD37" s="43" t="s">
        <v>154</v>
      </c>
      <c r="CE37" s="43" t="s">
        <v>2382</v>
      </c>
      <c r="CF37" s="43" t="s">
        <v>1143</v>
      </c>
      <c r="CG37" s="43" t="s">
        <v>1144</v>
      </c>
      <c r="CH37" s="43" t="s">
        <v>2383</v>
      </c>
      <c r="CI37" s="43" t="s">
        <v>554</v>
      </c>
      <c r="CJ37" s="43" t="s">
        <v>554</v>
      </c>
      <c r="CK37" s="43" t="s">
        <v>554</v>
      </c>
      <c r="CL37" s="43" t="s">
        <v>554</v>
      </c>
      <c r="CM37" s="43" t="s">
        <v>554</v>
      </c>
      <c r="CN37" s="43" t="s">
        <v>554</v>
      </c>
      <c r="CO37" s="43" t="s">
        <v>554</v>
      </c>
      <c r="CP37" s="43" t="s">
        <v>554</v>
      </c>
      <c r="CQ37" s="17" t="s">
        <v>554</v>
      </c>
      <c r="CR37" s="17" t="s">
        <v>2384</v>
      </c>
      <c r="CS37" s="17" t="s">
        <v>2385</v>
      </c>
      <c r="CT37" s="17" t="s">
        <v>2386</v>
      </c>
    </row>
    <row r="38" spans="1:98" ht="15.75" customHeight="1">
      <c r="A38" s="2">
        <v>336</v>
      </c>
      <c r="B38" s="5" t="str">
        <f t="shared" si="0"/>
        <v>浸水検知ソリューション「SUIJIN」(スイジン)</v>
      </c>
      <c r="C38" s="5">
        <v>1</v>
      </c>
      <c r="D38" s="2">
        <v>10004</v>
      </c>
      <c r="E38" s="43" t="s">
        <v>2387</v>
      </c>
      <c r="F38" s="43" t="s">
        <v>2388</v>
      </c>
      <c r="G38" s="43" t="s">
        <v>2389</v>
      </c>
      <c r="H38" s="17" t="s">
        <v>931</v>
      </c>
      <c r="I38" s="51">
        <v>6130001012562</v>
      </c>
      <c r="J38" s="43" t="s">
        <v>760</v>
      </c>
      <c r="K38" s="43" t="s">
        <v>1223</v>
      </c>
      <c r="L38" s="43" t="s">
        <v>2390</v>
      </c>
      <c r="M38" s="18" t="s">
        <v>2391</v>
      </c>
      <c r="N38" s="43" t="s">
        <v>479</v>
      </c>
      <c r="O38" s="43" t="s">
        <v>412</v>
      </c>
      <c r="P38" s="43" t="s">
        <v>2387</v>
      </c>
      <c r="Q38" s="43" t="s">
        <v>154</v>
      </c>
      <c r="R38" s="43" t="s">
        <v>2392</v>
      </c>
      <c r="S38" s="52" t="s">
        <v>2393</v>
      </c>
      <c r="T38" s="43" t="s">
        <v>154</v>
      </c>
      <c r="U38" s="43" t="s">
        <v>2394</v>
      </c>
      <c r="V38" s="43" t="s">
        <v>1196</v>
      </c>
      <c r="W38" s="43" t="s">
        <v>554</v>
      </c>
      <c r="X38" s="43" t="s">
        <v>554</v>
      </c>
      <c r="Y38" s="43" t="s">
        <v>2395</v>
      </c>
      <c r="Z38" s="43" t="s">
        <v>2396</v>
      </c>
      <c r="AA38" s="51">
        <v>1180001067276</v>
      </c>
      <c r="AB38" s="43" t="s">
        <v>2397</v>
      </c>
      <c r="AC38" s="43" t="s">
        <v>554</v>
      </c>
      <c r="AD38" s="43" t="s">
        <v>554</v>
      </c>
      <c r="AE38" s="43" t="s">
        <v>554</v>
      </c>
      <c r="AF38" s="43" t="s">
        <v>554</v>
      </c>
      <c r="AG38" s="43" t="s">
        <v>554</v>
      </c>
      <c r="AH38" s="43" t="s">
        <v>554</v>
      </c>
      <c r="AI38" s="43" t="s">
        <v>554</v>
      </c>
      <c r="AJ38" s="43" t="s">
        <v>554</v>
      </c>
      <c r="AK38" s="43" t="s">
        <v>554</v>
      </c>
      <c r="AL38" s="43" t="s">
        <v>554</v>
      </c>
      <c r="AM38" s="43" t="s">
        <v>554</v>
      </c>
      <c r="AN38" s="43" t="s">
        <v>554</v>
      </c>
      <c r="AO38" s="43" t="s">
        <v>554</v>
      </c>
      <c r="AP38" s="43" t="s">
        <v>554</v>
      </c>
      <c r="AQ38" s="43" t="s">
        <v>554</v>
      </c>
      <c r="AR38" s="43" t="s">
        <v>554</v>
      </c>
      <c r="AS38" s="43" t="s">
        <v>554</v>
      </c>
      <c r="AT38" s="43" t="s">
        <v>554</v>
      </c>
      <c r="AU38" s="43" t="s">
        <v>554</v>
      </c>
      <c r="AV38" s="43" t="s">
        <v>554</v>
      </c>
      <c r="AW38" s="43" t="s">
        <v>554</v>
      </c>
      <c r="AX38" s="43" t="s">
        <v>554</v>
      </c>
      <c r="AY38" s="43" t="s">
        <v>554</v>
      </c>
      <c r="AZ38" s="43" t="s">
        <v>554</v>
      </c>
      <c r="BA38" s="43" t="s">
        <v>554</v>
      </c>
      <c r="BB38" s="43" t="s">
        <v>940</v>
      </c>
      <c r="BC38" s="43" t="s">
        <v>2260</v>
      </c>
      <c r="BD38" s="43" t="s">
        <v>1844</v>
      </c>
      <c r="BE38" s="43" t="s">
        <v>2398</v>
      </c>
      <c r="BF38" s="43" t="s">
        <v>1846</v>
      </c>
      <c r="BG38" s="43" t="s">
        <v>2399</v>
      </c>
      <c r="BH38" s="43" t="s">
        <v>1171</v>
      </c>
      <c r="BI38" s="17" t="s">
        <v>2400</v>
      </c>
      <c r="BJ38" s="43" t="s">
        <v>946</v>
      </c>
      <c r="BK38" s="43" t="s">
        <v>1138</v>
      </c>
      <c r="BL38" s="43" t="s">
        <v>554</v>
      </c>
      <c r="BM38" s="43" t="s">
        <v>554</v>
      </c>
      <c r="BN38" s="43" t="s">
        <v>435</v>
      </c>
      <c r="BO38" s="43" t="s">
        <v>951</v>
      </c>
      <c r="BP38" s="43" t="s">
        <v>554</v>
      </c>
      <c r="BQ38" s="43" t="s">
        <v>554</v>
      </c>
      <c r="BR38" s="43" t="s">
        <v>154</v>
      </c>
      <c r="BS38" s="43" t="s">
        <v>497</v>
      </c>
      <c r="BT38" s="43" t="s">
        <v>2401</v>
      </c>
      <c r="BU38" s="43" t="s">
        <v>154</v>
      </c>
      <c r="BV38" s="43" t="s">
        <v>2402</v>
      </c>
      <c r="BW38" s="43" t="s">
        <v>2403</v>
      </c>
      <c r="BX38" s="43" t="s">
        <v>2404</v>
      </c>
      <c r="BY38" s="43" t="s">
        <v>154</v>
      </c>
      <c r="BZ38" s="43" t="s">
        <v>154</v>
      </c>
      <c r="CA38" s="43" t="s">
        <v>154</v>
      </c>
      <c r="CB38" s="43" t="s">
        <v>154</v>
      </c>
      <c r="CC38" s="43" t="s">
        <v>154</v>
      </c>
      <c r="CD38" s="43" t="s">
        <v>154</v>
      </c>
      <c r="CE38" s="43" t="s">
        <v>2405</v>
      </c>
      <c r="CF38" s="43" t="s">
        <v>1143</v>
      </c>
      <c r="CG38" s="43" t="s">
        <v>1144</v>
      </c>
      <c r="CH38" s="43" t="s">
        <v>1183</v>
      </c>
      <c r="CI38" s="43" t="s">
        <v>554</v>
      </c>
      <c r="CJ38" s="43" t="s">
        <v>554</v>
      </c>
      <c r="CK38" s="43" t="s">
        <v>554</v>
      </c>
      <c r="CL38" s="43" t="s">
        <v>554</v>
      </c>
      <c r="CM38" s="43" t="s">
        <v>554</v>
      </c>
      <c r="CN38" s="43" t="s">
        <v>554</v>
      </c>
      <c r="CO38" s="43" t="s">
        <v>554</v>
      </c>
      <c r="CP38" s="43" t="s">
        <v>554</v>
      </c>
      <c r="CQ38" s="43" t="s">
        <v>554</v>
      </c>
      <c r="CR38" s="17" t="s">
        <v>2406</v>
      </c>
      <c r="CS38" s="17" t="s">
        <v>2407</v>
      </c>
      <c r="CT38" s="17" t="s">
        <v>2408</v>
      </c>
    </row>
    <row r="39" spans="1:98" ht="15.75" customHeight="1">
      <c r="A39" s="2">
        <v>337</v>
      </c>
      <c r="B39" s="5" t="str">
        <f t="shared" si="0"/>
        <v>Safie Connect（ドローン等様々な機器の映像をリアルタイム伝送するルーター）</v>
      </c>
      <c r="C39" s="5">
        <v>1</v>
      </c>
      <c r="D39" s="2">
        <v>10004</v>
      </c>
      <c r="E39" s="33" t="s">
        <v>2409</v>
      </c>
      <c r="F39" s="43" t="s">
        <v>1425</v>
      </c>
      <c r="G39" s="43" t="s">
        <v>1426</v>
      </c>
      <c r="H39" s="17" t="s">
        <v>931</v>
      </c>
      <c r="I39" s="51" t="s">
        <v>2410</v>
      </c>
      <c r="J39" s="43" t="s">
        <v>760</v>
      </c>
      <c r="K39" s="43" t="s">
        <v>1223</v>
      </c>
      <c r="L39" s="43" t="s">
        <v>1427</v>
      </c>
      <c r="M39" s="18" t="s">
        <v>1428</v>
      </c>
      <c r="N39" s="43" t="s">
        <v>479</v>
      </c>
      <c r="O39" s="43" t="s">
        <v>412</v>
      </c>
      <c r="P39" s="43" t="s">
        <v>2409</v>
      </c>
      <c r="Q39" s="43" t="s">
        <v>154</v>
      </c>
      <c r="R39" s="43" t="s">
        <v>2411</v>
      </c>
      <c r="S39" s="17" t="s">
        <v>2412</v>
      </c>
      <c r="T39" s="17" t="s">
        <v>413</v>
      </c>
      <c r="U39" s="17" t="s">
        <v>413</v>
      </c>
      <c r="V39" s="43" t="s">
        <v>1128</v>
      </c>
      <c r="W39" s="43" t="s">
        <v>2413</v>
      </c>
      <c r="X39" s="43" t="s">
        <v>154</v>
      </c>
      <c r="Y39" s="43" t="s">
        <v>2414</v>
      </c>
      <c r="Z39" s="43" t="s">
        <v>2415</v>
      </c>
      <c r="AA39" s="51">
        <v>4130001000049</v>
      </c>
      <c r="AB39" s="43" t="s">
        <v>2416</v>
      </c>
      <c r="AC39" s="43" t="s">
        <v>154</v>
      </c>
      <c r="AD39" s="43" t="s">
        <v>154</v>
      </c>
      <c r="AE39" s="43" t="s">
        <v>154</v>
      </c>
      <c r="AF39" s="43" t="s">
        <v>154</v>
      </c>
      <c r="AG39" s="53" t="s">
        <v>154</v>
      </c>
      <c r="AH39" s="43" t="s">
        <v>154</v>
      </c>
      <c r="AI39" s="43" t="s">
        <v>154</v>
      </c>
      <c r="AJ39" s="43" t="s">
        <v>154</v>
      </c>
      <c r="AK39" s="43" t="s">
        <v>154</v>
      </c>
      <c r="AL39" s="43" t="s">
        <v>154</v>
      </c>
      <c r="AM39" s="53" t="s">
        <v>154</v>
      </c>
      <c r="AN39" s="43" t="s">
        <v>154</v>
      </c>
      <c r="AO39" s="43" t="s">
        <v>154</v>
      </c>
      <c r="AP39" s="43" t="s">
        <v>154</v>
      </c>
      <c r="AQ39" s="43" t="s">
        <v>154</v>
      </c>
      <c r="AR39" s="43" t="s">
        <v>154</v>
      </c>
      <c r="AS39" s="43" t="s">
        <v>154</v>
      </c>
      <c r="AT39" s="43" t="s">
        <v>154</v>
      </c>
      <c r="AU39" s="43" t="s">
        <v>154</v>
      </c>
      <c r="AV39" s="43" t="s">
        <v>154</v>
      </c>
      <c r="AW39" s="43" t="s">
        <v>154</v>
      </c>
      <c r="AX39" s="43" t="s">
        <v>154</v>
      </c>
      <c r="AY39" s="43" t="s">
        <v>154</v>
      </c>
      <c r="AZ39" s="43" t="s">
        <v>154</v>
      </c>
      <c r="BA39" s="43" t="s">
        <v>154</v>
      </c>
      <c r="BB39" s="43" t="s">
        <v>940</v>
      </c>
      <c r="BC39" s="43" t="s">
        <v>1710</v>
      </c>
      <c r="BD39" s="43" t="s">
        <v>2417</v>
      </c>
      <c r="BE39" s="43" t="s">
        <v>2417</v>
      </c>
      <c r="BF39" s="43" t="s">
        <v>1846</v>
      </c>
      <c r="BG39" s="43" t="s">
        <v>2418</v>
      </c>
      <c r="BH39" s="17" t="s">
        <v>2419</v>
      </c>
      <c r="BI39" s="43" t="s">
        <v>2420</v>
      </c>
      <c r="BJ39" s="43" t="s">
        <v>946</v>
      </c>
      <c r="BK39" s="43" t="s">
        <v>1138</v>
      </c>
      <c r="BL39" s="43" t="s">
        <v>554</v>
      </c>
      <c r="BM39" s="43" t="s">
        <v>554</v>
      </c>
      <c r="BN39" s="17" t="s">
        <v>2421</v>
      </c>
      <c r="BO39" s="43" t="s">
        <v>951</v>
      </c>
      <c r="BP39" s="43" t="s">
        <v>554</v>
      </c>
      <c r="BQ39" s="43" t="s">
        <v>554</v>
      </c>
      <c r="BR39" s="43" t="s">
        <v>154</v>
      </c>
      <c r="BS39" s="43" t="s">
        <v>1656</v>
      </c>
      <c r="BT39" s="43" t="s">
        <v>438</v>
      </c>
      <c r="BU39" s="43" t="s">
        <v>2422</v>
      </c>
      <c r="BV39" s="43" t="s">
        <v>2423</v>
      </c>
      <c r="BW39" s="43" t="s">
        <v>976</v>
      </c>
      <c r="BX39" s="43" t="s">
        <v>2424</v>
      </c>
      <c r="BY39" s="43" t="s">
        <v>154</v>
      </c>
      <c r="BZ39" s="43" t="s">
        <v>154</v>
      </c>
      <c r="CA39" s="17" t="s">
        <v>1441</v>
      </c>
      <c r="CB39" s="43" t="s">
        <v>154</v>
      </c>
      <c r="CC39" s="43" t="s">
        <v>1673</v>
      </c>
      <c r="CD39" s="43" t="s">
        <v>2425</v>
      </c>
      <c r="CE39" s="43" t="s">
        <v>2426</v>
      </c>
      <c r="CF39" s="43" t="s">
        <v>1143</v>
      </c>
      <c r="CG39" s="43" t="s">
        <v>1144</v>
      </c>
      <c r="CH39" s="43" t="s">
        <v>2427</v>
      </c>
      <c r="CI39" s="43" t="s">
        <v>554</v>
      </c>
      <c r="CJ39" s="43" t="s">
        <v>554</v>
      </c>
      <c r="CK39" s="43" t="s">
        <v>554</v>
      </c>
      <c r="CL39" s="43" t="s">
        <v>554</v>
      </c>
      <c r="CM39" s="43" t="s">
        <v>554</v>
      </c>
      <c r="CN39" s="43" t="s">
        <v>554</v>
      </c>
      <c r="CO39" s="43" t="s">
        <v>554</v>
      </c>
      <c r="CP39" s="43" t="s">
        <v>554</v>
      </c>
      <c r="CQ39" s="17" t="s">
        <v>554</v>
      </c>
      <c r="CR39" s="17" t="s">
        <v>2428</v>
      </c>
      <c r="CS39" s="17" t="s">
        <v>2429</v>
      </c>
      <c r="CT39" s="17" t="s">
        <v>2430</v>
      </c>
    </row>
    <row r="40" spans="1:98" ht="15.75" customHeight="1">
      <c r="A40" s="2">
        <v>338</v>
      </c>
      <c r="B40" s="5" t="str">
        <f t="shared" si="0"/>
        <v>Safie GO PTZ Plus（LTE搭載・屋外向けGPS搭載PTZカメラ（NETIS登録））</v>
      </c>
      <c r="C40" s="5">
        <v>1</v>
      </c>
      <c r="D40" s="2">
        <v>10004</v>
      </c>
      <c r="E40" s="43" t="s">
        <v>2431</v>
      </c>
      <c r="F40" s="43" t="s">
        <v>1425</v>
      </c>
      <c r="G40" s="43" t="s">
        <v>2432</v>
      </c>
      <c r="H40" s="17" t="s">
        <v>931</v>
      </c>
      <c r="I40" s="51" t="s">
        <v>2410</v>
      </c>
      <c r="J40" s="43" t="s">
        <v>760</v>
      </c>
      <c r="K40" s="43" t="s">
        <v>1223</v>
      </c>
      <c r="L40" s="43" t="s">
        <v>1427</v>
      </c>
      <c r="M40" s="18" t="s">
        <v>1428</v>
      </c>
      <c r="N40" s="43" t="s">
        <v>479</v>
      </c>
      <c r="O40" s="43" t="s">
        <v>412</v>
      </c>
      <c r="P40" s="43" t="s">
        <v>2431</v>
      </c>
      <c r="Q40" s="17" t="s">
        <v>154</v>
      </c>
      <c r="R40" s="43" t="s">
        <v>2433</v>
      </c>
      <c r="S40" s="52" t="s">
        <v>2434</v>
      </c>
      <c r="T40" s="17" t="s">
        <v>413</v>
      </c>
      <c r="U40" s="17" t="s">
        <v>413</v>
      </c>
      <c r="V40" s="43" t="s">
        <v>1196</v>
      </c>
      <c r="W40" s="43" t="s">
        <v>554</v>
      </c>
      <c r="X40" s="43" t="s">
        <v>554</v>
      </c>
      <c r="Y40" s="43" t="s">
        <v>2435</v>
      </c>
      <c r="Z40" s="43" t="s">
        <v>2436</v>
      </c>
      <c r="AA40" s="51">
        <v>1010001200456</v>
      </c>
      <c r="AB40" s="43" t="s">
        <v>2437</v>
      </c>
      <c r="AC40" s="43" t="s">
        <v>554</v>
      </c>
      <c r="AD40" s="43" t="s">
        <v>554</v>
      </c>
      <c r="AE40" s="43" t="s">
        <v>554</v>
      </c>
      <c r="AF40" s="43" t="s">
        <v>554</v>
      </c>
      <c r="AG40" s="43" t="s">
        <v>554</v>
      </c>
      <c r="AH40" s="43" t="s">
        <v>554</v>
      </c>
      <c r="AI40" s="43" t="s">
        <v>554</v>
      </c>
      <c r="AJ40" s="43" t="s">
        <v>554</v>
      </c>
      <c r="AK40" s="43" t="s">
        <v>554</v>
      </c>
      <c r="AL40" s="43" t="s">
        <v>554</v>
      </c>
      <c r="AM40" s="43" t="s">
        <v>554</v>
      </c>
      <c r="AN40" s="43" t="s">
        <v>554</v>
      </c>
      <c r="AO40" s="43" t="s">
        <v>554</v>
      </c>
      <c r="AP40" s="43" t="s">
        <v>554</v>
      </c>
      <c r="AQ40" s="43" t="s">
        <v>554</v>
      </c>
      <c r="AR40" s="43" t="s">
        <v>554</v>
      </c>
      <c r="AS40" s="43" t="s">
        <v>554</v>
      </c>
      <c r="AT40" s="43" t="s">
        <v>554</v>
      </c>
      <c r="AU40" s="43" t="s">
        <v>554</v>
      </c>
      <c r="AV40" s="43" t="s">
        <v>554</v>
      </c>
      <c r="AW40" s="43" t="s">
        <v>554</v>
      </c>
      <c r="AX40" s="43" t="s">
        <v>554</v>
      </c>
      <c r="AY40" s="43" t="s">
        <v>554</v>
      </c>
      <c r="AZ40" s="43" t="s">
        <v>554</v>
      </c>
      <c r="BA40" s="43" t="s">
        <v>554</v>
      </c>
      <c r="BB40" s="43" t="s">
        <v>940</v>
      </c>
      <c r="BC40" s="43" t="s">
        <v>1710</v>
      </c>
      <c r="BD40" s="43" t="s">
        <v>2438</v>
      </c>
      <c r="BE40" s="43" t="s">
        <v>1712</v>
      </c>
      <c r="BF40" s="43" t="s">
        <v>1846</v>
      </c>
      <c r="BG40" s="43" t="s">
        <v>2439</v>
      </c>
      <c r="BH40" s="17" t="s">
        <v>2419</v>
      </c>
      <c r="BI40" s="17" t="s">
        <v>2440</v>
      </c>
      <c r="BJ40" s="43" t="s">
        <v>946</v>
      </c>
      <c r="BK40" s="43" t="s">
        <v>1138</v>
      </c>
      <c r="BL40" s="43" t="s">
        <v>554</v>
      </c>
      <c r="BM40" s="43" t="s">
        <v>554</v>
      </c>
      <c r="BN40" s="17" t="s">
        <v>2421</v>
      </c>
      <c r="BO40" s="43" t="s">
        <v>951</v>
      </c>
      <c r="BP40" s="43" t="s">
        <v>554</v>
      </c>
      <c r="BQ40" s="43" t="s">
        <v>554</v>
      </c>
      <c r="BR40" s="43" t="s">
        <v>154</v>
      </c>
      <c r="BS40" s="43" t="s">
        <v>1656</v>
      </c>
      <c r="BT40" s="43" t="s">
        <v>438</v>
      </c>
      <c r="BU40" s="43" t="s">
        <v>2441</v>
      </c>
      <c r="BV40" s="43" t="s">
        <v>2423</v>
      </c>
      <c r="BW40" s="43" t="s">
        <v>976</v>
      </c>
      <c r="BX40" s="43" t="s">
        <v>2442</v>
      </c>
      <c r="BY40" s="43" t="s">
        <v>154</v>
      </c>
      <c r="BZ40" s="43" t="s">
        <v>154</v>
      </c>
      <c r="CA40" s="17" t="s">
        <v>1441</v>
      </c>
      <c r="CB40" s="43" t="s">
        <v>2443</v>
      </c>
      <c r="CC40" s="43" t="s">
        <v>1673</v>
      </c>
      <c r="CD40" s="43" t="s">
        <v>2444</v>
      </c>
      <c r="CE40" s="17" t="s">
        <v>2445</v>
      </c>
      <c r="CF40" s="43" t="s">
        <v>1143</v>
      </c>
      <c r="CG40" s="43" t="s">
        <v>1144</v>
      </c>
      <c r="CH40" s="43" t="s">
        <v>2427</v>
      </c>
      <c r="CI40" s="43" t="s">
        <v>554</v>
      </c>
      <c r="CJ40" s="43" t="s">
        <v>554</v>
      </c>
      <c r="CK40" s="43" t="s">
        <v>554</v>
      </c>
      <c r="CL40" s="43" t="s">
        <v>554</v>
      </c>
      <c r="CM40" s="43" t="s">
        <v>554</v>
      </c>
      <c r="CN40" s="43" t="s">
        <v>554</v>
      </c>
      <c r="CO40" s="43" t="s">
        <v>554</v>
      </c>
      <c r="CP40" s="43" t="s">
        <v>554</v>
      </c>
      <c r="CQ40" s="17" t="s">
        <v>554</v>
      </c>
      <c r="CR40" s="17" t="s">
        <v>1447</v>
      </c>
      <c r="CS40" s="17" t="s">
        <v>2446</v>
      </c>
      <c r="CT40" s="17" t="s">
        <v>2447</v>
      </c>
    </row>
    <row r="41" spans="1:98" ht="15.75" customHeight="1">
      <c r="A41" s="2">
        <v>339</v>
      </c>
      <c r="B41" s="5" t="str">
        <f t="shared" si="0"/>
        <v>Safie GO 180（LTE搭載・屋外向け広角(180°)カメラ（NETIS登録））</v>
      </c>
      <c r="C41" s="5">
        <v>1</v>
      </c>
      <c r="D41" s="2">
        <v>10004</v>
      </c>
      <c r="E41" s="43" t="s">
        <v>2448</v>
      </c>
      <c r="F41" s="43" t="s">
        <v>1425</v>
      </c>
      <c r="G41" s="43" t="s">
        <v>2432</v>
      </c>
      <c r="H41" s="17" t="s">
        <v>931</v>
      </c>
      <c r="I41" s="51" t="s">
        <v>2410</v>
      </c>
      <c r="J41" s="43" t="s">
        <v>760</v>
      </c>
      <c r="K41" s="43" t="s">
        <v>1223</v>
      </c>
      <c r="L41" s="43" t="s">
        <v>1427</v>
      </c>
      <c r="M41" s="18" t="s">
        <v>1428</v>
      </c>
      <c r="N41" s="43" t="s">
        <v>479</v>
      </c>
      <c r="O41" s="43" t="s">
        <v>412</v>
      </c>
      <c r="P41" s="43" t="s">
        <v>2448</v>
      </c>
      <c r="Q41" s="17" t="s">
        <v>154</v>
      </c>
      <c r="R41" s="43" t="s">
        <v>2433</v>
      </c>
      <c r="S41" s="17" t="s">
        <v>2434</v>
      </c>
      <c r="T41" s="17" t="s">
        <v>413</v>
      </c>
      <c r="U41" s="17" t="s">
        <v>413</v>
      </c>
      <c r="V41" s="43" t="s">
        <v>1196</v>
      </c>
      <c r="W41" s="43" t="s">
        <v>554</v>
      </c>
      <c r="X41" s="43" t="s">
        <v>554</v>
      </c>
      <c r="Y41" s="43" t="s">
        <v>2449</v>
      </c>
      <c r="Z41" s="43" t="s">
        <v>2436</v>
      </c>
      <c r="AA41" s="51" t="s">
        <v>2450</v>
      </c>
      <c r="AB41" s="43" t="s">
        <v>2437</v>
      </c>
      <c r="AC41" s="43" t="s">
        <v>554</v>
      </c>
      <c r="AD41" s="43" t="s">
        <v>554</v>
      </c>
      <c r="AE41" s="43" t="s">
        <v>554</v>
      </c>
      <c r="AF41" s="43" t="s">
        <v>554</v>
      </c>
      <c r="AG41" s="43" t="s">
        <v>554</v>
      </c>
      <c r="AH41" s="43" t="s">
        <v>554</v>
      </c>
      <c r="AI41" s="43" t="s">
        <v>554</v>
      </c>
      <c r="AJ41" s="43" t="s">
        <v>554</v>
      </c>
      <c r="AK41" s="43" t="s">
        <v>554</v>
      </c>
      <c r="AL41" s="43" t="s">
        <v>554</v>
      </c>
      <c r="AM41" s="43" t="s">
        <v>554</v>
      </c>
      <c r="AN41" s="43" t="s">
        <v>554</v>
      </c>
      <c r="AO41" s="43" t="s">
        <v>554</v>
      </c>
      <c r="AP41" s="43" t="s">
        <v>554</v>
      </c>
      <c r="AQ41" s="43" t="s">
        <v>554</v>
      </c>
      <c r="AR41" s="43" t="s">
        <v>554</v>
      </c>
      <c r="AS41" s="43" t="s">
        <v>554</v>
      </c>
      <c r="AT41" s="43" t="s">
        <v>554</v>
      </c>
      <c r="AU41" s="43" t="s">
        <v>554</v>
      </c>
      <c r="AV41" s="43" t="s">
        <v>554</v>
      </c>
      <c r="AW41" s="43" t="s">
        <v>554</v>
      </c>
      <c r="AX41" s="43" t="s">
        <v>554</v>
      </c>
      <c r="AY41" s="43" t="s">
        <v>554</v>
      </c>
      <c r="AZ41" s="43" t="s">
        <v>554</v>
      </c>
      <c r="BA41" s="43" t="s">
        <v>554</v>
      </c>
      <c r="BB41" s="43" t="s">
        <v>940</v>
      </c>
      <c r="BC41" s="43" t="s">
        <v>1710</v>
      </c>
      <c r="BD41" s="43" t="s">
        <v>2438</v>
      </c>
      <c r="BE41" s="43" t="s">
        <v>1712</v>
      </c>
      <c r="BF41" s="43" t="s">
        <v>1846</v>
      </c>
      <c r="BG41" s="43" t="s">
        <v>2451</v>
      </c>
      <c r="BH41" s="17" t="s">
        <v>2419</v>
      </c>
      <c r="BI41" s="17" t="s">
        <v>2452</v>
      </c>
      <c r="BJ41" s="43" t="s">
        <v>946</v>
      </c>
      <c r="BK41" s="43" t="s">
        <v>1138</v>
      </c>
      <c r="BL41" s="43" t="s">
        <v>554</v>
      </c>
      <c r="BM41" s="43" t="s">
        <v>554</v>
      </c>
      <c r="BN41" s="17" t="s">
        <v>2421</v>
      </c>
      <c r="BO41" s="43" t="s">
        <v>951</v>
      </c>
      <c r="BP41" s="43" t="s">
        <v>554</v>
      </c>
      <c r="BQ41" s="43" t="s">
        <v>554</v>
      </c>
      <c r="BR41" s="43" t="s">
        <v>154</v>
      </c>
      <c r="BS41" s="43" t="s">
        <v>1656</v>
      </c>
      <c r="BT41" s="43" t="s">
        <v>438</v>
      </c>
      <c r="BU41" s="43" t="s">
        <v>2441</v>
      </c>
      <c r="BV41" s="43" t="s">
        <v>2423</v>
      </c>
      <c r="BW41" s="43" t="s">
        <v>976</v>
      </c>
      <c r="BX41" s="43" t="s">
        <v>2453</v>
      </c>
      <c r="BY41" s="43" t="s">
        <v>154</v>
      </c>
      <c r="BZ41" s="43" t="s">
        <v>154</v>
      </c>
      <c r="CA41" s="17" t="s">
        <v>1441</v>
      </c>
      <c r="CB41" s="43" t="s">
        <v>2443</v>
      </c>
      <c r="CC41" s="43" t="s">
        <v>1673</v>
      </c>
      <c r="CD41" s="43" t="s">
        <v>2444</v>
      </c>
      <c r="CE41" s="17" t="s">
        <v>2445</v>
      </c>
      <c r="CF41" s="43" t="s">
        <v>1143</v>
      </c>
      <c r="CG41" s="43" t="s">
        <v>1144</v>
      </c>
      <c r="CH41" s="43" t="s">
        <v>2427</v>
      </c>
      <c r="CI41" s="43" t="s">
        <v>554</v>
      </c>
      <c r="CJ41" s="43" t="s">
        <v>554</v>
      </c>
      <c r="CK41" s="43" t="s">
        <v>554</v>
      </c>
      <c r="CL41" s="43" t="s">
        <v>554</v>
      </c>
      <c r="CM41" s="43" t="s">
        <v>554</v>
      </c>
      <c r="CN41" s="43" t="s">
        <v>554</v>
      </c>
      <c r="CO41" s="43" t="s">
        <v>554</v>
      </c>
      <c r="CP41" s="43" t="s">
        <v>554</v>
      </c>
      <c r="CQ41" s="17" t="s">
        <v>554</v>
      </c>
      <c r="CR41" s="17" t="s">
        <v>2454</v>
      </c>
      <c r="CS41" s="17" t="s">
        <v>2446</v>
      </c>
      <c r="CT41" s="17" t="s">
        <v>2447</v>
      </c>
    </row>
    <row r="42" spans="1:98" ht="15.75" customHeight="1">
      <c r="A42" s="2">
        <v>340</v>
      </c>
      <c r="B42" s="5" t="str">
        <f t="shared" si="0"/>
        <v>Safie GO 360（LTE搭載・屋外向け広角(360°)カメラ）</v>
      </c>
      <c r="C42" s="5">
        <v>1</v>
      </c>
      <c r="D42" s="2">
        <v>10004</v>
      </c>
      <c r="E42" s="33" t="s">
        <v>2455</v>
      </c>
      <c r="F42" s="43" t="s">
        <v>1425</v>
      </c>
      <c r="G42" s="43" t="s">
        <v>2432</v>
      </c>
      <c r="H42" s="17" t="s">
        <v>931</v>
      </c>
      <c r="I42" s="51" t="s">
        <v>2410</v>
      </c>
      <c r="J42" s="43" t="s">
        <v>760</v>
      </c>
      <c r="K42" s="43" t="s">
        <v>1223</v>
      </c>
      <c r="L42" s="43" t="s">
        <v>1427</v>
      </c>
      <c r="M42" s="18" t="s">
        <v>1428</v>
      </c>
      <c r="N42" s="43" t="s">
        <v>479</v>
      </c>
      <c r="O42" s="43" t="s">
        <v>412</v>
      </c>
      <c r="P42" s="33" t="s">
        <v>2455</v>
      </c>
      <c r="Q42" s="17" t="s">
        <v>154</v>
      </c>
      <c r="R42" s="43" t="s">
        <v>2433</v>
      </c>
      <c r="S42" s="17" t="s">
        <v>2434</v>
      </c>
      <c r="T42" s="17" t="s">
        <v>413</v>
      </c>
      <c r="U42" s="17" t="s">
        <v>413</v>
      </c>
      <c r="V42" s="43" t="s">
        <v>1196</v>
      </c>
      <c r="W42" s="43" t="s">
        <v>554</v>
      </c>
      <c r="X42" s="43" t="s">
        <v>554</v>
      </c>
      <c r="Y42" s="43" t="s">
        <v>2456</v>
      </c>
      <c r="Z42" s="43" t="s">
        <v>2457</v>
      </c>
      <c r="AA42" s="51" t="s">
        <v>1161</v>
      </c>
      <c r="AB42" s="17" t="s">
        <v>2458</v>
      </c>
      <c r="AC42" s="43" t="s">
        <v>554</v>
      </c>
      <c r="AD42" s="43" t="s">
        <v>554</v>
      </c>
      <c r="AE42" s="43" t="s">
        <v>554</v>
      </c>
      <c r="AF42" s="43" t="s">
        <v>554</v>
      </c>
      <c r="AG42" s="43" t="s">
        <v>554</v>
      </c>
      <c r="AH42" s="43" t="s">
        <v>554</v>
      </c>
      <c r="AI42" s="43" t="s">
        <v>554</v>
      </c>
      <c r="AJ42" s="43" t="s">
        <v>554</v>
      </c>
      <c r="AK42" s="43" t="s">
        <v>554</v>
      </c>
      <c r="AL42" s="43" t="s">
        <v>554</v>
      </c>
      <c r="AM42" s="43" t="s">
        <v>554</v>
      </c>
      <c r="AN42" s="43" t="s">
        <v>554</v>
      </c>
      <c r="AO42" s="43" t="s">
        <v>554</v>
      </c>
      <c r="AP42" s="43" t="s">
        <v>554</v>
      </c>
      <c r="AQ42" s="43" t="s">
        <v>554</v>
      </c>
      <c r="AR42" s="43" t="s">
        <v>554</v>
      </c>
      <c r="AS42" s="43" t="s">
        <v>554</v>
      </c>
      <c r="AT42" s="43" t="s">
        <v>554</v>
      </c>
      <c r="AU42" s="43" t="s">
        <v>554</v>
      </c>
      <c r="AV42" s="43" t="s">
        <v>554</v>
      </c>
      <c r="AW42" s="43" t="s">
        <v>554</v>
      </c>
      <c r="AX42" s="43" t="s">
        <v>554</v>
      </c>
      <c r="AY42" s="43" t="s">
        <v>554</v>
      </c>
      <c r="AZ42" s="43" t="s">
        <v>554</v>
      </c>
      <c r="BA42" s="43" t="s">
        <v>554</v>
      </c>
      <c r="BB42" s="43" t="s">
        <v>940</v>
      </c>
      <c r="BC42" s="43" t="s">
        <v>1710</v>
      </c>
      <c r="BD42" s="43" t="s">
        <v>2438</v>
      </c>
      <c r="BE42" s="43" t="s">
        <v>1712</v>
      </c>
      <c r="BF42" s="43" t="s">
        <v>1846</v>
      </c>
      <c r="BG42" s="43" t="s">
        <v>2459</v>
      </c>
      <c r="BH42" s="17" t="s">
        <v>2419</v>
      </c>
      <c r="BI42" s="17" t="s">
        <v>2460</v>
      </c>
      <c r="BJ42" s="43" t="s">
        <v>946</v>
      </c>
      <c r="BK42" s="43" t="s">
        <v>1138</v>
      </c>
      <c r="BL42" s="43" t="s">
        <v>554</v>
      </c>
      <c r="BM42" s="43" t="s">
        <v>554</v>
      </c>
      <c r="BN42" s="17" t="s">
        <v>2421</v>
      </c>
      <c r="BO42" s="43" t="s">
        <v>951</v>
      </c>
      <c r="BP42" s="43" t="s">
        <v>554</v>
      </c>
      <c r="BQ42" s="43" t="s">
        <v>554</v>
      </c>
      <c r="BR42" s="43" t="s">
        <v>154</v>
      </c>
      <c r="BS42" s="43" t="s">
        <v>1656</v>
      </c>
      <c r="BT42" s="43" t="s">
        <v>438</v>
      </c>
      <c r="BU42" s="43" t="s">
        <v>2441</v>
      </c>
      <c r="BV42" s="43" t="s">
        <v>2423</v>
      </c>
      <c r="BW42" s="43" t="s">
        <v>976</v>
      </c>
      <c r="BX42" s="43" t="s">
        <v>2461</v>
      </c>
      <c r="BY42" s="43" t="s">
        <v>154</v>
      </c>
      <c r="BZ42" s="43" t="s">
        <v>154</v>
      </c>
      <c r="CA42" s="17" t="s">
        <v>1441</v>
      </c>
      <c r="CB42" s="43" t="s">
        <v>1442</v>
      </c>
      <c r="CC42" s="43" t="s">
        <v>1673</v>
      </c>
      <c r="CD42" s="43" t="s">
        <v>2444</v>
      </c>
      <c r="CE42" s="17" t="s">
        <v>2462</v>
      </c>
      <c r="CF42" s="43" t="s">
        <v>1143</v>
      </c>
      <c r="CG42" s="43" t="s">
        <v>1144</v>
      </c>
      <c r="CH42" s="43" t="s">
        <v>2427</v>
      </c>
      <c r="CI42" s="43" t="s">
        <v>554</v>
      </c>
      <c r="CJ42" s="43" t="s">
        <v>554</v>
      </c>
      <c r="CK42" s="43" t="s">
        <v>554</v>
      </c>
      <c r="CL42" s="43" t="s">
        <v>554</v>
      </c>
      <c r="CM42" s="43" t="s">
        <v>554</v>
      </c>
      <c r="CN42" s="43" t="s">
        <v>554</v>
      </c>
      <c r="CO42" s="43" t="s">
        <v>554</v>
      </c>
      <c r="CP42" s="43" t="s">
        <v>554</v>
      </c>
      <c r="CQ42" s="17" t="s">
        <v>554</v>
      </c>
      <c r="CR42" s="17" t="s">
        <v>1447</v>
      </c>
      <c r="CS42" s="17" t="s">
        <v>1448</v>
      </c>
      <c r="CT42" s="17" t="s">
        <v>2447</v>
      </c>
    </row>
    <row r="43" spans="1:98" ht="15.75" customHeight="1">
      <c r="A43" s="2">
        <v>341</v>
      </c>
      <c r="B43" s="5" t="str">
        <f t="shared" si="0"/>
        <v>ドローン搭載用小型軽量電動ウインチ</v>
      </c>
      <c r="C43" s="2"/>
      <c r="D43" s="2">
        <v>10004</v>
      </c>
      <c r="E43" s="43" t="s">
        <v>2463</v>
      </c>
      <c r="F43" s="43" t="s">
        <v>2464</v>
      </c>
      <c r="G43" s="43" t="s">
        <v>2465</v>
      </c>
      <c r="H43" s="17" t="s">
        <v>931</v>
      </c>
      <c r="I43" s="51">
        <v>7180001034964</v>
      </c>
      <c r="J43" s="43" t="s">
        <v>760</v>
      </c>
      <c r="K43" s="43" t="s">
        <v>1223</v>
      </c>
      <c r="L43" s="43" t="s">
        <v>2466</v>
      </c>
      <c r="M43" s="43" t="s">
        <v>2467</v>
      </c>
      <c r="N43" s="43" t="s">
        <v>479</v>
      </c>
      <c r="O43" s="43" t="s">
        <v>412</v>
      </c>
      <c r="P43" s="43" t="s">
        <v>2463</v>
      </c>
      <c r="Q43" s="43" t="s">
        <v>2468</v>
      </c>
      <c r="R43" s="43" t="s">
        <v>2469</v>
      </c>
      <c r="S43" s="18" t="s">
        <v>2470</v>
      </c>
      <c r="T43" s="43" t="s">
        <v>154</v>
      </c>
      <c r="U43" s="43" t="s">
        <v>154</v>
      </c>
      <c r="V43" s="43" t="s">
        <v>1196</v>
      </c>
      <c r="W43" s="64" t="s">
        <v>554</v>
      </c>
      <c r="X43" s="64" t="s">
        <v>554</v>
      </c>
      <c r="Y43" s="43" t="s">
        <v>2471</v>
      </c>
      <c r="Z43" s="43" t="s">
        <v>2472</v>
      </c>
      <c r="AA43" s="51">
        <v>5012701003630</v>
      </c>
      <c r="AB43" s="43" t="s">
        <v>2473</v>
      </c>
      <c r="AC43" s="43" t="s">
        <v>554</v>
      </c>
      <c r="AD43" s="43" t="s">
        <v>554</v>
      </c>
      <c r="AE43" s="43" t="s">
        <v>554</v>
      </c>
      <c r="AF43" s="43" t="s">
        <v>554</v>
      </c>
      <c r="AG43" s="43" t="s">
        <v>554</v>
      </c>
      <c r="AH43" s="43" t="s">
        <v>554</v>
      </c>
      <c r="AI43" s="43" t="s">
        <v>554</v>
      </c>
      <c r="AJ43" s="43" t="s">
        <v>554</v>
      </c>
      <c r="AK43" s="43" t="s">
        <v>554</v>
      </c>
      <c r="AL43" s="43" t="s">
        <v>554</v>
      </c>
      <c r="AM43" s="43" t="s">
        <v>554</v>
      </c>
      <c r="AN43" s="43" t="s">
        <v>554</v>
      </c>
      <c r="AO43" s="43" t="s">
        <v>554</v>
      </c>
      <c r="AP43" s="43" t="s">
        <v>554</v>
      </c>
      <c r="AQ43" s="43" t="s">
        <v>554</v>
      </c>
      <c r="AR43" s="43" t="s">
        <v>554</v>
      </c>
      <c r="AS43" s="43" t="s">
        <v>554</v>
      </c>
      <c r="AT43" s="43" t="s">
        <v>554</v>
      </c>
      <c r="AU43" s="43" t="s">
        <v>554</v>
      </c>
      <c r="AV43" s="43" t="s">
        <v>554</v>
      </c>
      <c r="AW43" s="43" t="s">
        <v>554</v>
      </c>
      <c r="AX43" s="43" t="s">
        <v>554</v>
      </c>
      <c r="AY43" s="43" t="s">
        <v>554</v>
      </c>
      <c r="AZ43" s="43" t="s">
        <v>554</v>
      </c>
      <c r="BA43" s="43" t="s">
        <v>554</v>
      </c>
      <c r="BB43" s="43" t="s">
        <v>946</v>
      </c>
      <c r="BC43" s="43" t="s">
        <v>1138</v>
      </c>
      <c r="BD43" s="43" t="s">
        <v>1138</v>
      </c>
      <c r="BE43" s="43" t="s">
        <v>1138</v>
      </c>
      <c r="BF43" s="43" t="s">
        <v>1138</v>
      </c>
      <c r="BG43" s="43" t="s">
        <v>554</v>
      </c>
      <c r="BH43" s="43" t="s">
        <v>554</v>
      </c>
      <c r="BI43" s="43" t="s">
        <v>554</v>
      </c>
      <c r="BJ43" s="43" t="s">
        <v>946</v>
      </c>
      <c r="BK43" s="43" t="s">
        <v>1138</v>
      </c>
      <c r="BL43" s="43" t="s">
        <v>554</v>
      </c>
      <c r="BM43" s="43" t="s">
        <v>554</v>
      </c>
      <c r="BN43" s="43" t="s">
        <v>435</v>
      </c>
      <c r="BO43" s="43" t="s">
        <v>951</v>
      </c>
      <c r="BP43" s="43" t="s">
        <v>554</v>
      </c>
      <c r="BQ43" s="43" t="s">
        <v>554</v>
      </c>
      <c r="BR43" s="17" t="s">
        <v>413</v>
      </c>
      <c r="BS43" s="43" t="s">
        <v>468</v>
      </c>
      <c r="BT43" s="43" t="s">
        <v>438</v>
      </c>
      <c r="BU43" s="43" t="s">
        <v>154</v>
      </c>
      <c r="BV43" s="43" t="s">
        <v>2474</v>
      </c>
      <c r="BW43" s="43" t="s">
        <v>2475</v>
      </c>
      <c r="BX43" s="43" t="s">
        <v>2476</v>
      </c>
      <c r="BY43" s="43" t="s">
        <v>154</v>
      </c>
      <c r="BZ43" s="43" t="s">
        <v>154</v>
      </c>
      <c r="CA43" s="43" t="s">
        <v>154</v>
      </c>
      <c r="CB43" s="43" t="s">
        <v>2477</v>
      </c>
      <c r="CC43" s="17" t="s">
        <v>413</v>
      </c>
      <c r="CD43" s="43" t="s">
        <v>2478</v>
      </c>
      <c r="CE43" s="43" t="s">
        <v>2479</v>
      </c>
      <c r="CF43" s="43" t="s">
        <v>1143</v>
      </c>
      <c r="CG43" s="43" t="s">
        <v>1144</v>
      </c>
      <c r="CH43" s="43" t="s">
        <v>1183</v>
      </c>
      <c r="CI43" s="43" t="s">
        <v>554</v>
      </c>
      <c r="CJ43" s="43" t="s">
        <v>554</v>
      </c>
      <c r="CK43" s="43" t="s">
        <v>554</v>
      </c>
      <c r="CL43" s="43" t="s">
        <v>554</v>
      </c>
      <c r="CM43" s="43" t="s">
        <v>554</v>
      </c>
      <c r="CN43" s="43" t="s">
        <v>554</v>
      </c>
      <c r="CO43" s="43" t="s">
        <v>554</v>
      </c>
      <c r="CP43" s="43" t="s">
        <v>554</v>
      </c>
      <c r="CQ43" s="17" t="s">
        <v>554</v>
      </c>
      <c r="CR43" s="17" t="s">
        <v>2480</v>
      </c>
      <c r="CS43" s="17" t="s">
        <v>2481</v>
      </c>
      <c r="CT43" s="17" t="s">
        <v>2482</v>
      </c>
    </row>
    <row r="44" spans="1:98" ht="15.75" customHeight="1">
      <c r="A44" s="2"/>
      <c r="B44" s="2"/>
      <c r="C44" s="2"/>
      <c r="D44" s="2"/>
      <c r="E44" s="2"/>
      <c r="F44" s="2"/>
      <c r="G44" s="2"/>
      <c r="H44" s="2"/>
      <c r="I44" s="2"/>
    </row>
    <row r="45" spans="1:98" ht="15.75" customHeight="1">
      <c r="A45" s="2"/>
      <c r="B45" s="2"/>
      <c r="C45" s="2"/>
      <c r="D45" s="2"/>
      <c r="E45" s="2"/>
      <c r="F45" s="2"/>
      <c r="G45" s="2"/>
      <c r="H45" s="2"/>
      <c r="I45" s="2"/>
    </row>
    <row r="46" spans="1:98" ht="15.75" customHeight="1">
      <c r="A46" s="2"/>
      <c r="B46" s="2"/>
      <c r="C46" s="2"/>
      <c r="D46" s="2"/>
      <c r="E46" s="2"/>
      <c r="F46" s="2"/>
      <c r="G46" s="2"/>
      <c r="H46" s="2"/>
      <c r="I46" s="2"/>
    </row>
    <row r="47" spans="1:98" ht="15.75" customHeight="1">
      <c r="A47" s="2"/>
      <c r="B47" s="2"/>
      <c r="C47" s="2"/>
      <c r="D47" s="2"/>
      <c r="E47" s="2"/>
      <c r="F47" s="2"/>
      <c r="G47" s="2"/>
      <c r="H47" s="2"/>
      <c r="I47" s="2"/>
    </row>
    <row r="48" spans="1:98"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5.75" customHeight="1">
      <c r="A64" s="2"/>
      <c r="B64" s="2"/>
      <c r="C64" s="2"/>
      <c r="D64" s="2"/>
      <c r="E64" s="2"/>
      <c r="F64" s="2"/>
      <c r="G64" s="2"/>
      <c r="H64" s="2"/>
      <c r="I64" s="2"/>
    </row>
    <row r="65" spans="1:9" ht="15.75" customHeight="1">
      <c r="A65" s="2"/>
      <c r="B65" s="2"/>
      <c r="C65" s="2"/>
      <c r="D65" s="2"/>
      <c r="E65" s="2"/>
      <c r="F65" s="2"/>
      <c r="G65" s="2"/>
      <c r="H65" s="2"/>
      <c r="I65" s="2"/>
    </row>
    <row r="66" spans="1:9" ht="15.75" customHeight="1">
      <c r="A66" s="2"/>
      <c r="B66" s="2"/>
      <c r="C66" s="2"/>
      <c r="D66" s="2"/>
      <c r="E66" s="2"/>
      <c r="F66" s="2"/>
      <c r="G66" s="2"/>
      <c r="H66" s="2"/>
      <c r="I66" s="2"/>
    </row>
    <row r="67" spans="1:9" ht="15.75" customHeight="1">
      <c r="A67" s="2"/>
      <c r="B67" s="2"/>
      <c r="C67" s="2"/>
      <c r="D67" s="2"/>
      <c r="E67" s="2"/>
      <c r="F67" s="2"/>
      <c r="G67" s="2"/>
      <c r="H67" s="2"/>
      <c r="I67" s="2"/>
    </row>
    <row r="68" spans="1:9" ht="15.75" customHeight="1">
      <c r="A68" s="2"/>
      <c r="B68" s="2"/>
      <c r="C68" s="2"/>
      <c r="D68" s="2"/>
      <c r="E68" s="2"/>
      <c r="F68" s="2"/>
      <c r="G68" s="2"/>
      <c r="H68" s="2"/>
      <c r="I68" s="2"/>
    </row>
    <row r="69" spans="1:9" ht="15.75" customHeight="1">
      <c r="A69" s="2"/>
      <c r="B69" s="2"/>
      <c r="C69" s="2"/>
      <c r="D69" s="2"/>
      <c r="E69" s="2"/>
      <c r="F69" s="2"/>
      <c r="G69" s="2"/>
      <c r="H69" s="2"/>
      <c r="I69" s="2"/>
    </row>
    <row r="70" spans="1:9" ht="15.75" customHeight="1">
      <c r="A70" s="2"/>
      <c r="B70" s="2"/>
      <c r="C70" s="2"/>
      <c r="D70" s="2"/>
      <c r="E70" s="2"/>
      <c r="F70" s="2"/>
      <c r="G70" s="2"/>
      <c r="H70" s="2"/>
      <c r="I70" s="2"/>
    </row>
    <row r="71" spans="1:9" ht="15.75" customHeight="1">
      <c r="A71" s="2"/>
      <c r="B71" s="2"/>
      <c r="C71" s="2"/>
      <c r="D71" s="2"/>
      <c r="E71" s="2"/>
      <c r="F71" s="2"/>
      <c r="G71" s="2"/>
      <c r="H71" s="2"/>
      <c r="I71" s="2"/>
    </row>
    <row r="72" spans="1:9" ht="15.75" customHeight="1">
      <c r="A72" s="2"/>
      <c r="B72" s="2"/>
      <c r="C72" s="2"/>
      <c r="D72" s="2"/>
      <c r="E72" s="2"/>
      <c r="F72" s="2"/>
      <c r="G72" s="2"/>
      <c r="H72" s="2"/>
      <c r="I72" s="2"/>
    </row>
    <row r="73" spans="1:9" ht="15.75" customHeight="1">
      <c r="A73" s="2"/>
      <c r="B73" s="2"/>
      <c r="C73" s="2"/>
      <c r="D73" s="2"/>
      <c r="E73" s="2"/>
      <c r="F73" s="2"/>
      <c r="G73" s="2"/>
      <c r="H73" s="2"/>
      <c r="I73" s="2"/>
    </row>
    <row r="74" spans="1:9" ht="15.75" customHeight="1">
      <c r="A74" s="2"/>
      <c r="B74" s="2"/>
      <c r="C74" s="2"/>
      <c r="D74" s="2"/>
      <c r="E74" s="2"/>
      <c r="F74" s="2"/>
      <c r="G74" s="2"/>
      <c r="H74" s="2"/>
      <c r="I74" s="2"/>
    </row>
    <row r="75" spans="1:9" ht="15.75" customHeight="1">
      <c r="A75" s="2"/>
      <c r="B75" s="2"/>
      <c r="C75" s="2"/>
      <c r="D75" s="2"/>
      <c r="E75" s="2"/>
      <c r="F75" s="2"/>
      <c r="G75" s="2"/>
      <c r="H75" s="2"/>
      <c r="I75" s="2"/>
    </row>
    <row r="76" spans="1:9" ht="15.75" customHeight="1">
      <c r="A76" s="2"/>
      <c r="B76" s="2"/>
      <c r="C76" s="2"/>
      <c r="D76" s="2"/>
      <c r="E76" s="2"/>
      <c r="F76" s="2"/>
      <c r="G76" s="2"/>
      <c r="H76" s="2"/>
      <c r="I76" s="2"/>
    </row>
    <row r="77" spans="1:9" ht="15.75" customHeight="1">
      <c r="A77" s="2"/>
      <c r="B77" s="2"/>
      <c r="C77" s="2"/>
      <c r="D77" s="2"/>
      <c r="E77" s="2"/>
      <c r="F77" s="2"/>
      <c r="G77" s="2"/>
      <c r="H77" s="2"/>
      <c r="I77" s="2"/>
    </row>
    <row r="78" spans="1:9" ht="15.75" customHeight="1">
      <c r="A78" s="2"/>
      <c r="B78" s="2"/>
      <c r="C78" s="2"/>
      <c r="D78" s="2"/>
      <c r="E78" s="2"/>
      <c r="F78" s="2"/>
      <c r="G78" s="2"/>
      <c r="H78" s="2"/>
      <c r="I78" s="2"/>
    </row>
    <row r="79" spans="1:9" ht="15.75" customHeight="1">
      <c r="A79" s="2"/>
      <c r="B79" s="2"/>
      <c r="C79" s="2"/>
      <c r="D79" s="2"/>
      <c r="E79" s="2"/>
      <c r="F79" s="2"/>
      <c r="G79" s="2"/>
      <c r="H79" s="2"/>
      <c r="I79" s="2"/>
    </row>
    <row r="80" spans="1:9" ht="15.75" customHeight="1">
      <c r="A80" s="2"/>
      <c r="B80" s="2"/>
      <c r="C80" s="2"/>
      <c r="D80" s="2"/>
      <c r="E80" s="2"/>
      <c r="F80" s="2"/>
      <c r="G80" s="2"/>
      <c r="H80" s="2"/>
      <c r="I80" s="2"/>
    </row>
    <row r="81" spans="1:9" ht="15.75" customHeight="1">
      <c r="A81" s="2"/>
      <c r="B81" s="2"/>
      <c r="C81" s="2"/>
      <c r="D81" s="2"/>
      <c r="E81" s="2"/>
      <c r="F81" s="2"/>
      <c r="G81" s="2"/>
      <c r="H81" s="2"/>
      <c r="I81" s="2"/>
    </row>
    <row r="82" spans="1:9" ht="15.75" customHeight="1">
      <c r="A82" s="2"/>
      <c r="B82" s="2"/>
      <c r="C82" s="2"/>
      <c r="D82" s="2"/>
      <c r="E82" s="2"/>
      <c r="F82" s="2"/>
      <c r="G82" s="2"/>
      <c r="H82" s="2"/>
      <c r="I82" s="2"/>
    </row>
    <row r="83" spans="1:9" ht="15.75" customHeight="1">
      <c r="A83" s="2"/>
      <c r="B83" s="2"/>
      <c r="C83" s="2"/>
      <c r="D83" s="2"/>
      <c r="E83" s="2"/>
      <c r="F83" s="2"/>
      <c r="G83" s="2"/>
      <c r="H83" s="2"/>
      <c r="I83" s="2"/>
    </row>
    <row r="84" spans="1:9" ht="15.75" customHeight="1">
      <c r="A84" s="2"/>
      <c r="B84" s="2"/>
      <c r="C84" s="2"/>
      <c r="D84" s="2"/>
      <c r="E84" s="2"/>
      <c r="F84" s="2"/>
      <c r="G84" s="2"/>
      <c r="H84" s="2"/>
      <c r="I84" s="2"/>
    </row>
    <row r="85" spans="1:9" ht="15.75" customHeight="1">
      <c r="A85" s="2"/>
      <c r="B85" s="2"/>
      <c r="C85" s="2"/>
      <c r="D85" s="2"/>
      <c r="E85" s="2"/>
      <c r="F85" s="2"/>
      <c r="G85" s="2"/>
      <c r="H85" s="2"/>
      <c r="I85" s="2"/>
    </row>
    <row r="86" spans="1:9" ht="15.75" customHeight="1">
      <c r="A86" s="2"/>
      <c r="B86" s="2"/>
      <c r="C86" s="2"/>
      <c r="D86" s="2"/>
      <c r="E86" s="2"/>
      <c r="F86" s="2"/>
      <c r="G86" s="2"/>
      <c r="H86" s="2"/>
      <c r="I86" s="2"/>
    </row>
    <row r="87" spans="1:9" ht="15.75" customHeight="1">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row r="849" spans="1:9" ht="13">
      <c r="A849" s="2"/>
      <c r="B849" s="2"/>
      <c r="C849" s="2"/>
      <c r="D849" s="2"/>
      <c r="E849" s="2"/>
      <c r="F849" s="2"/>
      <c r="G849" s="2"/>
      <c r="H849" s="2"/>
      <c r="I849" s="2"/>
    </row>
    <row r="850" spans="1:9" ht="13">
      <c r="A850" s="2"/>
      <c r="B850" s="2"/>
      <c r="C850" s="2"/>
      <c r="D850" s="2"/>
      <c r="E850" s="2"/>
      <c r="F850" s="2"/>
      <c r="G850" s="2"/>
      <c r="H850" s="2"/>
      <c r="I850" s="2"/>
    </row>
    <row r="851" spans="1:9" ht="13">
      <c r="A851" s="2"/>
      <c r="B851" s="2"/>
      <c r="C851" s="2"/>
      <c r="D851" s="2"/>
      <c r="E851" s="2"/>
      <c r="F851" s="2"/>
      <c r="G851" s="2"/>
      <c r="H851" s="2"/>
      <c r="I851" s="2"/>
    </row>
    <row r="852" spans="1:9" ht="13">
      <c r="A852" s="2"/>
      <c r="B852" s="2"/>
      <c r="C852" s="2"/>
      <c r="D852" s="2"/>
      <c r="E852" s="2"/>
      <c r="F852" s="2"/>
      <c r="G852" s="2"/>
      <c r="H852" s="2"/>
      <c r="I852" s="2"/>
    </row>
    <row r="853" spans="1:9" ht="13">
      <c r="A853" s="2"/>
      <c r="B853" s="2"/>
      <c r="C853" s="2"/>
      <c r="D853" s="2"/>
      <c r="E853" s="2"/>
      <c r="F853" s="2"/>
      <c r="G853" s="2"/>
      <c r="H853" s="2"/>
      <c r="I853" s="2"/>
    </row>
    <row r="854" spans="1:9" ht="13">
      <c r="A854" s="2"/>
      <c r="B854" s="2"/>
      <c r="C854" s="2"/>
      <c r="D854" s="2"/>
      <c r="E854" s="2"/>
      <c r="F854" s="2"/>
      <c r="G854" s="2"/>
      <c r="H854" s="2"/>
      <c r="I854" s="2"/>
    </row>
    <row r="855" spans="1:9" ht="13">
      <c r="A855" s="2"/>
      <c r="B855" s="2"/>
      <c r="C855" s="2"/>
      <c r="D855" s="2"/>
      <c r="E855" s="2"/>
      <c r="F855" s="2"/>
      <c r="G855" s="2"/>
      <c r="H855" s="2"/>
      <c r="I855" s="2"/>
    </row>
    <row r="856" spans="1:9" ht="13">
      <c r="A856" s="2"/>
      <c r="B856" s="2"/>
      <c r="C856" s="2"/>
      <c r="D856" s="2"/>
      <c r="E856" s="2"/>
      <c r="F856" s="2"/>
      <c r="G856" s="2"/>
      <c r="H856" s="2"/>
      <c r="I856" s="2"/>
    </row>
    <row r="857" spans="1:9" ht="13">
      <c r="A857" s="2"/>
      <c r="B857" s="2"/>
      <c r="C857" s="2"/>
      <c r="D857" s="2"/>
      <c r="E857" s="2"/>
      <c r="F857" s="2"/>
      <c r="G857" s="2"/>
      <c r="H857" s="2"/>
      <c r="I857" s="2"/>
    </row>
    <row r="858" spans="1:9" ht="13">
      <c r="A858" s="2"/>
      <c r="B858" s="2"/>
      <c r="C858" s="2"/>
      <c r="D858" s="2"/>
      <c r="E858" s="2"/>
      <c r="F858" s="2"/>
      <c r="G858" s="2"/>
      <c r="H858" s="2"/>
      <c r="I858" s="2"/>
    </row>
    <row r="859" spans="1:9" ht="13">
      <c r="A859" s="2"/>
      <c r="B859" s="2"/>
      <c r="C859" s="2"/>
      <c r="D859" s="2"/>
      <c r="E859" s="2"/>
      <c r="F859" s="2"/>
      <c r="G859" s="2"/>
      <c r="H859" s="2"/>
      <c r="I859" s="2"/>
    </row>
    <row r="860" spans="1:9" ht="13">
      <c r="A860" s="2"/>
      <c r="B860" s="2"/>
      <c r="C860" s="2"/>
      <c r="D860" s="2"/>
      <c r="E860" s="2"/>
      <c r="F860" s="2"/>
      <c r="G860" s="2"/>
      <c r="H860" s="2"/>
      <c r="I860" s="2"/>
    </row>
    <row r="861" spans="1:9" ht="13">
      <c r="A861" s="2"/>
      <c r="B861" s="2"/>
      <c r="C861" s="2"/>
      <c r="D861" s="2"/>
      <c r="E861" s="2"/>
      <c r="F861" s="2"/>
      <c r="G861" s="2"/>
      <c r="H861" s="2"/>
      <c r="I861" s="2"/>
    </row>
    <row r="862" spans="1:9" ht="13">
      <c r="A862" s="2"/>
      <c r="B862" s="2"/>
      <c r="C862" s="2"/>
      <c r="D862" s="2"/>
      <c r="E862" s="2"/>
      <c r="F862" s="2"/>
      <c r="G862" s="2"/>
      <c r="H862" s="2"/>
      <c r="I862" s="2"/>
    </row>
    <row r="863" spans="1:9" ht="13">
      <c r="A863" s="2"/>
      <c r="B863" s="2"/>
      <c r="C863" s="2"/>
      <c r="D863" s="2"/>
      <c r="E863" s="2"/>
      <c r="F863" s="2"/>
      <c r="G863" s="2"/>
      <c r="H863" s="2"/>
      <c r="I863" s="2"/>
    </row>
    <row r="864" spans="1:9" ht="13">
      <c r="A864" s="2"/>
      <c r="B864" s="2"/>
      <c r="C864" s="2"/>
      <c r="D864" s="2"/>
      <c r="E864" s="2"/>
      <c r="F864" s="2"/>
      <c r="G864" s="2"/>
      <c r="H864" s="2"/>
      <c r="I864" s="2"/>
    </row>
    <row r="865" spans="1:9" ht="13">
      <c r="A865" s="2"/>
      <c r="B865" s="2"/>
      <c r="C865" s="2"/>
      <c r="D865" s="2"/>
      <c r="E865" s="2"/>
      <c r="F865" s="2"/>
      <c r="G865" s="2"/>
      <c r="H865" s="2"/>
      <c r="I865" s="2"/>
    </row>
    <row r="866" spans="1:9" ht="13">
      <c r="A866" s="2"/>
      <c r="B866" s="2"/>
      <c r="C866" s="2"/>
      <c r="D866" s="2"/>
      <c r="E866" s="2"/>
      <c r="F866" s="2"/>
      <c r="G866" s="2"/>
      <c r="H866" s="2"/>
      <c r="I866" s="2"/>
    </row>
    <row r="867" spans="1:9" ht="13">
      <c r="A867" s="2"/>
      <c r="B867" s="2"/>
      <c r="C867" s="2"/>
      <c r="D867" s="2"/>
      <c r="E867" s="2"/>
      <c r="F867" s="2"/>
      <c r="G867" s="2"/>
      <c r="H867" s="2"/>
      <c r="I867" s="2"/>
    </row>
    <row r="868" spans="1:9" ht="13">
      <c r="A868" s="2"/>
      <c r="B868" s="2"/>
      <c r="C868" s="2"/>
      <c r="D868" s="2"/>
      <c r="E868" s="2"/>
      <c r="F868" s="2"/>
      <c r="G868" s="2"/>
      <c r="H868" s="2"/>
      <c r="I868" s="2"/>
    </row>
    <row r="869" spans="1:9" ht="13">
      <c r="A869" s="2"/>
      <c r="B869" s="2"/>
      <c r="C869" s="2"/>
      <c r="D869" s="2"/>
      <c r="E869" s="2"/>
      <c r="F869" s="2"/>
      <c r="G869" s="2"/>
      <c r="H869" s="2"/>
      <c r="I869" s="2"/>
    </row>
    <row r="870" spans="1:9" ht="13">
      <c r="A870" s="2"/>
      <c r="B870" s="2"/>
      <c r="C870" s="2"/>
      <c r="D870" s="2"/>
      <c r="E870" s="2"/>
      <c r="F870" s="2"/>
      <c r="G870" s="2"/>
      <c r="H870" s="2"/>
      <c r="I870" s="2"/>
    </row>
    <row r="871" spans="1:9" ht="13">
      <c r="A871" s="2"/>
      <c r="B871" s="2"/>
      <c r="C871" s="2"/>
      <c r="D871" s="2"/>
      <c r="E871" s="2"/>
      <c r="F871" s="2"/>
      <c r="G871" s="2"/>
      <c r="H871" s="2"/>
      <c r="I871" s="2"/>
    </row>
    <row r="872" spans="1:9" ht="13">
      <c r="A872" s="2"/>
      <c r="B872" s="2"/>
      <c r="C872" s="2"/>
      <c r="D872" s="2"/>
      <c r="E872" s="2"/>
      <c r="F872" s="2"/>
      <c r="G872" s="2"/>
      <c r="H872" s="2"/>
      <c r="I872" s="2"/>
    </row>
    <row r="873" spans="1:9" ht="13">
      <c r="A873" s="2"/>
      <c r="B873" s="2"/>
      <c r="C873" s="2"/>
      <c r="D873" s="2"/>
      <c r="E873" s="2"/>
      <c r="F873" s="2"/>
      <c r="G873" s="2"/>
      <c r="H873" s="2"/>
      <c r="I873" s="2"/>
    </row>
    <row r="874" spans="1:9" ht="13">
      <c r="A874" s="2"/>
      <c r="B874" s="2"/>
      <c r="C874" s="2"/>
      <c r="D874" s="2"/>
      <c r="E874" s="2"/>
      <c r="F874" s="2"/>
      <c r="G874" s="2"/>
      <c r="H874" s="2"/>
      <c r="I874" s="2"/>
    </row>
    <row r="875" spans="1:9" ht="13">
      <c r="A875" s="2"/>
      <c r="B875" s="2"/>
      <c r="C875" s="2"/>
      <c r="D875" s="2"/>
      <c r="E875" s="2"/>
      <c r="F875" s="2"/>
      <c r="G875" s="2"/>
      <c r="H875" s="2"/>
      <c r="I875" s="2"/>
    </row>
    <row r="876" spans="1:9" ht="13">
      <c r="A876" s="2"/>
      <c r="B876" s="2"/>
      <c r="C876" s="2"/>
      <c r="D876" s="2"/>
      <c r="E876" s="2"/>
      <c r="F876" s="2"/>
      <c r="G876" s="2"/>
      <c r="H876" s="2"/>
      <c r="I876" s="2"/>
    </row>
    <row r="877" spans="1:9" ht="13">
      <c r="A877" s="2"/>
      <c r="B877" s="2"/>
      <c r="C877" s="2"/>
      <c r="D877" s="2"/>
      <c r="E877" s="2"/>
      <c r="F877" s="2"/>
      <c r="G877" s="2"/>
      <c r="H877" s="2"/>
      <c r="I877" s="2"/>
    </row>
    <row r="878" spans="1:9" ht="13">
      <c r="A878" s="2"/>
      <c r="B878" s="2"/>
      <c r="C878" s="2"/>
      <c r="D878" s="2"/>
      <c r="E878" s="2"/>
      <c r="F878" s="2"/>
      <c r="G878" s="2"/>
      <c r="H878" s="2"/>
      <c r="I878" s="2"/>
    </row>
    <row r="879" spans="1:9" ht="13">
      <c r="A879" s="2"/>
      <c r="B879" s="2"/>
      <c r="C879" s="2"/>
      <c r="D879" s="2"/>
      <c r="E879" s="2"/>
      <c r="F879" s="2"/>
      <c r="G879" s="2"/>
      <c r="H879" s="2"/>
      <c r="I879" s="2"/>
    </row>
    <row r="880" spans="1:9" ht="13">
      <c r="A880" s="2"/>
      <c r="B880" s="2"/>
      <c r="C880" s="2"/>
      <c r="D880" s="2"/>
      <c r="E880" s="2"/>
      <c r="F880" s="2"/>
      <c r="G880" s="2"/>
      <c r="H880" s="2"/>
      <c r="I880" s="2"/>
    </row>
    <row r="881" spans="1:9" ht="13">
      <c r="A881" s="2"/>
      <c r="B881" s="2"/>
      <c r="C881" s="2"/>
      <c r="D881" s="2"/>
      <c r="E881" s="2"/>
      <c r="F881" s="2"/>
      <c r="G881" s="2"/>
      <c r="H881" s="2"/>
      <c r="I881" s="2"/>
    </row>
    <row r="882" spans="1:9" ht="13">
      <c r="A882" s="2"/>
      <c r="B882" s="2"/>
      <c r="C882" s="2"/>
      <c r="D882" s="2"/>
      <c r="E882" s="2"/>
      <c r="F882" s="2"/>
      <c r="G882" s="2"/>
      <c r="H882" s="2"/>
      <c r="I882" s="2"/>
    </row>
    <row r="883" spans="1:9" ht="13">
      <c r="A883" s="2"/>
      <c r="B883" s="2"/>
      <c r="C883" s="2"/>
      <c r="D883" s="2"/>
      <c r="E883" s="2"/>
      <c r="F883" s="2"/>
      <c r="G883" s="2"/>
      <c r="H883" s="2"/>
      <c r="I883" s="2"/>
    </row>
    <row r="884" spans="1:9" ht="13">
      <c r="A884" s="2"/>
      <c r="B884" s="2"/>
      <c r="C884" s="2"/>
      <c r="D884" s="2"/>
      <c r="E884" s="2"/>
      <c r="F884" s="2"/>
      <c r="G884" s="2"/>
      <c r="H884" s="2"/>
      <c r="I884" s="2"/>
    </row>
    <row r="885" spans="1:9" ht="13">
      <c r="A885" s="2"/>
      <c r="B885" s="2"/>
      <c r="C885" s="2"/>
      <c r="D885" s="2"/>
      <c r="E885" s="2"/>
      <c r="F885" s="2"/>
      <c r="G885" s="2"/>
      <c r="H885" s="2"/>
      <c r="I885" s="2"/>
    </row>
    <row r="886" spans="1:9" ht="13">
      <c r="A886" s="2"/>
      <c r="B886" s="2"/>
      <c r="C886" s="2"/>
      <c r="D886" s="2"/>
      <c r="E886" s="2"/>
      <c r="F886" s="2"/>
      <c r="G886" s="2"/>
      <c r="H886" s="2"/>
      <c r="I886" s="2"/>
    </row>
    <row r="887" spans="1:9" ht="13">
      <c r="A887" s="2"/>
      <c r="B887" s="2"/>
      <c r="C887" s="2"/>
      <c r="D887" s="2"/>
      <c r="E887" s="2"/>
      <c r="F887" s="2"/>
      <c r="G887" s="2"/>
      <c r="H887" s="2"/>
      <c r="I887" s="2"/>
    </row>
    <row r="888" spans="1:9" ht="13">
      <c r="A888" s="2"/>
      <c r="B888" s="2"/>
      <c r="C888" s="2"/>
      <c r="D888" s="2"/>
      <c r="E888" s="2"/>
      <c r="F888" s="2"/>
      <c r="G888" s="2"/>
      <c r="H888" s="2"/>
      <c r="I888" s="2"/>
    </row>
    <row r="889" spans="1:9" ht="13">
      <c r="A889" s="2"/>
      <c r="B889" s="2"/>
      <c r="C889" s="2"/>
      <c r="D889" s="2"/>
      <c r="E889" s="2"/>
      <c r="F889" s="2"/>
      <c r="G889" s="2"/>
      <c r="H889" s="2"/>
      <c r="I889" s="2"/>
    </row>
    <row r="890" spans="1:9" ht="13">
      <c r="A890" s="2"/>
      <c r="B890" s="2"/>
      <c r="C890" s="2"/>
      <c r="D890" s="2"/>
      <c r="E890" s="2"/>
      <c r="F890" s="2"/>
      <c r="G890" s="2"/>
      <c r="H890" s="2"/>
      <c r="I890" s="2"/>
    </row>
    <row r="891" spans="1:9" ht="13">
      <c r="A891" s="2"/>
      <c r="B891" s="2"/>
      <c r="C891" s="2"/>
      <c r="D891" s="2"/>
      <c r="E891" s="2"/>
      <c r="F891" s="2"/>
      <c r="G891" s="2"/>
      <c r="H891" s="2"/>
      <c r="I891" s="2"/>
    </row>
    <row r="892" spans="1:9" ht="13">
      <c r="A892" s="2"/>
      <c r="B892" s="2"/>
      <c r="C892" s="2"/>
      <c r="D892" s="2"/>
      <c r="E892" s="2"/>
      <c r="F892" s="2"/>
      <c r="G892" s="2"/>
      <c r="H892" s="2"/>
      <c r="I892" s="2"/>
    </row>
    <row r="893" spans="1:9" ht="13">
      <c r="A893" s="2"/>
      <c r="B893" s="2"/>
      <c r="C893" s="2"/>
      <c r="D893" s="2"/>
      <c r="E893" s="2"/>
      <c r="F893" s="2"/>
      <c r="G893" s="2"/>
      <c r="H893" s="2"/>
      <c r="I893" s="2"/>
    </row>
    <row r="894" spans="1:9" ht="13">
      <c r="A894" s="2"/>
      <c r="B894" s="2"/>
      <c r="C894" s="2"/>
      <c r="D894" s="2"/>
      <c r="E894" s="2"/>
      <c r="F894" s="2"/>
      <c r="G894" s="2"/>
      <c r="H894" s="2"/>
      <c r="I894" s="2"/>
    </row>
    <row r="895" spans="1:9" ht="13">
      <c r="A895" s="2"/>
      <c r="B895" s="2"/>
      <c r="C895" s="2"/>
      <c r="D895" s="2"/>
      <c r="E895" s="2"/>
      <c r="F895" s="2"/>
      <c r="G895" s="2"/>
      <c r="H895" s="2"/>
      <c r="I895" s="2"/>
    </row>
    <row r="896" spans="1:9" ht="13">
      <c r="A896" s="2"/>
      <c r="B896" s="2"/>
      <c r="C896" s="2"/>
      <c r="D896" s="2"/>
      <c r="E896" s="2"/>
      <c r="F896" s="2"/>
      <c r="G896" s="2"/>
      <c r="H896" s="2"/>
      <c r="I896" s="2"/>
    </row>
    <row r="897" spans="1:9" ht="13">
      <c r="A897" s="2"/>
      <c r="B897" s="2"/>
      <c r="C897" s="2"/>
      <c r="D897" s="2"/>
      <c r="E897" s="2"/>
      <c r="F897" s="2"/>
      <c r="G897" s="2"/>
      <c r="H897" s="2"/>
      <c r="I897" s="2"/>
    </row>
    <row r="898" spans="1:9" ht="13">
      <c r="A898" s="2"/>
      <c r="B898" s="2"/>
      <c r="C898" s="2"/>
      <c r="D898" s="2"/>
      <c r="E898" s="2"/>
      <c r="F898" s="2"/>
      <c r="G898" s="2"/>
      <c r="H898" s="2"/>
      <c r="I898" s="2"/>
    </row>
    <row r="899" spans="1:9" ht="13">
      <c r="A899" s="2"/>
      <c r="B899" s="2"/>
      <c r="C899" s="2"/>
      <c r="D899" s="2"/>
      <c r="E899" s="2"/>
      <c r="F899" s="2"/>
      <c r="G899" s="2"/>
      <c r="H899" s="2"/>
      <c r="I899" s="2"/>
    </row>
    <row r="900" spans="1:9" ht="13">
      <c r="A900" s="2"/>
      <c r="B900" s="2"/>
      <c r="C900" s="2"/>
      <c r="D900" s="2"/>
      <c r="E900" s="2"/>
      <c r="F900" s="2"/>
      <c r="G900" s="2"/>
      <c r="H900" s="2"/>
      <c r="I900" s="2"/>
    </row>
    <row r="901" spans="1:9" ht="13">
      <c r="A901" s="2"/>
      <c r="B901" s="2"/>
      <c r="C901" s="2"/>
      <c r="D901" s="2"/>
      <c r="E901" s="2"/>
      <c r="F901" s="2"/>
      <c r="G901" s="2"/>
      <c r="H901" s="2"/>
      <c r="I901" s="2"/>
    </row>
    <row r="902" spans="1:9" ht="13">
      <c r="A902" s="2"/>
      <c r="B902" s="2"/>
      <c r="C902" s="2"/>
      <c r="D902" s="2"/>
      <c r="E902" s="2"/>
      <c r="F902" s="2"/>
      <c r="G902" s="2"/>
      <c r="H902" s="2"/>
      <c r="I902" s="2"/>
    </row>
    <row r="903" spans="1:9" ht="13">
      <c r="A903" s="2"/>
      <c r="B903" s="2"/>
      <c r="C903" s="2"/>
      <c r="D903" s="2"/>
      <c r="E903" s="2"/>
      <c r="F903" s="2"/>
      <c r="G903" s="2"/>
      <c r="H903" s="2"/>
      <c r="I903" s="2"/>
    </row>
    <row r="904" spans="1:9" ht="13">
      <c r="A904" s="2"/>
      <c r="B904" s="2"/>
      <c r="C904" s="2"/>
      <c r="D904" s="2"/>
      <c r="E904" s="2"/>
      <c r="F904" s="2"/>
      <c r="G904" s="2"/>
      <c r="H904" s="2"/>
      <c r="I904" s="2"/>
    </row>
    <row r="905" spans="1:9" ht="13">
      <c r="A905" s="2"/>
      <c r="B905" s="2"/>
      <c r="C905" s="2"/>
      <c r="D905" s="2"/>
      <c r="E905" s="2"/>
      <c r="F905" s="2"/>
      <c r="G905" s="2"/>
      <c r="H905" s="2"/>
      <c r="I905" s="2"/>
    </row>
    <row r="906" spans="1:9" ht="13">
      <c r="A906" s="2"/>
      <c r="B906" s="2"/>
      <c r="C906" s="2"/>
      <c r="D906" s="2"/>
      <c r="E906" s="2"/>
      <c r="F906" s="2"/>
      <c r="G906" s="2"/>
      <c r="H906" s="2"/>
      <c r="I906" s="2"/>
    </row>
    <row r="907" spans="1:9" ht="13">
      <c r="A907" s="2"/>
      <c r="B907" s="2"/>
      <c r="C907" s="2"/>
      <c r="D907" s="2"/>
      <c r="E907" s="2"/>
      <c r="F907" s="2"/>
      <c r="G907" s="2"/>
      <c r="H907" s="2"/>
      <c r="I907" s="2"/>
    </row>
    <row r="908" spans="1:9" ht="13">
      <c r="A908" s="2"/>
      <c r="B908" s="2"/>
      <c r="C908" s="2"/>
      <c r="D908" s="2"/>
      <c r="E908" s="2"/>
      <c r="F908" s="2"/>
      <c r="G908" s="2"/>
      <c r="H908" s="2"/>
      <c r="I908" s="2"/>
    </row>
    <row r="909" spans="1:9" ht="13">
      <c r="A909" s="2"/>
      <c r="B909" s="2"/>
      <c r="C909" s="2"/>
      <c r="D909" s="2"/>
      <c r="E909" s="2"/>
      <c r="F909" s="2"/>
      <c r="G909" s="2"/>
      <c r="H909" s="2"/>
      <c r="I909" s="2"/>
    </row>
    <row r="910" spans="1:9" ht="13">
      <c r="A910" s="2"/>
      <c r="B910" s="2"/>
      <c r="C910" s="2"/>
      <c r="D910" s="2"/>
      <c r="E910" s="2"/>
      <c r="F910" s="2"/>
      <c r="G910" s="2"/>
      <c r="H910" s="2"/>
      <c r="I910" s="2"/>
    </row>
    <row r="911" spans="1:9" ht="13">
      <c r="A911" s="2"/>
      <c r="B911" s="2"/>
      <c r="C911" s="2"/>
      <c r="D911" s="2"/>
      <c r="E911" s="2"/>
      <c r="F911" s="2"/>
      <c r="G911" s="2"/>
      <c r="H911" s="2"/>
      <c r="I911" s="2"/>
    </row>
    <row r="912" spans="1:9" ht="13">
      <c r="A912" s="2"/>
      <c r="B912" s="2"/>
      <c r="C912" s="2"/>
      <c r="D912" s="2"/>
      <c r="E912" s="2"/>
      <c r="F912" s="2"/>
      <c r="G912" s="2"/>
      <c r="H912" s="2"/>
      <c r="I912" s="2"/>
    </row>
    <row r="913" spans="1:9" ht="13">
      <c r="A913" s="2"/>
      <c r="B913" s="2"/>
      <c r="C913" s="2"/>
      <c r="D913" s="2"/>
      <c r="E913" s="2"/>
      <c r="F913" s="2"/>
      <c r="G913" s="2"/>
      <c r="H913" s="2"/>
      <c r="I913" s="2"/>
    </row>
    <row r="914" spans="1:9" ht="13">
      <c r="A914" s="2"/>
      <c r="B914" s="2"/>
      <c r="C914" s="2"/>
      <c r="D914" s="2"/>
      <c r="E914" s="2"/>
      <c r="F914" s="2"/>
      <c r="G914" s="2"/>
      <c r="H914" s="2"/>
      <c r="I914" s="2"/>
    </row>
    <row r="915" spans="1:9" ht="13">
      <c r="A915" s="2"/>
      <c r="B915" s="2"/>
      <c r="C915" s="2"/>
      <c r="D915" s="2"/>
      <c r="E915" s="2"/>
      <c r="F915" s="2"/>
      <c r="G915" s="2"/>
      <c r="H915" s="2"/>
      <c r="I915" s="2"/>
    </row>
    <row r="916" spans="1:9" ht="13">
      <c r="A916" s="2"/>
      <c r="B916" s="2"/>
      <c r="C916" s="2"/>
      <c r="D916" s="2"/>
      <c r="E916" s="2"/>
      <c r="F916" s="2"/>
      <c r="G916" s="2"/>
      <c r="H916" s="2"/>
      <c r="I916" s="2"/>
    </row>
    <row r="917" spans="1:9" ht="13">
      <c r="A917" s="2"/>
      <c r="B917" s="2"/>
      <c r="C917" s="2"/>
      <c r="D917" s="2"/>
      <c r="E917" s="2"/>
      <c r="F917" s="2"/>
      <c r="G917" s="2"/>
      <c r="H917" s="2"/>
      <c r="I917" s="2"/>
    </row>
    <row r="918" spans="1:9" ht="13">
      <c r="A918" s="2"/>
      <c r="B918" s="2"/>
      <c r="C918" s="2"/>
      <c r="D918" s="2"/>
      <c r="E918" s="2"/>
      <c r="F918" s="2"/>
      <c r="G918" s="2"/>
      <c r="H918" s="2"/>
      <c r="I918" s="2"/>
    </row>
    <row r="919" spans="1:9" ht="13">
      <c r="A919" s="2"/>
      <c r="B919" s="2"/>
      <c r="C919" s="2"/>
      <c r="D919" s="2"/>
      <c r="E919" s="2"/>
      <c r="F919" s="2"/>
      <c r="G919" s="2"/>
      <c r="H919" s="2"/>
      <c r="I919" s="2"/>
    </row>
    <row r="920" spans="1:9" ht="13">
      <c r="A920" s="2"/>
      <c r="B920" s="2"/>
      <c r="C920" s="2"/>
      <c r="D920" s="2"/>
      <c r="E920" s="2"/>
      <c r="F920" s="2"/>
      <c r="G920" s="2"/>
      <c r="H920" s="2"/>
      <c r="I920" s="2"/>
    </row>
    <row r="921" spans="1:9" ht="13">
      <c r="A921" s="2"/>
      <c r="B921" s="2"/>
      <c r="C921" s="2"/>
      <c r="D921" s="2"/>
      <c r="E921" s="2"/>
      <c r="F921" s="2"/>
      <c r="G921" s="2"/>
      <c r="H921" s="2"/>
      <c r="I921" s="2"/>
    </row>
    <row r="922" spans="1:9" ht="13">
      <c r="A922" s="2"/>
      <c r="B922" s="2"/>
      <c r="C922" s="2"/>
      <c r="D922" s="2"/>
      <c r="E922" s="2"/>
      <c r="F922" s="2"/>
      <c r="G922" s="2"/>
      <c r="H922" s="2"/>
      <c r="I922" s="2"/>
    </row>
    <row r="923" spans="1:9" ht="13">
      <c r="A923" s="2"/>
      <c r="B923" s="2"/>
      <c r="C923" s="2"/>
      <c r="D923" s="2"/>
      <c r="E923" s="2"/>
      <c r="F923" s="2"/>
      <c r="G923" s="2"/>
      <c r="H923" s="2"/>
      <c r="I923" s="2"/>
    </row>
    <row r="924" spans="1:9" ht="13">
      <c r="A924" s="2"/>
      <c r="B924" s="2"/>
      <c r="C924" s="2"/>
      <c r="D924" s="2"/>
      <c r="E924" s="2"/>
      <c r="F924" s="2"/>
      <c r="G924" s="2"/>
      <c r="H924" s="2"/>
      <c r="I924" s="2"/>
    </row>
    <row r="925" spans="1:9" ht="13">
      <c r="A925" s="2"/>
      <c r="B925" s="2"/>
      <c r="C925" s="2"/>
      <c r="D925" s="2"/>
      <c r="E925" s="2"/>
      <c r="F925" s="2"/>
      <c r="G925" s="2"/>
      <c r="H925" s="2"/>
      <c r="I925" s="2"/>
    </row>
    <row r="926" spans="1:9" ht="13">
      <c r="A926" s="2"/>
      <c r="B926" s="2"/>
      <c r="C926" s="2"/>
      <c r="D926" s="2"/>
      <c r="E926" s="2"/>
      <c r="F926" s="2"/>
      <c r="G926" s="2"/>
      <c r="H926" s="2"/>
      <c r="I926" s="2"/>
    </row>
    <row r="927" spans="1:9" ht="13">
      <c r="A927" s="2"/>
      <c r="B927" s="2"/>
      <c r="C927" s="2"/>
      <c r="D927" s="2"/>
      <c r="E927" s="2"/>
      <c r="F927" s="2"/>
      <c r="G927" s="2"/>
      <c r="H927" s="2"/>
      <c r="I927" s="2"/>
    </row>
    <row r="928" spans="1:9" ht="13">
      <c r="A928" s="2"/>
      <c r="B928" s="2"/>
      <c r="C928" s="2"/>
      <c r="D928" s="2"/>
      <c r="E928" s="2"/>
      <c r="F928" s="2"/>
      <c r="G928" s="2"/>
      <c r="H928" s="2"/>
      <c r="I928" s="2"/>
    </row>
    <row r="929" spans="1:9" ht="13">
      <c r="A929" s="2"/>
      <c r="B929" s="2"/>
      <c r="C929" s="2"/>
      <c r="D929" s="2"/>
      <c r="E929" s="2"/>
      <c r="F929" s="2"/>
      <c r="G929" s="2"/>
      <c r="H929" s="2"/>
      <c r="I929" s="2"/>
    </row>
    <row r="930" spans="1:9" ht="13">
      <c r="A930" s="2"/>
      <c r="B930" s="2"/>
      <c r="C930" s="2"/>
      <c r="D930" s="2"/>
      <c r="E930" s="2"/>
      <c r="F930" s="2"/>
      <c r="G930" s="2"/>
      <c r="H930" s="2"/>
      <c r="I930" s="2"/>
    </row>
    <row r="931" spans="1:9" ht="13">
      <c r="A931" s="2"/>
      <c r="B931" s="2"/>
      <c r="C931" s="2"/>
      <c r="D931" s="2"/>
      <c r="E931" s="2"/>
      <c r="F931" s="2"/>
      <c r="G931" s="2"/>
      <c r="H931" s="2"/>
      <c r="I931" s="2"/>
    </row>
    <row r="932" spans="1:9" ht="13">
      <c r="A932" s="2"/>
      <c r="B932" s="2"/>
      <c r="C932" s="2"/>
      <c r="D932" s="2"/>
      <c r="E932" s="2"/>
      <c r="F932" s="2"/>
      <c r="G932" s="2"/>
      <c r="H932" s="2"/>
      <c r="I932" s="2"/>
    </row>
    <row r="933" spans="1:9" ht="13">
      <c r="A933" s="2"/>
      <c r="B933" s="2"/>
      <c r="C933" s="2"/>
      <c r="D933" s="2"/>
      <c r="E933" s="2"/>
      <c r="F933" s="2"/>
      <c r="G933" s="2"/>
      <c r="H933" s="2"/>
      <c r="I933" s="2"/>
    </row>
    <row r="934" spans="1:9" ht="13">
      <c r="A934" s="2"/>
      <c r="B934" s="2"/>
      <c r="C934" s="2"/>
      <c r="D934" s="2"/>
      <c r="E934" s="2"/>
      <c r="F934" s="2"/>
      <c r="G934" s="2"/>
      <c r="H934" s="2"/>
      <c r="I934" s="2"/>
    </row>
    <row r="935" spans="1:9" ht="13">
      <c r="A935" s="2"/>
      <c r="B935" s="2"/>
      <c r="C935" s="2"/>
      <c r="D935" s="2"/>
      <c r="E935" s="2"/>
      <c r="F935" s="2"/>
      <c r="G935" s="2"/>
      <c r="H935" s="2"/>
      <c r="I935" s="2"/>
    </row>
    <row r="936" spans="1:9" ht="13">
      <c r="A936" s="2"/>
      <c r="B936" s="2"/>
      <c r="C936" s="2"/>
      <c r="D936" s="2"/>
      <c r="E936" s="2"/>
      <c r="F936" s="2"/>
      <c r="G936" s="2"/>
      <c r="H936" s="2"/>
      <c r="I936" s="2"/>
    </row>
    <row r="937" spans="1:9" ht="13">
      <c r="A937" s="2"/>
      <c r="B937" s="2"/>
      <c r="C937" s="2"/>
      <c r="D937" s="2"/>
      <c r="E937" s="2"/>
      <c r="F937" s="2"/>
      <c r="G937" s="2"/>
      <c r="H937" s="2"/>
      <c r="I937" s="2"/>
    </row>
    <row r="938" spans="1:9" ht="13">
      <c r="A938" s="2"/>
      <c r="B938" s="2"/>
      <c r="C938" s="2"/>
      <c r="D938" s="2"/>
      <c r="E938" s="2"/>
      <c r="F938" s="2"/>
      <c r="G938" s="2"/>
      <c r="H938" s="2"/>
      <c r="I938" s="2"/>
    </row>
    <row r="939" spans="1:9" ht="13">
      <c r="A939" s="2"/>
      <c r="B939" s="2"/>
      <c r="C939" s="2"/>
      <c r="D939" s="2"/>
      <c r="E939" s="2"/>
      <c r="F939" s="2"/>
      <c r="G939" s="2"/>
      <c r="H939" s="2"/>
      <c r="I939" s="2"/>
    </row>
    <row r="940" spans="1:9" ht="13">
      <c r="A940" s="2"/>
      <c r="B940" s="2"/>
      <c r="C940" s="2"/>
      <c r="D940" s="2"/>
      <c r="E940" s="2"/>
      <c r="F940" s="2"/>
      <c r="G940" s="2"/>
      <c r="H940" s="2"/>
      <c r="I940" s="2"/>
    </row>
    <row r="941" spans="1:9" ht="13">
      <c r="A941" s="2"/>
      <c r="B941" s="2"/>
      <c r="C941" s="2"/>
      <c r="D941" s="2"/>
      <c r="E941" s="2"/>
      <c r="F941" s="2"/>
      <c r="G941" s="2"/>
      <c r="H941" s="2"/>
      <c r="I941" s="2"/>
    </row>
    <row r="942" spans="1:9" ht="13">
      <c r="A942" s="2"/>
      <c r="B942" s="2"/>
      <c r="C942" s="2"/>
      <c r="D942" s="2"/>
      <c r="E942" s="2"/>
      <c r="F942" s="2"/>
      <c r="G942" s="2"/>
      <c r="H942" s="2"/>
      <c r="I942" s="2"/>
    </row>
    <row r="943" spans="1:9" ht="13">
      <c r="A943" s="2"/>
      <c r="B943" s="2"/>
      <c r="C943" s="2"/>
      <c r="D943" s="2"/>
      <c r="E943" s="2"/>
      <c r="F943" s="2"/>
      <c r="G943" s="2"/>
      <c r="H943" s="2"/>
      <c r="I943" s="2"/>
    </row>
    <row r="944" spans="1:9" ht="13">
      <c r="A944" s="2"/>
      <c r="B944" s="2"/>
      <c r="C944" s="2"/>
      <c r="D944" s="2"/>
      <c r="E944" s="2"/>
      <c r="F944" s="2"/>
      <c r="G944" s="2"/>
      <c r="H944" s="2"/>
      <c r="I944" s="2"/>
    </row>
    <row r="945" spans="1:9" ht="13">
      <c r="A945" s="2"/>
      <c r="B945" s="2"/>
      <c r="C945" s="2"/>
      <c r="D945" s="2"/>
      <c r="E945" s="2"/>
      <c r="F945" s="2"/>
      <c r="G945" s="2"/>
      <c r="H945" s="2"/>
      <c r="I945" s="2"/>
    </row>
    <row r="946" spans="1:9" ht="13">
      <c r="A946" s="2"/>
      <c r="B946" s="2"/>
      <c r="C946" s="2"/>
      <c r="D946" s="2"/>
      <c r="E946" s="2"/>
      <c r="F946" s="2"/>
      <c r="G946" s="2"/>
      <c r="H946" s="2"/>
      <c r="I946" s="2"/>
    </row>
    <row r="947" spans="1:9" ht="13">
      <c r="A947" s="2"/>
      <c r="B947" s="2"/>
      <c r="C947" s="2"/>
      <c r="D947" s="2"/>
      <c r="E947" s="2"/>
      <c r="F947" s="2"/>
      <c r="G947" s="2"/>
      <c r="H947" s="2"/>
      <c r="I947" s="2"/>
    </row>
    <row r="948" spans="1:9" ht="13">
      <c r="A948" s="2"/>
      <c r="B948" s="2"/>
      <c r="C948" s="2"/>
      <c r="D948" s="2"/>
      <c r="E948" s="2"/>
      <c r="F948" s="2"/>
      <c r="G948" s="2"/>
      <c r="H948" s="2"/>
      <c r="I948" s="2"/>
    </row>
    <row r="949" spans="1:9" ht="13">
      <c r="A949" s="2"/>
      <c r="B949" s="2"/>
      <c r="C949" s="2"/>
      <c r="D949" s="2"/>
      <c r="E949" s="2"/>
      <c r="F949" s="2"/>
      <c r="G949" s="2"/>
      <c r="H949" s="2"/>
      <c r="I949" s="2"/>
    </row>
    <row r="950" spans="1:9" ht="13">
      <c r="A950" s="2"/>
      <c r="B950" s="2"/>
      <c r="C950" s="2"/>
      <c r="D950" s="2"/>
      <c r="E950" s="2"/>
      <c r="F950" s="2"/>
      <c r="G950" s="2"/>
      <c r="H950" s="2"/>
      <c r="I950" s="2"/>
    </row>
    <row r="951" spans="1:9" ht="13">
      <c r="A951" s="2"/>
      <c r="B951" s="2"/>
      <c r="C951" s="2"/>
      <c r="D951" s="2"/>
      <c r="E951" s="2"/>
      <c r="F951" s="2"/>
      <c r="G951" s="2"/>
      <c r="H951" s="2"/>
      <c r="I951" s="2"/>
    </row>
    <row r="952" spans="1:9" ht="13">
      <c r="A952" s="2"/>
      <c r="B952" s="2"/>
      <c r="C952" s="2"/>
      <c r="D952" s="2"/>
      <c r="E952" s="2"/>
      <c r="F952" s="2"/>
      <c r="G952" s="2"/>
      <c r="H952" s="2"/>
      <c r="I952" s="2"/>
    </row>
    <row r="953" spans="1:9" ht="13">
      <c r="A953" s="2"/>
      <c r="B953" s="2"/>
      <c r="C953" s="2"/>
      <c r="D953" s="2"/>
      <c r="E953" s="2"/>
      <c r="F953" s="2"/>
      <c r="G953" s="2"/>
      <c r="H953" s="2"/>
      <c r="I953" s="2"/>
    </row>
    <row r="954" spans="1:9" ht="13">
      <c r="A954" s="2"/>
      <c r="B954" s="2"/>
      <c r="C954" s="2"/>
      <c r="D954" s="2"/>
      <c r="E954" s="2"/>
      <c r="F954" s="2"/>
      <c r="G954" s="2"/>
      <c r="H954" s="2"/>
      <c r="I954" s="2"/>
    </row>
    <row r="955" spans="1:9" ht="13">
      <c r="A955" s="2"/>
      <c r="B955" s="2"/>
      <c r="C955" s="2"/>
      <c r="D955" s="2"/>
      <c r="E955" s="2"/>
      <c r="F955" s="2"/>
      <c r="G955" s="2"/>
      <c r="H955" s="2"/>
      <c r="I955" s="2"/>
    </row>
    <row r="956" spans="1:9" ht="13">
      <c r="A956" s="2"/>
      <c r="B956" s="2"/>
      <c r="C956" s="2"/>
      <c r="D956" s="2"/>
      <c r="E956" s="2"/>
      <c r="F956" s="2"/>
      <c r="G956" s="2"/>
      <c r="H956" s="2"/>
      <c r="I956" s="2"/>
    </row>
    <row r="957" spans="1:9" ht="13">
      <c r="A957" s="2"/>
      <c r="B957" s="2"/>
      <c r="C957" s="2"/>
      <c r="D957" s="2"/>
      <c r="E957" s="2"/>
      <c r="F957" s="2"/>
      <c r="G957" s="2"/>
      <c r="H957" s="2"/>
      <c r="I957" s="2"/>
    </row>
    <row r="958" spans="1:9" ht="13">
      <c r="A958" s="2"/>
      <c r="B958" s="2"/>
      <c r="C958" s="2"/>
      <c r="D958" s="2"/>
      <c r="E958" s="2"/>
      <c r="F958" s="2"/>
      <c r="G958" s="2"/>
      <c r="H958" s="2"/>
      <c r="I958" s="2"/>
    </row>
    <row r="959" spans="1:9" ht="13">
      <c r="A959" s="2"/>
      <c r="B959" s="2"/>
      <c r="C959" s="2"/>
      <c r="D959" s="2"/>
      <c r="E959" s="2"/>
      <c r="F959" s="2"/>
      <c r="G959" s="2"/>
      <c r="H959" s="2"/>
      <c r="I959" s="2"/>
    </row>
    <row r="960" spans="1:9" ht="13">
      <c r="A960" s="2"/>
      <c r="B960" s="2"/>
      <c r="C960" s="2"/>
      <c r="D960" s="2"/>
      <c r="E960" s="2"/>
      <c r="F960" s="2"/>
      <c r="G960" s="2"/>
      <c r="H960" s="2"/>
      <c r="I960" s="2"/>
    </row>
    <row r="961" spans="1:9" ht="13">
      <c r="A961" s="2"/>
      <c r="B961" s="2"/>
      <c r="C961" s="2"/>
      <c r="D961" s="2"/>
      <c r="E961" s="2"/>
      <c r="F961" s="2"/>
      <c r="G961" s="2"/>
      <c r="H961" s="2"/>
      <c r="I961" s="2"/>
    </row>
    <row r="962" spans="1:9" ht="13">
      <c r="A962" s="2"/>
      <c r="B962" s="2"/>
      <c r="C962" s="2"/>
      <c r="D962" s="2"/>
      <c r="E962" s="2"/>
      <c r="F962" s="2"/>
      <c r="G962" s="2"/>
      <c r="H962" s="2"/>
      <c r="I962" s="2"/>
    </row>
    <row r="963" spans="1:9" ht="13">
      <c r="A963" s="2"/>
      <c r="B963" s="2"/>
      <c r="C963" s="2"/>
      <c r="D963" s="2"/>
      <c r="E963" s="2"/>
      <c r="F963" s="2"/>
      <c r="G963" s="2"/>
      <c r="H963" s="2"/>
      <c r="I963" s="2"/>
    </row>
    <row r="964" spans="1:9" ht="13">
      <c r="A964" s="2"/>
      <c r="B964" s="2"/>
      <c r="C964" s="2"/>
      <c r="D964" s="2"/>
      <c r="E964" s="2"/>
      <c r="F964" s="2"/>
      <c r="G964" s="2"/>
      <c r="H964" s="2"/>
      <c r="I964" s="2"/>
    </row>
    <row r="965" spans="1:9" ht="13">
      <c r="A965" s="2"/>
      <c r="B965" s="2"/>
      <c r="C965" s="2"/>
      <c r="D965" s="2"/>
      <c r="E965" s="2"/>
      <c r="F965" s="2"/>
      <c r="G965" s="2"/>
      <c r="H965" s="2"/>
      <c r="I965" s="2"/>
    </row>
    <row r="966" spans="1:9" ht="13">
      <c r="A966" s="2"/>
      <c r="B966" s="2"/>
      <c r="C966" s="2"/>
      <c r="D966" s="2"/>
      <c r="E966" s="2"/>
      <c r="F966" s="2"/>
      <c r="G966" s="2"/>
      <c r="H966" s="2"/>
      <c r="I966" s="2"/>
    </row>
    <row r="967" spans="1:9" ht="13">
      <c r="A967" s="2"/>
      <c r="B967" s="2"/>
      <c r="C967" s="2"/>
      <c r="D967" s="2"/>
      <c r="E967" s="2"/>
      <c r="F967" s="2"/>
      <c r="G967" s="2"/>
      <c r="H967" s="2"/>
      <c r="I967" s="2"/>
    </row>
    <row r="968" spans="1:9" ht="13">
      <c r="A968" s="2"/>
      <c r="B968" s="2"/>
      <c r="C968" s="2"/>
      <c r="D968" s="2"/>
      <c r="E968" s="2"/>
      <c r="F968" s="2"/>
      <c r="G968" s="2"/>
      <c r="H968" s="2"/>
      <c r="I968" s="2"/>
    </row>
    <row r="969" spans="1:9" ht="13">
      <c r="A969" s="2"/>
      <c r="B969" s="2"/>
      <c r="C969" s="2"/>
      <c r="D969" s="2"/>
      <c r="E969" s="2"/>
      <c r="F969" s="2"/>
      <c r="G969" s="2"/>
      <c r="H969" s="2"/>
      <c r="I969" s="2"/>
    </row>
    <row r="970" spans="1:9" ht="13">
      <c r="A970" s="2"/>
      <c r="B970" s="2"/>
      <c r="C970" s="2"/>
      <c r="D970" s="2"/>
      <c r="E970" s="2"/>
      <c r="F970" s="2"/>
      <c r="G970" s="2"/>
      <c r="H970" s="2"/>
      <c r="I970" s="2"/>
    </row>
    <row r="971" spans="1:9" ht="13">
      <c r="A971" s="2"/>
      <c r="B971" s="2"/>
      <c r="C971" s="2"/>
      <c r="D971" s="2"/>
      <c r="E971" s="2"/>
      <c r="F971" s="2"/>
      <c r="G971" s="2"/>
      <c r="H971" s="2"/>
      <c r="I971" s="2"/>
    </row>
    <row r="972" spans="1:9" ht="13">
      <c r="A972" s="2"/>
      <c r="B972" s="2"/>
      <c r="C972" s="2"/>
      <c r="D972" s="2"/>
      <c r="E972" s="2"/>
      <c r="F972" s="2"/>
      <c r="G972" s="2"/>
      <c r="H972" s="2"/>
      <c r="I972" s="2"/>
    </row>
    <row r="973" spans="1:9" ht="13">
      <c r="A973" s="2"/>
      <c r="B973" s="2"/>
      <c r="C973" s="2"/>
      <c r="D973" s="2"/>
      <c r="E973" s="2"/>
      <c r="F973" s="2"/>
      <c r="G973" s="2"/>
      <c r="H973" s="2"/>
      <c r="I973" s="2"/>
    </row>
    <row r="974" spans="1:9" ht="13">
      <c r="A974" s="2"/>
      <c r="B974" s="2"/>
      <c r="C974" s="2"/>
      <c r="D974" s="2"/>
      <c r="E974" s="2"/>
      <c r="F974" s="2"/>
      <c r="G974" s="2"/>
      <c r="H974" s="2"/>
      <c r="I974" s="2"/>
    </row>
    <row r="975" spans="1:9" ht="13">
      <c r="A975" s="2"/>
      <c r="B975" s="2"/>
      <c r="C975" s="2"/>
      <c r="D975" s="2"/>
      <c r="E975" s="2"/>
      <c r="F975" s="2"/>
      <c r="G975" s="2"/>
      <c r="H975" s="2"/>
      <c r="I975" s="2"/>
    </row>
    <row r="976" spans="1:9" ht="13">
      <c r="A976" s="2"/>
      <c r="B976" s="2"/>
      <c r="C976" s="2"/>
      <c r="D976" s="2"/>
      <c r="E976" s="2"/>
      <c r="F976" s="2"/>
      <c r="G976" s="2"/>
      <c r="H976" s="2"/>
      <c r="I976" s="2"/>
    </row>
    <row r="977" spans="1:9" ht="13">
      <c r="A977" s="2"/>
      <c r="B977" s="2"/>
      <c r="C977" s="2"/>
      <c r="D977" s="2"/>
      <c r="E977" s="2"/>
      <c r="F977" s="2"/>
      <c r="G977" s="2"/>
      <c r="H977" s="2"/>
      <c r="I977" s="2"/>
    </row>
    <row r="978" spans="1:9" ht="13">
      <c r="A978" s="2"/>
      <c r="B978" s="2"/>
      <c r="C978" s="2"/>
      <c r="D978" s="2"/>
      <c r="E978" s="2"/>
      <c r="F978" s="2"/>
      <c r="G978" s="2"/>
      <c r="H978" s="2"/>
      <c r="I978" s="2"/>
    </row>
    <row r="979" spans="1:9" ht="13">
      <c r="A979" s="2"/>
      <c r="B979" s="2"/>
      <c r="C979" s="2"/>
      <c r="D979" s="2"/>
      <c r="E979" s="2"/>
      <c r="F979" s="2"/>
      <c r="G979" s="2"/>
      <c r="H979" s="2"/>
      <c r="I979" s="2"/>
    </row>
    <row r="980" spans="1:9" ht="13">
      <c r="A980" s="2"/>
      <c r="B980" s="2"/>
      <c r="C980" s="2"/>
      <c r="D980" s="2"/>
      <c r="E980" s="2"/>
      <c r="F980" s="2"/>
      <c r="G980" s="2"/>
      <c r="H980" s="2"/>
      <c r="I980" s="2"/>
    </row>
    <row r="981" spans="1:9" ht="13">
      <c r="A981" s="2"/>
      <c r="B981" s="2"/>
      <c r="C981" s="2"/>
      <c r="D981" s="2"/>
      <c r="E981" s="2"/>
      <c r="F981" s="2"/>
      <c r="G981" s="2"/>
      <c r="H981" s="2"/>
      <c r="I981" s="2"/>
    </row>
    <row r="982" spans="1:9" ht="13">
      <c r="A982" s="2"/>
      <c r="B982" s="2"/>
      <c r="C982" s="2"/>
      <c r="D982" s="2"/>
      <c r="E982" s="2"/>
      <c r="F982" s="2"/>
      <c r="G982" s="2"/>
      <c r="H982" s="2"/>
      <c r="I982" s="2"/>
    </row>
    <row r="983" spans="1:9" ht="13">
      <c r="A983" s="2"/>
      <c r="B983" s="2"/>
      <c r="C983" s="2"/>
      <c r="D983" s="2"/>
      <c r="E983" s="2"/>
      <c r="F983" s="2"/>
      <c r="G983" s="2"/>
      <c r="H983" s="2"/>
      <c r="I983" s="2"/>
    </row>
    <row r="984" spans="1:9" ht="13">
      <c r="A984" s="2"/>
      <c r="B984" s="2"/>
      <c r="C984" s="2"/>
      <c r="D984" s="2"/>
      <c r="E984" s="2"/>
      <c r="F984" s="2"/>
      <c r="G984" s="2"/>
      <c r="H984" s="2"/>
      <c r="I984" s="2"/>
    </row>
    <row r="985" spans="1:9" ht="13">
      <c r="A985" s="2"/>
      <c r="B985" s="2"/>
      <c r="C985" s="2"/>
      <c r="D985" s="2"/>
      <c r="E985" s="2"/>
      <c r="F985" s="2"/>
      <c r="G985" s="2"/>
      <c r="H985" s="2"/>
      <c r="I985" s="2"/>
    </row>
    <row r="986" spans="1:9" ht="13">
      <c r="A986" s="2"/>
      <c r="B986" s="2"/>
      <c r="C986" s="2"/>
      <c r="D986" s="2"/>
      <c r="E986" s="2"/>
      <c r="F986" s="2"/>
      <c r="G986" s="2"/>
      <c r="H986" s="2"/>
      <c r="I986" s="2"/>
    </row>
    <row r="987" spans="1:9" ht="13">
      <c r="A987" s="2"/>
      <c r="B987" s="2"/>
      <c r="C987" s="2"/>
      <c r="D987" s="2"/>
      <c r="E987" s="2"/>
      <c r="F987" s="2"/>
      <c r="G987" s="2"/>
      <c r="H987" s="2"/>
      <c r="I987" s="2"/>
    </row>
    <row r="988" spans="1:9" ht="13">
      <c r="A988" s="2"/>
      <c r="B988" s="2"/>
      <c r="C988" s="2"/>
      <c r="D988" s="2"/>
      <c r="E988" s="2"/>
      <c r="F988" s="2"/>
      <c r="G988" s="2"/>
      <c r="H988" s="2"/>
      <c r="I988" s="2"/>
    </row>
    <row r="989" spans="1:9" ht="13">
      <c r="A989" s="2"/>
      <c r="B989" s="2"/>
      <c r="C989" s="2"/>
      <c r="D989" s="2"/>
      <c r="E989" s="2"/>
      <c r="F989" s="2"/>
      <c r="G989" s="2"/>
      <c r="H989" s="2"/>
      <c r="I989" s="2"/>
    </row>
    <row r="990" spans="1:9" ht="13">
      <c r="A990" s="2"/>
      <c r="B990" s="2"/>
      <c r="C990" s="2"/>
      <c r="D990" s="2"/>
      <c r="E990" s="2"/>
      <c r="F990" s="2"/>
      <c r="G990" s="2"/>
      <c r="H990" s="2"/>
      <c r="I990" s="2"/>
    </row>
    <row r="991" spans="1:9" ht="13">
      <c r="A991" s="2"/>
      <c r="B991" s="2"/>
      <c r="C991" s="2"/>
      <c r="D991" s="2"/>
      <c r="E991" s="2"/>
      <c r="F991" s="2"/>
      <c r="G991" s="2"/>
      <c r="H991" s="2"/>
      <c r="I991" s="2"/>
    </row>
    <row r="992" spans="1:9" ht="13">
      <c r="A992" s="2"/>
      <c r="B992" s="2"/>
      <c r="C992" s="2"/>
      <c r="D992" s="2"/>
      <c r="E992" s="2"/>
      <c r="F992" s="2"/>
      <c r="G992" s="2"/>
      <c r="H992" s="2"/>
      <c r="I992" s="2"/>
    </row>
    <row r="993" spans="1:9" ht="13">
      <c r="A993" s="2"/>
      <c r="B993" s="2"/>
      <c r="C993" s="2"/>
      <c r="D993" s="2"/>
      <c r="E993" s="2"/>
      <c r="F993" s="2"/>
      <c r="G993" s="2"/>
      <c r="H993" s="2"/>
      <c r="I993" s="2"/>
    </row>
    <row r="994" spans="1:9" ht="13">
      <c r="A994" s="2"/>
      <c r="B994" s="2"/>
      <c r="C994" s="2"/>
      <c r="D994" s="2"/>
      <c r="E994" s="2"/>
      <c r="F994" s="2"/>
      <c r="G994" s="2"/>
      <c r="H994" s="2"/>
      <c r="I994" s="2"/>
    </row>
    <row r="995" spans="1:9" ht="13">
      <c r="A995" s="2"/>
      <c r="B995" s="2"/>
      <c r="C995" s="2"/>
      <c r="D995" s="2"/>
      <c r="E995" s="2"/>
      <c r="F995" s="2"/>
      <c r="G995" s="2"/>
      <c r="H995" s="2"/>
      <c r="I995" s="2"/>
    </row>
    <row r="996" spans="1:9" ht="13">
      <c r="A996" s="2"/>
      <c r="B996" s="2"/>
      <c r="C996" s="2"/>
      <c r="D996" s="2"/>
      <c r="E996" s="2"/>
      <c r="F996" s="2"/>
      <c r="G996" s="2"/>
      <c r="H996" s="2"/>
      <c r="I996" s="2"/>
    </row>
    <row r="997" spans="1:9" ht="13">
      <c r="A997" s="2"/>
      <c r="B997" s="2"/>
      <c r="C997" s="2"/>
      <c r="D997" s="2"/>
      <c r="E997" s="2"/>
      <c r="F997" s="2"/>
      <c r="G997" s="2"/>
      <c r="H997" s="2"/>
      <c r="I997" s="2"/>
    </row>
    <row r="998" spans="1:9" ht="13">
      <c r="A998" s="2"/>
      <c r="B998" s="2"/>
      <c r="C998" s="2"/>
      <c r="D998" s="2"/>
      <c r="E998" s="2"/>
      <c r="F998" s="2"/>
      <c r="G998" s="2"/>
      <c r="H998" s="2"/>
      <c r="I998" s="2"/>
    </row>
  </sheetData>
  <phoneticPr fontId="3"/>
  <hyperlinks>
    <hyperlink ref="S37" r:id="rId1" location="LA03" xr:uid="{D94DB7BC-C547-A84C-AB9E-C106339F6670}"/>
    <hyperlink ref="M24" r:id="rId2" xr:uid="{D4DF1F63-719D-154F-BDE5-8ACEDD5DF6E2}"/>
    <hyperlink ref="M34" r:id="rId3" xr:uid="{62A58E44-7FB7-9F4E-9722-A4C693A59085}"/>
    <hyperlink ref="M27" r:id="rId4" xr:uid="{B9840EA3-E973-9742-8350-10A9379EFCD0}"/>
    <hyperlink ref="M9" r:id="rId5" xr:uid="{19EFC775-D8C7-C449-9296-D168DE03C88B}"/>
    <hyperlink ref="S9" r:id="rId6" xr:uid="{A27355B6-7B02-7B4B-AE49-1A6F02AEF3BF}"/>
    <hyperlink ref="CT9" r:id="rId7" xr:uid="{F0ADD1EC-EF6C-E940-AA8A-AAEC1C4ECAAC}"/>
    <hyperlink ref="M3" r:id="rId8" xr:uid="{5C12B0D2-3F9E-BD4F-8917-E9C79A21A964}"/>
    <hyperlink ref="M4" r:id="rId9" xr:uid="{E307E26B-1BDA-AC4D-9A59-953B6212C194}"/>
    <hyperlink ref="M5" r:id="rId10" xr:uid="{1CB53A8F-263C-0747-9740-D15FA973EBBF}"/>
    <hyperlink ref="M6" r:id="rId11" xr:uid="{DAA3153F-9876-1F47-84F6-1EBDBF59C9DF}"/>
    <hyperlink ref="M7" r:id="rId12" xr:uid="{93BA4A0B-C41A-2043-97A4-96F951DBE60F}"/>
    <hyperlink ref="M8" r:id="rId13" xr:uid="{2FD50D22-21FD-8446-910D-0DE78017669C}"/>
    <hyperlink ref="M10" r:id="rId14" xr:uid="{1EFF3EA9-B38E-5C48-94EC-8FC34B332E24}"/>
    <hyperlink ref="M11" r:id="rId15" xr:uid="{16E70707-CDA8-364F-9604-427C633ECD7A}"/>
    <hyperlink ref="M12" r:id="rId16" xr:uid="{48BFA8F9-201F-1645-BC7E-FBDC36BF2E34}"/>
    <hyperlink ref="M13" r:id="rId17" xr:uid="{88997D4E-0027-3F41-BF65-1A1FC035198C}"/>
    <hyperlink ref="M14" r:id="rId18" xr:uid="{94E57C37-9958-CE47-A29A-78FAECDC5898}"/>
    <hyperlink ref="M15" r:id="rId19" xr:uid="{5C915E55-8E1B-3040-9885-22019A778CD0}"/>
    <hyperlink ref="M16" r:id="rId20" xr:uid="{E506319D-028B-B34D-90C0-076B38FEFA42}"/>
    <hyperlink ref="M17" r:id="rId21" xr:uid="{BB5F4725-FF90-9640-920C-5BAD3E3DF639}"/>
    <hyperlink ref="M19" r:id="rId22" xr:uid="{5B6217AD-72E1-9340-A0BC-88B132410D45}"/>
    <hyperlink ref="M20" r:id="rId23" xr:uid="{17D40CC3-46AA-3A48-8A5B-BE7BF58235C4}"/>
    <hyperlink ref="M21" r:id="rId24" xr:uid="{EDC13AFD-18E9-3F49-A793-87E7BDBAC523}"/>
    <hyperlink ref="M22" r:id="rId25" xr:uid="{93228402-ACB7-5643-9D17-EF251B72E383}"/>
    <hyperlink ref="M23" r:id="rId26" xr:uid="{9DBA839A-3D3A-1543-B5AE-1CFBAF797343}"/>
    <hyperlink ref="M25" r:id="rId27" xr:uid="{64C09AFF-7873-3946-9DE7-A75A39D22C48}"/>
    <hyperlink ref="M26" r:id="rId28" xr:uid="{D6642C2D-56B7-FC42-9AFE-25024017DB1B}"/>
    <hyperlink ref="M29" r:id="rId29" xr:uid="{26DF18B7-3BDF-1C48-94AA-B6EC152219A6}"/>
    <hyperlink ref="M30" r:id="rId30" xr:uid="{9207962A-2013-AA47-B17D-BCF963F204C7}"/>
    <hyperlink ref="M31" r:id="rId31" xr:uid="{D1397DA4-AFBE-7F4B-9E38-13F561A59C14}"/>
    <hyperlink ref="M32" r:id="rId32" xr:uid="{3604383A-23FE-A74C-94A2-D18372B572F0}"/>
    <hyperlink ref="M33" r:id="rId33" xr:uid="{71D76821-A0B7-074F-93A6-02F4C21D41F8}"/>
    <hyperlink ref="M35" r:id="rId34" xr:uid="{DD1288F5-4C13-1D43-9A8F-2AE745D27AA3}"/>
    <hyperlink ref="M36" r:id="rId35" xr:uid="{312B1EE7-A57B-8B41-9E38-E8629626C1A6}"/>
    <hyperlink ref="M37" r:id="rId36" xr:uid="{4294659F-6D51-FE4B-92D8-4E34F256ABDF}"/>
    <hyperlink ref="M38" r:id="rId37" xr:uid="{DDD1ECB0-0B17-8C45-8892-874A39DF5D32}"/>
    <hyperlink ref="M39" r:id="rId38" xr:uid="{E194B202-0894-6C41-A9B7-118047EDF002}"/>
    <hyperlink ref="M40" r:id="rId39" xr:uid="{B44DF7D5-649F-9B4A-B0E2-E06FEFE0AB31}"/>
    <hyperlink ref="M41" r:id="rId40" xr:uid="{A4FA65C7-7FE5-EE48-9087-90DA1336B8D6}"/>
    <hyperlink ref="M42" r:id="rId41" xr:uid="{3AFCB739-42E0-2542-BFE2-357597386496}"/>
    <hyperlink ref="M28" r:id="rId42" xr:uid="{4443D650-5AEB-024F-961D-494EB296411B}"/>
    <hyperlink ref="M18" r:id="rId43" xr:uid="{03370F88-656C-374C-A395-A802821DD15F}"/>
    <hyperlink ref="S43" r:id="rId44" xr:uid="{B380BFE5-1048-6245-864E-DF0A94F5D32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4"/>
  <sheetViews>
    <sheetView workbookViewId="0">
      <pane ySplit="1" topLeftCell="A2" activePane="bottomLeft" state="frozen"/>
      <selection pane="bottomLeft" activeCell="D16" sqref="D16"/>
    </sheetView>
  </sheetViews>
  <sheetFormatPr baseColWidth="10" defaultColWidth="12.6640625" defaultRowHeight="15.75" customHeight="1"/>
  <sheetData>
    <row r="1" spans="1:28" ht="15.75" customHeight="1">
      <c r="A1" s="1" t="s">
        <v>166</v>
      </c>
      <c r="B1" s="1" t="s">
        <v>167</v>
      </c>
      <c r="C1" s="1" t="s">
        <v>168</v>
      </c>
      <c r="D1" s="4" t="s">
        <v>757</v>
      </c>
      <c r="E1" s="4" t="s">
        <v>169</v>
      </c>
      <c r="F1" s="1"/>
      <c r="G1" s="1"/>
      <c r="H1" s="1"/>
      <c r="I1" s="1"/>
      <c r="J1" s="1"/>
      <c r="K1" s="1"/>
      <c r="L1" s="1"/>
      <c r="M1" s="1"/>
      <c r="N1" s="1"/>
      <c r="O1" s="1"/>
      <c r="P1" s="1"/>
      <c r="Q1" s="1"/>
      <c r="R1" s="1"/>
      <c r="S1" s="1"/>
      <c r="T1" s="1"/>
      <c r="U1" s="1"/>
      <c r="V1" s="1"/>
      <c r="W1" s="1"/>
      <c r="X1" s="1"/>
      <c r="Y1" s="1"/>
      <c r="Z1" s="1"/>
      <c r="AA1" s="1"/>
      <c r="AB1" s="1"/>
    </row>
    <row r="2" spans="1:28" ht="15.75" customHeight="1">
      <c r="A2" s="1">
        <v>10001</v>
      </c>
      <c r="B2" s="1">
        <v>1</v>
      </c>
      <c r="C2" s="1" t="str">
        <f>IF(B2&lt;=100, VLOOKUP(B2, 'products-講習・試験'!$A$3:$D$200, 2),
    IF(B2&lt;=200, VLOOKUP(B2, 'products-往訪閲覧・縦覧'!$A$3:$D$200, 2),
    IF(B2&lt;=300, VLOOKUP(B2, 'products-事業場の管理・業務状況等の確認'!$A$3:$D$200, 2),
    IF(B2&lt;=400, VLOOKUP(B2, 'products-広域な利用状況・被害等の把握'!$A$3:$D$200, 2)))))</f>
        <v>HURREP（オンライン有人監視型試験運用サービス）</v>
      </c>
      <c r="D2" s="1">
        <f>IF(B2&lt;=100, VLOOKUP(B2, 'products-講習・試験'!$A$3:$D$200, 3),
    IF(B2&lt;=200, VLOOKUP(B2, 'products-往訪閲覧・縦覧'!$A$3:$D$200, 3),
    IF(B2&lt;=300, VLOOKUP(B2, 'products-事業場の管理・業務状況等の確認'!$A$3:$D$200, 3),
    IF(B2&lt;=400, VLOOKUP(B2, 'products-広域な利用状況・被害等の把握'!$A$3:$D$200, 3)))))</f>
        <v>1</v>
      </c>
      <c r="E2" s="1">
        <f>IF(B2&lt;=100, VLOOKUP(B2, 'products-講習・試験'!$A$3:$D$200, 4),
    IF(B2&lt;=200, VLOOKUP(B2, 'products-往訪閲覧・縦覧'!$A$3:$D$200, 4),
    IF(B2&lt;=300, VLOOKUP(B2, 'products-事業場の管理・業務状況等の確認'!$A$3:$D$200, 4),
    IF(B2&lt;=400, VLOOKUP(B2, 'products-広域な利用状況・被害等の把握'!$A$3:$D$200, 4)))))</f>
        <v>10001</v>
      </c>
      <c r="F2" s="1"/>
      <c r="G2" s="1"/>
      <c r="H2" s="1"/>
      <c r="I2" s="1"/>
      <c r="J2" s="1"/>
      <c r="K2" s="1"/>
      <c r="L2" s="1"/>
      <c r="M2" s="1"/>
      <c r="N2" s="1"/>
      <c r="O2" s="1"/>
      <c r="P2" s="1"/>
      <c r="Q2" s="1"/>
      <c r="R2" s="1"/>
      <c r="S2" s="1"/>
      <c r="T2" s="1"/>
      <c r="U2" s="1"/>
      <c r="V2" s="1"/>
      <c r="W2" s="1"/>
      <c r="X2" s="1"/>
      <c r="Y2" s="1"/>
      <c r="Z2" s="1"/>
      <c r="AA2" s="1"/>
      <c r="AB2" s="1"/>
    </row>
    <row r="3" spans="1:28" ht="15.75" customHeight="1">
      <c r="A3" s="1">
        <v>10001</v>
      </c>
      <c r="B3" s="1">
        <v>2</v>
      </c>
      <c r="C3" s="1" t="str">
        <f>IF(B3&lt;=100, VLOOKUP(B3, 'products-講習・試験'!$A$3:$D$200, 2),
    IF(B3&lt;=200, VLOOKUP(B3, 'products-往訪閲覧・縦覧'!$A$3:$D$200, 2),
    IF(B3&lt;=300, VLOOKUP(B3, 'products-事業場の管理・業務状況等の確認'!$A$3:$D$200, 2),
    IF(B3&lt;=400, VLOOKUP(B3, 'products-広域な利用状況・被害等の把握'!$A$3:$D$200, 2)))))</f>
        <v>ドンドラオンライン</v>
      </c>
      <c r="D3" s="1">
        <f>IF(B3&lt;=100, VLOOKUP(B3, 'products-講習・試験'!$A$3:$D$200, 3),
    IF(B3&lt;=200, VLOOKUP(B3, 'products-往訪閲覧・縦覧'!$A$3:$D$200, 3),
    IF(B3&lt;=300, VLOOKUP(B3, 'products-事業場の管理・業務状況等の確認'!$A$3:$D$200, 3),
    IF(B3&lt;=400, VLOOKUP(B3, 'products-広域な利用状況・被害等の把握'!$A$3:$D$200, 3)))))</f>
        <v>1</v>
      </c>
      <c r="E3" s="1">
        <f>IF(B3&lt;=100, VLOOKUP(B3, 'products-講習・試験'!$A$3:$D$200, 4),
    IF(B3&lt;=200, VLOOKUP(B3, 'products-往訪閲覧・縦覧'!$A$3:$D$200, 4),
    IF(B3&lt;=300, VLOOKUP(B3, 'products-事業場の管理・業務状況等の確認'!$A$3:$D$200, 4),
    IF(B3&lt;=400, VLOOKUP(B3, 'products-広域な利用状況・被害等の把握'!$A$3:$D$200, 4)))))</f>
        <v>10001</v>
      </c>
      <c r="F3" s="1"/>
      <c r="G3" s="1"/>
      <c r="H3" s="1"/>
      <c r="I3" s="1"/>
      <c r="J3" s="1"/>
      <c r="K3" s="1"/>
      <c r="L3" s="1"/>
      <c r="M3" s="1"/>
      <c r="N3" s="1"/>
      <c r="O3" s="1"/>
      <c r="P3" s="1"/>
      <c r="Q3" s="1"/>
      <c r="R3" s="1"/>
      <c r="S3" s="1"/>
      <c r="T3" s="1"/>
      <c r="U3" s="1"/>
      <c r="V3" s="1"/>
      <c r="W3" s="1"/>
      <c r="X3" s="1"/>
      <c r="Y3" s="1"/>
      <c r="Z3" s="1"/>
      <c r="AA3" s="1"/>
      <c r="AB3" s="1"/>
    </row>
    <row r="4" spans="1:28" ht="15.75" customHeight="1">
      <c r="A4" s="1">
        <v>10001</v>
      </c>
      <c r="B4" s="1">
        <v>3</v>
      </c>
      <c r="C4" s="1" t="str">
        <f>IF(B4&lt;=100, VLOOKUP(B4, 'products-講習・試験'!$A$3:$D$200, 2),
    IF(B4&lt;=200, VLOOKUP(B4, 'products-往訪閲覧・縦覧'!$A$3:$D$200, 2),
    IF(B4&lt;=300, VLOOKUP(B4, 'products-事業場の管理・業務状況等の確認'!$A$3:$D$200, 2),
    IF(B4&lt;=400, VLOOKUP(B4, 'products-広域な利用状況・被害等の把握'!$A$3:$D$200, 2)))))</f>
        <v>manaable</v>
      </c>
      <c r="D4" s="1">
        <f>IF(B4&lt;=100, VLOOKUP(B4, 'products-講習・試験'!$A$3:$D$200, 3),
    IF(B4&lt;=200, VLOOKUP(B4, 'products-往訪閲覧・縦覧'!$A$3:$D$200, 3),
    IF(B4&lt;=300, VLOOKUP(B4, 'products-事業場の管理・業務状況等の確認'!$A$3:$D$200, 3),
    IF(B4&lt;=400, VLOOKUP(B4, 'products-広域な利用状況・被害等の把握'!$A$3:$D$200, 3)))))</f>
        <v>1</v>
      </c>
      <c r="E4" s="1">
        <f>IF(B4&lt;=100, VLOOKUP(B4, 'products-講習・試験'!$A$3:$D$200, 4),
    IF(B4&lt;=200, VLOOKUP(B4, 'products-往訪閲覧・縦覧'!$A$3:$D$200, 4),
    IF(B4&lt;=300, VLOOKUP(B4, 'products-事業場の管理・業務状況等の確認'!$A$3:$D$200, 4),
    IF(B4&lt;=400, VLOOKUP(B4, 'products-広域な利用状況・被害等の把握'!$A$3:$D$200, 4)))))</f>
        <v>10001</v>
      </c>
      <c r="F4" s="1"/>
      <c r="G4" s="1"/>
      <c r="H4" s="1"/>
      <c r="I4" s="1"/>
      <c r="J4" s="1"/>
      <c r="K4" s="1"/>
      <c r="L4" s="1"/>
      <c r="M4" s="1"/>
      <c r="N4" s="1"/>
      <c r="O4" s="1"/>
      <c r="P4" s="1"/>
      <c r="Q4" s="1"/>
      <c r="R4" s="1"/>
      <c r="S4" s="1"/>
      <c r="T4" s="1"/>
      <c r="U4" s="1"/>
      <c r="V4" s="1"/>
      <c r="W4" s="1"/>
      <c r="X4" s="1"/>
      <c r="Y4" s="1"/>
      <c r="Z4" s="1"/>
      <c r="AA4" s="1"/>
      <c r="AB4" s="1"/>
    </row>
    <row r="5" spans="1:28" ht="15.75" customHeight="1">
      <c r="A5" s="1">
        <v>10001</v>
      </c>
      <c r="B5" s="1">
        <v>4</v>
      </c>
      <c r="C5" s="1" t="str">
        <f>IF(B5&lt;=100, VLOOKUP(B5, 'products-講習・試験'!$A$3:$D$200, 2),
    IF(B5&lt;=200, VLOOKUP(B5, 'products-往訪閲覧・縦覧'!$A$3:$D$200, 2),
    IF(B5&lt;=300, VLOOKUP(B5, 'products-事業場の管理・業務状況等の確認'!$A$3:$D$200, 2),
    IF(B5&lt;=400, VLOOKUP(B5, 'products-広域な利用状況・被害等の把握'!$A$3:$D$200, 2)))))</f>
        <v>KnowledgeDeliver</v>
      </c>
      <c r="D5" s="1">
        <f>IF(B5&lt;=100, VLOOKUP(B5, 'products-講習・試験'!$A$3:$D$200, 3),
    IF(B5&lt;=200, VLOOKUP(B5, 'products-往訪閲覧・縦覧'!$A$3:$D$200, 3),
    IF(B5&lt;=300, VLOOKUP(B5, 'products-事業場の管理・業務状況等の確認'!$A$3:$D$200, 3),
    IF(B5&lt;=400, VLOOKUP(B5, 'products-広域な利用状況・被害等の把握'!$A$3:$D$200, 3)))))</f>
        <v>1</v>
      </c>
      <c r="E5" s="1">
        <f>IF(B5&lt;=100, VLOOKUP(B5, 'products-講習・試験'!$A$3:$D$200, 4),
    IF(B5&lt;=200, VLOOKUP(B5, 'products-往訪閲覧・縦覧'!$A$3:$D$200, 4),
    IF(B5&lt;=300, VLOOKUP(B5, 'products-事業場の管理・業務状況等の確認'!$A$3:$D$200, 4),
    IF(B5&lt;=400, VLOOKUP(B5, 'products-広域な利用状況・被害等の把握'!$A$3:$D$200, 4)))))</f>
        <v>10001</v>
      </c>
      <c r="F5" s="1"/>
      <c r="G5" s="1"/>
      <c r="H5" s="1"/>
      <c r="I5" s="1"/>
      <c r="J5" s="1"/>
      <c r="K5" s="1"/>
      <c r="L5" s="1"/>
      <c r="M5" s="1"/>
      <c r="N5" s="1"/>
      <c r="O5" s="1"/>
      <c r="P5" s="1"/>
      <c r="Q5" s="1"/>
      <c r="R5" s="1"/>
      <c r="S5" s="1"/>
      <c r="T5" s="1"/>
      <c r="U5" s="1"/>
      <c r="V5" s="1"/>
      <c r="W5" s="1"/>
      <c r="X5" s="1"/>
      <c r="Y5" s="1"/>
      <c r="Z5" s="1"/>
      <c r="AA5" s="1"/>
      <c r="AB5" s="1"/>
    </row>
    <row r="6" spans="1:28" ht="15.75" customHeight="1">
      <c r="A6" s="1">
        <v>10001</v>
      </c>
      <c r="B6" s="1">
        <v>5</v>
      </c>
      <c r="C6" s="1" t="str">
        <f>IF(B6&lt;=100, VLOOKUP(B6, 'products-講習・試験'!$A$3:$D$200, 2),
    IF(B6&lt;=200, VLOOKUP(B6, 'products-往訪閲覧・縦覧'!$A$3:$D$200, 2),
    IF(B6&lt;=300, VLOOKUP(B6, 'products-事業場の管理・業務状況等の確認'!$A$3:$D$200, 2),
    IF(B6&lt;=400, VLOOKUP(B6, 'products-広域な利用状況・被害等の把握'!$A$3:$D$200, 2)))))</f>
        <v>LearningWare</v>
      </c>
      <c r="D6" s="1">
        <f>IF(B6&lt;=100, VLOOKUP(B6, 'products-講習・試験'!$A$3:$D$200, 3),
    IF(B6&lt;=200, VLOOKUP(B6, 'products-往訪閲覧・縦覧'!$A$3:$D$200, 3),
    IF(B6&lt;=300, VLOOKUP(B6, 'products-事業場の管理・業務状況等の確認'!$A$3:$D$200, 3),
    IF(B6&lt;=400, VLOOKUP(B6, 'products-広域な利用状況・被害等の把握'!$A$3:$D$200, 3)))))</f>
        <v>1</v>
      </c>
      <c r="E6" s="1">
        <f>IF(B6&lt;=100, VLOOKUP(B6, 'products-講習・試験'!$A$3:$D$200, 4),
    IF(B6&lt;=200, VLOOKUP(B6, 'products-往訪閲覧・縦覧'!$A$3:$D$200, 4),
    IF(B6&lt;=300, VLOOKUP(B6, 'products-事業場の管理・業務状況等の確認'!$A$3:$D$200, 4),
    IF(B6&lt;=400, VLOOKUP(B6, 'products-広域な利用状況・被害等の把握'!$A$3:$D$200, 4)))))</f>
        <v>10001</v>
      </c>
      <c r="F6" s="1"/>
      <c r="G6" s="1"/>
      <c r="H6" s="1"/>
      <c r="I6" s="1"/>
      <c r="J6" s="1"/>
      <c r="K6" s="1"/>
      <c r="L6" s="1"/>
      <c r="M6" s="1"/>
      <c r="N6" s="1"/>
      <c r="O6" s="1"/>
      <c r="P6" s="1"/>
      <c r="Q6" s="1"/>
      <c r="R6" s="1"/>
      <c r="S6" s="1"/>
      <c r="T6" s="1"/>
      <c r="U6" s="1"/>
      <c r="V6" s="1"/>
      <c r="W6" s="1"/>
      <c r="X6" s="1"/>
      <c r="Y6" s="1"/>
      <c r="Z6" s="1"/>
      <c r="AA6" s="1"/>
      <c r="AB6" s="1"/>
    </row>
    <row r="7" spans="1:28" ht="15.75" customHeight="1">
      <c r="A7" s="1">
        <v>10001</v>
      </c>
      <c r="B7" s="1">
        <v>6</v>
      </c>
      <c r="C7" s="1" t="str">
        <f>IF(B7&lt;=100, VLOOKUP(B7, 'products-講習・試験'!$A$3:$D$200, 2),
    IF(B7&lt;=200, VLOOKUP(B7, 'products-往訪閲覧・縦覧'!$A$3:$D$200, 2),
    IF(B7&lt;=300, VLOOKUP(B7, 'products-事業場の管理・業務状況等の確認'!$A$3:$D$200, 2),
    IF(B7&lt;=400, VLOOKUP(B7, 'products-広域な利用状況・被害等の把握'!$A$3:$D$200, 2)))))</f>
        <v>AvePoint Examena/AvePoint Curricula</v>
      </c>
      <c r="D7" s="1">
        <f>IF(B7&lt;=100, VLOOKUP(B7, 'products-講習・試験'!$A$3:$D$200, 3),
    IF(B7&lt;=200, VLOOKUP(B7, 'products-往訪閲覧・縦覧'!$A$3:$D$200, 3),
    IF(B7&lt;=300, VLOOKUP(B7, 'products-事業場の管理・業務状況等の確認'!$A$3:$D$200, 3),
    IF(B7&lt;=400, VLOOKUP(B7, 'products-広域な利用状況・被害等の把握'!$A$3:$D$200, 3)))))</f>
        <v>1</v>
      </c>
      <c r="E7" s="1">
        <f>IF(B7&lt;=100, VLOOKUP(B7, 'products-講習・試験'!$A$3:$D$200, 4),
    IF(B7&lt;=200, VLOOKUP(B7, 'products-往訪閲覧・縦覧'!$A$3:$D$200, 4),
    IF(B7&lt;=300, VLOOKUP(B7, 'products-事業場の管理・業務状況等の確認'!$A$3:$D$200, 4),
    IF(B7&lt;=400, VLOOKUP(B7, 'products-広域な利用状況・被害等の把握'!$A$3:$D$200, 4)))))</f>
        <v>10001</v>
      </c>
      <c r="F7" s="1"/>
      <c r="G7" s="1"/>
      <c r="H7" s="1"/>
      <c r="I7" s="1"/>
      <c r="J7" s="1"/>
      <c r="K7" s="1"/>
      <c r="L7" s="1"/>
      <c r="M7" s="1"/>
      <c r="N7" s="1"/>
      <c r="O7" s="1"/>
      <c r="P7" s="1"/>
      <c r="Q7" s="1"/>
      <c r="R7" s="1"/>
      <c r="S7" s="1"/>
      <c r="T7" s="1"/>
      <c r="U7" s="1"/>
      <c r="V7" s="1"/>
      <c r="W7" s="1"/>
      <c r="X7" s="1"/>
      <c r="Y7" s="1"/>
      <c r="Z7" s="1"/>
      <c r="AA7" s="1"/>
      <c r="AB7" s="1"/>
    </row>
    <row r="8" spans="1:28" ht="15.75" customHeight="1">
      <c r="A8" s="1">
        <v>10001</v>
      </c>
      <c r="B8" s="1">
        <v>7</v>
      </c>
      <c r="C8" s="1" t="str">
        <f>IF(B8&lt;=100, VLOOKUP(B8, 'products-講習・試験'!$A$3:$D$200, 2),
    IF(B8&lt;=200, VLOOKUP(B8, 'products-往訪閲覧・縦覧'!$A$3:$D$200, 2),
    IF(B8&lt;=300, VLOOKUP(B8, 'products-事業場の管理・業務状況等の確認'!$A$3:$D$200, 2),
    IF(B8&lt;=400, VLOOKUP(B8, 'products-広域な利用状況・被害等の把握'!$A$3:$D$200, 2)))))</f>
        <v>リモートテスティング監視付きCBTシステム</v>
      </c>
      <c r="D8" s="1">
        <f>IF(B8&lt;=100, VLOOKUP(B8, 'products-講習・試験'!$A$3:$D$200, 3),
    IF(B8&lt;=200, VLOOKUP(B8, 'products-往訪閲覧・縦覧'!$A$3:$D$200, 3),
    IF(B8&lt;=300, VLOOKUP(B8, 'products-事業場の管理・業務状況等の確認'!$A$3:$D$200, 3),
    IF(B8&lt;=400, VLOOKUP(B8, 'products-広域な利用状況・被害等の把握'!$A$3:$D$200, 3)))))</f>
        <v>1</v>
      </c>
      <c r="E8" s="1">
        <f>IF(B8&lt;=100, VLOOKUP(B8, 'products-講習・試験'!$A$3:$D$200, 4),
    IF(B8&lt;=200, VLOOKUP(B8, 'products-往訪閲覧・縦覧'!$A$3:$D$200, 4),
    IF(B8&lt;=300, VLOOKUP(B8, 'products-事業場の管理・業務状況等の確認'!$A$3:$D$200, 4),
    IF(B8&lt;=400, VLOOKUP(B8, 'products-広域な利用状況・被害等の把握'!$A$3:$D$200, 4)))))</f>
        <v>10001</v>
      </c>
      <c r="F8" s="1"/>
      <c r="G8" s="1"/>
      <c r="H8" s="1"/>
      <c r="I8" s="1"/>
      <c r="J8" s="1"/>
      <c r="K8" s="1"/>
      <c r="L8" s="1"/>
      <c r="M8" s="1"/>
      <c r="N8" s="1"/>
      <c r="O8" s="1"/>
      <c r="P8" s="1"/>
      <c r="Q8" s="1"/>
      <c r="R8" s="1"/>
      <c r="S8" s="1"/>
      <c r="T8" s="1"/>
      <c r="U8" s="1"/>
      <c r="V8" s="1"/>
      <c r="W8" s="1"/>
      <c r="X8" s="1"/>
      <c r="Y8" s="1"/>
      <c r="Z8" s="1"/>
      <c r="AA8" s="1"/>
      <c r="AB8" s="1"/>
    </row>
    <row r="9" spans="1:28" ht="15.75" customHeight="1">
      <c r="A9" s="1">
        <v>10001</v>
      </c>
      <c r="B9" s="1">
        <v>8</v>
      </c>
      <c r="C9" s="1" t="str">
        <f>IF(B9&lt;=100, VLOOKUP(B9, 'products-講習・試験'!$A$3:$D$200, 2),
    IF(B9&lt;=200, VLOOKUP(B9, 'products-往訪閲覧・縦覧'!$A$3:$D$200, 2),
    IF(B9&lt;=300, VLOOKUP(B9, 'products-事業場の管理・業務状況等の確認'!$A$3:$D$200, 2),
    IF(B9&lt;=400, VLOOKUP(B9, 'products-広域な利用状況・被害等の把握'!$A$3:$D$200, 2)))))</f>
        <v>CBTサービス（全国340会場）</v>
      </c>
      <c r="D9" s="1">
        <f>IF(B9&lt;=100, VLOOKUP(B9, 'products-講習・試験'!$A$3:$D$200, 3),
    IF(B9&lt;=200, VLOOKUP(B9, 'products-往訪閲覧・縦覧'!$A$3:$D$200, 3),
    IF(B9&lt;=300, VLOOKUP(B9, 'products-事業場の管理・業務状況等の確認'!$A$3:$D$200, 3),
    IF(B9&lt;=400, VLOOKUP(B9, 'products-広域な利用状況・被害等の把握'!$A$3:$D$200, 3)))))</f>
        <v>1</v>
      </c>
      <c r="E9" s="1">
        <f>IF(B9&lt;=100, VLOOKUP(B9, 'products-講習・試験'!$A$3:$D$200, 4),
    IF(B9&lt;=200, VLOOKUP(B9, 'products-往訪閲覧・縦覧'!$A$3:$D$200, 4),
    IF(B9&lt;=300, VLOOKUP(B9, 'products-事業場の管理・業務状況等の確認'!$A$3:$D$200, 4),
    IF(B9&lt;=400, VLOOKUP(B9, 'products-広域な利用状況・被害等の把握'!$A$3:$D$200, 4)))))</f>
        <v>10001</v>
      </c>
      <c r="F9" s="1"/>
      <c r="G9" s="1"/>
      <c r="H9" s="1"/>
      <c r="I9" s="1"/>
      <c r="J9" s="1"/>
      <c r="K9" s="1"/>
      <c r="L9" s="1"/>
      <c r="M9" s="1"/>
      <c r="N9" s="1"/>
      <c r="O9" s="1"/>
      <c r="P9" s="1"/>
      <c r="Q9" s="1"/>
      <c r="R9" s="1"/>
      <c r="S9" s="1"/>
      <c r="T9" s="1"/>
      <c r="U9" s="1"/>
      <c r="V9" s="1"/>
      <c r="W9" s="1"/>
      <c r="X9" s="1"/>
      <c r="Y9" s="1"/>
      <c r="Z9" s="1"/>
      <c r="AA9" s="1"/>
      <c r="AB9" s="1"/>
    </row>
    <row r="10" spans="1:28" ht="15.75" customHeight="1">
      <c r="A10" s="1">
        <v>10001</v>
      </c>
      <c r="B10" s="1">
        <v>9</v>
      </c>
      <c r="C10" s="1" t="str">
        <f>IF(B10&lt;=100, VLOOKUP(B10, 'products-講習・試験'!$A$3:$D$200, 2),
    IF(B10&lt;=200, VLOOKUP(B10, 'products-往訪閲覧・縦覧'!$A$3:$D$200, 2),
    IF(B10&lt;=300, VLOOKUP(B10, 'products-事業場の管理・業務状況等の確認'!$A$3:$D$200, 2),
    IF(B10&lt;=400, VLOOKUP(B10, 'products-広域な利用状況・被害等の把握'!$A$3:$D$200, 2)))))</f>
        <v>認定試験監督官リモート監視オンラインテストセンター / AI自動検知 RemotyAI+</v>
      </c>
      <c r="D10" s="1">
        <f>IF(B10&lt;=100, VLOOKUP(B10, 'products-講習・試験'!$A$3:$D$200, 3),
    IF(B10&lt;=200, VLOOKUP(B10, 'products-往訪閲覧・縦覧'!$A$3:$D$200, 3),
    IF(B10&lt;=300, VLOOKUP(B10, 'products-事業場の管理・業務状況等の確認'!$A$3:$D$200, 3),
    IF(B10&lt;=400, VLOOKUP(B10, 'products-広域な利用状況・被害等の把握'!$A$3:$D$200, 3)))))</f>
        <v>1</v>
      </c>
      <c r="E10" s="1">
        <f>IF(B10&lt;=100, VLOOKUP(B10, 'products-講習・試験'!$A$3:$D$200, 4),
    IF(B10&lt;=200, VLOOKUP(B10, 'products-往訪閲覧・縦覧'!$A$3:$D$200, 4),
    IF(B10&lt;=300, VLOOKUP(B10, 'products-事業場の管理・業務状況等の確認'!$A$3:$D$200, 4),
    IF(B10&lt;=400, VLOOKUP(B10, 'products-広域な利用状況・被害等の把握'!$A$3:$D$200, 4)))))</f>
        <v>10001</v>
      </c>
      <c r="F10" s="1"/>
      <c r="G10" s="1"/>
      <c r="H10" s="1"/>
      <c r="I10" s="1"/>
      <c r="J10" s="1"/>
      <c r="K10" s="1"/>
      <c r="L10" s="1"/>
      <c r="M10" s="1"/>
      <c r="N10" s="1"/>
      <c r="O10" s="1"/>
      <c r="P10" s="1"/>
      <c r="Q10" s="1"/>
      <c r="R10" s="1"/>
      <c r="S10" s="1"/>
      <c r="T10" s="1"/>
      <c r="U10" s="1"/>
      <c r="V10" s="1"/>
      <c r="W10" s="1"/>
      <c r="X10" s="1"/>
      <c r="Y10" s="1"/>
      <c r="Z10" s="1"/>
      <c r="AA10" s="1"/>
      <c r="AB10" s="1"/>
    </row>
    <row r="11" spans="1:28" ht="15.75" customHeight="1">
      <c r="A11" s="1">
        <v>10001</v>
      </c>
      <c r="B11" s="1">
        <v>10</v>
      </c>
      <c r="C11" s="1" t="str">
        <f>IF(B11&lt;=100, VLOOKUP(B11, 'products-講習・試験'!$A$3:$D$200, 2),
    IF(B11&lt;=200, VLOOKUP(B11, 'products-往訪閲覧・縦覧'!$A$3:$D$200, 2),
    IF(B11&lt;=300, VLOOKUP(B11, 'products-事業場の管理・業務状況等の確認'!$A$3:$D$200, 2),
    IF(B11&lt;=400, VLOOKUP(B11, 'products-広域な利用状況・被害等の把握'!$A$3:$D$200, 2)))))</f>
        <v>LMSquare</v>
      </c>
      <c r="D11" s="1">
        <f>IF(B11&lt;=100, VLOOKUP(B11, 'products-講習・試験'!$A$3:$D$200, 3),
    IF(B11&lt;=200, VLOOKUP(B11, 'products-往訪閲覧・縦覧'!$A$3:$D$200, 3),
    IF(B11&lt;=300, VLOOKUP(B11, 'products-事業場の管理・業務状況等の確認'!$A$3:$D$200, 3),
    IF(B11&lt;=400, VLOOKUP(B11, 'products-広域な利用状況・被害等の把握'!$A$3:$D$200, 3)))))</f>
        <v>1</v>
      </c>
      <c r="E11" s="1">
        <f>IF(B11&lt;=100, VLOOKUP(B11, 'products-講習・試験'!$A$3:$D$200, 4),
    IF(B11&lt;=200, VLOOKUP(B11, 'products-往訪閲覧・縦覧'!$A$3:$D$200, 4),
    IF(B11&lt;=300, VLOOKUP(B11, 'products-事業場の管理・業務状況等の確認'!$A$3:$D$200, 4),
    IF(B11&lt;=400, VLOOKUP(B11, 'products-広域な利用状況・被害等の把握'!$A$3:$D$200, 4)))))</f>
        <v>10001</v>
      </c>
      <c r="F11" s="1"/>
      <c r="G11" s="1"/>
      <c r="H11" s="1"/>
      <c r="I11" s="1"/>
      <c r="J11" s="1"/>
      <c r="K11" s="1"/>
      <c r="L11" s="1"/>
      <c r="M11" s="1"/>
      <c r="N11" s="1"/>
      <c r="O11" s="1"/>
      <c r="P11" s="1"/>
      <c r="Q11" s="1"/>
      <c r="R11" s="1"/>
      <c r="S11" s="1"/>
      <c r="T11" s="1"/>
      <c r="U11" s="1"/>
      <c r="V11" s="1"/>
      <c r="W11" s="1"/>
      <c r="X11" s="1"/>
      <c r="Y11" s="1"/>
      <c r="Z11" s="1"/>
      <c r="AA11" s="1"/>
      <c r="AB11" s="1"/>
    </row>
    <row r="12" spans="1:28" ht="15.75" customHeight="1">
      <c r="A12" s="1">
        <v>10001</v>
      </c>
      <c r="B12" s="1">
        <v>11</v>
      </c>
      <c r="C12" s="1" t="str">
        <f>IF(B12&lt;=100, VLOOKUP(B12, 'products-講習・試験'!$A$3:$D$200, 2),
    IF(B12&lt;=200, VLOOKUP(B12, 'products-往訪閲覧・縦覧'!$A$3:$D$200, 2),
    IF(B12&lt;=300, VLOOKUP(B12, 'products-事業場の管理・業務状況等の確認'!$A$3:$D$200, 2),
    IF(B12&lt;=400, VLOOKUP(B12, 'products-広域な利用状況・被害等の把握'!$A$3:$D$200, 2)))))</f>
        <v>WisdomBase（ウィズダムベース）</v>
      </c>
      <c r="D12" s="1">
        <f>IF(B12&lt;=100, VLOOKUP(B12, 'products-講習・試験'!$A$3:$D$200, 3),
    IF(B12&lt;=200, VLOOKUP(B12, 'products-往訪閲覧・縦覧'!$A$3:$D$200, 3),
    IF(B12&lt;=300, VLOOKUP(B12, 'products-事業場の管理・業務状況等の確認'!$A$3:$D$200, 3),
    IF(B12&lt;=400, VLOOKUP(B12, 'products-広域な利用状況・被害等の把握'!$A$3:$D$200, 3)))))</f>
        <v>1</v>
      </c>
      <c r="E12" s="1">
        <f>IF(B12&lt;=100, VLOOKUP(B12, 'products-講習・試験'!$A$3:$D$200, 4),
    IF(B12&lt;=200, VLOOKUP(B12, 'products-往訪閲覧・縦覧'!$A$3:$D$200, 4),
    IF(B12&lt;=300, VLOOKUP(B12, 'products-事業場の管理・業務状況等の確認'!$A$3:$D$200, 4),
    IF(B12&lt;=400, VLOOKUP(B12, 'products-広域な利用状況・被害等の把握'!$A$3:$D$200, 4)))))</f>
        <v>10001</v>
      </c>
      <c r="F12" s="1"/>
      <c r="G12" s="1"/>
      <c r="H12" s="1"/>
      <c r="I12" s="1"/>
      <c r="J12" s="1"/>
      <c r="K12" s="1"/>
      <c r="L12" s="1"/>
      <c r="M12" s="1"/>
      <c r="N12" s="1"/>
      <c r="O12" s="1"/>
      <c r="P12" s="1"/>
      <c r="Q12" s="1"/>
      <c r="R12" s="1"/>
      <c r="S12" s="1"/>
      <c r="T12" s="1"/>
      <c r="U12" s="1"/>
      <c r="V12" s="1"/>
      <c r="W12" s="1"/>
      <c r="X12" s="1"/>
      <c r="Y12" s="1"/>
      <c r="Z12" s="1"/>
      <c r="AA12" s="1"/>
      <c r="AB12" s="1"/>
    </row>
    <row r="13" spans="1:28" ht="15.75" customHeight="1">
      <c r="A13" s="1">
        <v>10001</v>
      </c>
      <c r="B13" s="1">
        <v>12</v>
      </c>
      <c r="C13" s="1" t="str">
        <f>IF(B13&lt;=100, VLOOKUP(B13, 'products-講習・試験'!$A$3:$D$200, 2),
    IF(B13&lt;=200, VLOOKUP(B13, 'products-往訪閲覧・縦覧'!$A$3:$D$200, 2),
    IF(B13&lt;=300, VLOOKUP(B13, 'products-事業場の管理・業務状況等の確認'!$A$3:$D$200, 2),
    IF(B13&lt;=400, VLOOKUP(B13, 'products-広域な利用状況・被害等の把握'!$A$3:$D$200, 2)))))</f>
        <v>トータル ラーニング プラットフォーム「Multiverse  （マルチバース）」🄬</v>
      </c>
      <c r="D13" s="1">
        <f>IF(B13&lt;=100, VLOOKUP(B13, 'products-講習・試験'!$A$3:$D$200, 3),
    IF(B13&lt;=200, VLOOKUP(B13, 'products-往訪閲覧・縦覧'!$A$3:$D$200, 3),
    IF(B13&lt;=300, VLOOKUP(B13, 'products-事業場の管理・業務状況等の確認'!$A$3:$D$200, 3),
    IF(B13&lt;=400, VLOOKUP(B13, 'products-広域な利用状況・被害等の把握'!$A$3:$D$200, 3)))))</f>
        <v>1</v>
      </c>
      <c r="E13" s="1">
        <f>IF(B13&lt;=100, VLOOKUP(B13, 'products-講習・試験'!$A$3:$D$200, 4),
    IF(B13&lt;=200, VLOOKUP(B13, 'products-往訪閲覧・縦覧'!$A$3:$D$200, 4),
    IF(B13&lt;=300, VLOOKUP(B13, 'products-事業場の管理・業務状況等の確認'!$A$3:$D$200, 4),
    IF(B13&lt;=400, VLOOKUP(B13, 'products-広域な利用状況・被害等の把握'!$A$3:$D$200, 4)))))</f>
        <v>10001</v>
      </c>
      <c r="F13" s="1"/>
      <c r="G13" s="1"/>
      <c r="H13" s="1"/>
      <c r="I13" s="1"/>
      <c r="J13" s="1"/>
      <c r="K13" s="1"/>
      <c r="L13" s="1"/>
      <c r="M13" s="1"/>
      <c r="N13" s="1"/>
      <c r="O13" s="1"/>
      <c r="P13" s="1"/>
      <c r="Q13" s="1"/>
      <c r="R13" s="1"/>
      <c r="S13" s="1"/>
      <c r="T13" s="1"/>
      <c r="U13" s="1"/>
      <c r="V13" s="1"/>
      <c r="W13" s="1"/>
      <c r="X13" s="1"/>
      <c r="Y13" s="1"/>
      <c r="Z13" s="1"/>
      <c r="AA13" s="1"/>
      <c r="AB13" s="1"/>
    </row>
    <row r="14" spans="1:28" ht="15.75" customHeight="1">
      <c r="A14" s="1">
        <v>10001</v>
      </c>
      <c r="B14" s="1">
        <v>13</v>
      </c>
      <c r="C14" s="1" t="str">
        <f>IF(B14&lt;=100, VLOOKUP(B14, 'products-講習・試験'!$A$3:$D$200, 2),
    IF(B14&lt;=200, VLOOKUP(B14, 'products-往訪閲覧・縦覧'!$A$3:$D$200, 2),
    IF(B14&lt;=300, VLOOKUP(B14, 'products-事業場の管理・業務状況等の確認'!$A$3:$D$200, 2),
    IF(B14&lt;=400, VLOOKUP(B14, 'products-広域な利用状況・被害等の把握'!$A$3:$D$200, 2)))))</f>
        <v>PBT/IBT/CBT 試験総合ソリューション（製版・作図・校正校閲・データ化支援を含む）</v>
      </c>
      <c r="D14" s="1">
        <f>IF(B14&lt;=100, VLOOKUP(B14, 'products-講習・試験'!$A$3:$D$200, 3),
    IF(B14&lt;=200, VLOOKUP(B14, 'products-往訪閲覧・縦覧'!$A$3:$D$200, 3),
    IF(B14&lt;=300, VLOOKUP(B14, 'products-事業場の管理・業務状況等の確認'!$A$3:$D$200, 3),
    IF(B14&lt;=400, VLOOKUP(B14, 'products-広域な利用状況・被害等の把握'!$A$3:$D$200, 3)))))</f>
        <v>0</v>
      </c>
      <c r="E14" s="1">
        <f>IF(B14&lt;=100, VLOOKUP(B14, 'products-講習・試験'!$A$3:$D$200, 4),
    IF(B14&lt;=200, VLOOKUP(B14, 'products-往訪閲覧・縦覧'!$A$3:$D$200, 4),
    IF(B14&lt;=300, VLOOKUP(B14, 'products-事業場の管理・業務状況等の確認'!$A$3:$D$200, 4),
    IF(B14&lt;=400, VLOOKUP(B14, 'products-広域な利用状況・被害等の把握'!$A$3:$D$200, 4)))))</f>
        <v>10001</v>
      </c>
      <c r="F14" s="1"/>
      <c r="G14" s="1"/>
      <c r="H14" s="1"/>
      <c r="I14" s="1"/>
      <c r="J14" s="1"/>
      <c r="K14" s="1"/>
      <c r="L14" s="1"/>
      <c r="M14" s="1"/>
      <c r="N14" s="1"/>
      <c r="O14" s="1"/>
      <c r="P14" s="1"/>
      <c r="Q14" s="1"/>
      <c r="R14" s="1"/>
      <c r="S14" s="1"/>
      <c r="T14" s="1"/>
      <c r="U14" s="1"/>
      <c r="V14" s="1"/>
      <c r="W14" s="1"/>
      <c r="X14" s="1"/>
      <c r="Y14" s="1"/>
      <c r="Z14" s="1"/>
      <c r="AA14" s="1"/>
      <c r="AB14" s="1"/>
    </row>
    <row r="15" spans="1:28" ht="15.75" customHeight="1">
      <c r="A15" s="1">
        <v>10001</v>
      </c>
      <c r="B15" s="1">
        <v>14</v>
      </c>
      <c r="C15" s="1" t="str">
        <f>IF(B15&lt;=100, VLOOKUP(B15, 'products-講習・試験'!$A$3:$D$200, 2),
    IF(B15&lt;=200, VLOOKUP(B15, 'products-往訪閲覧・縦覧'!$A$3:$D$200, 2),
    IF(B15&lt;=300, VLOOKUP(B15, 'products-事業場の管理・業務状況等の確認'!$A$3:$D$200, 2),
    IF(B15&lt;=400, VLOOKUP(B15, 'products-広域な利用状況・被害等の把握'!$A$3:$D$200, 2)))))</f>
        <v>IBT・CBTシステム Excert（エクサート）</v>
      </c>
      <c r="D15" s="1">
        <f>IF(B15&lt;=100, VLOOKUP(B15, 'products-講習・試験'!$A$3:$D$200, 3),
    IF(B15&lt;=200, VLOOKUP(B15, 'products-往訪閲覧・縦覧'!$A$3:$D$200, 3),
    IF(B15&lt;=300, VLOOKUP(B15, 'products-事業場の管理・業務状況等の確認'!$A$3:$D$200, 3),
    IF(B15&lt;=400, VLOOKUP(B15, 'products-広域な利用状況・被害等の把握'!$A$3:$D$200, 3)))))</f>
        <v>0</v>
      </c>
      <c r="E15" s="1">
        <f>IF(B15&lt;=100, VLOOKUP(B15, 'products-講習・試験'!$A$3:$D$200, 4),
    IF(B15&lt;=200, VLOOKUP(B15, 'products-往訪閲覧・縦覧'!$A$3:$D$200, 4),
    IF(B15&lt;=300, VLOOKUP(B15, 'products-事業場の管理・業務状況等の確認'!$A$3:$D$200, 4),
    IF(B15&lt;=400, VLOOKUP(B15, 'products-広域な利用状況・被害等の把握'!$A$3:$D$200, 4)))))</f>
        <v>10001</v>
      </c>
      <c r="F15" s="1"/>
      <c r="G15" s="1"/>
      <c r="H15" s="1"/>
      <c r="I15" s="1"/>
      <c r="J15" s="1"/>
      <c r="K15" s="1"/>
      <c r="L15" s="1"/>
      <c r="M15" s="1"/>
      <c r="N15" s="1"/>
      <c r="O15" s="1"/>
      <c r="P15" s="1"/>
      <c r="Q15" s="1"/>
      <c r="R15" s="1"/>
      <c r="S15" s="1"/>
      <c r="T15" s="1"/>
      <c r="U15" s="1"/>
      <c r="V15" s="1"/>
      <c r="W15" s="1"/>
      <c r="X15" s="1"/>
      <c r="Y15" s="1"/>
      <c r="Z15" s="1"/>
      <c r="AA15" s="1"/>
      <c r="AB15" s="1"/>
    </row>
    <row r="16" spans="1:28" ht="15.75" customHeight="1">
      <c r="A16" s="1">
        <v>10001</v>
      </c>
      <c r="B16" s="1">
        <v>15</v>
      </c>
      <c r="C16" s="1" t="str">
        <f>IF(B16&lt;=100, VLOOKUP(B16, 'products-講習・試験'!$A$3:$D$200, 2),
    IF(B16&lt;=200, VLOOKUP(B16, 'products-往訪閲覧・縦覧'!$A$3:$D$200, 2),
    IF(B16&lt;=300, VLOOKUP(B16, 'products-事業場の管理・業務状況等の確認'!$A$3:$D$200, 2),
    IF(B16&lt;=400, VLOOKUP(B16, 'products-広域な利用状況・被害等の把握'!$A$3:$D$200, 2)))))</f>
        <v>コア・ラーン</v>
      </c>
      <c r="D16" s="1">
        <f>IF(B16&lt;=100, VLOOKUP(B16, 'products-講習・試験'!$A$3:$D$200, 3),
    IF(B16&lt;=200, VLOOKUP(B16, 'products-往訪閲覧・縦覧'!$A$3:$D$200, 3),
    IF(B16&lt;=300, VLOOKUP(B16, 'products-事業場の管理・業務状況等の確認'!$A$3:$D$200, 3),
    IF(B16&lt;=400, VLOOKUP(B16, 'products-広域な利用状況・被害等の把握'!$A$3:$D$200, 3)))))</f>
        <v>0</v>
      </c>
      <c r="E16" s="1">
        <f>IF(B16&lt;=100, VLOOKUP(B16, 'products-講習・試験'!$A$3:$D$200, 4),
    IF(B16&lt;=200, VLOOKUP(B16, 'products-往訪閲覧・縦覧'!$A$3:$D$200, 4),
    IF(B16&lt;=300, VLOOKUP(B16, 'products-事業場の管理・業務状況等の確認'!$A$3:$D$200, 4),
    IF(B16&lt;=400, VLOOKUP(B16, 'products-広域な利用状況・被害等の把握'!$A$3:$D$200, 4)))))</f>
        <v>10001</v>
      </c>
      <c r="F16" s="1"/>
      <c r="G16" s="1"/>
      <c r="H16" s="1"/>
      <c r="I16" s="1"/>
      <c r="J16" s="1"/>
      <c r="K16" s="1"/>
      <c r="L16" s="1"/>
      <c r="M16" s="1"/>
      <c r="N16" s="1"/>
      <c r="O16" s="1"/>
      <c r="P16" s="1"/>
      <c r="Q16" s="1"/>
      <c r="R16" s="1"/>
      <c r="S16" s="1"/>
      <c r="T16" s="1"/>
      <c r="U16" s="1"/>
      <c r="V16" s="1"/>
      <c r="W16" s="1"/>
      <c r="X16" s="1"/>
      <c r="Y16" s="1"/>
      <c r="Z16" s="1"/>
      <c r="AA16" s="1"/>
      <c r="AB16" s="1"/>
    </row>
    <row r="17" spans="1:28" ht="15.75" customHeight="1">
      <c r="A17" s="1">
        <v>10001</v>
      </c>
      <c r="B17" s="1">
        <v>16</v>
      </c>
      <c r="C17" s="1" t="str">
        <f>IF(B17&lt;=100, VLOOKUP(B17, 'products-講習・試験'!$A$3:$D$200, 2),
    IF(B17&lt;=200, VLOOKUP(B17, 'products-往訪閲覧・縦覧'!$A$3:$D$200, 2),
    IF(B17&lt;=300, VLOOKUP(B17, 'products-事業場の管理・業務状況等の確認'!$A$3:$D$200, 2),
    IF(B17&lt;=400, VLOOKUP(B17, 'products-広域な利用状況・被害等の把握'!$A$3:$D$200, 2)))))</f>
        <v>CBTサービス</v>
      </c>
      <c r="D17" s="1">
        <f>IF(B17&lt;=100, VLOOKUP(B17, 'products-講習・試験'!$A$3:$D$200, 3),
    IF(B17&lt;=200, VLOOKUP(B17, 'products-往訪閲覧・縦覧'!$A$3:$D$200, 3),
    IF(B17&lt;=300, VLOOKUP(B17, 'products-事業場の管理・業務状況等の確認'!$A$3:$D$200, 3),
    IF(B17&lt;=400, VLOOKUP(B17, 'products-広域な利用状況・被害等の把握'!$A$3:$D$200, 3)))))</f>
        <v>0</v>
      </c>
      <c r="E17" s="1">
        <f>IF(B17&lt;=100, VLOOKUP(B17, 'products-講習・試験'!$A$3:$D$200, 4),
    IF(B17&lt;=200, VLOOKUP(B17, 'products-往訪閲覧・縦覧'!$A$3:$D$200, 4),
    IF(B17&lt;=300, VLOOKUP(B17, 'products-事業場の管理・業務状況等の確認'!$A$3:$D$200, 4),
    IF(B17&lt;=400, VLOOKUP(B17, 'products-広域な利用状況・被害等の把握'!$A$3:$D$200, 4)))))</f>
        <v>10001</v>
      </c>
      <c r="F17" s="1"/>
      <c r="G17" s="1"/>
      <c r="H17" s="1"/>
      <c r="I17" s="1"/>
      <c r="J17" s="1"/>
      <c r="K17" s="1"/>
      <c r="L17" s="1"/>
      <c r="M17" s="1"/>
      <c r="N17" s="1"/>
      <c r="O17" s="1"/>
      <c r="P17" s="1"/>
      <c r="Q17" s="1"/>
      <c r="R17" s="1"/>
      <c r="S17" s="1"/>
      <c r="T17" s="1"/>
      <c r="U17" s="1"/>
      <c r="V17" s="1"/>
      <c r="W17" s="1"/>
      <c r="X17" s="1"/>
      <c r="Y17" s="1"/>
      <c r="Z17" s="1"/>
      <c r="AA17" s="1"/>
      <c r="AB17" s="1"/>
    </row>
    <row r="18" spans="1:28" ht="15.75" customHeight="1">
      <c r="A18" s="1">
        <v>10001</v>
      </c>
      <c r="B18" s="1">
        <v>17</v>
      </c>
      <c r="C18" s="1" t="str">
        <f>IF(B18&lt;=100, VLOOKUP(B18, 'products-講習・試験'!$A$3:$D$200, 2),
    IF(B18&lt;=200, VLOOKUP(B18, 'products-往訪閲覧・縦覧'!$A$3:$D$200, 2),
    IF(B18&lt;=300, VLOOKUP(B18, 'products-事業場の管理・業務状況等の確認'!$A$3:$D$200, 2),
    IF(B18&lt;=400, VLOOKUP(B18, 'products-広域な利用状況・被害等の把握'!$A$3:$D$200, 2)))))</f>
        <v>リモート監視付IBTサービス　ProProctor</v>
      </c>
      <c r="D18" s="1">
        <f>IF(B18&lt;=100, VLOOKUP(B18, 'products-講習・試験'!$A$3:$D$200, 3),
    IF(B18&lt;=200, VLOOKUP(B18, 'products-往訪閲覧・縦覧'!$A$3:$D$200, 3),
    IF(B18&lt;=300, VLOOKUP(B18, 'products-事業場の管理・業務状況等の確認'!$A$3:$D$200, 3),
    IF(B18&lt;=400, VLOOKUP(B18, 'products-広域な利用状況・被害等の把握'!$A$3:$D$200, 3)))))</f>
        <v>0</v>
      </c>
      <c r="E18" s="1">
        <f>IF(B18&lt;=100, VLOOKUP(B18, 'products-講習・試験'!$A$3:$D$200, 4),
    IF(B18&lt;=200, VLOOKUP(B18, 'products-往訪閲覧・縦覧'!$A$3:$D$200, 4),
    IF(B18&lt;=300, VLOOKUP(B18, 'products-事業場の管理・業務状況等の確認'!$A$3:$D$200, 4),
    IF(B18&lt;=400, VLOOKUP(B18, 'products-広域な利用状況・被害等の把握'!$A$3:$D$200, 4)))))</f>
        <v>10001</v>
      </c>
      <c r="F18" s="1"/>
      <c r="G18" s="1"/>
      <c r="H18" s="1"/>
      <c r="I18" s="1"/>
      <c r="J18" s="1"/>
      <c r="K18" s="1"/>
      <c r="L18" s="1"/>
      <c r="M18" s="1"/>
      <c r="N18" s="1"/>
      <c r="O18" s="1"/>
      <c r="P18" s="1"/>
      <c r="Q18" s="1"/>
      <c r="R18" s="1"/>
      <c r="S18" s="1"/>
      <c r="T18" s="1"/>
      <c r="U18" s="1"/>
      <c r="V18" s="1"/>
      <c r="W18" s="1"/>
      <c r="X18" s="1"/>
      <c r="Y18" s="1"/>
      <c r="Z18" s="1"/>
      <c r="AA18" s="1"/>
      <c r="AB18" s="1"/>
    </row>
    <row r="19" spans="1:28" ht="15.75" customHeight="1">
      <c r="A19" s="1">
        <v>10002</v>
      </c>
      <c r="B19" s="1">
        <v>101</v>
      </c>
      <c r="C19" s="1" t="str">
        <f>IF(B19&lt;=100, VLOOKUP(B19, 'products-講習・試験'!$A$3:$D$200, 2),
    IF(B19&lt;=200, VLOOKUP(B19, 'products-往訪閲覧・縦覧'!$A$3:$D$200, 2),
    IF(B19&lt;=300, VLOOKUP(B19, 'products-事業場の管理・業務状況等の確認'!$A$3:$D$200, 2),
    IF(B19&lt;=400, VLOOKUP(B19, 'products-広域な利用状況・被害等の把握'!$A$3:$D$200, 2)))))</f>
        <v>エンタープライズ向けブロックチェーン DNCWARE Blockchain+（ディーエヌシーウェア　ブロックチェーンプラス）</v>
      </c>
      <c r="D19" s="1">
        <f>IF(B19&lt;=100, VLOOKUP(B19, 'products-講習・試験'!$A$3:$D$200, 3),
    IF(B19&lt;=200, VLOOKUP(B19, 'products-往訪閲覧・縦覧'!$A$3:$D$200, 3),
    IF(B19&lt;=300, VLOOKUP(B19, 'products-事業場の管理・業務状況等の確認'!$A$3:$D$200, 3),
    IF(B19&lt;=400, VLOOKUP(B19, 'products-広域な利用状況・被害等の把握'!$A$3:$D$200, 3)))))</f>
        <v>1</v>
      </c>
      <c r="E19" s="1">
        <f>IF(B19&lt;=100, VLOOKUP(B19, 'products-講習・試験'!$A$3:$D$200, 4),
    IF(B19&lt;=200, VLOOKUP(B19, 'products-往訪閲覧・縦覧'!$A$3:$D$200, 4),
    IF(B19&lt;=300, VLOOKUP(B19, 'products-事業場の管理・業務状況等の確認'!$A$3:$D$200, 4),
    IF(B19&lt;=400, VLOOKUP(B19, 'products-広域な利用状況・被害等の把握'!$A$3:$D$200, 4)))))</f>
        <v>10002</v>
      </c>
      <c r="F19" s="1"/>
      <c r="G19" s="1"/>
      <c r="H19" s="1"/>
      <c r="I19" s="1"/>
      <c r="J19" s="1"/>
      <c r="K19" s="1"/>
      <c r="L19" s="1"/>
      <c r="M19" s="1"/>
      <c r="N19" s="1"/>
      <c r="O19" s="1"/>
      <c r="P19" s="1"/>
      <c r="Q19" s="1"/>
      <c r="R19" s="1"/>
      <c r="S19" s="1"/>
      <c r="T19" s="1"/>
      <c r="U19" s="1"/>
      <c r="V19" s="1"/>
      <c r="W19" s="1"/>
      <c r="X19" s="1"/>
      <c r="Y19" s="1"/>
      <c r="Z19" s="1"/>
      <c r="AA19" s="1"/>
      <c r="AB19" s="1"/>
    </row>
    <row r="20" spans="1:28" ht="15.75" customHeight="1">
      <c r="A20" s="1">
        <v>10002</v>
      </c>
      <c r="B20" s="1">
        <v>102</v>
      </c>
      <c r="C20" s="1" t="str">
        <f>IF(B20&lt;=100, VLOOKUP(B20, 'products-講習・試験'!$A$3:$D$200, 2),
    IF(B20&lt;=200, VLOOKUP(B20, 'products-往訪閲覧・縦覧'!$A$3:$D$200, 2),
    IF(B20&lt;=300, VLOOKUP(B20, 'products-事業場の管理・業務状況等の確認'!$A$3:$D$200, 2),
    IF(B20&lt;=400, VLOOKUP(B20, 'products-広域な利用状況・被害等の把握'!$A$3:$D$200, 2)))))</f>
        <v>AI OCR文字認識サービス</v>
      </c>
      <c r="D20" s="1">
        <f>IF(B20&lt;=100, VLOOKUP(B20, 'products-講習・試験'!$A$3:$D$200, 3),
    IF(B20&lt;=200, VLOOKUP(B20, 'products-往訪閲覧・縦覧'!$A$3:$D$200, 3),
    IF(B20&lt;=300, VLOOKUP(B20, 'products-事業場の管理・業務状況等の確認'!$A$3:$D$200, 3),
    IF(B20&lt;=400, VLOOKUP(B20, 'products-広域な利用状況・被害等の把握'!$A$3:$D$200, 3)))))</f>
        <v>1</v>
      </c>
      <c r="E20" s="1">
        <f>IF(B20&lt;=100, VLOOKUP(B20, 'products-講習・試験'!$A$3:$D$200, 4),
    IF(B20&lt;=200, VLOOKUP(B20, 'products-往訪閲覧・縦覧'!$A$3:$D$200, 4),
    IF(B20&lt;=300, VLOOKUP(B20, 'products-事業場の管理・業務状況等の確認'!$A$3:$D$200, 4),
    IF(B20&lt;=400, VLOOKUP(B20, 'products-広域な利用状況・被害等の把握'!$A$3:$D$200, 4)))))</f>
        <v>10002</v>
      </c>
      <c r="F20" s="1"/>
      <c r="G20" s="1"/>
      <c r="H20" s="1"/>
      <c r="I20" s="1"/>
      <c r="J20" s="1"/>
      <c r="K20" s="1"/>
      <c r="L20" s="1"/>
      <c r="M20" s="1"/>
      <c r="N20" s="1"/>
      <c r="O20" s="1"/>
      <c r="P20" s="1"/>
      <c r="Q20" s="1"/>
      <c r="R20" s="1"/>
      <c r="S20" s="1"/>
      <c r="T20" s="1"/>
      <c r="U20" s="1"/>
      <c r="V20" s="1"/>
      <c r="W20" s="1"/>
      <c r="X20" s="1"/>
      <c r="Y20" s="1"/>
      <c r="Z20" s="1"/>
      <c r="AA20" s="1"/>
      <c r="AB20" s="1"/>
    </row>
    <row r="21" spans="1:28" ht="15.75" customHeight="1">
      <c r="A21" s="1">
        <v>10002</v>
      </c>
      <c r="B21" s="1">
        <v>103</v>
      </c>
      <c r="C21" s="1" t="str">
        <f>IF(B21&lt;=100, VLOOKUP(B21, 'products-講習・試験'!$A$3:$D$200, 2),
    IF(B21&lt;=200, VLOOKUP(B21, 'products-往訪閲覧・縦覧'!$A$3:$D$200, 2),
    IF(B21&lt;=300, VLOOKUP(B21, 'products-事業場の管理・業務状況等の確認'!$A$3:$D$200, 2),
    IF(B21&lt;=400, VLOOKUP(B21, 'products-広域な利用状況・被害等の把握'!$A$3:$D$200, 2)))))</f>
        <v>WebSAM Rakuform</v>
      </c>
      <c r="D21" s="1">
        <f>IF(B21&lt;=100, VLOOKUP(B21, 'products-講習・試験'!$A$3:$D$200, 3),
    IF(B21&lt;=200, VLOOKUP(B21, 'products-往訪閲覧・縦覧'!$A$3:$D$200, 3),
    IF(B21&lt;=300, VLOOKUP(B21, 'products-事業場の管理・業務状況等の確認'!$A$3:$D$200, 3),
    IF(B21&lt;=400, VLOOKUP(B21, 'products-広域な利用状況・被害等の把握'!$A$3:$D$200, 3)))))</f>
        <v>1</v>
      </c>
      <c r="E21" s="1">
        <f>IF(B21&lt;=100, VLOOKUP(B21, 'products-講習・試験'!$A$3:$D$200, 4),
    IF(B21&lt;=200, VLOOKUP(B21, 'products-往訪閲覧・縦覧'!$A$3:$D$200, 4),
    IF(B21&lt;=300, VLOOKUP(B21, 'products-事業場の管理・業務状況等の確認'!$A$3:$D$200, 4),
    IF(B21&lt;=400, VLOOKUP(B21, 'products-広域な利用状況・被害等の把握'!$A$3:$D$200, 4)))))</f>
        <v>10002</v>
      </c>
      <c r="F21" s="1"/>
      <c r="G21" s="1"/>
      <c r="H21" s="1"/>
      <c r="I21" s="1"/>
      <c r="J21" s="1"/>
      <c r="K21" s="1"/>
      <c r="L21" s="1"/>
      <c r="M21" s="1"/>
      <c r="N21" s="1"/>
      <c r="O21" s="1"/>
      <c r="P21" s="1"/>
      <c r="Q21" s="1"/>
      <c r="R21" s="1"/>
      <c r="S21" s="1"/>
      <c r="T21" s="1"/>
      <c r="U21" s="1"/>
      <c r="V21" s="1"/>
      <c r="W21" s="1"/>
      <c r="X21" s="1"/>
      <c r="Y21" s="1"/>
      <c r="Z21" s="1"/>
      <c r="AA21" s="1"/>
      <c r="AB21" s="1"/>
    </row>
    <row r="22" spans="1:28" ht="15.75" customHeight="1">
      <c r="A22" s="1">
        <v>10002</v>
      </c>
      <c r="B22" s="1">
        <v>104</v>
      </c>
      <c r="C22" s="1" t="str">
        <f>IF(B22&lt;=100, VLOOKUP(B22, 'products-講習・試験'!$A$3:$D$200, 2),
    IF(B22&lt;=200, VLOOKUP(B22, 'products-往訪閲覧・縦覧'!$A$3:$D$200, 2),
    IF(B22&lt;=300, VLOOKUP(B22, 'products-事業場の管理・業務状況等の確認'!$A$3:$D$200, 2),
    IF(B22&lt;=400, VLOOKUP(B22, 'products-広域な利用状況・被害等の把握'!$A$3:$D$200, 2)))))</f>
        <v>PROCENTER/C(オンプレミス版)、PROCENTER SaaS(クラウド版)</v>
      </c>
      <c r="D22" s="1">
        <f>IF(B22&lt;=100, VLOOKUP(B22, 'products-講習・試験'!$A$3:$D$200, 3),
    IF(B22&lt;=200, VLOOKUP(B22, 'products-往訪閲覧・縦覧'!$A$3:$D$200, 3),
    IF(B22&lt;=300, VLOOKUP(B22, 'products-事業場の管理・業務状況等の確認'!$A$3:$D$200, 3),
    IF(B22&lt;=400, VLOOKUP(B22, 'products-広域な利用状況・被害等の把握'!$A$3:$D$200, 3)))))</f>
        <v>1</v>
      </c>
      <c r="E22" s="1">
        <f>IF(B22&lt;=100, VLOOKUP(B22, 'products-講習・試験'!$A$3:$D$200, 4),
    IF(B22&lt;=200, VLOOKUP(B22, 'products-往訪閲覧・縦覧'!$A$3:$D$200, 4),
    IF(B22&lt;=300, VLOOKUP(B22, 'products-事業場の管理・業務状況等の確認'!$A$3:$D$200, 4),
    IF(B22&lt;=400, VLOOKUP(B22, 'products-広域な利用状況・被害等の把握'!$A$3:$D$200, 4)))))</f>
        <v>10002</v>
      </c>
      <c r="F22" s="1"/>
      <c r="G22" s="1"/>
      <c r="H22" s="1"/>
      <c r="I22" s="1"/>
      <c r="J22" s="1"/>
      <c r="K22" s="1"/>
      <c r="L22" s="1"/>
      <c r="M22" s="1"/>
      <c r="N22" s="1"/>
      <c r="O22" s="1"/>
      <c r="P22" s="1"/>
      <c r="Q22" s="1"/>
      <c r="R22" s="1"/>
      <c r="S22" s="1"/>
      <c r="T22" s="1"/>
      <c r="U22" s="1"/>
      <c r="V22" s="1"/>
      <c r="W22" s="1"/>
      <c r="X22" s="1"/>
      <c r="Y22" s="1"/>
      <c r="Z22" s="1"/>
      <c r="AA22" s="1"/>
      <c r="AB22" s="1"/>
    </row>
    <row r="23" spans="1:28" ht="15.75" customHeight="1">
      <c r="A23" s="1">
        <v>10002</v>
      </c>
      <c r="B23" s="1">
        <v>105</v>
      </c>
      <c r="C23" s="1" t="str">
        <f>IF(B23&lt;=100, VLOOKUP(B23, 'products-講習・試験'!$A$3:$D$200, 2),
    IF(B23&lt;=200, VLOOKUP(B23, 'products-往訪閲覧・縦覧'!$A$3:$D$200, 2),
    IF(B23&lt;=300, VLOOKUP(B23, 'products-事業場の管理・業務状況等の確認'!$A$3:$D$200, 2),
    IF(B23&lt;=400, VLOOKUP(B23, 'products-広域な利用状況・被害等の把握'!$A$3:$D$200, 2)))))</f>
        <v>NEC IoT System Security Lifecycle Services</v>
      </c>
      <c r="D23" s="1">
        <f>IF(B23&lt;=100, VLOOKUP(B23, 'products-講習・試験'!$A$3:$D$200, 3),
    IF(B23&lt;=200, VLOOKUP(B23, 'products-往訪閲覧・縦覧'!$A$3:$D$200, 3),
    IF(B23&lt;=300, VLOOKUP(B23, 'products-事業場の管理・業務状況等の確認'!$A$3:$D$200, 3),
    IF(B23&lt;=400, VLOOKUP(B23, 'products-広域な利用状況・被害等の把握'!$A$3:$D$200, 3)))))</f>
        <v>1</v>
      </c>
      <c r="E23" s="1">
        <f>IF(B23&lt;=100, VLOOKUP(B23, 'products-講習・試験'!$A$3:$D$200, 4),
    IF(B23&lt;=200, VLOOKUP(B23, 'products-往訪閲覧・縦覧'!$A$3:$D$200, 4),
    IF(B23&lt;=300, VLOOKUP(B23, 'products-事業場の管理・業務状況等の確認'!$A$3:$D$200, 4),
    IF(B23&lt;=400, VLOOKUP(B23, 'products-広域な利用状況・被害等の把握'!$A$3:$D$200, 4)))))</f>
        <v>10002</v>
      </c>
      <c r="F23" s="1"/>
      <c r="G23" s="1"/>
      <c r="H23" s="1"/>
      <c r="I23" s="1"/>
      <c r="J23" s="1"/>
      <c r="K23" s="1"/>
      <c r="L23" s="1"/>
      <c r="M23" s="1"/>
      <c r="N23" s="1"/>
      <c r="O23" s="1"/>
      <c r="P23" s="1"/>
      <c r="Q23" s="1"/>
      <c r="R23" s="1"/>
      <c r="S23" s="1"/>
      <c r="T23" s="1"/>
      <c r="U23" s="1"/>
      <c r="V23" s="1"/>
      <c r="W23" s="1"/>
      <c r="X23" s="1"/>
      <c r="Y23" s="1"/>
      <c r="Z23" s="1"/>
      <c r="AA23" s="1"/>
      <c r="AB23" s="1"/>
    </row>
    <row r="24" spans="1:28" ht="15.75" customHeight="1">
      <c r="A24" s="1">
        <v>10003</v>
      </c>
      <c r="B24" s="1">
        <v>201</v>
      </c>
      <c r="C24" s="1" t="str">
        <f>IF(B24&lt;=100, VLOOKUP(B24, 'products-講習・試験'!$A$3:$D$200, 2),
    IF(B24&lt;=200, VLOOKUP(B24, 'products-往訪閲覧・縦覧'!$A$3:$D$200, 2),
    IF(B24&lt;=300, VLOOKUP(B24, 'products-事業場の管理・業務状況等の確認'!$A$3:$D$200, 2),
    IF(B24&lt;=400, VLOOKUP(B24, 'products-広域な利用状況・被害等の把握'!$A$3:$D$200, 2)))))</f>
        <v>ARによる設計施工のチェック/記録ツール iVoRi XR（アイヴォリィ エックスアール）</v>
      </c>
      <c r="D24" s="1">
        <f>IF(B24&lt;=100, VLOOKUP(B24, 'products-講習・試験'!$A$3:$D$200, 3),
    IF(B24&lt;=200, VLOOKUP(B24, 'products-往訪閲覧・縦覧'!$A$3:$D$200, 3),
    IF(B24&lt;=300, VLOOKUP(B24, 'products-事業場の管理・業務状況等の確認'!$A$3:$D$200, 3),
    IF(B24&lt;=400, VLOOKUP(B24, 'products-広域な利用状況・被害等の把握'!$A$3:$D$200, 3)))))</f>
        <v>1</v>
      </c>
      <c r="E24" s="1">
        <f>IF(B24&lt;=100, VLOOKUP(B24, 'products-講習・試験'!$A$3:$D$200, 4),
    IF(B24&lt;=200, VLOOKUP(B24, 'products-往訪閲覧・縦覧'!$A$3:$D$200, 4),
    IF(B24&lt;=300, VLOOKUP(B24, 'products-事業場の管理・業務状況等の確認'!$A$3:$D$200, 4),
    IF(B24&lt;=400, VLOOKUP(B24, 'products-広域な利用状況・被害等の把握'!$A$3:$D$200, 4)))))</f>
        <v>10003</v>
      </c>
      <c r="F24" s="1"/>
      <c r="G24" s="1"/>
      <c r="H24" s="1"/>
      <c r="I24" s="1"/>
      <c r="J24" s="1"/>
      <c r="K24" s="1"/>
      <c r="L24" s="1"/>
      <c r="M24" s="1"/>
      <c r="N24" s="1"/>
      <c r="O24" s="1"/>
      <c r="P24" s="1"/>
      <c r="Q24" s="1"/>
      <c r="R24" s="1"/>
      <c r="S24" s="1"/>
      <c r="T24" s="1"/>
      <c r="U24" s="1"/>
      <c r="V24" s="1"/>
      <c r="W24" s="1"/>
      <c r="X24" s="1"/>
      <c r="Y24" s="1"/>
      <c r="Z24" s="1"/>
      <c r="AA24" s="1"/>
      <c r="AB24" s="1"/>
    </row>
    <row r="25" spans="1:28" ht="15.75" customHeight="1">
      <c r="A25" s="1">
        <v>10003</v>
      </c>
      <c r="B25" s="1">
        <v>202</v>
      </c>
      <c r="C25" s="1" t="str">
        <f>IF(B25&lt;=100, VLOOKUP(B25, 'products-講習・試験'!$A$3:$D$200, 2),
    IF(B25&lt;=200, VLOOKUP(B25, 'products-往訪閲覧・縦覧'!$A$3:$D$200, 2),
    IF(B25&lt;=300, VLOOKUP(B25, 'products-事業場の管理・業務状況等の確認'!$A$3:$D$200, 2),
    IF(B25&lt;=400, VLOOKUP(B25, 'products-広域な利用状況・被害等の把握'!$A$3:$D$200, 2)))))</f>
        <v>インテリジェントコラボレーションプラットフォーム</v>
      </c>
      <c r="D25" s="1">
        <f>IF(B25&lt;=100, VLOOKUP(B25, 'products-講習・試験'!$A$3:$D$200, 3),
    IF(B25&lt;=200, VLOOKUP(B25, 'products-往訪閲覧・縦覧'!$A$3:$D$200, 3),
    IF(B25&lt;=300, VLOOKUP(B25, 'products-事業場の管理・業務状況等の確認'!$A$3:$D$200, 3),
    IF(B25&lt;=400, VLOOKUP(B25, 'products-広域な利用状況・被害等の把握'!$A$3:$D$200, 3)))))</f>
        <v>1</v>
      </c>
      <c r="E25" s="1">
        <f>IF(B25&lt;=100, VLOOKUP(B25, 'products-講習・試験'!$A$3:$D$200, 4),
    IF(B25&lt;=200, VLOOKUP(B25, 'products-往訪閲覧・縦覧'!$A$3:$D$200, 4),
    IF(B25&lt;=300, VLOOKUP(B25, 'products-事業場の管理・業務状況等の確認'!$A$3:$D$200, 4),
    IF(B25&lt;=400, VLOOKUP(B25, 'products-広域な利用状況・被害等の把握'!$A$3:$D$200, 4)))))</f>
        <v>10003</v>
      </c>
      <c r="F25" s="1"/>
      <c r="G25" s="1"/>
      <c r="H25" s="1"/>
      <c r="I25" s="1"/>
      <c r="J25" s="1"/>
      <c r="K25" s="1"/>
      <c r="L25" s="1"/>
      <c r="M25" s="1"/>
      <c r="N25" s="1"/>
      <c r="O25" s="1"/>
      <c r="P25" s="1"/>
      <c r="Q25" s="1"/>
      <c r="R25" s="1"/>
      <c r="S25" s="1"/>
      <c r="T25" s="1"/>
      <c r="U25" s="1"/>
      <c r="V25" s="1"/>
      <c r="W25" s="1"/>
      <c r="X25" s="1"/>
      <c r="Y25" s="1"/>
      <c r="Z25" s="1"/>
      <c r="AA25" s="1"/>
      <c r="AB25" s="1"/>
    </row>
    <row r="26" spans="1:28" ht="15.75" customHeight="1">
      <c r="A26" s="1">
        <v>10003</v>
      </c>
      <c r="B26" s="1">
        <v>203</v>
      </c>
      <c r="C26" s="1" t="str">
        <f>IF(B26&lt;=100, VLOOKUP(B26, 'products-講習・試験'!$A$3:$D$200, 2),
    IF(B26&lt;=200, VLOOKUP(B26, 'products-往訪閲覧・縦覧'!$A$3:$D$200, 2),
    IF(B26&lt;=300, VLOOKUP(B26, 'products-事業場の管理・業務状況等の確認'!$A$3:$D$200, 2),
    IF(B26&lt;=400, VLOOKUP(B26, 'products-広域な利用状況・被害等の把握'!$A$3:$D$200, 2)))))</f>
        <v>日本製LTE搭載スマートグラス「InfoLinker3」</v>
      </c>
      <c r="D26" s="1">
        <f>IF(B26&lt;=100, VLOOKUP(B26, 'products-講習・試験'!$A$3:$D$200, 3),
    IF(B26&lt;=200, VLOOKUP(B26, 'products-往訪閲覧・縦覧'!$A$3:$D$200, 3),
    IF(B26&lt;=300, VLOOKUP(B26, 'products-事業場の管理・業務状況等の確認'!$A$3:$D$200, 3),
    IF(B26&lt;=400, VLOOKUP(B26, 'products-広域な利用状況・被害等の把握'!$A$3:$D$200, 3)))))</f>
        <v>1</v>
      </c>
      <c r="E26" s="1">
        <f>IF(B26&lt;=100, VLOOKUP(B26, 'products-講習・試験'!$A$3:$D$200, 4),
    IF(B26&lt;=200, VLOOKUP(B26, 'products-往訪閲覧・縦覧'!$A$3:$D$200, 4),
    IF(B26&lt;=300, VLOOKUP(B26, 'products-事業場の管理・業務状況等の確認'!$A$3:$D$200, 4),
    IF(B26&lt;=400, VLOOKUP(B26, 'products-広域な利用状況・被害等の把握'!$A$3:$D$200, 4)))))</f>
        <v>10003</v>
      </c>
      <c r="F26" s="1"/>
      <c r="G26" s="1"/>
      <c r="H26" s="1"/>
      <c r="I26" s="1"/>
      <c r="J26" s="1"/>
      <c r="K26" s="1"/>
      <c r="L26" s="1"/>
      <c r="M26" s="1"/>
      <c r="N26" s="1"/>
      <c r="O26" s="1"/>
      <c r="P26" s="1"/>
      <c r="Q26" s="1"/>
      <c r="R26" s="1"/>
      <c r="S26" s="1"/>
      <c r="T26" s="1"/>
      <c r="U26" s="1"/>
      <c r="V26" s="1"/>
      <c r="W26" s="1"/>
      <c r="X26" s="1"/>
      <c r="Y26" s="1"/>
      <c r="Z26" s="1"/>
      <c r="AA26" s="1"/>
      <c r="AB26" s="1"/>
    </row>
    <row r="27" spans="1:28" ht="15.75" customHeight="1">
      <c r="A27" s="1">
        <v>10003</v>
      </c>
      <c r="B27" s="1">
        <v>204</v>
      </c>
      <c r="C27" s="1" t="str">
        <f>IF(B27&lt;=100, VLOOKUP(B27, 'products-講習・試験'!$A$3:$D$200, 2),
    IF(B27&lt;=200, VLOOKUP(B27, 'products-往訪閲覧・縦覧'!$A$3:$D$200, 2),
    IF(B27&lt;=300, VLOOKUP(B27, 'products-事業場の管理・業務状況等の確認'!$A$3:$D$200, 2),
    IF(B27&lt;=400, VLOOKUP(B27, 'products-広域な利用状況・被害等の把握'!$A$3:$D$200, 2)))))</f>
        <v>LINE WORKS</v>
      </c>
      <c r="D27" s="1">
        <f>IF(B27&lt;=100, VLOOKUP(B27, 'products-講習・試験'!$A$3:$D$200, 3),
    IF(B27&lt;=200, VLOOKUP(B27, 'products-往訪閲覧・縦覧'!$A$3:$D$200, 3),
    IF(B27&lt;=300, VLOOKUP(B27, 'products-事業場の管理・業務状況等の確認'!$A$3:$D$200, 3),
    IF(B27&lt;=400, VLOOKUP(B27, 'products-広域な利用状況・被害等の把握'!$A$3:$D$200, 3)))))</f>
        <v>1</v>
      </c>
      <c r="E27" s="1">
        <f>IF(B27&lt;=100, VLOOKUP(B27, 'products-講習・試験'!$A$3:$D$200, 4),
    IF(B27&lt;=200, VLOOKUP(B27, 'products-往訪閲覧・縦覧'!$A$3:$D$200, 4),
    IF(B27&lt;=300, VLOOKUP(B27, 'products-事業場の管理・業務状況等の確認'!$A$3:$D$200, 4),
    IF(B27&lt;=400, VLOOKUP(B27, 'products-広域な利用状況・被害等の把握'!$A$3:$D$200, 4)))))</f>
        <v>10003</v>
      </c>
      <c r="F27" s="1"/>
      <c r="G27" s="1"/>
      <c r="H27" s="1"/>
      <c r="I27" s="1"/>
      <c r="J27" s="1"/>
      <c r="K27" s="1"/>
      <c r="L27" s="1"/>
      <c r="M27" s="1"/>
      <c r="N27" s="1"/>
      <c r="O27" s="1"/>
      <c r="P27" s="1"/>
      <c r="Q27" s="1"/>
      <c r="R27" s="1"/>
      <c r="S27" s="1"/>
      <c r="T27" s="1"/>
      <c r="U27" s="1"/>
      <c r="V27" s="1"/>
      <c r="W27" s="1"/>
      <c r="X27" s="1"/>
      <c r="Y27" s="1"/>
      <c r="Z27" s="1"/>
      <c r="AA27" s="1"/>
      <c r="AB27" s="1"/>
    </row>
    <row r="28" spans="1:28" ht="15.75" customHeight="1">
      <c r="A28" s="1">
        <v>10003</v>
      </c>
      <c r="B28" s="1">
        <v>205</v>
      </c>
      <c r="C28" s="1" t="str">
        <f>IF(B28&lt;=100, VLOOKUP(B28, 'products-講習・試験'!$A$3:$D$200, 2),
    IF(B28&lt;=200, VLOOKUP(B28, 'products-往訪閲覧・縦覧'!$A$3:$D$200, 2),
    IF(B28&lt;=300, VLOOKUP(B28, 'products-事業場の管理・業務状況等の確認'!$A$3:$D$200, 2),
    IF(B28&lt;=400, VLOOKUP(B28, 'products-広域な利用状況・被害等の把握'!$A$3:$D$200, 2)))))</f>
        <v>RICOH Remote Field</v>
      </c>
      <c r="D28" s="1">
        <f>IF(B28&lt;=100, VLOOKUP(B28, 'products-講習・試験'!$A$3:$D$200, 3),
    IF(B28&lt;=200, VLOOKUP(B28, 'products-往訪閲覧・縦覧'!$A$3:$D$200, 3),
    IF(B28&lt;=300, VLOOKUP(B28, 'products-事業場の管理・業務状況等の確認'!$A$3:$D$200, 3),
    IF(B28&lt;=400, VLOOKUP(B28, 'products-広域な利用状況・被害等の把握'!$A$3:$D$200, 3)))))</f>
        <v>1</v>
      </c>
      <c r="E28" s="1">
        <f>IF(B28&lt;=100, VLOOKUP(B28, 'products-講習・試験'!$A$3:$D$200, 4),
    IF(B28&lt;=200, VLOOKUP(B28, 'products-往訪閲覧・縦覧'!$A$3:$D$200, 4),
    IF(B28&lt;=300, VLOOKUP(B28, 'products-事業場の管理・業務状況等の確認'!$A$3:$D$200, 4),
    IF(B28&lt;=400, VLOOKUP(B28, 'products-広域な利用状況・被害等の把握'!$A$3:$D$200, 4)))))</f>
        <v>10003</v>
      </c>
      <c r="F28" s="1"/>
      <c r="G28" s="1"/>
      <c r="H28" s="1"/>
      <c r="I28" s="1"/>
      <c r="J28" s="1"/>
      <c r="K28" s="1"/>
      <c r="L28" s="1"/>
      <c r="M28" s="1"/>
      <c r="N28" s="1"/>
      <c r="O28" s="1"/>
      <c r="P28" s="1"/>
      <c r="Q28" s="1"/>
      <c r="R28" s="1"/>
      <c r="S28" s="1"/>
      <c r="T28" s="1"/>
      <c r="U28" s="1"/>
      <c r="V28" s="1"/>
      <c r="W28" s="1"/>
      <c r="X28" s="1"/>
      <c r="Y28" s="1"/>
      <c r="Z28" s="1"/>
      <c r="AA28" s="1"/>
      <c r="AB28" s="1"/>
    </row>
    <row r="29" spans="1:28" ht="15.75" customHeight="1">
      <c r="A29" s="1">
        <v>10003</v>
      </c>
      <c r="B29" s="1">
        <v>206</v>
      </c>
      <c r="C29" s="1" t="str">
        <f>IF(B29&lt;=100, VLOOKUP(B29, 'products-講習・試験'!$A$3:$D$200, 2),
    IF(B29&lt;=200, VLOOKUP(B29, 'products-往訪閲覧・縦覧'!$A$3:$D$200, 2),
    IF(B29&lt;=300, VLOOKUP(B29, 'products-事業場の管理・業務状況等の確認'!$A$3:$D$200, 2),
    IF(B29&lt;=400, VLOOKUP(B29, 'products-広域な利用状況・被害等の把握'!$A$3:$D$200, 2)))))</f>
        <v>LINKLET (遠隔支援ウェアラブルシステム)</v>
      </c>
      <c r="D29" s="1">
        <f>IF(B29&lt;=100, VLOOKUP(B29, 'products-講習・試験'!$A$3:$D$200, 3),
    IF(B29&lt;=200, VLOOKUP(B29, 'products-往訪閲覧・縦覧'!$A$3:$D$200, 3),
    IF(B29&lt;=300, VLOOKUP(B29, 'products-事業場の管理・業務状況等の確認'!$A$3:$D$200, 3),
    IF(B29&lt;=400, VLOOKUP(B29, 'products-広域な利用状況・被害等の把握'!$A$3:$D$200, 3)))))</f>
        <v>1</v>
      </c>
      <c r="E29" s="1">
        <f>IF(B29&lt;=100, VLOOKUP(B29, 'products-講習・試験'!$A$3:$D$200, 4),
    IF(B29&lt;=200, VLOOKUP(B29, 'products-往訪閲覧・縦覧'!$A$3:$D$200, 4),
    IF(B29&lt;=300, VLOOKUP(B29, 'products-事業場の管理・業務状況等の確認'!$A$3:$D$200, 4),
    IF(B29&lt;=400, VLOOKUP(B29, 'products-広域な利用状況・被害等の把握'!$A$3:$D$200, 4)))))</f>
        <v>10003</v>
      </c>
      <c r="F29" s="1"/>
      <c r="G29" s="1"/>
      <c r="H29" s="1"/>
      <c r="I29" s="1"/>
      <c r="J29" s="1"/>
      <c r="K29" s="1"/>
      <c r="L29" s="1"/>
      <c r="M29" s="1"/>
      <c r="N29" s="1"/>
      <c r="O29" s="1"/>
      <c r="P29" s="1"/>
      <c r="Q29" s="1"/>
      <c r="R29" s="1"/>
      <c r="S29" s="1"/>
      <c r="T29" s="1"/>
      <c r="U29" s="1"/>
      <c r="V29" s="1"/>
      <c r="W29" s="1"/>
      <c r="X29" s="1"/>
      <c r="Y29" s="1"/>
      <c r="Z29" s="1"/>
      <c r="AA29" s="1"/>
      <c r="AB29" s="1"/>
    </row>
    <row r="30" spans="1:28" ht="15.75" customHeight="1">
      <c r="A30" s="1">
        <v>10003</v>
      </c>
      <c r="B30" s="1">
        <v>207</v>
      </c>
      <c r="C30" s="1" t="str">
        <f>IF(B30&lt;=100, VLOOKUP(B30, 'products-講習・試験'!$A$3:$D$200, 2),
    IF(B30&lt;=200, VLOOKUP(B30, 'products-往訪閲覧・縦覧'!$A$3:$D$200, 2),
    IF(B30&lt;=300, VLOOKUP(B30, 'products-事業場の管理・業務状況等の確認'!$A$3:$D$200, 2),
    IF(B30&lt;=400, VLOOKUP(B30, 'products-広域な利用状況・被害等の把握'!$A$3:$D$200, 2)))))</f>
        <v>ANDPAD</v>
      </c>
      <c r="D30" s="1">
        <f>IF(B30&lt;=100, VLOOKUP(B30, 'products-講習・試験'!$A$3:$D$200, 3),
    IF(B30&lt;=200, VLOOKUP(B30, 'products-往訪閲覧・縦覧'!$A$3:$D$200, 3),
    IF(B30&lt;=300, VLOOKUP(B30, 'products-事業場の管理・業務状況等の確認'!$A$3:$D$200, 3),
    IF(B30&lt;=400, VLOOKUP(B30, 'products-広域な利用状況・被害等の把握'!$A$3:$D$200, 3)))))</f>
        <v>1</v>
      </c>
      <c r="E30" s="1">
        <f>IF(B30&lt;=100, VLOOKUP(B30, 'products-講習・試験'!$A$3:$D$200, 4),
    IF(B30&lt;=200, VLOOKUP(B30, 'products-往訪閲覧・縦覧'!$A$3:$D$200, 4),
    IF(B30&lt;=300, VLOOKUP(B30, 'products-事業場の管理・業務状況等の確認'!$A$3:$D$200, 4),
    IF(B30&lt;=400, VLOOKUP(B30, 'products-広域な利用状況・被害等の把握'!$A$3:$D$200, 4)))))</f>
        <v>10003</v>
      </c>
      <c r="F30" s="1"/>
      <c r="G30" s="1"/>
      <c r="H30" s="1"/>
      <c r="I30" s="1"/>
      <c r="J30" s="1"/>
      <c r="K30" s="1"/>
      <c r="L30" s="1"/>
      <c r="M30" s="1"/>
      <c r="N30" s="1"/>
      <c r="O30" s="1"/>
      <c r="P30" s="1"/>
      <c r="Q30" s="1"/>
      <c r="R30" s="1"/>
      <c r="S30" s="1"/>
      <c r="T30" s="1"/>
      <c r="U30" s="1"/>
      <c r="V30" s="1"/>
      <c r="W30" s="1"/>
      <c r="X30" s="1"/>
      <c r="Y30" s="1"/>
      <c r="Z30" s="1"/>
      <c r="AA30" s="1"/>
      <c r="AB30" s="1"/>
    </row>
    <row r="31" spans="1:28" ht="15.75" customHeight="1">
      <c r="A31" s="1">
        <v>10003</v>
      </c>
      <c r="B31" s="1">
        <v>208</v>
      </c>
      <c r="C31" s="1" t="str">
        <f>IF(B31&lt;=100, VLOOKUP(B31, 'products-講習・試験'!$A$3:$D$200, 2),
    IF(B31&lt;=200, VLOOKUP(B31, 'products-往訪閲覧・縦覧'!$A$3:$D$200, 2),
    IF(B31&lt;=300, VLOOKUP(B31, 'products-事業場の管理・業務状況等の確認'!$A$3:$D$200, 2),
    IF(B31&lt;=400, VLOOKUP(B31, 'products-広域な利用状況・被害等の把握'!$A$3:$D$200, 2)))))</f>
        <v>リモート監査システム</v>
      </c>
      <c r="D31" s="1">
        <f>IF(B31&lt;=100, VLOOKUP(B31, 'products-講習・試験'!$A$3:$D$200, 3),
    IF(B31&lt;=200, VLOOKUP(B31, 'products-往訪閲覧・縦覧'!$A$3:$D$200, 3),
    IF(B31&lt;=300, VLOOKUP(B31, 'products-事業場の管理・業務状況等の確認'!$A$3:$D$200, 3),
    IF(B31&lt;=400, VLOOKUP(B31, 'products-広域な利用状況・被害等の把握'!$A$3:$D$200, 3)))))</f>
        <v>1</v>
      </c>
      <c r="E31" s="1">
        <f>IF(B31&lt;=100, VLOOKUP(B31, 'products-講習・試験'!$A$3:$D$200, 4),
    IF(B31&lt;=200, VLOOKUP(B31, 'products-往訪閲覧・縦覧'!$A$3:$D$200, 4),
    IF(B31&lt;=300, VLOOKUP(B31, 'products-事業場の管理・業務状況等の確認'!$A$3:$D$200, 4),
    IF(B31&lt;=400, VLOOKUP(B31, 'products-広域な利用状況・被害等の把握'!$A$3:$D$200, 4)))))</f>
        <v>10003</v>
      </c>
      <c r="F31" s="1"/>
      <c r="G31" s="1"/>
      <c r="H31" s="1"/>
      <c r="I31" s="1"/>
      <c r="J31" s="1"/>
      <c r="K31" s="1"/>
      <c r="L31" s="1"/>
      <c r="M31" s="1"/>
      <c r="N31" s="1"/>
      <c r="O31" s="1"/>
      <c r="P31" s="1"/>
      <c r="Q31" s="1"/>
      <c r="R31" s="1"/>
      <c r="S31" s="1"/>
      <c r="T31" s="1"/>
      <c r="U31" s="1"/>
      <c r="V31" s="1"/>
      <c r="W31" s="1"/>
      <c r="X31" s="1"/>
      <c r="Y31" s="1"/>
      <c r="Z31" s="1"/>
      <c r="AA31" s="1"/>
      <c r="AB31" s="1"/>
    </row>
    <row r="32" spans="1:28" ht="15.75" customHeight="1">
      <c r="A32" s="1">
        <v>10003</v>
      </c>
      <c r="B32" s="1">
        <v>209</v>
      </c>
      <c r="C32" s="1" t="str">
        <f>IF(B32&lt;=100, VLOOKUP(B32, 'products-講習・試験'!$A$3:$D$200, 2),
    IF(B32&lt;=200, VLOOKUP(B32, 'products-往訪閲覧・縦覧'!$A$3:$D$200, 2),
    IF(B32&lt;=300, VLOOKUP(B32, 'products-事業場の管理・業務状況等の確認'!$A$3:$D$200, 2),
    IF(B32&lt;=400, VLOOKUP(B32, 'products-広域な利用状況・被害等の把握'!$A$3:$D$200, 2)))))</f>
        <v>施設管理および調査・工事業務管理クラウドシステム</v>
      </c>
      <c r="D32" s="1">
        <f>IF(B32&lt;=100, VLOOKUP(B32, 'products-講習・試験'!$A$3:$D$200, 3),
    IF(B32&lt;=200, VLOOKUP(B32, 'products-往訪閲覧・縦覧'!$A$3:$D$200, 3),
    IF(B32&lt;=300, VLOOKUP(B32, 'products-事業場の管理・業務状況等の確認'!$A$3:$D$200, 3),
    IF(B32&lt;=400, VLOOKUP(B32, 'products-広域な利用状況・被害等の把握'!$A$3:$D$200, 3)))))</f>
        <v>1</v>
      </c>
      <c r="E32" s="1">
        <f>IF(B32&lt;=100, VLOOKUP(B32, 'products-講習・試験'!$A$3:$D$200, 4),
    IF(B32&lt;=200, VLOOKUP(B32, 'products-往訪閲覧・縦覧'!$A$3:$D$200, 4),
    IF(B32&lt;=300, VLOOKUP(B32, 'products-事業場の管理・業務状況等の確認'!$A$3:$D$200, 4),
    IF(B32&lt;=400, VLOOKUP(B32, 'products-広域な利用状況・被害等の把握'!$A$3:$D$200, 4)))))</f>
        <v>10003</v>
      </c>
      <c r="F32" s="1"/>
      <c r="G32" s="1"/>
      <c r="H32" s="1"/>
      <c r="I32" s="1"/>
      <c r="J32" s="1"/>
      <c r="K32" s="1"/>
      <c r="L32" s="1"/>
      <c r="M32" s="1"/>
      <c r="N32" s="1"/>
      <c r="O32" s="1"/>
      <c r="P32" s="1"/>
      <c r="Q32" s="1"/>
      <c r="R32" s="1"/>
      <c r="S32" s="1"/>
      <c r="T32" s="1"/>
      <c r="U32" s="1"/>
      <c r="V32" s="1"/>
      <c r="W32" s="1"/>
      <c r="X32" s="1"/>
      <c r="Y32" s="1"/>
      <c r="Z32" s="1"/>
      <c r="AA32" s="1"/>
      <c r="AB32" s="1"/>
    </row>
    <row r="33" spans="1:28" ht="15.75" customHeight="1">
      <c r="A33" s="1">
        <v>10003</v>
      </c>
      <c r="B33" s="1">
        <v>210</v>
      </c>
      <c r="C33" s="1" t="str">
        <f>IF(B33&lt;=100, VLOOKUP(B33, 'products-講習・試験'!$A$3:$D$200, 2),
    IF(B33&lt;=200, VLOOKUP(B33, 'products-往訪閲覧・縦覧'!$A$3:$D$200, 2),
    IF(B33&lt;=300, VLOOKUP(B33, 'products-事業場の管理・業務状況等の確認'!$A$3:$D$200, 2),
    IF(B33&lt;=400, VLOOKUP(B33, 'products-広域な利用状況・被害等の把握'!$A$3:$D$200, 2)))))</f>
        <v>自律型ドローンとドローンポートを用いた自動巡回環境の実装支援</v>
      </c>
      <c r="D33" s="1">
        <f>IF(B33&lt;=100, VLOOKUP(B33, 'products-講習・試験'!$A$3:$D$200, 3),
    IF(B33&lt;=200, VLOOKUP(B33, 'products-往訪閲覧・縦覧'!$A$3:$D$200, 3),
    IF(B33&lt;=300, VLOOKUP(B33, 'products-事業場の管理・業務状況等の確認'!$A$3:$D$200, 3),
    IF(B33&lt;=400, VLOOKUP(B33, 'products-広域な利用状況・被害等の把握'!$A$3:$D$200, 3)))))</f>
        <v>1</v>
      </c>
      <c r="E33" s="1">
        <f>IF(B33&lt;=100, VLOOKUP(B33, 'products-講習・試験'!$A$3:$D$200, 4),
    IF(B33&lt;=200, VLOOKUP(B33, 'products-往訪閲覧・縦覧'!$A$3:$D$200, 4),
    IF(B33&lt;=300, VLOOKUP(B33, 'products-事業場の管理・業務状況等の確認'!$A$3:$D$200, 4),
    IF(B33&lt;=400, VLOOKUP(B33, 'products-広域な利用状況・被害等の把握'!$A$3:$D$200, 4)))))</f>
        <v>10003</v>
      </c>
      <c r="F33" s="1"/>
      <c r="G33" s="1"/>
      <c r="H33" s="1"/>
      <c r="I33" s="1"/>
      <c r="J33" s="1"/>
      <c r="K33" s="1"/>
      <c r="L33" s="1"/>
      <c r="M33" s="1"/>
      <c r="N33" s="1"/>
      <c r="O33" s="1"/>
      <c r="P33" s="1"/>
      <c r="Q33" s="1"/>
      <c r="R33" s="1"/>
      <c r="S33" s="1"/>
      <c r="T33" s="1"/>
      <c r="U33" s="1"/>
      <c r="V33" s="1"/>
      <c r="W33" s="1"/>
      <c r="X33" s="1"/>
      <c r="Y33" s="1"/>
      <c r="Z33" s="1"/>
      <c r="AA33" s="1"/>
      <c r="AB33" s="1"/>
    </row>
    <row r="34" spans="1:28" ht="15.75" customHeight="1">
      <c r="A34" s="1">
        <v>10003</v>
      </c>
      <c r="B34" s="1">
        <v>211</v>
      </c>
      <c r="C34" s="1" t="str">
        <f>IF(B34&lt;=100, VLOOKUP(B34, 'products-講習・試験'!$A$3:$D$200, 2),
    IF(B34&lt;=200, VLOOKUP(B34, 'products-往訪閲覧・縦覧'!$A$3:$D$200, 2),
    IF(B34&lt;=300, VLOOKUP(B34, 'products-事業場の管理・業務状況等の確認'!$A$3:$D$200, 2),
    IF(B34&lt;=400, VLOOKUP(B34, 'products-広域な利用状況・被害等の把握'!$A$3:$D$200, 2)))))</f>
        <v>自動充電ポートつきドローン「Skydio Dock」を用いた、ドローンの運航・遠隔監視・点検サポートサービス</v>
      </c>
      <c r="D34" s="1">
        <f>IF(B34&lt;=100, VLOOKUP(B34, 'products-講習・試験'!$A$3:$D$200, 3),
    IF(B34&lt;=200, VLOOKUP(B34, 'products-往訪閲覧・縦覧'!$A$3:$D$200, 3),
    IF(B34&lt;=300, VLOOKUP(B34, 'products-事業場の管理・業務状況等の確認'!$A$3:$D$200, 3),
    IF(B34&lt;=400, VLOOKUP(B34, 'products-広域な利用状況・被害等の把握'!$A$3:$D$200, 3)))))</f>
        <v>1</v>
      </c>
      <c r="E34" s="1">
        <f>IF(B34&lt;=100, VLOOKUP(B34, 'products-講習・試験'!$A$3:$D$200, 4),
    IF(B34&lt;=200, VLOOKUP(B34, 'products-往訪閲覧・縦覧'!$A$3:$D$200, 4),
    IF(B34&lt;=300, VLOOKUP(B34, 'products-事業場の管理・業務状況等の確認'!$A$3:$D$200, 4),
    IF(B34&lt;=400, VLOOKUP(B34, 'products-広域な利用状況・被害等の把握'!$A$3:$D$200, 4)))))</f>
        <v>10003</v>
      </c>
      <c r="F34" s="1"/>
      <c r="G34" s="1"/>
      <c r="H34" s="1"/>
      <c r="I34" s="1"/>
      <c r="J34" s="1"/>
      <c r="K34" s="1"/>
      <c r="L34" s="1"/>
      <c r="M34" s="1"/>
      <c r="N34" s="1"/>
      <c r="O34" s="1"/>
      <c r="P34" s="1"/>
      <c r="Q34" s="1"/>
      <c r="R34" s="1"/>
      <c r="S34" s="1"/>
      <c r="T34" s="1"/>
      <c r="U34" s="1"/>
      <c r="V34" s="1"/>
      <c r="W34" s="1"/>
      <c r="X34" s="1"/>
      <c r="Y34" s="1"/>
      <c r="Z34" s="1"/>
      <c r="AA34" s="1"/>
      <c r="AB34" s="1"/>
    </row>
    <row r="35" spans="1:28" ht="15.75" customHeight="1">
      <c r="A35" s="1">
        <v>10003</v>
      </c>
      <c r="B35" s="1">
        <v>212</v>
      </c>
      <c r="C35" s="1" t="str">
        <f>IF(B35&lt;=100, VLOOKUP(B35, 'products-講習・試験'!$A$3:$D$200, 2),
    IF(B35&lt;=200, VLOOKUP(B35, 'products-往訪閲覧・縦覧'!$A$3:$D$200, 2),
    IF(B35&lt;=300, VLOOKUP(B35, 'products-事業場の管理・業務状況等の確認'!$A$3:$D$200, 2),
    IF(B35&lt;=400, VLOOKUP(B35, 'products-広域な利用状況・被害等の把握'!$A$3:$D$200, 2)))))</f>
        <v>Safie Pocket2 Plus（遠隔業務に必要な機能をフルパッケージしたウェアブルカメラ（NETIS登録））</v>
      </c>
      <c r="D35" s="1">
        <f>IF(B35&lt;=100, VLOOKUP(B35, 'products-講習・試験'!$A$3:$D$200, 3),
    IF(B35&lt;=200, VLOOKUP(B35, 'products-往訪閲覧・縦覧'!$A$3:$D$200, 3),
    IF(B35&lt;=300, VLOOKUP(B35, 'products-事業場の管理・業務状況等の確認'!$A$3:$D$200, 3),
    IF(B35&lt;=400, VLOOKUP(B35, 'products-広域な利用状況・被害等の把握'!$A$3:$D$200, 3)))))</f>
        <v>1</v>
      </c>
      <c r="E35" s="1">
        <f>IF(B35&lt;=100, VLOOKUP(B35, 'products-講習・試験'!$A$3:$D$200, 4),
    IF(B35&lt;=200, VLOOKUP(B35, 'products-往訪閲覧・縦覧'!$A$3:$D$200, 4),
    IF(B35&lt;=300, VLOOKUP(B35, 'products-事業場の管理・業務状況等の確認'!$A$3:$D$200, 4),
    IF(B35&lt;=400, VLOOKUP(B35, 'products-広域な利用状況・被害等の把握'!$A$3:$D$200, 4)))))</f>
        <v>10003</v>
      </c>
      <c r="F35" s="1"/>
      <c r="G35" s="1"/>
      <c r="H35" s="1"/>
      <c r="I35" s="1"/>
      <c r="J35" s="1"/>
      <c r="K35" s="1"/>
      <c r="L35" s="1"/>
      <c r="M35" s="1"/>
      <c r="N35" s="1"/>
      <c r="O35" s="1"/>
      <c r="P35" s="1"/>
      <c r="Q35" s="1"/>
      <c r="R35" s="1"/>
      <c r="S35" s="1"/>
      <c r="T35" s="1"/>
      <c r="U35" s="1"/>
      <c r="V35" s="1"/>
      <c r="W35" s="1"/>
      <c r="X35" s="1"/>
      <c r="Y35" s="1"/>
      <c r="Z35" s="1"/>
      <c r="AA35" s="1"/>
      <c r="AB35" s="1"/>
    </row>
    <row r="36" spans="1:28" ht="15.75" customHeight="1">
      <c r="A36" s="1">
        <v>10003</v>
      </c>
      <c r="B36" s="1">
        <v>213</v>
      </c>
      <c r="C36" s="1" t="str">
        <f>IF(B36&lt;=100, VLOOKUP(B36, 'products-講習・試験'!$A$3:$D$200, 2),
    IF(B36&lt;=200, VLOOKUP(B36, 'products-往訪閲覧・縦覧'!$A$3:$D$200, 2),
    IF(B36&lt;=300, VLOOKUP(B36, 'products-事業場の管理・業務状況等の確認'!$A$3:$D$200, 2),
    IF(B36&lt;=400, VLOOKUP(B36, 'products-広域な利用状況・被害等の把握'!$A$3:$D$200, 2)))))</f>
        <v>通信安定 高画質型 ウェアラブルカメラ、クラウド映像共有　Zaoウェアラブル</v>
      </c>
      <c r="D36" s="1">
        <f>IF(B36&lt;=100, VLOOKUP(B36, 'products-講習・試験'!$A$3:$D$200, 3),
    IF(B36&lt;=200, VLOOKUP(B36, 'products-往訪閲覧・縦覧'!$A$3:$D$200, 3),
    IF(B36&lt;=300, VLOOKUP(B36, 'products-事業場の管理・業務状況等の確認'!$A$3:$D$200, 3),
    IF(B36&lt;=400, VLOOKUP(B36, 'products-広域な利用状況・被害等の把握'!$A$3:$D$200, 3)))))</f>
        <v>1</v>
      </c>
      <c r="E36" s="1">
        <f>IF(B36&lt;=100, VLOOKUP(B36, 'products-講習・試験'!$A$3:$D$200, 4),
    IF(B36&lt;=200, VLOOKUP(B36, 'products-往訪閲覧・縦覧'!$A$3:$D$200, 4),
    IF(B36&lt;=300, VLOOKUP(B36, 'products-事業場の管理・業務状況等の確認'!$A$3:$D$200, 4),
    IF(B36&lt;=400, VLOOKUP(B36, 'products-広域な利用状況・被害等の把握'!$A$3:$D$200, 4)))))</f>
        <v>10003</v>
      </c>
      <c r="F36" s="1"/>
      <c r="G36" s="1"/>
      <c r="H36" s="1"/>
      <c r="I36" s="1"/>
      <c r="J36" s="1"/>
      <c r="K36" s="1"/>
      <c r="L36" s="1"/>
      <c r="M36" s="1"/>
      <c r="N36" s="1"/>
      <c r="O36" s="1"/>
      <c r="P36" s="1"/>
      <c r="Q36" s="1"/>
      <c r="R36" s="1"/>
      <c r="S36" s="1"/>
      <c r="T36" s="1"/>
      <c r="U36" s="1"/>
      <c r="V36" s="1"/>
      <c r="W36" s="1"/>
      <c r="X36" s="1"/>
      <c r="Y36" s="1"/>
      <c r="Z36" s="1"/>
      <c r="AA36" s="1"/>
      <c r="AB36" s="1"/>
    </row>
    <row r="37" spans="1:28" ht="15.75" customHeight="1">
      <c r="A37" s="1">
        <v>10003</v>
      </c>
      <c r="B37" s="1">
        <v>214</v>
      </c>
      <c r="C37" s="1" t="str">
        <f>IF(B37&lt;=100, VLOOKUP(B37, 'products-講習・試験'!$A$3:$D$200, 2),
    IF(B37&lt;=200, VLOOKUP(B37, 'products-往訪閲覧・縦覧'!$A$3:$D$200, 2),
    IF(B37&lt;=300, VLOOKUP(B37, 'products-事業場の管理・業務状況等の確認'!$A$3:$D$200, 2),
    IF(B37&lt;=400, VLOOKUP(B37, 'products-広域な利用状況・被害等の把握'!$A$3:$D$200, 2)))))</f>
        <v>Smart Construction Dashboard</v>
      </c>
      <c r="D37" s="1">
        <f>IF(B37&lt;=100, VLOOKUP(B37, 'products-講習・試験'!$A$3:$D$200, 3),
    IF(B37&lt;=200, VLOOKUP(B37, 'products-往訪閲覧・縦覧'!$A$3:$D$200, 3),
    IF(B37&lt;=300, VLOOKUP(B37, 'products-事業場の管理・業務状況等の確認'!$A$3:$D$200, 3),
    IF(B37&lt;=400, VLOOKUP(B37, 'products-広域な利用状況・被害等の把握'!$A$3:$D$200, 3)))))</f>
        <v>1</v>
      </c>
      <c r="E37" s="1">
        <f>IF(B37&lt;=100, VLOOKUP(B37, 'products-講習・試験'!$A$3:$D$200, 4),
    IF(B37&lt;=200, VLOOKUP(B37, 'products-往訪閲覧・縦覧'!$A$3:$D$200, 4),
    IF(B37&lt;=300, VLOOKUP(B37, 'products-事業場の管理・業務状況等の確認'!$A$3:$D$200, 4),
    IF(B37&lt;=400, VLOOKUP(B37, 'products-広域な利用状況・被害等の把握'!$A$3:$D$200, 4)))))</f>
        <v>10003</v>
      </c>
      <c r="F37" s="1"/>
      <c r="G37" s="1"/>
      <c r="H37" s="1"/>
      <c r="I37" s="1"/>
      <c r="J37" s="1"/>
      <c r="K37" s="1"/>
      <c r="L37" s="1"/>
      <c r="M37" s="1"/>
      <c r="N37" s="1"/>
      <c r="O37" s="1"/>
      <c r="P37" s="1"/>
      <c r="Q37" s="1"/>
      <c r="R37" s="1"/>
      <c r="S37" s="1"/>
      <c r="T37" s="1"/>
      <c r="U37" s="1"/>
      <c r="V37" s="1"/>
      <c r="W37" s="1"/>
      <c r="X37" s="1"/>
      <c r="Y37" s="1"/>
      <c r="Z37" s="1"/>
      <c r="AA37" s="1"/>
      <c r="AB37" s="1"/>
    </row>
    <row r="38" spans="1:28" ht="15.75" customHeight="1">
      <c r="A38" s="1">
        <v>10003</v>
      </c>
      <c r="B38" s="1">
        <v>215</v>
      </c>
      <c r="C38" s="1" t="str">
        <f>IF(B38&lt;=100, VLOOKUP(B38, 'products-講習・試験'!$A$3:$D$200, 2),
    IF(B38&lt;=200, VLOOKUP(B38, 'products-往訪閲覧・縦覧'!$A$3:$D$200, 2),
    IF(B38&lt;=300, VLOOKUP(B38, 'products-事業場の管理・業務状況等の確認'!$A$3:$D$200, 2),
    IF(B38&lt;=400, VLOOKUP(B38, 'products-広域な利用状況・被害等の把握'!$A$3:$D$200, 2)))))</f>
        <v>Smart Construction Fleet</v>
      </c>
      <c r="D38" s="1">
        <f>IF(B38&lt;=100, VLOOKUP(B38, 'products-講習・試験'!$A$3:$D$200, 3),
    IF(B38&lt;=200, VLOOKUP(B38, 'products-往訪閲覧・縦覧'!$A$3:$D$200, 3),
    IF(B38&lt;=300, VLOOKUP(B38, 'products-事業場の管理・業務状況等の確認'!$A$3:$D$200, 3),
    IF(B38&lt;=400, VLOOKUP(B38, 'products-広域な利用状況・被害等の把握'!$A$3:$D$200, 3)))))</f>
        <v>1</v>
      </c>
      <c r="E38" s="1">
        <f>IF(B38&lt;=100, VLOOKUP(B38, 'products-講習・試験'!$A$3:$D$200, 4),
    IF(B38&lt;=200, VLOOKUP(B38, 'products-往訪閲覧・縦覧'!$A$3:$D$200, 4),
    IF(B38&lt;=300, VLOOKUP(B38, 'products-事業場の管理・業務状況等の確認'!$A$3:$D$200, 4),
    IF(B38&lt;=400, VLOOKUP(B38, 'products-広域な利用状況・被害等の把握'!$A$3:$D$200, 4)))))</f>
        <v>10003</v>
      </c>
      <c r="F38" s="1"/>
      <c r="G38" s="1"/>
      <c r="H38" s="1"/>
      <c r="I38" s="1"/>
      <c r="J38" s="1"/>
      <c r="K38" s="1"/>
      <c r="L38" s="1"/>
      <c r="M38" s="1"/>
      <c r="N38" s="1"/>
      <c r="O38" s="1"/>
      <c r="P38" s="1"/>
      <c r="Q38" s="1"/>
      <c r="R38" s="1"/>
      <c r="S38" s="1"/>
      <c r="T38" s="1"/>
      <c r="U38" s="1"/>
      <c r="V38" s="1"/>
      <c r="W38" s="1"/>
      <c r="X38" s="1"/>
      <c r="Y38" s="1"/>
      <c r="Z38" s="1"/>
      <c r="AA38" s="1"/>
      <c r="AB38" s="1"/>
    </row>
    <row r="39" spans="1:28" ht="15.75" customHeight="1">
      <c r="A39" s="1">
        <v>10003</v>
      </c>
      <c r="B39" s="1">
        <v>216</v>
      </c>
      <c r="C39" s="1" t="str">
        <f>IF(B39&lt;=100, VLOOKUP(B39, 'products-講習・試験'!$A$3:$D$200, 2),
    IF(B39&lt;=200, VLOOKUP(B39, 'products-往訪閲覧・縦覧'!$A$3:$D$200, 2),
    IF(B39&lt;=300, VLOOKUP(B39, 'products-事業場の管理・業務状況等の確認'!$A$3:$D$200, 2),
    IF(B39&lt;=400, VLOOKUP(B39, 'products-広域な利用状況・被害等の把握'!$A$3:$D$200, 2)))))</f>
        <v>現場特化型遠隔支援システム「SynQRemote（シンクリモート）」</v>
      </c>
      <c r="D39" s="1">
        <f>IF(B39&lt;=100, VLOOKUP(B39, 'products-講習・試験'!$A$3:$D$200, 3),
    IF(B39&lt;=200, VLOOKUP(B39, 'products-往訪閲覧・縦覧'!$A$3:$D$200, 3),
    IF(B39&lt;=300, VLOOKUP(B39, 'products-事業場の管理・業務状況等の確認'!$A$3:$D$200, 3),
    IF(B39&lt;=400, VLOOKUP(B39, 'products-広域な利用状況・被害等の把握'!$A$3:$D$200, 3)))))</f>
        <v>1</v>
      </c>
      <c r="E39" s="1">
        <f>IF(B39&lt;=100, VLOOKUP(B39, 'products-講習・試験'!$A$3:$D$200, 4),
    IF(B39&lt;=200, VLOOKUP(B39, 'products-往訪閲覧・縦覧'!$A$3:$D$200, 4),
    IF(B39&lt;=300, VLOOKUP(B39, 'products-事業場の管理・業務状況等の確認'!$A$3:$D$200, 4),
    IF(B39&lt;=400, VLOOKUP(B39, 'products-広域な利用状況・被害等の把握'!$A$3:$D$200, 4)))))</f>
        <v>10003</v>
      </c>
      <c r="F39" s="1"/>
      <c r="G39" s="1"/>
      <c r="H39" s="1"/>
      <c r="I39" s="1"/>
      <c r="J39" s="1"/>
      <c r="K39" s="1"/>
      <c r="L39" s="1"/>
      <c r="M39" s="1"/>
      <c r="N39" s="1"/>
      <c r="O39" s="1"/>
      <c r="P39" s="1"/>
      <c r="Q39" s="1"/>
      <c r="R39" s="1"/>
      <c r="S39" s="1"/>
      <c r="T39" s="1"/>
      <c r="U39" s="1"/>
      <c r="V39" s="1"/>
      <c r="W39" s="1"/>
      <c r="X39" s="1"/>
      <c r="Y39" s="1"/>
      <c r="Z39" s="1"/>
      <c r="AA39" s="1"/>
      <c r="AB39" s="1"/>
    </row>
    <row r="40" spans="1:28" ht="15.75" customHeight="1">
      <c r="A40" s="1">
        <v>10003</v>
      </c>
      <c r="B40" s="1">
        <v>217</v>
      </c>
      <c r="C40" s="1" t="str">
        <f>IF(B40&lt;=100, VLOOKUP(B40, 'products-講習・試験'!$A$3:$D$200, 2),
    IF(B40&lt;=200, VLOOKUP(B40, 'products-往訪閲覧・縦覧'!$A$3:$D$200, 2),
    IF(B40&lt;=300, VLOOKUP(B40, 'products-事業場の管理・業務状況等の確認'!$A$3:$D$200, 2),
    IF(B40&lt;=400, VLOOKUP(B40, 'products-広域な利用状況・被害等の把握'!$A$3:$D$200, 2)))))</f>
        <v>現場一番</v>
      </c>
      <c r="D40" s="1">
        <f>IF(B40&lt;=100, VLOOKUP(B40, 'products-講習・試験'!$A$3:$D$200, 3),
    IF(B40&lt;=200, VLOOKUP(B40, 'products-往訪閲覧・縦覧'!$A$3:$D$200, 3),
    IF(B40&lt;=300, VLOOKUP(B40, 'products-事業場の管理・業務状況等の確認'!$A$3:$D$200, 3),
    IF(B40&lt;=400, VLOOKUP(B40, 'products-広域な利用状況・被害等の把握'!$A$3:$D$200, 3)))))</f>
        <v>1</v>
      </c>
      <c r="E40" s="1">
        <f>IF(B40&lt;=100, VLOOKUP(B40, 'products-講習・試験'!$A$3:$D$200, 4),
    IF(B40&lt;=200, VLOOKUP(B40, 'products-往訪閲覧・縦覧'!$A$3:$D$200, 4),
    IF(B40&lt;=300, VLOOKUP(B40, 'products-事業場の管理・業務状況等の確認'!$A$3:$D$200, 4),
    IF(B40&lt;=400, VLOOKUP(B40, 'products-広域な利用状況・被害等の把握'!$A$3:$D$200, 4)))))</f>
        <v>10003</v>
      </c>
      <c r="F40" s="1"/>
      <c r="G40" s="1"/>
      <c r="H40" s="1"/>
      <c r="I40" s="1"/>
      <c r="J40" s="1"/>
      <c r="K40" s="1"/>
      <c r="L40" s="1"/>
      <c r="M40" s="1"/>
      <c r="N40" s="1"/>
      <c r="O40" s="1"/>
      <c r="P40" s="1"/>
      <c r="Q40" s="1"/>
      <c r="R40" s="1"/>
      <c r="S40" s="1"/>
      <c r="T40" s="1"/>
      <c r="U40" s="1"/>
      <c r="V40" s="1"/>
      <c r="W40" s="1"/>
      <c r="X40" s="1"/>
      <c r="Y40" s="1"/>
      <c r="Z40" s="1"/>
      <c r="AA40" s="1"/>
      <c r="AB40" s="1"/>
    </row>
    <row r="41" spans="1:28" ht="15.75" customHeight="1">
      <c r="A41" s="1">
        <v>10003</v>
      </c>
      <c r="B41" s="1">
        <v>218</v>
      </c>
      <c r="C41" s="1" t="str">
        <f>IF(B41&lt;=100, VLOOKUP(B41, 'products-講習・試験'!$A$3:$D$200, 2),
    IF(B41&lt;=200, VLOOKUP(B41, 'products-往訪閲覧・縦覧'!$A$3:$D$200, 2),
    IF(B41&lt;=300, VLOOKUP(B41, 'products-事業場の管理・業務状況等の確認'!$A$3:$D$200, 2),
    IF(B41&lt;=400, VLOOKUP(B41, 'products-広域な利用状況・被害等の把握'!$A$3:$D$200, 2)))))</f>
        <v>現場情報共有システムAll-sighte（オールサイト）</v>
      </c>
      <c r="D41" s="1">
        <f>IF(B41&lt;=100, VLOOKUP(B41, 'products-講習・試験'!$A$3:$D$200, 3),
    IF(B41&lt;=200, VLOOKUP(B41, 'products-往訪閲覧・縦覧'!$A$3:$D$200, 3),
    IF(B41&lt;=300, VLOOKUP(B41, 'products-事業場の管理・業務状況等の確認'!$A$3:$D$200, 3),
    IF(B41&lt;=400, VLOOKUP(B41, 'products-広域な利用状況・被害等の把握'!$A$3:$D$200, 3)))))</f>
        <v>1</v>
      </c>
      <c r="E41" s="1">
        <f>IF(B41&lt;=100, VLOOKUP(B41, 'products-講習・試験'!$A$3:$D$200, 4),
    IF(B41&lt;=200, VLOOKUP(B41, 'products-往訪閲覧・縦覧'!$A$3:$D$200, 4),
    IF(B41&lt;=300, VLOOKUP(B41, 'products-事業場の管理・業務状況等の確認'!$A$3:$D$200, 4),
    IF(B41&lt;=400, VLOOKUP(B41, 'products-広域な利用状況・被害等の把握'!$A$3:$D$200, 4)))))</f>
        <v>10003</v>
      </c>
      <c r="F41" s="1"/>
      <c r="G41" s="1"/>
      <c r="H41" s="1"/>
      <c r="I41" s="1"/>
      <c r="J41" s="1"/>
      <c r="K41" s="1"/>
      <c r="L41" s="1"/>
      <c r="M41" s="1"/>
      <c r="N41" s="1"/>
      <c r="O41" s="1"/>
      <c r="P41" s="1"/>
      <c r="Q41" s="1"/>
      <c r="R41" s="1"/>
      <c r="S41" s="1"/>
      <c r="T41" s="1"/>
      <c r="U41" s="1"/>
      <c r="V41" s="1"/>
      <c r="W41" s="1"/>
      <c r="X41" s="1"/>
      <c r="Y41" s="1"/>
      <c r="Z41" s="1"/>
      <c r="AA41" s="1"/>
      <c r="AB41" s="1"/>
    </row>
    <row r="42" spans="1:28" ht="15.75" customHeight="1">
      <c r="A42" s="1">
        <v>10003</v>
      </c>
      <c r="B42" s="1">
        <v>219</v>
      </c>
      <c r="C42" s="1" t="str">
        <f>IF(B42&lt;=100, VLOOKUP(B42, 'products-講習・試験'!$A$3:$D$200, 2),
    IF(B42&lt;=200, VLOOKUP(B42, 'products-往訪閲覧・縦覧'!$A$3:$D$200, 2),
    IF(B42&lt;=300, VLOOKUP(B42, 'products-事業場の管理・業務状況等の確認'!$A$3:$D$200, 2),
    IF(B42&lt;=400, VLOOKUP(B42, 'products-広域な利用状況・被害等の把握'!$A$3:$D$200, 2)))))</f>
        <v>Holostruction（ホロストラクション）</v>
      </c>
      <c r="D42" s="1">
        <f>IF(B42&lt;=100, VLOOKUP(B42, 'products-講習・試験'!$A$3:$D$200, 3),
    IF(B42&lt;=200, VLOOKUP(B42, 'products-往訪閲覧・縦覧'!$A$3:$D$200, 3),
    IF(B42&lt;=300, VLOOKUP(B42, 'products-事業場の管理・業務状況等の確認'!$A$3:$D$200, 3),
    IF(B42&lt;=400, VLOOKUP(B42, 'products-広域な利用状況・被害等の把握'!$A$3:$D$200, 3)))))</f>
        <v>1</v>
      </c>
      <c r="E42" s="1">
        <f>IF(B42&lt;=100, VLOOKUP(B42, 'products-講習・試験'!$A$3:$D$200, 4),
    IF(B42&lt;=200, VLOOKUP(B42, 'products-往訪閲覧・縦覧'!$A$3:$D$200, 4),
    IF(B42&lt;=300, VLOOKUP(B42, 'products-事業場の管理・業務状況等の確認'!$A$3:$D$200, 4),
    IF(B42&lt;=400, VLOOKUP(B42, 'products-広域な利用状況・被害等の把握'!$A$3:$D$200, 4)))))</f>
        <v>10003</v>
      </c>
      <c r="F42" s="1"/>
      <c r="G42" s="1"/>
      <c r="H42" s="1"/>
      <c r="I42" s="1"/>
      <c r="J42" s="1"/>
      <c r="K42" s="1"/>
      <c r="L42" s="1"/>
      <c r="M42" s="1"/>
      <c r="N42" s="1"/>
      <c r="O42" s="1"/>
      <c r="P42" s="1"/>
      <c r="Q42" s="1"/>
      <c r="R42" s="1"/>
      <c r="S42" s="1"/>
      <c r="T42" s="1"/>
      <c r="U42" s="1"/>
      <c r="V42" s="1"/>
      <c r="W42" s="1"/>
      <c r="X42" s="1"/>
      <c r="Y42" s="1"/>
      <c r="Z42" s="1"/>
      <c r="AA42" s="1"/>
      <c r="AB42" s="1"/>
    </row>
    <row r="43" spans="1:28" ht="15.75" customHeight="1">
      <c r="A43" s="1">
        <v>10003</v>
      </c>
      <c r="B43" s="1">
        <v>220</v>
      </c>
      <c r="C43" s="1" t="str">
        <f>IF(B43&lt;=100, VLOOKUP(B43, 'products-講習・試験'!$A$3:$D$200, 2),
    IF(B43&lt;=200, VLOOKUP(B43, 'products-往訪閲覧・縦覧'!$A$3:$D$200, 2),
    IF(B43&lt;=300, VLOOKUP(B43, 'products-事業場の管理・業務状況等の確認'!$A$3:$D$200, 2),
    IF(B43&lt;=400, VLOOKUP(B43, 'products-広域な利用状況・被害等の把握'!$A$3:$D$200, 2)))))</f>
        <v>AMBL(アンブル)画像AI分析</v>
      </c>
      <c r="D43" s="1">
        <f>IF(B43&lt;=100, VLOOKUP(B43, 'products-講習・試験'!$A$3:$D$200, 3),
    IF(B43&lt;=200, VLOOKUP(B43, 'products-往訪閲覧・縦覧'!$A$3:$D$200, 3),
    IF(B43&lt;=300, VLOOKUP(B43, 'products-事業場の管理・業務状況等の確認'!$A$3:$D$200, 3),
    IF(B43&lt;=400, VLOOKUP(B43, 'products-広域な利用状況・被害等の把握'!$A$3:$D$200, 3)))))</f>
        <v>0</v>
      </c>
      <c r="E43" s="1">
        <f>IF(B43&lt;=100, VLOOKUP(B43, 'products-講習・試験'!$A$3:$D$200, 4),
    IF(B43&lt;=200, VLOOKUP(B43, 'products-往訪閲覧・縦覧'!$A$3:$D$200, 4),
    IF(B43&lt;=300, VLOOKUP(B43, 'products-事業場の管理・業務状況等の確認'!$A$3:$D$200, 4),
    IF(B43&lt;=400, VLOOKUP(B43, 'products-広域な利用状況・被害等の把握'!$A$3:$D$200, 4)))))</f>
        <v>10003</v>
      </c>
      <c r="F43" s="1"/>
      <c r="G43" s="1"/>
      <c r="H43" s="1"/>
      <c r="I43" s="1"/>
      <c r="J43" s="1"/>
      <c r="K43" s="1"/>
      <c r="L43" s="1"/>
      <c r="M43" s="1"/>
      <c r="N43" s="1"/>
      <c r="O43" s="1"/>
      <c r="P43" s="1"/>
      <c r="Q43" s="1"/>
      <c r="R43" s="1"/>
      <c r="S43" s="1"/>
      <c r="T43" s="1"/>
      <c r="U43" s="1"/>
      <c r="V43" s="1"/>
      <c r="W43" s="1"/>
      <c r="X43" s="1"/>
      <c r="Y43" s="1"/>
      <c r="Z43" s="1"/>
      <c r="AA43" s="1"/>
      <c r="AB43" s="1"/>
    </row>
    <row r="44" spans="1:28" ht="15.75" customHeight="1">
      <c r="A44" s="1">
        <v>10004</v>
      </c>
      <c r="B44" s="1">
        <v>301</v>
      </c>
      <c r="C44" s="1" t="str">
        <f>IF(B44&lt;=100, VLOOKUP(B44, 'products-講習・試験'!$A$3:$D$200, 2),
    IF(B44&lt;=200, VLOOKUP(B44, 'products-往訪閲覧・縦覧'!$A$3:$D$200, 2),
    IF(B44&lt;=300, VLOOKUP(B44, 'products-事業場の管理・業務状況等の確認'!$A$3:$D$200, 2),
    IF(B44&lt;=400, VLOOKUP(B44, 'products-広域な利用状況・被害等の把握'!$A$3:$D$200, 2)))))</f>
        <v>ドローンと赤外線カメラで撮影した太陽光パネルの画像を解析するソフトウェア
「IoT Ninja Bird's Eye」</v>
      </c>
      <c r="D44" s="1">
        <f>IF(B44&lt;=100, VLOOKUP(B44, 'products-講習・試験'!$A$3:$D$200, 3),
    IF(B44&lt;=200, VLOOKUP(B44, 'products-往訪閲覧・縦覧'!$A$3:$D$200, 3),
    IF(B44&lt;=300, VLOOKUP(B44, 'products-事業場の管理・業務状況等の確認'!$A$3:$D$200, 3),
    IF(B44&lt;=400, VLOOKUP(B44, 'products-広域な利用状況・被害等の把握'!$A$3:$D$200, 3)))))</f>
        <v>1</v>
      </c>
      <c r="E44" s="1">
        <f>IF(B44&lt;=100, VLOOKUP(B44, 'products-講習・試験'!$A$3:$D$200, 4),
    IF(B44&lt;=200, VLOOKUP(B44, 'products-往訪閲覧・縦覧'!$A$3:$D$200, 4),
    IF(B44&lt;=300, VLOOKUP(B44, 'products-事業場の管理・業務状況等の確認'!$A$3:$D$200, 4),
    IF(B44&lt;=400, VLOOKUP(B44, 'products-広域な利用状況・被害等の把握'!$A$3:$D$200, 4)))))</f>
        <v>10004</v>
      </c>
      <c r="F44" s="1"/>
      <c r="G44" s="1"/>
      <c r="H44" s="1"/>
      <c r="I44" s="1"/>
      <c r="J44" s="1"/>
      <c r="K44" s="1"/>
      <c r="L44" s="1"/>
      <c r="M44" s="1"/>
      <c r="N44" s="1"/>
      <c r="O44" s="1"/>
      <c r="P44" s="1"/>
      <c r="Q44" s="1"/>
      <c r="R44" s="1"/>
      <c r="S44" s="1"/>
      <c r="T44" s="1"/>
      <c r="U44" s="1"/>
      <c r="V44" s="1"/>
      <c r="W44" s="1"/>
      <c r="X44" s="1"/>
      <c r="Y44" s="1"/>
      <c r="Z44" s="1"/>
      <c r="AA44" s="1"/>
      <c r="AB44" s="1"/>
    </row>
    <row r="45" spans="1:28" ht="15.75" customHeight="1">
      <c r="A45" s="1">
        <v>10004</v>
      </c>
      <c r="B45" s="1">
        <v>302</v>
      </c>
      <c r="C45" s="1" t="str">
        <f>IF(B45&lt;=100, VLOOKUP(B45, 'products-講習・試験'!$A$3:$D$200, 2),
    IF(B45&lt;=200, VLOOKUP(B45, 'products-往訪閲覧・縦覧'!$A$3:$D$200, 2),
    IF(B45&lt;=300, VLOOKUP(B45, 'products-事業場の管理・業務状況等の確認'!$A$3:$D$200, 2),
    IF(B45&lt;=400, VLOOKUP(B45, 'products-広域な利用状況・被害等の把握'!$A$3:$D$200, 2)))))</f>
        <v>AMBL(アンブル)画像AI分析</v>
      </c>
      <c r="D45" s="1">
        <f>IF(B45&lt;=100, VLOOKUP(B45, 'products-講習・試験'!$A$3:$D$200, 3),
    IF(B45&lt;=200, VLOOKUP(B45, 'products-往訪閲覧・縦覧'!$A$3:$D$200, 3),
    IF(B45&lt;=300, VLOOKUP(B45, 'products-事業場の管理・業務状況等の確認'!$A$3:$D$200, 3),
    IF(B45&lt;=400, VLOOKUP(B45, 'products-広域な利用状況・被害等の把握'!$A$3:$D$200, 3)))))</f>
        <v>1</v>
      </c>
      <c r="E45" s="1">
        <f>IF(B45&lt;=100, VLOOKUP(B45, 'products-講習・試験'!$A$3:$D$200, 4),
    IF(B45&lt;=200, VLOOKUP(B45, 'products-往訪閲覧・縦覧'!$A$3:$D$200, 4),
    IF(B45&lt;=300, VLOOKUP(B45, 'products-事業場の管理・業務状況等の確認'!$A$3:$D$200, 4),
    IF(B45&lt;=400, VLOOKUP(B45, 'products-広域な利用状況・被害等の把握'!$A$3:$D$200, 4)))))</f>
        <v>10004</v>
      </c>
      <c r="F45" s="1"/>
      <c r="G45" s="1"/>
      <c r="H45" s="1"/>
      <c r="I45" s="1"/>
      <c r="J45" s="1"/>
      <c r="K45" s="1"/>
      <c r="L45" s="1"/>
      <c r="M45" s="1"/>
      <c r="N45" s="1"/>
      <c r="O45" s="1"/>
      <c r="P45" s="1"/>
      <c r="Q45" s="1"/>
      <c r="R45" s="1"/>
      <c r="S45" s="1"/>
      <c r="T45" s="1"/>
      <c r="U45" s="1"/>
      <c r="V45" s="1"/>
      <c r="W45" s="1"/>
      <c r="X45" s="1"/>
      <c r="Y45" s="1"/>
      <c r="Z45" s="1"/>
      <c r="AA45" s="1"/>
      <c r="AB45" s="1"/>
    </row>
    <row r="46" spans="1:28" ht="15.75" customHeight="1">
      <c r="A46" s="1">
        <v>10004</v>
      </c>
      <c r="B46" s="1">
        <v>303</v>
      </c>
      <c r="C46" s="1" t="str">
        <f>IF(B46&lt;=100, VLOOKUP(B46, 'products-講習・試験'!$A$3:$D$200, 2),
    IF(B46&lt;=200, VLOOKUP(B46, 'products-往訪閲覧・縦覧'!$A$3:$D$200, 2),
    IF(B46&lt;=300, VLOOKUP(B46, 'products-事業場の管理・業務状況等の確認'!$A$3:$D$200, 2),
    IF(B46&lt;=400, VLOOKUP(B46, 'products-広域な利用状況・被害等の把握'!$A$3:$D$200, 2)))))</f>
        <v>映像解析AIを用いた災害検知AIシステム</v>
      </c>
      <c r="D46" s="1">
        <f>IF(B46&lt;=100, VLOOKUP(B46, 'products-講習・試験'!$A$3:$D$200, 3),
    IF(B46&lt;=200, VLOOKUP(B46, 'products-往訪閲覧・縦覧'!$A$3:$D$200, 3),
    IF(B46&lt;=300, VLOOKUP(B46, 'products-事業場の管理・業務状況等の確認'!$A$3:$D$200, 3),
    IF(B46&lt;=400, VLOOKUP(B46, 'products-広域な利用状況・被害等の把握'!$A$3:$D$200, 3)))))</f>
        <v>1</v>
      </c>
      <c r="E46" s="1">
        <f>IF(B46&lt;=100, VLOOKUP(B46, 'products-講習・試験'!$A$3:$D$200, 4),
    IF(B46&lt;=200, VLOOKUP(B46, 'products-往訪閲覧・縦覧'!$A$3:$D$200, 4),
    IF(B46&lt;=300, VLOOKUP(B46, 'products-事業場の管理・業務状況等の確認'!$A$3:$D$200, 4),
    IF(B46&lt;=400, VLOOKUP(B46, 'products-広域な利用状況・被害等の把握'!$A$3:$D$200, 4)))))</f>
        <v>10004</v>
      </c>
      <c r="F46" s="1"/>
      <c r="G46" s="1"/>
      <c r="H46" s="1"/>
      <c r="I46" s="1"/>
      <c r="J46" s="1"/>
      <c r="K46" s="1"/>
      <c r="L46" s="1"/>
      <c r="M46" s="1"/>
      <c r="N46" s="1"/>
      <c r="O46" s="1"/>
      <c r="P46" s="1"/>
      <c r="Q46" s="1"/>
      <c r="R46" s="1"/>
      <c r="S46" s="1"/>
      <c r="T46" s="1"/>
      <c r="U46" s="1"/>
      <c r="V46" s="1"/>
      <c r="W46" s="1"/>
      <c r="X46" s="1"/>
      <c r="Y46" s="1"/>
      <c r="Z46" s="1"/>
      <c r="AA46" s="1"/>
      <c r="AB46" s="1"/>
    </row>
    <row r="47" spans="1:28" ht="15.75" customHeight="1">
      <c r="A47" s="1">
        <v>10004</v>
      </c>
      <c r="B47" s="1">
        <v>304</v>
      </c>
      <c r="C47" s="1" t="str">
        <f>IF(B47&lt;=100, VLOOKUP(B47, 'products-講習・試験'!$A$3:$D$200, 2),
    IF(B47&lt;=200, VLOOKUP(B47, 'products-往訪閲覧・縦覧'!$A$3:$D$200, 2),
    IF(B47&lt;=300, VLOOKUP(B47, 'products-事業場の管理・業務状況等の確認'!$A$3:$D$200, 2),
    IF(B47&lt;=400, VLOOKUP(B47, 'products-広域な利用状況・被害等の把握'!$A$3:$D$200, 2)))))</f>
        <v>画像処理およびAI/Deep Learningに関するソフトウェア</v>
      </c>
      <c r="D47" s="1">
        <f>IF(B47&lt;=100, VLOOKUP(B47, 'products-講習・試験'!$A$3:$D$200, 3),
    IF(B47&lt;=200, VLOOKUP(B47, 'products-往訪閲覧・縦覧'!$A$3:$D$200, 3),
    IF(B47&lt;=300, VLOOKUP(B47, 'products-事業場の管理・業務状況等の確認'!$A$3:$D$200, 3),
    IF(B47&lt;=400, VLOOKUP(B47, 'products-広域な利用状況・被害等の把握'!$A$3:$D$200, 3)))))</f>
        <v>1</v>
      </c>
      <c r="E47" s="1">
        <f>IF(B47&lt;=100, VLOOKUP(B47, 'products-講習・試験'!$A$3:$D$200, 4),
    IF(B47&lt;=200, VLOOKUP(B47, 'products-往訪閲覧・縦覧'!$A$3:$D$200, 4),
    IF(B47&lt;=300, VLOOKUP(B47, 'products-事業場の管理・業務状況等の確認'!$A$3:$D$200, 4),
    IF(B47&lt;=400, VLOOKUP(B47, 'products-広域な利用状況・被害等の把握'!$A$3:$D$200, 4)))))</f>
        <v>10004</v>
      </c>
      <c r="F47" s="1"/>
      <c r="G47" s="1"/>
      <c r="H47" s="1"/>
      <c r="I47" s="1"/>
      <c r="J47" s="1"/>
      <c r="K47" s="1"/>
      <c r="L47" s="1"/>
      <c r="M47" s="1"/>
      <c r="N47" s="1"/>
      <c r="O47" s="1"/>
      <c r="P47" s="1"/>
      <c r="Q47" s="1"/>
      <c r="R47" s="1"/>
      <c r="S47" s="1"/>
      <c r="T47" s="1"/>
      <c r="U47" s="1"/>
      <c r="V47" s="1"/>
      <c r="W47" s="1"/>
      <c r="X47" s="1"/>
      <c r="Y47" s="1"/>
      <c r="Z47" s="1"/>
      <c r="AA47" s="1"/>
      <c r="AB47" s="1"/>
    </row>
    <row r="48" spans="1:28" ht="15.75" customHeight="1">
      <c r="A48" s="1">
        <v>10004</v>
      </c>
      <c r="B48" s="1">
        <v>305</v>
      </c>
      <c r="C48" s="1" t="str">
        <f>IF(B48&lt;=100, VLOOKUP(B48, 'products-講習・試験'!$A$3:$D$200, 2),
    IF(B48&lt;=200, VLOOKUP(B48, 'products-往訪閲覧・縦覧'!$A$3:$D$200, 2),
    IF(B48&lt;=300, VLOOKUP(B48, 'products-事業場の管理・業務状況等の確認'!$A$3:$D$200, 2),
    IF(B48&lt;=400, VLOOKUP(B48, 'products-広域な利用状況・被害等の把握'!$A$3:$D$200, 2)))))</f>
        <v>全方向水面移動式ボート型ドローンを用いた橋梁点検支援技術</v>
      </c>
      <c r="D48" s="1">
        <f>IF(B48&lt;=100, VLOOKUP(B48, 'products-講習・試験'!$A$3:$D$200, 3),
    IF(B48&lt;=200, VLOOKUP(B48, 'products-往訪閲覧・縦覧'!$A$3:$D$200, 3),
    IF(B48&lt;=300, VLOOKUP(B48, 'products-事業場の管理・業務状況等の確認'!$A$3:$D$200, 3),
    IF(B48&lt;=400, VLOOKUP(B48, 'products-広域な利用状況・被害等の把握'!$A$3:$D$200, 3)))))</f>
        <v>1</v>
      </c>
      <c r="E48" s="1">
        <f>IF(B48&lt;=100, VLOOKUP(B48, 'products-講習・試験'!$A$3:$D$200, 4),
    IF(B48&lt;=200, VLOOKUP(B48, 'products-往訪閲覧・縦覧'!$A$3:$D$200, 4),
    IF(B48&lt;=300, VLOOKUP(B48, 'products-事業場の管理・業務状況等の確認'!$A$3:$D$200, 4),
    IF(B48&lt;=400, VLOOKUP(B48, 'products-広域な利用状況・被害等の把握'!$A$3:$D$200, 4)))))</f>
        <v>10004</v>
      </c>
      <c r="F48" s="1"/>
      <c r="G48" s="1"/>
      <c r="H48" s="1"/>
      <c r="I48" s="1"/>
      <c r="J48" s="1"/>
      <c r="K48" s="1"/>
      <c r="L48" s="1"/>
      <c r="M48" s="1"/>
      <c r="N48" s="1"/>
      <c r="O48" s="1"/>
      <c r="P48" s="1"/>
      <c r="Q48" s="1"/>
      <c r="R48" s="1"/>
      <c r="S48" s="1"/>
      <c r="T48" s="1"/>
      <c r="U48" s="1"/>
      <c r="V48" s="1"/>
      <c r="W48" s="1"/>
      <c r="X48" s="1"/>
      <c r="Y48" s="1"/>
      <c r="Z48" s="1"/>
      <c r="AA48" s="1"/>
      <c r="AB48" s="1"/>
    </row>
    <row r="49" spans="1:28" ht="15.75" customHeight="1">
      <c r="A49" s="1">
        <v>10004</v>
      </c>
      <c r="B49" s="1">
        <v>306</v>
      </c>
      <c r="C49" s="1" t="str">
        <f>IF(B49&lt;=100, VLOOKUP(B49, 'products-講習・試験'!$A$3:$D$200, 2),
    IF(B49&lt;=200, VLOOKUP(B49, 'products-往訪閲覧・縦覧'!$A$3:$D$200, 2),
    IF(B49&lt;=300, VLOOKUP(B49, 'products-事業場の管理・業務状況等の確認'!$A$3:$D$200, 2),
    IF(B49&lt;=400, VLOOKUP(B49, 'products-広域な利用状況・被害等の把握'!$A$3:$D$200, 2)))))</f>
        <v>全方向水面移動式ボート型ドローンを用いた橋梁点検支援技術</v>
      </c>
      <c r="D49" s="1">
        <f>IF(B49&lt;=100, VLOOKUP(B49, 'products-講習・試験'!$A$3:$D$200, 3),
    IF(B49&lt;=200, VLOOKUP(B49, 'products-往訪閲覧・縦覧'!$A$3:$D$200, 3),
    IF(B49&lt;=300, VLOOKUP(B49, 'products-事業場の管理・業務状況等の確認'!$A$3:$D$200, 3),
    IF(B49&lt;=400, VLOOKUP(B49, 'products-広域な利用状況・被害等の把握'!$A$3:$D$200, 3)))))</f>
        <v>1</v>
      </c>
      <c r="E49" s="1">
        <f>IF(B49&lt;=100, VLOOKUP(B49, 'products-講習・試験'!$A$3:$D$200, 4),
    IF(B49&lt;=200, VLOOKUP(B49, 'products-往訪閲覧・縦覧'!$A$3:$D$200, 4),
    IF(B49&lt;=300, VLOOKUP(B49, 'products-事業場の管理・業務状況等の確認'!$A$3:$D$200, 4),
    IF(B49&lt;=400, VLOOKUP(B49, 'products-広域な利用状況・被害等の把握'!$A$3:$D$200, 4)))))</f>
        <v>10004</v>
      </c>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
        <v>10004</v>
      </c>
      <c r="B50" s="1">
        <v>307</v>
      </c>
      <c r="C50" s="1" t="str">
        <f>IF(B50&lt;=100, VLOOKUP(B50, 'products-講習・試験'!$A$3:$D$200, 2),
    IF(B50&lt;=200, VLOOKUP(B50, 'products-往訪閲覧・縦覧'!$A$3:$D$200, 2),
    IF(B50&lt;=300, VLOOKUP(B50, 'products-事業場の管理・業務状況等の確認'!$A$3:$D$200, 2),
    IF(B50&lt;=400, VLOOKUP(B50, 'products-広域な利用状況・被害等の把握'!$A$3:$D$200, 2)))))</f>
        <v>LocationMind xPop™</v>
      </c>
      <c r="D50" s="1">
        <f>IF(B50&lt;=100, VLOOKUP(B50, 'products-講習・試験'!$A$3:$D$200, 3),
    IF(B50&lt;=200, VLOOKUP(B50, 'products-往訪閲覧・縦覧'!$A$3:$D$200, 3),
    IF(B50&lt;=300, VLOOKUP(B50, 'products-事業場の管理・業務状況等の確認'!$A$3:$D$200, 3),
    IF(B50&lt;=400, VLOOKUP(B50, 'products-広域な利用状況・被害等の把握'!$A$3:$D$200, 3)))))</f>
        <v>1</v>
      </c>
      <c r="E50" s="1">
        <f>IF(B50&lt;=100, VLOOKUP(B50, 'products-講習・試験'!$A$3:$D$200, 4),
    IF(B50&lt;=200, VLOOKUP(B50, 'products-往訪閲覧・縦覧'!$A$3:$D$200, 4),
    IF(B50&lt;=300, VLOOKUP(B50, 'products-事業場の管理・業務状況等の確認'!$A$3:$D$200, 4),
    IF(B50&lt;=400, VLOOKUP(B50, 'products-広域な利用状況・被害等の把握'!$A$3:$D$200, 4)))))</f>
        <v>10004</v>
      </c>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
        <v>10004</v>
      </c>
      <c r="B51" s="1">
        <v>308</v>
      </c>
      <c r="C51" s="1" t="str">
        <f>IF(B51&lt;=100, VLOOKUP(B51, 'products-講習・試験'!$A$3:$D$200, 2),
    IF(B51&lt;=200, VLOOKUP(B51, 'products-往訪閲覧・縦覧'!$A$3:$D$200, 2),
    IF(B51&lt;=300, VLOOKUP(B51, 'products-事業場の管理・業務状況等の確認'!$A$3:$D$200, 2),
    IF(B51&lt;=400, VLOOKUP(B51, 'products-広域な利用状況・被害等の把握'!$A$3:$D$200, 2)))))</f>
        <v xml:space="preserve">Smart Construction Edgeによる点群生成サービス他
</v>
      </c>
      <c r="D51" s="1">
        <f>IF(B51&lt;=100, VLOOKUP(B51, 'products-講習・試験'!$A$3:$D$200, 3),
    IF(B51&lt;=200, VLOOKUP(B51, 'products-往訪閲覧・縦覧'!$A$3:$D$200, 3),
    IF(B51&lt;=300, VLOOKUP(B51, 'products-事業場の管理・業務状況等の確認'!$A$3:$D$200, 3),
    IF(B51&lt;=400, VLOOKUP(B51, 'products-広域な利用状況・被害等の把握'!$A$3:$D$200, 3)))))</f>
        <v>1</v>
      </c>
      <c r="E51" s="1">
        <f>IF(B51&lt;=100, VLOOKUP(B51, 'products-講習・試験'!$A$3:$D$200, 4),
    IF(B51&lt;=200, VLOOKUP(B51, 'products-往訪閲覧・縦覧'!$A$3:$D$200, 4),
    IF(B51&lt;=300, VLOOKUP(B51, 'products-事業場の管理・業務状況等の確認'!$A$3:$D$200, 4),
    IF(B51&lt;=400, VLOOKUP(B51, 'products-広域な利用状況・被害等の把握'!$A$3:$D$200, 4)))))</f>
        <v>10004</v>
      </c>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
        <v>10004</v>
      </c>
      <c r="B52" s="1">
        <v>309</v>
      </c>
      <c r="C52" s="1" t="str">
        <f>IF(B52&lt;=100, VLOOKUP(B52, 'products-講習・試験'!$A$3:$D$200, 2),
    IF(B52&lt;=200, VLOOKUP(B52, 'products-往訪閲覧・縦覧'!$A$3:$D$200, 2),
    IF(B52&lt;=300, VLOOKUP(B52, 'products-事業場の管理・業務状況等の確認'!$A$3:$D$200, 2),
    IF(B52&lt;=400, VLOOKUP(B52, 'products-広域な利用状況・被害等の把握'!$A$3:$D$200, 2)))))</f>
        <v>Smart Construction Dashboard</v>
      </c>
      <c r="D52" s="1">
        <f>IF(B52&lt;=100, VLOOKUP(B52, 'products-講習・試験'!$A$3:$D$200, 3),
    IF(B52&lt;=200, VLOOKUP(B52, 'products-往訪閲覧・縦覧'!$A$3:$D$200, 3),
    IF(B52&lt;=300, VLOOKUP(B52, 'products-事業場の管理・業務状況等の確認'!$A$3:$D$200, 3),
    IF(B52&lt;=400, VLOOKUP(B52, 'products-広域な利用状況・被害等の把握'!$A$3:$D$200, 3)))))</f>
        <v>1</v>
      </c>
      <c r="E52" s="1">
        <f>IF(B52&lt;=100, VLOOKUP(B52, 'products-講習・試験'!$A$3:$D$200, 4),
    IF(B52&lt;=200, VLOOKUP(B52, 'products-往訪閲覧・縦覧'!$A$3:$D$200, 4),
    IF(B52&lt;=300, VLOOKUP(B52, 'products-事業場の管理・業務状況等の確認'!$A$3:$D$200, 4),
    IF(B52&lt;=400, VLOOKUP(B52, 'products-広域な利用状況・被害等の把握'!$A$3:$D$200, 4)))))</f>
        <v>10004</v>
      </c>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
        <v>10004</v>
      </c>
      <c r="B53" s="1">
        <v>310</v>
      </c>
      <c r="C53" s="1" t="str">
        <f>IF(B53&lt;=100, VLOOKUP(B53, 'products-講習・試験'!$A$3:$D$200, 2),
    IF(B53&lt;=200, VLOOKUP(B53, 'products-往訪閲覧・縦覧'!$A$3:$D$200, 2),
    IF(B53&lt;=300, VLOOKUP(B53, 'products-事業場の管理・業務状況等の確認'!$A$3:$D$200, 2),
    IF(B53&lt;=400, VLOOKUP(B53, 'products-広域な利用状況・被害等の把握'!$A$3:$D$200, 2)))))</f>
        <v>GNSSやIoTセンサを用いた計測サービス「shamen-net」</v>
      </c>
      <c r="D53" s="1">
        <f>IF(B53&lt;=100, VLOOKUP(B53, 'products-講習・試験'!$A$3:$D$200, 3),
    IF(B53&lt;=200, VLOOKUP(B53, 'products-往訪閲覧・縦覧'!$A$3:$D$200, 3),
    IF(B53&lt;=300, VLOOKUP(B53, 'products-事業場の管理・業務状況等の確認'!$A$3:$D$200, 3),
    IF(B53&lt;=400, VLOOKUP(B53, 'products-広域な利用状況・被害等の把握'!$A$3:$D$200, 3)))))</f>
        <v>1</v>
      </c>
      <c r="E53" s="1">
        <f>IF(B53&lt;=100, VLOOKUP(B53, 'products-講習・試験'!$A$3:$D$200, 4),
    IF(B53&lt;=200, VLOOKUP(B53, 'products-往訪閲覧・縦覧'!$A$3:$D$200, 4),
    IF(B53&lt;=300, VLOOKUP(B53, 'products-事業場の管理・業務状況等の確認'!$A$3:$D$200, 4),
    IF(B53&lt;=400, VLOOKUP(B53, 'products-広域な利用状況・被害等の把握'!$A$3:$D$200, 4)))))</f>
        <v>10004</v>
      </c>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
        <v>10004</v>
      </c>
      <c r="B54" s="1">
        <v>311</v>
      </c>
      <c r="C54" s="1" t="str">
        <f>IF(B54&lt;=100, VLOOKUP(B54, 'products-講習・試験'!$A$3:$D$200, 2),
    IF(B54&lt;=200, VLOOKUP(B54, 'products-往訪閲覧・縦覧'!$A$3:$D$200, 2),
    IF(B54&lt;=300, VLOOKUP(B54, 'products-事業場の管理・業務状況等の確認'!$A$3:$D$200, 2),
    IF(B54&lt;=400, VLOOKUP(B54, 'products-広域な利用状況・被害等の把握'!$A$3:$D$200, 2)))))</f>
        <v>車両移動式 カメラ画像計測およびレーザ計測サービス</v>
      </c>
      <c r="D54" s="1">
        <f>IF(B54&lt;=100, VLOOKUP(B54, 'products-講習・試験'!$A$3:$D$200, 3),
    IF(B54&lt;=200, VLOOKUP(B54, 'products-往訪閲覧・縦覧'!$A$3:$D$200, 3),
    IF(B54&lt;=300, VLOOKUP(B54, 'products-事業場の管理・業務状況等の確認'!$A$3:$D$200, 3),
    IF(B54&lt;=400, VLOOKUP(B54, 'products-広域な利用状況・被害等の把握'!$A$3:$D$200, 3)))))</f>
        <v>1</v>
      </c>
      <c r="E54" s="1">
        <f>IF(B54&lt;=100, VLOOKUP(B54, 'products-講習・試験'!$A$3:$D$200, 4),
    IF(B54&lt;=200, VLOOKUP(B54, 'products-往訪閲覧・縦覧'!$A$3:$D$200, 4),
    IF(B54&lt;=300, VLOOKUP(B54, 'products-事業場の管理・業務状況等の確認'!$A$3:$D$200, 4),
    IF(B54&lt;=400, VLOOKUP(B54, 'products-広域な利用状況・被害等の把握'!$A$3:$D$200, 4)))))</f>
        <v>10004</v>
      </c>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
        <v>10004</v>
      </c>
      <c r="B55" s="1">
        <v>312</v>
      </c>
      <c r="C55" s="1" t="str">
        <f>IF(B55&lt;=100, VLOOKUP(B55, 'products-講習・試験'!$A$3:$D$200, 2),
    IF(B55&lt;=200, VLOOKUP(B55, 'products-往訪閲覧・縦覧'!$A$3:$D$200, 2),
    IF(B55&lt;=300, VLOOKUP(B55, 'products-事業場の管理・業務状況等の確認'!$A$3:$D$200, 2),
    IF(B55&lt;=400, VLOOKUP(B55, 'products-広域な利用状況・被害等の把握'!$A$3:$D$200, 2)))))</f>
        <v>地盤変動監視</v>
      </c>
      <c r="D55" s="1">
        <f>IF(B55&lt;=100, VLOOKUP(B55, 'products-講習・試験'!$A$3:$D$200, 3),
    IF(B55&lt;=200, VLOOKUP(B55, 'products-往訪閲覧・縦覧'!$A$3:$D$200, 3),
    IF(B55&lt;=300, VLOOKUP(B55, 'products-事業場の管理・業務状況等の確認'!$A$3:$D$200, 3),
    IF(B55&lt;=400, VLOOKUP(B55, 'products-広域な利用状況・被害等の把握'!$A$3:$D$200, 3)))))</f>
        <v>1</v>
      </c>
      <c r="E55" s="1">
        <f>IF(B55&lt;=100, VLOOKUP(B55, 'products-講習・試験'!$A$3:$D$200, 4),
    IF(B55&lt;=200, VLOOKUP(B55, 'products-往訪閲覧・縦覧'!$A$3:$D$200, 4),
    IF(B55&lt;=300, VLOOKUP(B55, 'products-事業場の管理・業務状況等の確認'!$A$3:$D$200, 4),
    IF(B55&lt;=400, VLOOKUP(B55, 'products-広域な利用状況・被害等の把握'!$A$3:$D$200, 4)))))</f>
        <v>10004</v>
      </c>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
        <v>10004</v>
      </c>
      <c r="B56" s="1">
        <v>313</v>
      </c>
      <c r="C56" s="1" t="str">
        <f>IF(B56&lt;=100, VLOOKUP(B56, 'products-講習・試験'!$A$3:$D$200, 2),
    IF(B56&lt;=200, VLOOKUP(B56, 'products-往訪閲覧・縦覧'!$A$3:$D$200, 2),
    IF(B56&lt;=300, VLOOKUP(B56, 'products-事業場の管理・業務状況等の確認'!$A$3:$D$200, 2),
    IF(B56&lt;=400, VLOOKUP(B56, 'products-広域な利用状況・被害等の把握'!$A$3:$D$200, 2)))))</f>
        <v>垂直離着陸型VTOLドローンを活用した広域調査ソリューション</v>
      </c>
      <c r="D56" s="1">
        <f>IF(B56&lt;=100, VLOOKUP(B56, 'products-講習・試験'!$A$3:$D$200, 3),
    IF(B56&lt;=200, VLOOKUP(B56, 'products-往訪閲覧・縦覧'!$A$3:$D$200, 3),
    IF(B56&lt;=300, VLOOKUP(B56, 'products-事業場の管理・業務状況等の確認'!$A$3:$D$200, 3),
    IF(B56&lt;=400, VLOOKUP(B56, 'products-広域な利用状況・被害等の把握'!$A$3:$D$200, 3)))))</f>
        <v>1</v>
      </c>
      <c r="E56" s="1">
        <f>IF(B56&lt;=100, VLOOKUP(B56, 'products-講習・試験'!$A$3:$D$200, 4),
    IF(B56&lt;=200, VLOOKUP(B56, 'products-往訪閲覧・縦覧'!$A$3:$D$200, 4),
    IF(B56&lt;=300, VLOOKUP(B56, 'products-事業場の管理・業務状況等の確認'!$A$3:$D$200, 4),
    IF(B56&lt;=400, VLOOKUP(B56, 'products-広域な利用状況・被害等の把握'!$A$3:$D$200, 4)))))</f>
        <v>10004</v>
      </c>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
        <v>10004</v>
      </c>
      <c r="B57" s="1">
        <v>314</v>
      </c>
      <c r="C57" s="1" t="str">
        <f>IF(B57&lt;=100, VLOOKUP(B57, 'products-講習・試験'!$A$3:$D$200, 2),
    IF(B57&lt;=200, VLOOKUP(B57, 'products-往訪閲覧・縦覧'!$A$3:$D$200, 2),
    IF(B57&lt;=300, VLOOKUP(B57, 'products-事業場の管理・業務状況等の確認'!$A$3:$D$200, 2),
    IF(B57&lt;=400, VLOOKUP(B57, 'products-広域な利用状況・被害等の把握'!$A$3:$D$200, 2)))))</f>
        <v>衛星データによる農地利用状況調査の効率化アプリ
「アクタバ」</v>
      </c>
      <c r="D57" s="1">
        <f>IF(B57&lt;=100, VLOOKUP(B57, 'products-講習・試験'!$A$3:$D$200, 3),
    IF(B57&lt;=200, VLOOKUP(B57, 'products-往訪閲覧・縦覧'!$A$3:$D$200, 3),
    IF(B57&lt;=300, VLOOKUP(B57, 'products-事業場の管理・業務状況等の確認'!$A$3:$D$200, 3),
    IF(B57&lt;=400, VLOOKUP(B57, 'products-広域な利用状況・被害等の把握'!$A$3:$D$200, 3)))))</f>
        <v>1</v>
      </c>
      <c r="E57" s="1">
        <f>IF(B57&lt;=100, VLOOKUP(B57, 'products-講習・試験'!$A$3:$D$200, 4),
    IF(B57&lt;=200, VLOOKUP(B57, 'products-往訪閲覧・縦覧'!$A$3:$D$200, 4),
    IF(B57&lt;=300, VLOOKUP(B57, 'products-事業場の管理・業務状況等の確認'!$A$3:$D$200, 4),
    IF(B57&lt;=400, VLOOKUP(B57, 'products-広域な利用状況・被害等の把握'!$A$3:$D$200, 4)))))</f>
        <v>10004</v>
      </c>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
        <v>10004</v>
      </c>
      <c r="B58" s="1">
        <v>315</v>
      </c>
      <c r="C58" s="1" t="str">
        <f>IF(B58&lt;=100, VLOOKUP(B58, 'products-講習・試験'!$A$3:$D$200, 2),
    IF(B58&lt;=200, VLOOKUP(B58, 'products-往訪閲覧・縦覧'!$A$3:$D$200, 2),
    IF(B58&lt;=300, VLOOKUP(B58, 'products-事業場の管理・業務状況等の確認'!$A$3:$D$200, 2),
    IF(B58&lt;=400, VLOOKUP(B58, 'products-広域な利用状況・被害等の把握'!$A$3:$D$200, 2)))))</f>
        <v>衛星データによる経営所得安定対策に掛かる作付け調査の効率化アプリ
「デタバ」</v>
      </c>
      <c r="D58" s="1">
        <f>IF(B58&lt;=100, VLOOKUP(B58, 'products-講習・試験'!$A$3:$D$200, 3),
    IF(B58&lt;=200, VLOOKUP(B58, 'products-往訪閲覧・縦覧'!$A$3:$D$200, 3),
    IF(B58&lt;=300, VLOOKUP(B58, 'products-事業場の管理・業務状況等の確認'!$A$3:$D$200, 3),
    IF(B58&lt;=400, VLOOKUP(B58, 'products-広域な利用状況・被害等の把握'!$A$3:$D$200, 3)))))</f>
        <v>1</v>
      </c>
      <c r="E58" s="1">
        <f>IF(B58&lt;=100, VLOOKUP(B58, 'products-講習・試験'!$A$3:$D$200, 4),
    IF(B58&lt;=200, VLOOKUP(B58, 'products-往訪閲覧・縦覧'!$A$3:$D$200, 4),
    IF(B58&lt;=300, VLOOKUP(B58, 'products-事業場の管理・業務状況等の確認'!$A$3:$D$200, 4),
    IF(B58&lt;=400, VLOOKUP(B58, 'products-広域な利用状況・被害等の把握'!$A$3:$D$200, 4)))))</f>
        <v>10004</v>
      </c>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
        <v>10004</v>
      </c>
      <c r="B59" s="1">
        <v>316</v>
      </c>
      <c r="C59" s="1" t="str">
        <f>IF(B59&lt;=100, VLOOKUP(B59, 'products-講習・試験'!$A$3:$D$200, 2),
    IF(B59&lt;=200, VLOOKUP(B59, 'products-往訪閲覧・縦覧'!$A$3:$D$200, 2),
    IF(B59&lt;=300, VLOOKUP(B59, 'products-事業場の管理・業務状況等の確認'!$A$3:$D$200, 2),
    IF(B59&lt;=400, VLOOKUP(B59, 'products-広域な利用状況・被害等の把握'!$A$3:$D$200, 2)))))</f>
        <v>宇宙ビッグデータを活用した水道管漏水リスク管理業務システム「天地人コンパス 宇宙水道局」</v>
      </c>
      <c r="D59" s="1">
        <f>IF(B59&lt;=100, VLOOKUP(B59, 'products-講習・試験'!$A$3:$D$200, 3),
    IF(B59&lt;=200, VLOOKUP(B59, 'products-往訪閲覧・縦覧'!$A$3:$D$200, 3),
    IF(B59&lt;=300, VLOOKUP(B59, 'products-事業場の管理・業務状況等の確認'!$A$3:$D$200, 3),
    IF(B59&lt;=400, VLOOKUP(B59, 'products-広域な利用状況・被害等の把握'!$A$3:$D$200, 3)))))</f>
        <v>1</v>
      </c>
      <c r="E59" s="1">
        <f>IF(B59&lt;=100, VLOOKUP(B59, 'products-講習・試験'!$A$3:$D$200, 4),
    IF(B59&lt;=200, VLOOKUP(B59, 'products-往訪閲覧・縦覧'!$A$3:$D$200, 4),
    IF(B59&lt;=300, VLOOKUP(B59, 'products-事業場の管理・業務状況等の確認'!$A$3:$D$200, 4),
    IF(B59&lt;=400, VLOOKUP(B59, 'products-広域な利用状況・被害等の把握'!$A$3:$D$200, 4)))))</f>
        <v>10004</v>
      </c>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
        <v>10004</v>
      </c>
      <c r="B60" s="1">
        <v>317</v>
      </c>
      <c r="C60" s="1" t="str">
        <f>IF(B60&lt;=100, VLOOKUP(B60, 'products-講習・試験'!$A$3:$D$200, 2),
    IF(B60&lt;=200, VLOOKUP(B60, 'products-往訪閲覧・縦覧'!$A$3:$D$200, 2),
    IF(B60&lt;=300, VLOOKUP(B60, 'products-事業場の管理・業務状況等の確認'!$A$3:$D$200, 2),
    IF(B60&lt;=400, VLOOKUP(B60, 'products-広域な利用状況・被害等の把握'!$A$3:$D$200, 2)))))</f>
        <v>Parrot社製ドローンANAFi Aiに関する以下のサービスを展開
・機体販売
・空撮、遠隔映像転送、写真測量サービス
・ドローンスクール「ANAFi Aiマスター講習」の提供</v>
      </c>
      <c r="D60" s="1">
        <f>IF(B60&lt;=100, VLOOKUP(B60, 'products-講習・試験'!$A$3:$D$200, 3),
    IF(B60&lt;=200, VLOOKUP(B60, 'products-往訪閲覧・縦覧'!$A$3:$D$200, 3),
    IF(B60&lt;=300, VLOOKUP(B60, 'products-事業場の管理・業務状況等の確認'!$A$3:$D$200, 3),
    IF(B60&lt;=400, VLOOKUP(B60, 'products-広域な利用状況・被害等の把握'!$A$3:$D$200, 3)))))</f>
        <v>1</v>
      </c>
      <c r="E60" s="1">
        <f>IF(B60&lt;=100, VLOOKUP(B60, 'products-講習・試験'!$A$3:$D$200, 4),
    IF(B60&lt;=200, VLOOKUP(B60, 'products-往訪閲覧・縦覧'!$A$3:$D$200, 4),
    IF(B60&lt;=300, VLOOKUP(B60, 'products-事業場の管理・業務状況等の確認'!$A$3:$D$200, 4),
    IF(B60&lt;=400, VLOOKUP(B60, 'products-広域な利用状況・被害等の把握'!$A$3:$D$200, 4)))))</f>
        <v>10004</v>
      </c>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
        <v>10004</v>
      </c>
      <c r="B61" s="1">
        <v>318</v>
      </c>
      <c r="C61" s="1" t="str">
        <f>IF(B61&lt;=100, VLOOKUP(B61, 'products-講習・試験'!$A$3:$D$200, 2),
    IF(B61&lt;=200, VLOOKUP(B61, 'products-往訪閲覧・縦覧'!$A$3:$D$200, 2),
    IF(B61&lt;=300, VLOOKUP(B61, 'products-事業場の管理・業務状況等の確認'!$A$3:$D$200, 2),
    IF(B61&lt;=400, VLOOKUP(B61, 'products-広域な利用状況・被害等の把握'!$A$3:$D$200, 2)))))</f>
        <v>Parrot社製ドローンANAFi USAに関する以下のサービスを展開
・機体販売
・空撮、遠隔映像転送、写真測量サービス
・ドローンスクール「ANAFi USAマスター講習」の提供</v>
      </c>
      <c r="D61" s="1">
        <f>IF(B61&lt;=100, VLOOKUP(B61, 'products-講習・試験'!$A$3:$D$200, 3),
    IF(B61&lt;=200, VLOOKUP(B61, 'products-往訪閲覧・縦覧'!$A$3:$D$200, 3),
    IF(B61&lt;=300, VLOOKUP(B61, 'products-事業場の管理・業務状況等の確認'!$A$3:$D$200, 3),
    IF(B61&lt;=400, VLOOKUP(B61, 'products-広域な利用状況・被害等の把握'!$A$3:$D$200, 3)))))</f>
        <v>1</v>
      </c>
      <c r="E61" s="1">
        <f>IF(B61&lt;=100, VLOOKUP(B61, 'products-講習・試験'!$A$3:$D$200, 4),
    IF(B61&lt;=200, VLOOKUP(B61, 'products-往訪閲覧・縦覧'!$A$3:$D$200, 4),
    IF(B61&lt;=300, VLOOKUP(B61, 'products-事業場の管理・業務状況等の確認'!$A$3:$D$200, 4),
    IF(B61&lt;=400, VLOOKUP(B61, 'products-広域な利用状況・被害等の把握'!$A$3:$D$200, 4)))))</f>
        <v>10004</v>
      </c>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
        <v>10004</v>
      </c>
      <c r="B62" s="1">
        <v>319</v>
      </c>
      <c r="C62" s="1" t="str">
        <f>IF(B62&lt;=100, VLOOKUP(B62, 'products-講習・試験'!$A$3:$D$200, 2),
    IF(B62&lt;=200, VLOOKUP(B62, 'products-往訪閲覧・縦覧'!$A$3:$D$200, 2),
    IF(B62&lt;=300, VLOOKUP(B62, 'products-事業場の管理・業務状況等の確認'!$A$3:$D$200, 2),
    IF(B62&lt;=400, VLOOKUP(B62, 'products-広域な利用状況・被害等の把握'!$A$3:$D$200, 2)))))</f>
        <v>電磁波センサ（地中レーダー）による目に見えない地中可視化サービス</v>
      </c>
      <c r="D62" s="1">
        <f>IF(B62&lt;=100, VLOOKUP(B62, 'products-講習・試験'!$A$3:$D$200, 3),
    IF(B62&lt;=200, VLOOKUP(B62, 'products-往訪閲覧・縦覧'!$A$3:$D$200, 3),
    IF(B62&lt;=300, VLOOKUP(B62, 'products-事業場の管理・業務状況等の確認'!$A$3:$D$200, 3),
    IF(B62&lt;=400, VLOOKUP(B62, 'products-広域な利用状況・被害等の把握'!$A$3:$D$200, 3)))))</f>
        <v>1</v>
      </c>
      <c r="E62" s="1">
        <f>IF(B62&lt;=100, VLOOKUP(B62, 'products-講習・試験'!$A$3:$D$200, 4),
    IF(B62&lt;=200, VLOOKUP(B62, 'products-往訪閲覧・縦覧'!$A$3:$D$200, 4),
    IF(B62&lt;=300, VLOOKUP(B62, 'products-事業場の管理・業務状況等の確認'!$A$3:$D$200, 4),
    IF(B62&lt;=400, VLOOKUP(B62, 'products-広域な利用状況・被害等の把握'!$A$3:$D$200, 4)))))</f>
        <v>10004</v>
      </c>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
        <v>10004</v>
      </c>
      <c r="B63" s="1">
        <v>320</v>
      </c>
      <c r="C63" s="1" t="str">
        <f>IF(B63&lt;=100, VLOOKUP(B63, 'products-講習・試験'!$A$3:$D$200, 2),
    IF(B63&lt;=200, VLOOKUP(B63, 'products-往訪閲覧・縦覧'!$A$3:$D$200, 2),
    IF(B63&lt;=300, VLOOKUP(B63, 'products-事業場の管理・業務状況等の確認'!$A$3:$D$200, 2),
    IF(B63&lt;=400, VLOOKUP(B63, 'products-広域な利用状況・被害等の把握'!$A$3:$D$200, 2)))))</f>
        <v xml:space="preserve">Skydio社製ドローンSkydio2+に関する以下のサービスを展開
・機体販売
・インフラ点検などの飛行請負い
・ドローンスクール「Skydio認定講習」の提供
</v>
      </c>
      <c r="D63" s="1">
        <f>IF(B63&lt;=100, VLOOKUP(B63, 'products-講習・試験'!$A$3:$D$200, 3),
    IF(B63&lt;=200, VLOOKUP(B63, 'products-往訪閲覧・縦覧'!$A$3:$D$200, 3),
    IF(B63&lt;=300, VLOOKUP(B63, 'products-事業場の管理・業務状況等の確認'!$A$3:$D$200, 3),
    IF(B63&lt;=400, VLOOKUP(B63, 'products-広域な利用状況・被害等の把握'!$A$3:$D$200, 3)))))</f>
        <v>1</v>
      </c>
      <c r="E63" s="1">
        <f>IF(B63&lt;=100, VLOOKUP(B63, 'products-講習・試験'!$A$3:$D$200, 4),
    IF(B63&lt;=200, VLOOKUP(B63, 'products-往訪閲覧・縦覧'!$A$3:$D$200, 4),
    IF(B63&lt;=300, VLOOKUP(B63, 'products-事業場の管理・業務状況等の確認'!$A$3:$D$200, 4),
    IF(B63&lt;=400, VLOOKUP(B63, 'products-広域な利用状況・被害等の把握'!$A$3:$D$200, 4)))))</f>
        <v>10004</v>
      </c>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
        <v>10004</v>
      </c>
      <c r="B64" s="1">
        <v>321</v>
      </c>
      <c r="C64" s="1" t="str">
        <f>IF(B64&lt;=100, VLOOKUP(B64, 'products-講習・試験'!$A$3:$D$200, 2),
    IF(B64&lt;=200, VLOOKUP(B64, 'products-往訪閲覧・縦覧'!$A$3:$D$200, 2),
    IF(B64&lt;=300, VLOOKUP(B64, 'products-事業場の管理・業務状況等の確認'!$A$3:$D$200, 2),
    IF(B64&lt;=400, VLOOKUP(B64, 'products-広域な利用状況・被害等の把握'!$A$3:$D$200, 2)))))</f>
        <v>自律飛行型ドローン Skydioを用いた記録および実装支援</v>
      </c>
      <c r="D64" s="1">
        <f>IF(B64&lt;=100, VLOOKUP(B64, 'products-講習・試験'!$A$3:$D$200, 3),
    IF(B64&lt;=200, VLOOKUP(B64, 'products-往訪閲覧・縦覧'!$A$3:$D$200, 3),
    IF(B64&lt;=300, VLOOKUP(B64, 'products-事業場の管理・業務状況等の確認'!$A$3:$D$200, 3),
    IF(B64&lt;=400, VLOOKUP(B64, 'products-広域な利用状況・被害等の把握'!$A$3:$D$200, 3)))))</f>
        <v>1</v>
      </c>
      <c r="E64" s="1">
        <f>IF(B64&lt;=100, VLOOKUP(B64, 'products-講習・試験'!$A$3:$D$200, 4),
    IF(B64&lt;=200, VLOOKUP(B64, 'products-往訪閲覧・縦覧'!$A$3:$D$200, 4),
    IF(B64&lt;=300, VLOOKUP(B64, 'products-事業場の管理・業務状況等の確認'!$A$3:$D$200, 4),
    IF(B64&lt;=400, VLOOKUP(B64, 'products-広域な利用状況・被害等の把握'!$A$3:$D$200, 4)))))</f>
        <v>10004</v>
      </c>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
        <v>10004</v>
      </c>
      <c r="B65" s="1">
        <v>322</v>
      </c>
      <c r="C65" s="1" t="str">
        <f>IF(B65&lt;=100, VLOOKUP(B65, 'products-講習・試験'!$A$3:$D$200, 2),
    IF(B65&lt;=200, VLOOKUP(B65, 'products-往訪閲覧・縦覧'!$A$3:$D$200, 2),
    IF(B65&lt;=300, VLOOKUP(B65, 'products-事業場の管理・業務状況等の確認'!$A$3:$D$200, 2),
    IF(B65&lt;=400, VLOOKUP(B65, 'products-広域な利用状況・被害等の把握'!$A$3:$D$200, 2)))))</f>
        <v>Skydio X2</v>
      </c>
      <c r="D65" s="1">
        <f>IF(B65&lt;=100, VLOOKUP(B65, 'products-講習・試験'!$A$3:$D$200, 3),
    IF(B65&lt;=200, VLOOKUP(B65, 'products-往訪閲覧・縦覧'!$A$3:$D$200, 3),
    IF(B65&lt;=300, VLOOKUP(B65, 'products-事業場の管理・業務状況等の確認'!$A$3:$D$200, 3),
    IF(B65&lt;=400, VLOOKUP(B65, 'products-広域な利用状況・被害等の把握'!$A$3:$D$200, 3)))))</f>
        <v>1</v>
      </c>
      <c r="E65" s="1">
        <f>IF(B65&lt;=100, VLOOKUP(B65, 'products-講習・試験'!$A$3:$D$200, 4),
    IF(B65&lt;=200, VLOOKUP(B65, 'products-往訪閲覧・縦覧'!$A$3:$D$200, 4),
    IF(B65&lt;=300, VLOOKUP(B65, 'products-事業場の管理・業務状況等の確認'!$A$3:$D$200, 4),
    IF(B65&lt;=400, VLOOKUP(B65, 'products-広域な利用状況・被害等の把握'!$A$3:$D$200, 4)))))</f>
        <v>10004</v>
      </c>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
        <v>10004</v>
      </c>
      <c r="B66" s="1">
        <v>323</v>
      </c>
      <c r="C66" s="1" t="str">
        <f>IF(B66&lt;=100, VLOOKUP(B66, 'products-講習・試験'!$A$3:$D$200, 2),
    IF(B66&lt;=200, VLOOKUP(B66, 'products-往訪閲覧・縦覧'!$A$3:$D$200, 2),
    IF(B66&lt;=300, VLOOKUP(B66, 'products-事業場の管理・業務状況等の確認'!$A$3:$D$200, 2),
    IF(B66&lt;=400, VLOOKUP(B66, 'products-広域な利用状況・被害等の把握'!$A$3:$D$200, 2)))))</f>
        <v>AIによる家屋異動調査サービス</v>
      </c>
      <c r="D66" s="1">
        <f>IF(B66&lt;=100, VLOOKUP(B66, 'products-講習・試験'!$A$3:$D$200, 3),
    IF(B66&lt;=200, VLOOKUP(B66, 'products-往訪閲覧・縦覧'!$A$3:$D$200, 3),
    IF(B66&lt;=300, VLOOKUP(B66, 'products-事業場の管理・業務状況等の確認'!$A$3:$D$200, 3),
    IF(B66&lt;=400, VLOOKUP(B66, 'products-広域な利用状況・被害等の把握'!$A$3:$D$200, 3)))))</f>
        <v>1</v>
      </c>
      <c r="E66" s="1">
        <f>IF(B66&lt;=100, VLOOKUP(B66, 'products-講習・試験'!$A$3:$D$200, 4),
    IF(B66&lt;=200, VLOOKUP(B66, 'products-往訪閲覧・縦覧'!$A$3:$D$200, 4),
    IF(B66&lt;=300, VLOOKUP(B66, 'products-事業場の管理・業務状況等の確認'!$A$3:$D$200, 4),
    IF(B66&lt;=400, VLOOKUP(B66, 'products-広域な利用状況・被害等の把握'!$A$3:$D$200, 4)))))</f>
        <v>10004</v>
      </c>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
        <v>10004</v>
      </c>
      <c r="B67" s="1">
        <v>324</v>
      </c>
      <c r="C67" s="1" t="str">
        <f>IF(B67&lt;=100, VLOOKUP(B67, 'products-講習・試験'!$A$3:$D$200, 2),
    IF(B67&lt;=200, VLOOKUP(B67, 'products-往訪閲覧・縦覧'!$A$3:$D$200, 2),
    IF(B67&lt;=300, VLOOKUP(B67, 'products-事業場の管理・業務状況等の確認'!$A$3:$D$200, 2),
    IF(B67&lt;=400, VLOOKUP(B67, 'products-広域な利用状況・被害等の把握'!$A$3:$D$200, 2)))))</f>
        <v>ドローン搭載型グリーンレーザスキャナ（TDOT3 GREEN）及びハイブリッドドローンによる計測・解析</v>
      </c>
      <c r="D67" s="1">
        <f>IF(B67&lt;=100, VLOOKUP(B67, 'products-講習・試験'!$A$3:$D$200, 3),
    IF(B67&lt;=200, VLOOKUP(B67, 'products-往訪閲覧・縦覧'!$A$3:$D$200, 3),
    IF(B67&lt;=300, VLOOKUP(B67, 'products-事業場の管理・業務状況等の確認'!$A$3:$D$200, 3),
    IF(B67&lt;=400, VLOOKUP(B67, 'products-広域な利用状況・被害等の把握'!$A$3:$D$200, 3)))))</f>
        <v>1</v>
      </c>
      <c r="E67" s="1">
        <f>IF(B67&lt;=100, VLOOKUP(B67, 'products-講習・試験'!$A$3:$D$200, 4),
    IF(B67&lt;=200, VLOOKUP(B67, 'products-往訪閲覧・縦覧'!$A$3:$D$200, 4),
    IF(B67&lt;=300, VLOOKUP(B67, 'products-事業場の管理・業務状況等の確認'!$A$3:$D$200, 4),
    IF(B67&lt;=400, VLOOKUP(B67, 'products-広域な利用状況・被害等の把握'!$A$3:$D$200, 4)))))</f>
        <v>10004</v>
      </c>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
        <v>10004</v>
      </c>
      <c r="B68" s="1">
        <v>325</v>
      </c>
      <c r="C68" s="1" t="str">
        <f>IF(B68&lt;=100, VLOOKUP(B68, 'products-講習・試験'!$A$3:$D$200, 2),
    IF(B68&lt;=200, VLOOKUP(B68, 'products-往訪閲覧・縦覧'!$A$3:$D$200, 2),
    IF(B68&lt;=300, VLOOKUP(B68, 'products-事業場の管理・業務状況等の確認'!$A$3:$D$200, 2),
    IF(B68&lt;=400, VLOOKUP(B68, 'products-広域な利用状況・被害等の把握'!$A$3:$D$200, 2)))))</f>
        <v>Skydio X10</v>
      </c>
      <c r="D68" s="1">
        <f>IF(B68&lt;=100, VLOOKUP(B68, 'products-講習・試験'!$A$3:$D$200, 3),
    IF(B68&lt;=200, VLOOKUP(B68, 'products-往訪閲覧・縦覧'!$A$3:$D$200, 3),
    IF(B68&lt;=300, VLOOKUP(B68, 'products-事業場の管理・業務状況等の確認'!$A$3:$D$200, 3),
    IF(B68&lt;=400, VLOOKUP(B68, 'products-広域な利用状況・被害等の把握'!$A$3:$D$200, 3)))))</f>
        <v>1</v>
      </c>
      <c r="E68" s="1">
        <f>IF(B68&lt;=100, VLOOKUP(B68, 'products-講習・試験'!$A$3:$D$200, 4),
    IF(B68&lt;=200, VLOOKUP(B68, 'products-往訪閲覧・縦覧'!$A$3:$D$200, 4),
    IF(B68&lt;=300, VLOOKUP(B68, 'products-事業場の管理・業務状況等の確認'!$A$3:$D$200, 4),
    IF(B68&lt;=400, VLOOKUP(B68, 'products-広域な利用状況・被害等の把握'!$A$3:$D$200, 4)))))</f>
        <v>10004</v>
      </c>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
        <v>10004</v>
      </c>
      <c r="B69" s="1">
        <v>326</v>
      </c>
      <c r="C69" s="1" t="str">
        <f>IF(B69&lt;=100, VLOOKUP(B69, 'products-講習・試験'!$A$3:$D$200, 2),
    IF(B69&lt;=200, VLOOKUP(B69, 'products-往訪閲覧・縦覧'!$A$3:$D$200, 2),
    IF(B69&lt;=300, VLOOKUP(B69, 'products-事業場の管理・業務状況等の確認'!$A$3:$D$200, 2),
    IF(B69&lt;=400, VLOOKUP(B69, 'products-広域な利用状況・被害等の把握'!$A$3:$D$200, 2)))))</f>
        <v xml:space="preserve">Skydio Dock / Skydio Remote Ops
</v>
      </c>
      <c r="D69" s="1">
        <f>IF(B69&lt;=100, VLOOKUP(B69, 'products-講習・試験'!$A$3:$D$200, 3),
    IF(B69&lt;=200, VLOOKUP(B69, 'products-往訪閲覧・縦覧'!$A$3:$D$200, 3),
    IF(B69&lt;=300, VLOOKUP(B69, 'products-事業場の管理・業務状況等の確認'!$A$3:$D$200, 3),
    IF(B69&lt;=400, VLOOKUP(B69, 'products-広域な利用状況・被害等の把握'!$A$3:$D$200, 3)))))</f>
        <v>1</v>
      </c>
      <c r="E69" s="1">
        <f>IF(B69&lt;=100, VLOOKUP(B69, 'products-講習・試験'!$A$3:$D$200, 4),
    IF(B69&lt;=200, VLOOKUP(B69, 'products-往訪閲覧・縦覧'!$A$3:$D$200, 4),
    IF(B69&lt;=300, VLOOKUP(B69, 'products-事業場の管理・業務状況等の確認'!$A$3:$D$200, 4),
    IF(B69&lt;=400, VLOOKUP(B69, 'products-広域な利用状況・被害等の把握'!$A$3:$D$200, 4)))))</f>
        <v>10004</v>
      </c>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
        <v>10004</v>
      </c>
      <c r="B70" s="1">
        <v>327</v>
      </c>
      <c r="C70" s="1" t="str">
        <f>IF(B70&lt;=100, VLOOKUP(B70, 'products-講習・試験'!$A$3:$D$200, 2),
    IF(B70&lt;=200, VLOOKUP(B70, 'products-往訪閲覧・縦覧'!$A$3:$D$200, 2),
    IF(B70&lt;=300, VLOOKUP(B70, 'products-事業場の管理・業務状況等の確認'!$A$3:$D$200, 2),
    IF(B70&lt;=400, VLOOKUP(B70, 'products-広域な利用状況・被害等の把握'!$A$3:$D$200, 2)))))</f>
        <v>更新度優先マップ</v>
      </c>
      <c r="D70" s="1">
        <f>IF(B70&lt;=100, VLOOKUP(B70, 'products-講習・試験'!$A$3:$D$200, 3),
    IF(B70&lt;=200, VLOOKUP(B70, 'products-往訪閲覧・縦覧'!$A$3:$D$200, 3),
    IF(B70&lt;=300, VLOOKUP(B70, 'products-事業場の管理・業務状況等の確認'!$A$3:$D$200, 3),
    IF(B70&lt;=400, VLOOKUP(B70, 'products-広域な利用状況・被害等の把握'!$A$3:$D$200, 3)))))</f>
        <v>1</v>
      </c>
      <c r="E70" s="1">
        <f>IF(B70&lt;=100, VLOOKUP(B70, 'products-講習・試験'!$A$3:$D$200, 4),
    IF(B70&lt;=200, VLOOKUP(B70, 'products-往訪閲覧・縦覧'!$A$3:$D$200, 4),
    IF(B70&lt;=300, VLOOKUP(B70, 'products-事業場の管理・業務状況等の確認'!$A$3:$D$200, 4),
    IF(B70&lt;=400, VLOOKUP(B70, 'products-広域な利用状況・被害等の把握'!$A$3:$D$200, 4)))))</f>
        <v>10004</v>
      </c>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
        <v>10004</v>
      </c>
      <c r="B71" s="1">
        <v>328</v>
      </c>
      <c r="C71" s="1" t="str">
        <f>IF(B71&lt;=100, VLOOKUP(B71, 'products-講習・試験'!$A$3:$D$200, 2),
    IF(B71&lt;=200, VLOOKUP(B71, 'products-往訪閲覧・縦覧'!$A$3:$D$200, 2),
    IF(B71&lt;=300, VLOOKUP(B71, 'products-事業場の管理・業務状況等の確認'!$A$3:$D$200, 2),
    IF(B71&lt;=400, VLOOKUP(B71, 'products-広域な利用状況・被害等の把握'!$A$3:$D$200, 2)))))</f>
        <v>MiteMiru森林（森林変化情報提供サービス）</v>
      </c>
      <c r="D71" s="1">
        <f>IF(B71&lt;=100, VLOOKUP(B71, 'products-講習・試験'!$A$3:$D$200, 3),
    IF(B71&lt;=200, VLOOKUP(B71, 'products-往訪閲覧・縦覧'!$A$3:$D$200, 3),
    IF(B71&lt;=300, VLOOKUP(B71, 'products-事業場の管理・業務状況等の確認'!$A$3:$D$200, 3),
    IF(B71&lt;=400, VLOOKUP(B71, 'products-広域な利用状況・被害等の把握'!$A$3:$D$200, 3)))))</f>
        <v>1</v>
      </c>
      <c r="E71" s="1">
        <f>IF(B71&lt;=100, VLOOKUP(B71, 'products-講習・試験'!$A$3:$D$200, 4),
    IF(B71&lt;=200, VLOOKUP(B71, 'products-往訪閲覧・縦覧'!$A$3:$D$200, 4),
    IF(B71&lt;=300, VLOOKUP(B71, 'products-事業場の管理・業務状況等の確認'!$A$3:$D$200, 4),
    IF(B71&lt;=400, VLOOKUP(B71, 'products-広域な利用状況・被害等の把握'!$A$3:$D$200, 4)))))</f>
        <v>10004</v>
      </c>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
        <v>10004</v>
      </c>
      <c r="B72" s="1">
        <v>329</v>
      </c>
      <c r="C72" s="1" t="str">
        <f>IF(B72&lt;=100, VLOOKUP(B72, 'products-講習・試験'!$A$3:$D$200, 2),
    IF(B72&lt;=200, VLOOKUP(B72, 'products-往訪閲覧・縦覧'!$A$3:$D$200, 2),
    IF(B72&lt;=300, VLOOKUP(B72, 'products-事業場の管理・業務状況等の確認'!$A$3:$D$200, 2),
    IF(B72&lt;=400, VLOOKUP(B72, 'products-広域な利用状況・被害等の把握'!$A$3:$D$200, 2)))))</f>
        <v>衛星による変動モニタリング（山間部の地盤変動監視）</v>
      </c>
      <c r="D72" s="1">
        <f>IF(B72&lt;=100, VLOOKUP(B72, 'products-講習・試験'!$A$3:$D$200, 3),
    IF(B72&lt;=200, VLOOKUP(B72, 'products-往訪閲覧・縦覧'!$A$3:$D$200, 3),
    IF(B72&lt;=300, VLOOKUP(B72, 'products-事業場の管理・業務状況等の確認'!$A$3:$D$200, 3),
    IF(B72&lt;=400, VLOOKUP(B72, 'products-広域な利用状況・被害等の把握'!$A$3:$D$200, 3)))))</f>
        <v>1</v>
      </c>
      <c r="E72" s="1">
        <f>IF(B72&lt;=100, VLOOKUP(B72, 'products-講習・試験'!$A$3:$D$200, 4),
    IF(B72&lt;=200, VLOOKUP(B72, 'products-往訪閲覧・縦覧'!$A$3:$D$200, 4),
    IF(B72&lt;=300, VLOOKUP(B72, 'products-事業場の管理・業務状況等の確認'!$A$3:$D$200, 4),
    IF(B72&lt;=400, VLOOKUP(B72, 'products-広域な利用状況・被害等の把握'!$A$3:$D$200, 4)))))</f>
        <v>10004</v>
      </c>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
        <v>10004</v>
      </c>
      <c r="B73" s="1">
        <v>330</v>
      </c>
      <c r="C73" s="1" t="str">
        <f>IF(B73&lt;=100, VLOOKUP(B73, 'products-講習・試験'!$A$3:$D$200, 2),
    IF(B73&lt;=200, VLOOKUP(B73, 'products-往訪閲覧・縦覧'!$A$3:$D$200, 2),
    IF(B73&lt;=300, VLOOKUP(B73, 'products-事業場の管理・業務状況等の確認'!$A$3:$D$200, 2),
    IF(B73&lt;=400, VLOOKUP(B73, 'products-広域な利用状況・被害等の把握'!$A$3:$D$200, 2)))))</f>
        <v>地下工事の地盤沈下モニタリング</v>
      </c>
      <c r="D73" s="1">
        <f>IF(B73&lt;=100, VLOOKUP(B73, 'products-講習・試験'!$A$3:$D$200, 3),
    IF(B73&lt;=200, VLOOKUP(B73, 'products-往訪閲覧・縦覧'!$A$3:$D$200, 3),
    IF(B73&lt;=300, VLOOKUP(B73, 'products-事業場の管理・業務状況等の確認'!$A$3:$D$200, 3),
    IF(B73&lt;=400, VLOOKUP(B73, 'products-広域な利用状況・被害等の把握'!$A$3:$D$200, 3)))))</f>
        <v>1</v>
      </c>
      <c r="E73" s="1">
        <f>IF(B73&lt;=100, VLOOKUP(B73, 'products-講習・試験'!$A$3:$D$200, 4),
    IF(B73&lt;=200, VLOOKUP(B73, 'products-往訪閲覧・縦覧'!$A$3:$D$200, 4),
    IF(B73&lt;=300, VLOOKUP(B73, 'products-事業場の管理・業務状況等の確認'!$A$3:$D$200, 4),
    IF(B73&lt;=400, VLOOKUP(B73, 'products-広域な利用状況・被害等の把握'!$A$3:$D$200, 4)))))</f>
        <v>10004</v>
      </c>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
        <v>10004</v>
      </c>
      <c r="B74" s="1">
        <v>331</v>
      </c>
      <c r="C74" s="1" t="str">
        <f>IF(B74&lt;=100, VLOOKUP(B74, 'products-講習・試験'!$A$3:$D$200, 2),
    IF(B74&lt;=200, VLOOKUP(B74, 'products-往訪閲覧・縦覧'!$A$3:$D$200, 2),
    IF(B74&lt;=300, VLOOKUP(B74, 'products-事業場の管理・業務状況等の確認'!$A$3:$D$200, 2),
    IF(B74&lt;=400, VLOOKUP(B74, 'products-広域な利用状況・被害等の把握'!$A$3:$D$200, 2)))))</f>
        <v xml:space="preserve">Skydio 3D Scan
</v>
      </c>
      <c r="D74" s="1">
        <f>IF(B74&lt;=100, VLOOKUP(B74, 'products-講習・試験'!$A$3:$D$200, 3),
    IF(B74&lt;=200, VLOOKUP(B74, 'products-往訪閲覧・縦覧'!$A$3:$D$200, 3),
    IF(B74&lt;=300, VLOOKUP(B74, 'products-事業場の管理・業務状況等の確認'!$A$3:$D$200, 3),
    IF(B74&lt;=400, VLOOKUP(B74, 'products-広域な利用状況・被害等の把握'!$A$3:$D$200, 3)))))</f>
        <v>1</v>
      </c>
      <c r="E74" s="1">
        <f>IF(B74&lt;=100, VLOOKUP(B74, 'products-講習・試験'!$A$3:$D$200, 4),
    IF(B74&lt;=200, VLOOKUP(B74, 'products-往訪閲覧・縦覧'!$A$3:$D$200, 4),
    IF(B74&lt;=300, VLOOKUP(B74, 'products-事業場の管理・業務状況等の確認'!$A$3:$D$200, 4),
    IF(B74&lt;=400, VLOOKUP(B74, 'products-広域な利用状況・被害等の把握'!$A$3:$D$200, 4)))))</f>
        <v>10004</v>
      </c>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
        <v>10004</v>
      </c>
      <c r="B75" s="1">
        <v>332</v>
      </c>
      <c r="C75" s="1" t="str">
        <f>IF(B75&lt;=100, VLOOKUP(B75, 'products-講習・試験'!$A$3:$D$200, 2),
    IF(B75&lt;=200, VLOOKUP(B75, 'products-往訪閲覧・縦覧'!$A$3:$D$200, 2),
    IF(B75&lt;=300, VLOOKUP(B75, 'products-事業場の管理・業務状況等の確認'!$A$3:$D$200, 2),
    IF(B75&lt;=400, VLOOKUP(B75, 'products-広域な利用状況・被害等の把握'!$A$3:$D$200, 2)))))</f>
        <v>Skydio 2+</v>
      </c>
      <c r="D75" s="1">
        <f>IF(B75&lt;=100, VLOOKUP(B75, 'products-講習・試験'!$A$3:$D$200, 3),
    IF(B75&lt;=200, VLOOKUP(B75, 'products-往訪閲覧・縦覧'!$A$3:$D$200, 3),
    IF(B75&lt;=300, VLOOKUP(B75, 'products-事業場の管理・業務状況等の確認'!$A$3:$D$200, 3),
    IF(B75&lt;=400, VLOOKUP(B75, 'products-広域な利用状況・被害等の把握'!$A$3:$D$200, 3)))))</f>
        <v>1</v>
      </c>
      <c r="E75" s="1">
        <f>IF(B75&lt;=100, VLOOKUP(B75, 'products-講習・試験'!$A$3:$D$200, 4),
    IF(B75&lt;=200, VLOOKUP(B75, 'products-往訪閲覧・縦覧'!$A$3:$D$200, 4),
    IF(B75&lt;=300, VLOOKUP(B75, 'products-事業場の管理・業務状況等の確認'!$A$3:$D$200, 4),
    IF(B75&lt;=400, VLOOKUP(B75, 'products-広域な利用状況・被害等の把握'!$A$3:$D$200, 4)))))</f>
        <v>10004</v>
      </c>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
        <v>10004</v>
      </c>
      <c r="B76" s="1">
        <v>333</v>
      </c>
      <c r="C76" s="1" t="str">
        <f>IF(B76&lt;=100, VLOOKUP(B76, 'products-講習・試験'!$A$3:$D$200, 2),
    IF(B76&lt;=200, VLOOKUP(B76, 'products-往訪閲覧・縦覧'!$A$3:$D$200, 2),
    IF(B76&lt;=300, VLOOKUP(B76, 'products-事業場の管理・業務状況等の確認'!$A$3:$D$200, 2),
    IF(B76&lt;=400, VLOOKUP(B76, 'products-広域な利用状況・被害等の把握'!$A$3:$D$200, 2)))))</f>
        <v>衛星SARによる地盤変位監視サービス</v>
      </c>
      <c r="D76" s="1">
        <f>IF(B76&lt;=100, VLOOKUP(B76, 'products-講習・試験'!$A$3:$D$200, 3),
    IF(B76&lt;=200, VLOOKUP(B76, 'products-往訪閲覧・縦覧'!$A$3:$D$200, 3),
    IF(B76&lt;=300, VLOOKUP(B76, 'products-事業場の管理・業務状況等の確認'!$A$3:$D$200, 3),
    IF(B76&lt;=400, VLOOKUP(B76, 'products-広域な利用状況・被害等の把握'!$A$3:$D$200, 3)))))</f>
        <v>1</v>
      </c>
      <c r="E76" s="1">
        <f>IF(B76&lt;=100, VLOOKUP(B76, 'products-講習・試験'!$A$3:$D$200, 4),
    IF(B76&lt;=200, VLOOKUP(B76, 'products-往訪閲覧・縦覧'!$A$3:$D$200, 4),
    IF(B76&lt;=300, VLOOKUP(B76, 'products-事業場の管理・業務状況等の確認'!$A$3:$D$200, 4),
    IF(B76&lt;=400, VLOOKUP(B76, 'products-広域な利用状況・被害等の把握'!$A$3:$D$200, 4)))))</f>
        <v>10004</v>
      </c>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
        <v>10004</v>
      </c>
      <c r="B77" s="1">
        <v>334</v>
      </c>
      <c r="C77" s="1" t="str">
        <f>IF(B77&lt;=100, VLOOKUP(B77, 'products-講習・試験'!$A$3:$D$200, 2),
    IF(B77&lt;=200, VLOOKUP(B77, 'products-往訪閲覧・縦覧'!$A$3:$D$200, 2),
    IF(B77&lt;=300, VLOOKUP(B77, 'products-事業場の管理・業務状況等の確認'!$A$3:$D$200, 2),
    IF(B77&lt;=400, VLOOKUP(B77, 'products-広域な利用状況・被害等の把握'!$A$3:$D$200, 2)))))</f>
        <v>衛星SARによる災害時浸水範囲・浸水深早期把握サービス</v>
      </c>
      <c r="D77" s="1">
        <f>IF(B77&lt;=100, VLOOKUP(B77, 'products-講習・試験'!$A$3:$D$200, 3),
    IF(B77&lt;=200, VLOOKUP(B77, 'products-往訪閲覧・縦覧'!$A$3:$D$200, 3),
    IF(B77&lt;=300, VLOOKUP(B77, 'products-事業場の管理・業務状況等の確認'!$A$3:$D$200, 3),
    IF(B77&lt;=400, VLOOKUP(B77, 'products-広域な利用状況・被害等の把握'!$A$3:$D$200, 3)))))</f>
        <v>1</v>
      </c>
      <c r="E77" s="1">
        <f>IF(B77&lt;=100, VLOOKUP(B77, 'products-講習・試験'!$A$3:$D$200, 4),
    IF(B77&lt;=200, VLOOKUP(B77, 'products-往訪閲覧・縦覧'!$A$3:$D$200, 4),
    IF(B77&lt;=300, VLOOKUP(B77, 'products-事業場の管理・業務状況等の確認'!$A$3:$D$200, 4),
    IF(B77&lt;=400, VLOOKUP(B77, 'products-広域な利用状況・被害等の把握'!$A$3:$D$200, 4)))))</f>
        <v>10004</v>
      </c>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
        <v>10004</v>
      </c>
      <c r="B78" s="1">
        <v>335</v>
      </c>
      <c r="C78" s="1" t="str">
        <f>IF(B78&lt;=100, VLOOKUP(B78, 'products-講習・試験'!$A$3:$D$200, 2),
    IF(B78&lt;=200, VLOOKUP(B78, 'products-往訪閲覧・縦覧'!$A$3:$D$200, 2),
    IF(B78&lt;=300, VLOOKUP(B78, 'products-事業場の管理・業務状況等の確認'!$A$3:$D$200, 2),
    IF(B78&lt;=400, VLOOKUP(B78, 'products-広域な利用状況・被害等の把握'!$A$3:$D$200, 2)))))</f>
        <v>歩くだけで毎木調査等が可能。バックパック式LiDAR「mapry LA03」</v>
      </c>
      <c r="D78" s="1">
        <f>IF(B78&lt;=100, VLOOKUP(B78, 'products-講習・試験'!$A$3:$D$200, 3),
    IF(B78&lt;=200, VLOOKUP(B78, 'products-往訪閲覧・縦覧'!$A$3:$D$200, 3),
    IF(B78&lt;=300, VLOOKUP(B78, 'products-事業場の管理・業務状況等の確認'!$A$3:$D$200, 3),
    IF(B78&lt;=400, VLOOKUP(B78, 'products-広域な利用状況・被害等の把握'!$A$3:$D$200, 3)))))</f>
        <v>1</v>
      </c>
      <c r="E78" s="1">
        <f>IF(B78&lt;=100, VLOOKUP(B78, 'products-講習・試験'!$A$3:$D$200, 4),
    IF(B78&lt;=200, VLOOKUP(B78, 'products-往訪閲覧・縦覧'!$A$3:$D$200, 4),
    IF(B78&lt;=300, VLOOKUP(B78, 'products-事業場の管理・業務状況等の確認'!$A$3:$D$200, 4),
    IF(B78&lt;=400, VLOOKUP(B78, 'products-広域な利用状況・被害等の把握'!$A$3:$D$200, 4)))))</f>
        <v>10004</v>
      </c>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
        <v>10004</v>
      </c>
      <c r="B79" s="1">
        <v>336</v>
      </c>
      <c r="C79" s="1" t="str">
        <f>IF(B79&lt;=100, VLOOKUP(B79, 'products-講習・試験'!$A$3:$D$200, 2),
    IF(B79&lt;=200, VLOOKUP(B79, 'products-往訪閲覧・縦覧'!$A$3:$D$200, 2),
    IF(B79&lt;=300, VLOOKUP(B79, 'products-事業場の管理・業務状況等の確認'!$A$3:$D$200, 2),
    IF(B79&lt;=400, VLOOKUP(B79, 'products-広域な利用状況・被害等の把握'!$A$3:$D$200, 2)))))</f>
        <v>浸水検知ソリューション「SUIJIN」(スイジン)</v>
      </c>
      <c r="D79" s="1">
        <f>IF(B79&lt;=100, VLOOKUP(B79, 'products-講習・試験'!$A$3:$D$200, 3),
    IF(B79&lt;=200, VLOOKUP(B79, 'products-往訪閲覧・縦覧'!$A$3:$D$200, 3),
    IF(B79&lt;=300, VLOOKUP(B79, 'products-事業場の管理・業務状況等の確認'!$A$3:$D$200, 3),
    IF(B79&lt;=400, VLOOKUP(B79, 'products-広域な利用状況・被害等の把握'!$A$3:$D$200, 3)))))</f>
        <v>1</v>
      </c>
      <c r="E79" s="1">
        <f>IF(B79&lt;=100, VLOOKUP(B79, 'products-講習・試験'!$A$3:$D$200, 4),
    IF(B79&lt;=200, VLOOKUP(B79, 'products-往訪閲覧・縦覧'!$A$3:$D$200, 4),
    IF(B79&lt;=300, VLOOKUP(B79, 'products-事業場の管理・業務状況等の確認'!$A$3:$D$200, 4),
    IF(B79&lt;=400, VLOOKUP(B79, 'products-広域な利用状況・被害等の把握'!$A$3:$D$200, 4)))))</f>
        <v>10004</v>
      </c>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
        <v>10004</v>
      </c>
      <c r="B80" s="1">
        <v>337</v>
      </c>
      <c r="C80" s="1" t="str">
        <f>IF(B80&lt;=100, VLOOKUP(B80, 'products-講習・試験'!$A$3:$D$200, 2),
    IF(B80&lt;=200, VLOOKUP(B80, 'products-往訪閲覧・縦覧'!$A$3:$D$200, 2),
    IF(B80&lt;=300, VLOOKUP(B80, 'products-事業場の管理・業務状況等の確認'!$A$3:$D$200, 2),
    IF(B80&lt;=400, VLOOKUP(B80, 'products-広域な利用状況・被害等の把握'!$A$3:$D$200, 2)))))</f>
        <v>Safie Connect（ドローン等様々な機器の映像をリアルタイム伝送するルーター）</v>
      </c>
      <c r="D80" s="1">
        <f>IF(B80&lt;=100, VLOOKUP(B80, 'products-講習・試験'!$A$3:$D$200, 3),
    IF(B80&lt;=200, VLOOKUP(B80, 'products-往訪閲覧・縦覧'!$A$3:$D$200, 3),
    IF(B80&lt;=300, VLOOKUP(B80, 'products-事業場の管理・業務状況等の確認'!$A$3:$D$200, 3),
    IF(B80&lt;=400, VLOOKUP(B80, 'products-広域な利用状況・被害等の把握'!$A$3:$D$200, 3)))))</f>
        <v>1</v>
      </c>
      <c r="E80" s="1">
        <f>IF(B80&lt;=100, VLOOKUP(B80, 'products-講習・試験'!$A$3:$D$200, 4),
    IF(B80&lt;=200, VLOOKUP(B80, 'products-往訪閲覧・縦覧'!$A$3:$D$200, 4),
    IF(B80&lt;=300, VLOOKUP(B80, 'products-事業場の管理・業務状況等の確認'!$A$3:$D$200, 4),
    IF(B80&lt;=400, VLOOKUP(B80, 'products-広域な利用状況・被害等の把握'!$A$3:$D$200, 4)))))</f>
        <v>10004</v>
      </c>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
        <v>10004</v>
      </c>
      <c r="B81" s="1">
        <v>338</v>
      </c>
      <c r="C81" s="1" t="str">
        <f>IF(B81&lt;=100, VLOOKUP(B81, 'products-講習・試験'!$A$3:$D$200, 2),
    IF(B81&lt;=200, VLOOKUP(B81, 'products-往訪閲覧・縦覧'!$A$3:$D$200, 2),
    IF(B81&lt;=300, VLOOKUP(B81, 'products-事業場の管理・業務状況等の確認'!$A$3:$D$200, 2),
    IF(B81&lt;=400, VLOOKUP(B81, 'products-広域な利用状況・被害等の把握'!$A$3:$D$200, 2)))))</f>
        <v>Safie GO PTZ Plus（LTE搭載・屋外向けGPS搭載PTZカメラ（NETIS登録））</v>
      </c>
      <c r="D81" s="1">
        <f>IF(B81&lt;=100, VLOOKUP(B81, 'products-講習・試験'!$A$3:$D$200, 3),
    IF(B81&lt;=200, VLOOKUP(B81, 'products-往訪閲覧・縦覧'!$A$3:$D$200, 3),
    IF(B81&lt;=300, VLOOKUP(B81, 'products-事業場の管理・業務状況等の確認'!$A$3:$D$200, 3),
    IF(B81&lt;=400, VLOOKUP(B81, 'products-広域な利用状況・被害等の把握'!$A$3:$D$200, 3)))))</f>
        <v>1</v>
      </c>
      <c r="E81" s="1">
        <f>IF(B81&lt;=100, VLOOKUP(B81, 'products-講習・試験'!$A$3:$D$200, 4),
    IF(B81&lt;=200, VLOOKUP(B81, 'products-往訪閲覧・縦覧'!$A$3:$D$200, 4),
    IF(B81&lt;=300, VLOOKUP(B81, 'products-事業場の管理・業務状況等の確認'!$A$3:$D$200, 4),
    IF(B81&lt;=400, VLOOKUP(B81, 'products-広域な利用状況・被害等の把握'!$A$3:$D$200, 4)))))</f>
        <v>10004</v>
      </c>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
        <v>10004</v>
      </c>
      <c r="B82" s="1">
        <v>339</v>
      </c>
      <c r="C82" s="1" t="str">
        <f>IF(B82&lt;=100, VLOOKUP(B82, 'products-講習・試験'!$A$3:$D$200, 2),
    IF(B82&lt;=200, VLOOKUP(B82, 'products-往訪閲覧・縦覧'!$A$3:$D$200, 2),
    IF(B82&lt;=300, VLOOKUP(B82, 'products-事業場の管理・業務状況等の確認'!$A$3:$D$200, 2),
    IF(B82&lt;=400, VLOOKUP(B82, 'products-広域な利用状況・被害等の把握'!$A$3:$D$200, 2)))))</f>
        <v>Safie GO 180（LTE搭載・屋外向け広角(180°)カメラ（NETIS登録））</v>
      </c>
      <c r="D82" s="1">
        <f>IF(B82&lt;=100, VLOOKUP(B82, 'products-講習・試験'!$A$3:$D$200, 3),
    IF(B82&lt;=200, VLOOKUP(B82, 'products-往訪閲覧・縦覧'!$A$3:$D$200, 3),
    IF(B82&lt;=300, VLOOKUP(B82, 'products-事業場の管理・業務状況等の確認'!$A$3:$D$200, 3),
    IF(B82&lt;=400, VLOOKUP(B82, 'products-広域な利用状況・被害等の把握'!$A$3:$D$200, 3)))))</f>
        <v>1</v>
      </c>
      <c r="E82" s="1">
        <f>IF(B82&lt;=100, VLOOKUP(B82, 'products-講習・試験'!$A$3:$D$200, 4),
    IF(B82&lt;=200, VLOOKUP(B82, 'products-往訪閲覧・縦覧'!$A$3:$D$200, 4),
    IF(B82&lt;=300, VLOOKUP(B82, 'products-事業場の管理・業務状況等の確認'!$A$3:$D$200, 4),
    IF(B82&lt;=400, VLOOKUP(B82, 'products-広域な利用状況・被害等の把握'!$A$3:$D$200, 4)))))</f>
        <v>10004</v>
      </c>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
        <v>10004</v>
      </c>
      <c r="B83" s="1">
        <v>340</v>
      </c>
      <c r="C83" s="1" t="str">
        <f>IF(B83&lt;=100, VLOOKUP(B83, 'products-講習・試験'!$A$3:$D$200, 2),
    IF(B83&lt;=200, VLOOKUP(B83, 'products-往訪閲覧・縦覧'!$A$3:$D$200, 2),
    IF(B83&lt;=300, VLOOKUP(B83, 'products-事業場の管理・業務状況等の確認'!$A$3:$D$200, 2),
    IF(B83&lt;=400, VLOOKUP(B83, 'products-広域な利用状況・被害等の把握'!$A$3:$D$200, 2)))))</f>
        <v>Safie GO 360（LTE搭載・屋外向け広角(360°)カメラ）</v>
      </c>
      <c r="D83" s="1">
        <f>IF(B83&lt;=100, VLOOKUP(B83, 'products-講習・試験'!$A$3:$D$200, 3),
    IF(B83&lt;=200, VLOOKUP(B83, 'products-往訪閲覧・縦覧'!$A$3:$D$200, 3),
    IF(B83&lt;=300, VLOOKUP(B83, 'products-事業場の管理・業務状況等の確認'!$A$3:$D$200, 3),
    IF(B83&lt;=400, VLOOKUP(B83, 'products-広域な利用状況・被害等の把握'!$A$3:$D$200, 3)))))</f>
        <v>1</v>
      </c>
      <c r="E83" s="1">
        <f>IF(B83&lt;=100, VLOOKUP(B83, 'products-講習・試験'!$A$3:$D$200, 4),
    IF(B83&lt;=200, VLOOKUP(B83, 'products-往訪閲覧・縦覧'!$A$3:$D$200, 4),
    IF(B83&lt;=300, VLOOKUP(B83, 'products-事業場の管理・業務状況等の確認'!$A$3:$D$200, 4),
    IF(B83&lt;=400, VLOOKUP(B83, 'products-広域な利用状況・被害等の把握'!$A$3:$D$200, 4)))))</f>
        <v>10004</v>
      </c>
      <c r="F83" s="1"/>
      <c r="G83" s="1"/>
      <c r="H83" s="1"/>
      <c r="I83" s="1"/>
      <c r="J83" s="1"/>
      <c r="K83" s="1"/>
      <c r="L83" s="1"/>
      <c r="M83" s="1"/>
      <c r="N83" s="1"/>
      <c r="O83" s="1"/>
      <c r="P83" s="1"/>
      <c r="Q83" s="1"/>
      <c r="R83" s="1"/>
      <c r="S83" s="1"/>
      <c r="T83" s="1"/>
      <c r="U83" s="1"/>
      <c r="V83" s="1"/>
      <c r="W83" s="1"/>
      <c r="X83" s="1"/>
      <c r="Y83" s="1"/>
      <c r="Z83" s="1"/>
      <c r="AA83" s="1"/>
      <c r="AB83" s="1"/>
    </row>
    <row r="84" spans="1:28" ht="15.75" customHeight="1">
      <c r="A84" s="1">
        <v>10004</v>
      </c>
      <c r="B84" s="1">
        <v>341</v>
      </c>
      <c r="C84" s="1" t="str">
        <f>IF(B84&lt;=100, VLOOKUP(B84, 'products-講習・試験'!$A$3:$D$200, 2),
    IF(B84&lt;=200, VLOOKUP(B84, 'products-往訪閲覧・縦覧'!$A$3:$D$200, 2),
    IF(B84&lt;=300, VLOOKUP(B84, 'products-事業場の管理・業務状況等の確認'!$A$3:$D$200, 2),
    IF(B84&lt;=400, VLOOKUP(B84, 'products-広域な利用状況・被害等の把握'!$A$3:$D$200, 2)))))</f>
        <v>ドローン搭載用小型軽量電動ウインチ</v>
      </c>
      <c r="D84" s="1">
        <f>IF(B84&lt;=100, VLOOKUP(B84, 'products-講習・試験'!$A$3:$D$200, 3),
    IF(B84&lt;=200, VLOOKUP(B84, 'products-往訪閲覧・縦覧'!$A$3:$D$200, 3),
    IF(B84&lt;=300, VLOOKUP(B84, 'products-事業場の管理・業務状況等の確認'!$A$3:$D$200, 3),
    IF(B84&lt;=400, VLOOKUP(B84, 'products-広域な利用状況・被害等の把握'!$A$3:$D$200, 3)))))</f>
        <v>0</v>
      </c>
      <c r="E84" s="1">
        <f>IF(B84&lt;=100, VLOOKUP(B84, 'products-講習・試験'!$A$3:$D$200, 4),
    IF(B84&lt;=200, VLOOKUP(B84, 'products-往訪閲覧・縦覧'!$A$3:$D$200, 4),
    IF(B84&lt;=300, VLOOKUP(B84, 'products-事業場の管理・業務状況等の確認'!$A$3:$D$200, 4),
    IF(B84&lt;=400, VLOOKUP(B84, 'products-広域な利用状況・被害等の把握'!$A$3:$D$200, 4)))))</f>
        <v>10004</v>
      </c>
      <c r="F84" s="1"/>
      <c r="G84" s="1"/>
      <c r="H84" s="1"/>
      <c r="I84" s="1"/>
      <c r="J84" s="1"/>
      <c r="K84" s="1"/>
      <c r="L84" s="1"/>
      <c r="M84" s="1"/>
      <c r="N84" s="1"/>
      <c r="O84" s="1"/>
      <c r="P84" s="1"/>
      <c r="Q84" s="1"/>
      <c r="R84" s="1"/>
      <c r="S84" s="1"/>
      <c r="T84" s="1"/>
      <c r="U84" s="1"/>
      <c r="V84" s="1"/>
      <c r="W84" s="1"/>
      <c r="X84" s="1"/>
      <c r="Y84" s="1"/>
      <c r="Z84" s="1"/>
      <c r="AA84" s="1"/>
      <c r="AB84" s="1"/>
    </row>
    <row r="85" spans="1:2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spans="1:28" ht="1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spans="1:28" ht="1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spans="1:28" ht="13">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sheetData>
  <phoneticPr fontId="3"/>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AED3-021A-1B49-B9E5-8E01FEB3B114}">
  <dimension ref="A1"/>
  <sheetViews>
    <sheetView workbookViewId="0"/>
  </sheetViews>
  <sheetFormatPr baseColWidth="10" defaultRowHeight="13"/>
  <cols>
    <col min="1" max="1" width="209.1640625" customWidth="1"/>
  </cols>
  <sheetData>
    <row r="1" spans="1:1" ht="409" customHeight="1">
      <c r="A1" s="10" t="s">
        <v>2520</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12</vt:i4>
      </vt:variant>
    </vt:vector>
  </HeadingPairs>
  <TitlesOfParts>
    <vt:vector size="12" baseType="lpstr">
      <vt:lpstr>map-1</vt:lpstr>
      <vt:lpstr>map-2</vt:lpstr>
      <vt:lpstr>map-3</vt:lpstr>
      <vt:lpstr>map-4</vt:lpstr>
      <vt:lpstr>categories</vt:lpstr>
      <vt:lpstr>offers</vt:lpstr>
      <vt:lpstr>products-講習・試験</vt:lpstr>
      <vt:lpstr>products-往訪閲覧・縦覧</vt:lpstr>
      <vt:lpstr>products-事業場の管理・業務状況等の確認</vt:lpstr>
      <vt:lpstr>products-広域な利用状況・被害等の把握</vt:lpstr>
      <vt:lpstr>relations</vt: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藤本 真樹(FUJIMOTO Masaki)</cp:lastModifiedBy>
  <dcterms:modified xsi:type="dcterms:W3CDTF">2024-03-12T04:18:29Z</dcterms:modified>
</cp:coreProperties>
</file>