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apoc15\Desktop\NakaDocs\PLC_Docs\"/>
    </mc:Choice>
  </mc:AlternateContent>
  <xr:revisionPtr revIDLastSave="0" documentId="8_{8B65A148-4F0B-4031-8B49-E6E0537C9B76}" xr6:coauthVersionLast="47" xr6:coauthVersionMax="47" xr10:uidLastSave="{00000000-0000-0000-0000-000000000000}"/>
  <bookViews>
    <workbookView xWindow="-28920" yWindow="15" windowWidth="29040" windowHeight="15840" tabRatio="885" activeTab="1" xr2:uid="{59829ABC-4D5A-4D48-8BB9-5F93844D5310}"/>
  </bookViews>
  <sheets>
    <sheet name="命名規則" sheetId="5" r:id="rId1"/>
    <sheet name="ｾﾝｻIDとデバイス名" sheetId="19" r:id="rId2"/>
    <sheet name="【IoK】中西製品" sheetId="4" r:id="rId3"/>
    <sheet name="【IoK】コメットIoK収集項目" sheetId="16" r:id="rId4"/>
    <sheet name="白老SV(PUSHLOG)" sheetId="6" r:id="rId5"/>
    <sheet name="ナリコマSV(PUSHLOG)" sheetId="18" r:id="rId6"/>
  </sheets>
  <definedNames>
    <definedName name="_xlnm._FilterDatabase" localSheetId="3" hidden="1">【IoK】コメットIoK収集項目!$A$2:$F$151</definedName>
    <definedName name="_xlnm._FilterDatabase" localSheetId="1" hidden="1">ｾﾝｻIDとデバイス名!$A$6:$AH$151</definedName>
    <definedName name="_xlnm._FilterDatabase" localSheetId="4" hidden="1">'白老SV(PUSHLOG)'!$A$3:$D$70</definedName>
    <definedName name="_xlnm.Print_Area" localSheetId="5">'ナリコマSV(PUSHLOG)'!$A$1:$E$70</definedName>
    <definedName name="_xlnm.Print_Area" localSheetId="4">'白老SV(PUSHLOG)'!$A$1:$E$70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8" i="19" l="1"/>
  <c r="K148" i="19"/>
  <c r="R148" i="19"/>
  <c r="AA148" i="19"/>
  <c r="AB148" i="19"/>
  <c r="AG7" i="19"/>
  <c r="AH7" i="19"/>
  <c r="AG8" i="19"/>
  <c r="AH8" i="19"/>
  <c r="AG9" i="19"/>
  <c r="AH9" i="19"/>
  <c r="AG10" i="19"/>
  <c r="AH10" i="19"/>
  <c r="AG11" i="19"/>
  <c r="AH11" i="19"/>
  <c r="AG12" i="19"/>
  <c r="AH12" i="19"/>
  <c r="AG13" i="19"/>
  <c r="AH13" i="19"/>
  <c r="AG14" i="19"/>
  <c r="AH14" i="19"/>
  <c r="AG15" i="19"/>
  <c r="AH15" i="19"/>
  <c r="AG16" i="19"/>
  <c r="AH16" i="19"/>
  <c r="AG17" i="19"/>
  <c r="AH17" i="19"/>
  <c r="AG18" i="19"/>
  <c r="AH18" i="19"/>
  <c r="AG19" i="19"/>
  <c r="AH19" i="19"/>
  <c r="AG20" i="19"/>
  <c r="AH20" i="19"/>
  <c r="AG21" i="19"/>
  <c r="AH21" i="19"/>
  <c r="AG22" i="19"/>
  <c r="AH22" i="19"/>
  <c r="AG23" i="19"/>
  <c r="AH23" i="19"/>
  <c r="AG24" i="19"/>
  <c r="AH24" i="19"/>
  <c r="AG25" i="19"/>
  <c r="AH25" i="19"/>
  <c r="AG26" i="19"/>
  <c r="AH26" i="19"/>
  <c r="AG27" i="19"/>
  <c r="AH27" i="19"/>
  <c r="AG28" i="19"/>
  <c r="AH28" i="19"/>
  <c r="AG29" i="19"/>
  <c r="AH29" i="19"/>
  <c r="AG30" i="19"/>
  <c r="AH30" i="19"/>
  <c r="AG31" i="19"/>
  <c r="AH31" i="19"/>
  <c r="AG32" i="19"/>
  <c r="AH32" i="19"/>
  <c r="AG33" i="19"/>
  <c r="AH33" i="19"/>
  <c r="AG34" i="19"/>
  <c r="AH34" i="19"/>
  <c r="AG35" i="19"/>
  <c r="AH35" i="19"/>
  <c r="AG36" i="19"/>
  <c r="AH36" i="19"/>
  <c r="AG37" i="19"/>
  <c r="AH37" i="19"/>
  <c r="AG38" i="19"/>
  <c r="AH38" i="19"/>
  <c r="AG39" i="19"/>
  <c r="AH39" i="19"/>
  <c r="AG40" i="19"/>
  <c r="AH40" i="19"/>
  <c r="AG41" i="19"/>
  <c r="AH41" i="19"/>
  <c r="AG42" i="19"/>
  <c r="AH42" i="19"/>
  <c r="AG43" i="19"/>
  <c r="AH43" i="19"/>
  <c r="AG44" i="19"/>
  <c r="AH44" i="19"/>
  <c r="AG45" i="19"/>
  <c r="AH45" i="19"/>
  <c r="AG46" i="19"/>
  <c r="AH46" i="19"/>
  <c r="AG47" i="19"/>
  <c r="AH47" i="19"/>
  <c r="AG48" i="19"/>
  <c r="AH48" i="19"/>
  <c r="AG49" i="19"/>
  <c r="AH49" i="19"/>
  <c r="AG50" i="19"/>
  <c r="AH50" i="19"/>
  <c r="AG51" i="19"/>
  <c r="AH51" i="19"/>
  <c r="AG52" i="19"/>
  <c r="AH52" i="19"/>
  <c r="AG53" i="19"/>
  <c r="AH53" i="19"/>
  <c r="AG54" i="19"/>
  <c r="AH54" i="19"/>
  <c r="AG55" i="19"/>
  <c r="AH55" i="19"/>
  <c r="AG56" i="19"/>
  <c r="AH56" i="19"/>
  <c r="AG57" i="19"/>
  <c r="AH57" i="19"/>
  <c r="AG58" i="19"/>
  <c r="AH58" i="19"/>
  <c r="AG59" i="19"/>
  <c r="AH59" i="19"/>
  <c r="AG60" i="19"/>
  <c r="AH60" i="19"/>
  <c r="AG61" i="19"/>
  <c r="AH61" i="19"/>
  <c r="AG62" i="19"/>
  <c r="AH62" i="19"/>
  <c r="AG63" i="19"/>
  <c r="AH63" i="19"/>
  <c r="AG64" i="19"/>
  <c r="AH64" i="19"/>
  <c r="AG65" i="19"/>
  <c r="AH65" i="19"/>
  <c r="AG66" i="19"/>
  <c r="AH66" i="19"/>
  <c r="AG67" i="19"/>
  <c r="AH67" i="19"/>
  <c r="AG68" i="19"/>
  <c r="AH68" i="19"/>
  <c r="AG69" i="19"/>
  <c r="AH69" i="19"/>
  <c r="AG70" i="19"/>
  <c r="AH70" i="19"/>
  <c r="AG71" i="19"/>
  <c r="AH71" i="19"/>
  <c r="AG72" i="19"/>
  <c r="AH72" i="19"/>
  <c r="AG73" i="19"/>
  <c r="AH73" i="19"/>
  <c r="AG74" i="19"/>
  <c r="AH74" i="19"/>
  <c r="AG75" i="19"/>
  <c r="AH75" i="19"/>
  <c r="AG76" i="19"/>
  <c r="AH76" i="19"/>
  <c r="AG77" i="19"/>
  <c r="AH77" i="19"/>
  <c r="AG78" i="19"/>
  <c r="AH78" i="19"/>
  <c r="AG79" i="19"/>
  <c r="AH79" i="19"/>
  <c r="AG80" i="19"/>
  <c r="AH80" i="19"/>
  <c r="AG81" i="19"/>
  <c r="AH81" i="19"/>
  <c r="AG82" i="19"/>
  <c r="AH82" i="19"/>
  <c r="AG83" i="19"/>
  <c r="AH83" i="19"/>
  <c r="AG84" i="19"/>
  <c r="AH84" i="19"/>
  <c r="AG85" i="19"/>
  <c r="AH85" i="19"/>
  <c r="AG86" i="19"/>
  <c r="AH86" i="19"/>
  <c r="AG87" i="19"/>
  <c r="AH87" i="19"/>
  <c r="AG88" i="19"/>
  <c r="AH88" i="19"/>
  <c r="AG89" i="19"/>
  <c r="AH89" i="19"/>
  <c r="AG90" i="19"/>
  <c r="AH90" i="19"/>
  <c r="AG91" i="19"/>
  <c r="AH91" i="19"/>
  <c r="AG92" i="19"/>
  <c r="AH92" i="19"/>
  <c r="AG93" i="19"/>
  <c r="AH93" i="19"/>
  <c r="AG94" i="19"/>
  <c r="AH94" i="19"/>
  <c r="AG95" i="19"/>
  <c r="AH95" i="19"/>
  <c r="AG96" i="19"/>
  <c r="AH96" i="19"/>
  <c r="AG97" i="19"/>
  <c r="AH97" i="19"/>
  <c r="AG98" i="19"/>
  <c r="AH98" i="19"/>
  <c r="AG99" i="19"/>
  <c r="AH99" i="19"/>
  <c r="AG100" i="19"/>
  <c r="AH100" i="19"/>
  <c r="AG101" i="19"/>
  <c r="AH101" i="19"/>
  <c r="AG102" i="19"/>
  <c r="AH102" i="19"/>
  <c r="AG103" i="19"/>
  <c r="AH103" i="19"/>
  <c r="AG104" i="19"/>
  <c r="AH104" i="19"/>
  <c r="AG105" i="19"/>
  <c r="AH105" i="19"/>
  <c r="AG106" i="19"/>
  <c r="AH106" i="19"/>
  <c r="AG107" i="19"/>
  <c r="AH107" i="19"/>
  <c r="AG108" i="19"/>
  <c r="AH108" i="19"/>
  <c r="AG109" i="19"/>
  <c r="AH109" i="19"/>
  <c r="AG110" i="19"/>
  <c r="AH110" i="19"/>
  <c r="AG111" i="19"/>
  <c r="AH111" i="19"/>
  <c r="AG112" i="19"/>
  <c r="AH112" i="19"/>
  <c r="AG113" i="19"/>
  <c r="AH113" i="19"/>
  <c r="AG114" i="19"/>
  <c r="AH114" i="19"/>
  <c r="AG116" i="19"/>
  <c r="AH116" i="19"/>
  <c r="AG117" i="19"/>
  <c r="AH117" i="19"/>
  <c r="AG118" i="19"/>
  <c r="AH118" i="19"/>
  <c r="AG119" i="19"/>
  <c r="AH119" i="19"/>
  <c r="AG120" i="19"/>
  <c r="AH120" i="19"/>
  <c r="AG121" i="19"/>
  <c r="AH121" i="19"/>
  <c r="AG122" i="19"/>
  <c r="AH122" i="19"/>
  <c r="AG123" i="19"/>
  <c r="AH123" i="19"/>
  <c r="AG124" i="19"/>
  <c r="AH124" i="19"/>
  <c r="AG125" i="19"/>
  <c r="AH125" i="19"/>
  <c r="AG126" i="19"/>
  <c r="AH126" i="19"/>
  <c r="AG127" i="19"/>
  <c r="AH127" i="19"/>
  <c r="AG128" i="19"/>
  <c r="AH128" i="19"/>
  <c r="AG129" i="19"/>
  <c r="AH129" i="19"/>
  <c r="AG130" i="19"/>
  <c r="AH130" i="19"/>
  <c r="AG131" i="19"/>
  <c r="AH131" i="19"/>
  <c r="AG132" i="19"/>
  <c r="AH132" i="19"/>
  <c r="AG133" i="19"/>
  <c r="AH133" i="19"/>
  <c r="AG134" i="19"/>
  <c r="AH134" i="19"/>
  <c r="AG135" i="19"/>
  <c r="AH135" i="19"/>
  <c r="AG136" i="19"/>
  <c r="AH136" i="19"/>
  <c r="AG137" i="19"/>
  <c r="AH137" i="19"/>
  <c r="AG138" i="19"/>
  <c r="AH138" i="19"/>
  <c r="AG139" i="19"/>
  <c r="AH139" i="19"/>
  <c r="AG140" i="19"/>
  <c r="AH140" i="19"/>
  <c r="AG141" i="19"/>
  <c r="AH141" i="19"/>
  <c r="AG142" i="19"/>
  <c r="AH142" i="19"/>
  <c r="AG143" i="19"/>
  <c r="AH143" i="19"/>
  <c r="AG144" i="19"/>
  <c r="AH144" i="19"/>
  <c r="AG145" i="19"/>
  <c r="AH145" i="19"/>
  <c r="AG146" i="19"/>
  <c r="AH146" i="19"/>
  <c r="AG147" i="19"/>
  <c r="AH147" i="19"/>
  <c r="AH115" i="19"/>
  <c r="AG115" i="19"/>
  <c r="V148" i="19"/>
  <c r="U148" i="19"/>
  <c r="C148" i="19" l="1"/>
  <c r="D148" i="19"/>
  <c r="E148" i="19"/>
  <c r="F148" i="19"/>
  <c r="G148" i="19"/>
  <c r="H148" i="19"/>
  <c r="I148" i="19"/>
  <c r="L148" i="19"/>
  <c r="M148" i="19"/>
  <c r="N148" i="19"/>
  <c r="O148" i="19"/>
  <c r="P148" i="19"/>
  <c r="Q148" i="19"/>
  <c r="S148" i="19"/>
  <c r="T148" i="19"/>
  <c r="W148" i="19"/>
  <c r="X148" i="19"/>
  <c r="Y148" i="19"/>
  <c r="Z148" i="19"/>
  <c r="AC148" i="19"/>
  <c r="AD148" i="19"/>
  <c r="AE148" i="19"/>
  <c r="AF148" i="19"/>
  <c r="B148" i="19"/>
  <c r="AG148" i="19" l="1"/>
  <c r="AF149" i="19"/>
  <c r="AF151" i="19" s="1"/>
  <c r="AE149" i="19"/>
  <c r="AE151" i="19" s="1"/>
  <c r="AC149" i="19"/>
  <c r="AC151" i="19" s="1"/>
  <c r="AD149" i="19"/>
  <c r="AD151" i="19" s="1"/>
  <c r="AH148" i="19"/>
  <c r="S149" i="19"/>
  <c r="S151" i="19" s="1"/>
  <c r="T149" i="19"/>
  <c r="T151" i="19" s="1"/>
  <c r="B149" i="19"/>
  <c r="B151" i="19" s="1"/>
  <c r="L149" i="19"/>
  <c r="L151" i="19" s="1"/>
  <c r="M149" i="19"/>
  <c r="M151" i="19" s="1"/>
  <c r="C149" i="19"/>
  <c r="C151" i="19" s="1"/>
  <c r="A24" i="18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38" i="6" l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三木良昭(PU1518)</author>
  </authors>
  <commentList>
    <comment ref="A7" authorId="0" shapeId="0" xr:uid="{9D123283-23AC-4473-BD72-66F05D9BEFBB}">
      <text>
        <r>
          <rPr>
            <sz val="12"/>
            <color indexed="10"/>
            <rFont val="MS P ゴシック"/>
            <family val="3"/>
            <charset val="128"/>
          </rPr>
          <t>IDの付け方が違う</t>
        </r>
      </text>
    </comment>
    <comment ref="U7" authorId="0" shapeId="0" xr:uid="{0A2829FA-DCD1-4152-87F3-04120D939F4E}">
      <text>
        <r>
          <rPr>
            <sz val="12"/>
            <color indexed="10"/>
            <rFont val="MS P ゴシック"/>
            <family val="3"/>
            <charset val="128"/>
          </rPr>
          <t>ID再設定</t>
        </r>
      </text>
    </comment>
    <comment ref="A8" authorId="0" shapeId="0" xr:uid="{9FA875E4-E323-43ED-BD46-10E0256A1169}">
      <text>
        <r>
          <rPr>
            <sz val="12"/>
            <color indexed="10"/>
            <rFont val="MS P ゴシック"/>
            <family val="3"/>
            <charset val="128"/>
          </rPr>
          <t>IDの付け方が違う</t>
        </r>
      </text>
    </comment>
    <comment ref="U8" authorId="0" shapeId="0" xr:uid="{650B33A8-FF5E-443C-AC90-FC7794F9819C}">
      <text>
        <r>
          <rPr>
            <sz val="12"/>
            <color indexed="10"/>
            <rFont val="MS P ゴシック"/>
            <family val="3"/>
            <charset val="128"/>
          </rPr>
          <t>ID再設定</t>
        </r>
      </text>
    </comment>
    <comment ref="A9" authorId="0" shapeId="0" xr:uid="{46262E75-9768-4ACA-84D0-45F96E0AFB86}">
      <text>
        <r>
          <rPr>
            <sz val="12"/>
            <color indexed="10"/>
            <rFont val="MS P ゴシック"/>
            <family val="3"/>
            <charset val="128"/>
          </rPr>
          <t>IDの付け方が違う</t>
        </r>
      </text>
    </comment>
    <comment ref="U9" authorId="0" shapeId="0" xr:uid="{7F787FAD-5E52-4278-A2DF-B63CF6FA98B7}">
      <text>
        <r>
          <rPr>
            <sz val="12"/>
            <color indexed="10"/>
            <rFont val="MS P ゴシック"/>
            <family val="3"/>
            <charset val="128"/>
          </rPr>
          <t>ID再設定</t>
        </r>
      </text>
    </comment>
    <comment ref="A10" authorId="0" shapeId="0" xr:uid="{B1E64217-DBFC-410A-8E74-A827355648F9}">
      <text>
        <r>
          <rPr>
            <sz val="12"/>
            <color indexed="10"/>
            <rFont val="MS P ゴシック"/>
            <family val="3"/>
            <charset val="128"/>
          </rPr>
          <t>IDの付け方が違う</t>
        </r>
      </text>
    </comment>
    <comment ref="U10" authorId="0" shapeId="0" xr:uid="{36D4B5BC-97D6-4EDB-B791-7CCE8D4A417B}">
      <text>
        <r>
          <rPr>
            <sz val="12"/>
            <color indexed="10"/>
            <rFont val="MS P ゴシック"/>
            <family val="3"/>
            <charset val="128"/>
          </rPr>
          <t>ID再設定</t>
        </r>
      </text>
    </comment>
    <comment ref="A11" authorId="0" shapeId="0" xr:uid="{967541A9-89EA-4B05-950D-B839F48AFCBD}">
      <text>
        <r>
          <rPr>
            <sz val="12"/>
            <color indexed="10"/>
            <rFont val="MS P ゴシック"/>
            <family val="3"/>
            <charset val="128"/>
          </rPr>
          <t>IDの付け方が違う</t>
        </r>
      </text>
    </comment>
    <comment ref="U11" authorId="0" shapeId="0" xr:uid="{FDFF4C70-9E8C-4911-AD3D-1464BB8D3ADD}">
      <text>
        <r>
          <rPr>
            <sz val="12"/>
            <color indexed="10"/>
            <rFont val="MS P ゴシック"/>
            <family val="3"/>
            <charset val="128"/>
          </rPr>
          <t>ID再設定</t>
        </r>
      </text>
    </comment>
    <comment ref="A12" authorId="0" shapeId="0" xr:uid="{5CD59BFD-0A98-4014-8F1C-42E12D6AA4EC}">
      <text>
        <r>
          <rPr>
            <sz val="12"/>
            <color indexed="10"/>
            <rFont val="MS P ゴシック"/>
            <family val="3"/>
            <charset val="128"/>
          </rPr>
          <t>IDの付け方が違う</t>
        </r>
      </text>
    </comment>
    <comment ref="U12" authorId="0" shapeId="0" xr:uid="{C4F989A8-B332-4E97-A091-7945BE21F5ED}">
      <text>
        <r>
          <rPr>
            <sz val="12"/>
            <color indexed="10"/>
            <rFont val="MS P ゴシック"/>
            <family val="3"/>
            <charset val="128"/>
          </rPr>
          <t>ID再設定</t>
        </r>
      </text>
    </comment>
    <comment ref="A13" authorId="0" shapeId="0" xr:uid="{2259DC9E-4649-4177-AD6E-A8C2FA340C05}">
      <text>
        <r>
          <rPr>
            <sz val="12"/>
            <color indexed="10"/>
            <rFont val="MS P ゴシック"/>
            <family val="3"/>
            <charset val="128"/>
          </rPr>
          <t>IDの付け方が違う</t>
        </r>
      </text>
    </comment>
    <comment ref="U13" authorId="0" shapeId="0" xr:uid="{2143EA79-422B-4973-BA8C-2ABD31214DE9}">
      <text>
        <r>
          <rPr>
            <sz val="12"/>
            <color indexed="10"/>
            <rFont val="MS P ゴシック"/>
            <family val="3"/>
            <charset val="128"/>
          </rPr>
          <t>ID再設定</t>
        </r>
      </text>
    </comment>
    <comment ref="A14" authorId="0" shapeId="0" xr:uid="{06DAE1E6-BFC9-4B2E-9B07-08B1737D0437}">
      <text>
        <r>
          <rPr>
            <sz val="12"/>
            <color indexed="10"/>
            <rFont val="MS P ゴシック"/>
            <family val="3"/>
            <charset val="128"/>
          </rPr>
          <t>IDの付け方が違う</t>
        </r>
      </text>
    </comment>
    <comment ref="U14" authorId="0" shapeId="0" xr:uid="{F203364D-D395-4FF1-A3B7-48965CE1FD2C}">
      <text>
        <r>
          <rPr>
            <sz val="12"/>
            <color indexed="10"/>
            <rFont val="MS P ゴシック"/>
            <family val="3"/>
            <charset val="128"/>
          </rPr>
          <t>ID再設定</t>
        </r>
      </text>
    </comment>
    <comment ref="A15" authorId="0" shapeId="0" xr:uid="{D9CEFCB0-7B56-4DB8-8B11-2BB918D08828}">
      <text>
        <r>
          <rPr>
            <sz val="12"/>
            <color indexed="10"/>
            <rFont val="MS P ゴシック"/>
            <family val="3"/>
            <charset val="128"/>
          </rPr>
          <t>IDの付け方が違う</t>
        </r>
      </text>
    </comment>
    <comment ref="U15" authorId="0" shapeId="0" xr:uid="{B6EB8EEB-2FDF-413C-9AE4-836AA52565AE}">
      <text>
        <r>
          <rPr>
            <sz val="12"/>
            <color indexed="10"/>
            <rFont val="MS P ゴシック"/>
            <family val="3"/>
            <charset val="128"/>
          </rPr>
          <t>ID再設定</t>
        </r>
      </text>
    </comment>
    <comment ref="A16" authorId="0" shapeId="0" xr:uid="{45A4D6C6-689B-4A5D-93B4-CB9FADAC2228}">
      <text>
        <r>
          <rPr>
            <sz val="12"/>
            <color indexed="10"/>
            <rFont val="MS P ゴシック"/>
            <family val="3"/>
            <charset val="128"/>
          </rPr>
          <t>IDの付け方が違う</t>
        </r>
      </text>
    </comment>
    <comment ref="U16" authorId="0" shapeId="0" xr:uid="{A4B366A3-4B3F-47A8-835A-46E1E9997592}">
      <text>
        <r>
          <rPr>
            <sz val="12"/>
            <color indexed="10"/>
            <rFont val="MS P ゴシック"/>
            <family val="3"/>
            <charset val="128"/>
          </rPr>
          <t>ID再設定</t>
        </r>
      </text>
    </comment>
    <comment ref="L17" authorId="0" shapeId="0" xr:uid="{9344D168-7F59-4E35-BB35-72C4A21A8B6A}">
      <text>
        <r>
          <rPr>
            <sz val="12"/>
            <color indexed="10"/>
            <rFont val="MS P ゴシック"/>
            <family val="3"/>
            <charset val="128"/>
          </rPr>
          <t>デバイス存在なし</t>
        </r>
      </text>
    </comment>
    <comment ref="M17" authorId="0" shapeId="0" xr:uid="{C2C9F011-E850-4B80-873C-24F171DD80EF}">
      <text>
        <r>
          <rPr>
            <b/>
            <sz val="12"/>
            <color indexed="10"/>
            <rFont val="MS P ゴシック"/>
            <family val="3"/>
            <charset val="128"/>
          </rPr>
          <t>「循環ファンサーマル」M1000の要因は
M1001:循環ファンサーマル1W上
M1002:循環ファンサーマル1W下
※Prg上ではM1003、M1004もある(2W)</t>
        </r>
      </text>
    </comment>
    <comment ref="S17" authorId="0" shapeId="0" xr:uid="{EADE21AB-51BC-4993-A0CC-6B9D7D41E8B6}">
      <text>
        <r>
          <rPr>
            <sz val="12"/>
            <color indexed="10"/>
            <rFont val="MS P ゴシック"/>
            <family val="3"/>
            <charset val="128"/>
          </rPr>
          <t>デバイス存在なし</t>
        </r>
      </text>
    </comment>
    <comment ref="T17" authorId="0" shapeId="0" xr:uid="{A0992502-A6A0-4CF2-B17D-B15D55A95A5C}">
      <text>
        <r>
          <rPr>
            <b/>
            <sz val="12"/>
            <color indexed="10"/>
            <rFont val="MS P ゴシック"/>
            <family val="3"/>
            <charset val="128"/>
          </rPr>
          <t>「循環ファンサーマル」M1000の要因は
M1001:循環ファンサーマル1W上
M1002:循環ファンサーマル1W下</t>
        </r>
      </text>
    </comment>
    <comment ref="C18" authorId="0" shapeId="0" xr:uid="{41A9AFB1-21A5-4108-8FFF-EE426369E0FA}">
      <text>
        <r>
          <rPr>
            <sz val="12"/>
            <color indexed="10"/>
            <rFont val="MS P ゴシック"/>
            <family val="3"/>
            <charset val="128"/>
          </rPr>
          <t>「ブロアーインバータトリップマスタ」M920の要因は
M921：ブロアーインバータトリップ(1W)
M922：ブロアーインバータトリップ(2W)
M923：ブロアーインバータトリップ(3W)</t>
        </r>
      </text>
    </comment>
    <comment ref="E18" authorId="0" shapeId="0" xr:uid="{D7A3A936-F96B-46D9-83EF-58A058C82884}">
      <text>
        <r>
          <rPr>
            <sz val="12"/>
            <color indexed="10"/>
            <rFont val="MS P ゴシック"/>
            <family val="3"/>
            <charset val="128"/>
          </rPr>
          <t>「ブロアーインバータトリップマスタ」M920の要因は
M921：ブロアーインバータトリップ(1W)
M922：ブロアーインバータトリップ(2W)
M923：ブロアーインバータトリップ(3W)</t>
        </r>
      </text>
    </comment>
    <comment ref="G18" authorId="0" shapeId="0" xr:uid="{576415EB-0B90-4CAD-9A29-058085D67C25}">
      <text>
        <r>
          <rPr>
            <sz val="12"/>
            <color indexed="10"/>
            <rFont val="MS P ゴシック"/>
            <family val="3"/>
            <charset val="128"/>
          </rPr>
          <t>「ブロアーインバータトリップマスタ」M920の要因は
M921：ブロアーインバータトリップ(1W)
M922：ブロアーインバータトリップ(2W)
M923：ブロアーインバータトリップ(3W)</t>
        </r>
      </text>
    </comment>
    <comment ref="I18" authorId="0" shapeId="0" xr:uid="{A144B440-4251-4CF0-B0FC-C9F4D549D070}">
      <text>
        <r>
          <rPr>
            <sz val="12"/>
            <color indexed="10"/>
            <rFont val="MS P ゴシック"/>
            <family val="3"/>
            <charset val="128"/>
          </rPr>
          <t>「ブロアーインバータトリップマスタ」M920の要因は
M921：ブロアーインバータトリップ(1W)
M922：ブロアーインバータトリップ(2W)
M923：ブロアーインバータトリップ(3W)</t>
        </r>
      </text>
    </comment>
    <comment ref="L18" authorId="0" shapeId="0" xr:uid="{EBA06154-BC53-44E8-86EC-7AD8B27BB1B7}">
      <text>
        <r>
          <rPr>
            <sz val="12"/>
            <color indexed="10"/>
            <rFont val="MS P ゴシック"/>
            <family val="3"/>
            <charset val="128"/>
          </rPr>
          <t>デバイス存在なし</t>
        </r>
      </text>
    </comment>
    <comment ref="M18" authorId="0" shapeId="0" xr:uid="{E9351EF7-C5F0-4432-BA22-A5AABD6D13BC}">
      <text>
        <r>
          <rPr>
            <b/>
            <sz val="12"/>
            <color indexed="10"/>
            <rFont val="MS P ゴシック"/>
            <family val="3"/>
            <charset val="128"/>
          </rPr>
          <t>「循環ファンINVトリップ」M1040の要因は
M1041:循環ファンINVトリップ1W上
M1042:循環ファンINVトリップ1W下
※Prg上ではM1043、M1044もある(2W)</t>
        </r>
      </text>
    </comment>
    <comment ref="S18" authorId="0" shapeId="0" xr:uid="{F5F62CDF-4EEE-446E-AF7E-59294C91D030}">
      <text>
        <r>
          <rPr>
            <sz val="12"/>
            <color indexed="10"/>
            <rFont val="MS P ゴシック"/>
            <family val="3"/>
            <charset val="128"/>
          </rPr>
          <t>デバイス存在なし</t>
        </r>
      </text>
    </comment>
    <comment ref="T18" authorId="0" shapeId="0" xr:uid="{AD657997-02A9-4181-920B-FE3F428A67A0}">
      <text>
        <r>
          <rPr>
            <b/>
            <sz val="12"/>
            <color indexed="10"/>
            <rFont val="MS P ゴシック"/>
            <family val="3"/>
            <charset val="128"/>
          </rPr>
          <t>「循環ファンINVトリップ」M1040の要因は
M1041:循環ファンINVトリップ1W上
M1042:循環ファンINVトリップ1W下</t>
        </r>
      </text>
    </comment>
    <comment ref="AD26" authorId="0" shapeId="0" xr:uid="{9A50E0E3-5148-42D7-8FBD-899116D1AF18}">
      <text>
        <r>
          <rPr>
            <b/>
            <sz val="12"/>
            <color indexed="10"/>
            <rFont val="MS P ゴシック"/>
            <family val="3"/>
            <charset val="128"/>
          </rPr>
          <t>デバイス名誤り</t>
        </r>
      </text>
    </comment>
    <comment ref="U37" authorId="0" shapeId="0" xr:uid="{4B7BB5C6-F751-48E0-B90B-300BCC53833B}">
      <text>
        <r>
          <rPr>
            <b/>
            <sz val="12"/>
            <color indexed="10"/>
            <rFont val="MS P ゴシック"/>
            <family val="3"/>
            <charset val="128"/>
          </rPr>
          <t>ALSTM1へ</t>
        </r>
      </text>
    </comment>
    <comment ref="C43" authorId="0" shapeId="0" xr:uid="{93FCCD43-E134-4BDE-AE92-1C3D58C204CE}">
      <text>
        <r>
          <rPr>
            <sz val="12"/>
            <color indexed="10"/>
            <rFont val="MS P ゴシック"/>
            <family val="3"/>
            <charset val="128"/>
          </rPr>
          <t>M326は｢扉開閉リミットマスタ加熱中」</t>
        </r>
      </text>
    </comment>
    <comment ref="E43" authorId="0" shapeId="0" xr:uid="{8FC79714-BCA0-4BC0-AD4A-D773134D8E01}">
      <text>
        <r>
          <rPr>
            <sz val="12"/>
            <color indexed="10"/>
            <rFont val="MS P ゴシック"/>
            <family val="3"/>
            <charset val="128"/>
          </rPr>
          <t>M326は｢扉開閉リミットマスタ加熱中」</t>
        </r>
      </text>
    </comment>
    <comment ref="G43" authorId="0" shapeId="0" xr:uid="{8ECE466F-150C-438F-AC29-32AC88E48C40}">
      <text>
        <r>
          <rPr>
            <sz val="12"/>
            <color indexed="10"/>
            <rFont val="MS P ゴシック"/>
            <family val="3"/>
            <charset val="128"/>
          </rPr>
          <t>M326は｢扉開閉リミットマスタ加熱中」</t>
        </r>
      </text>
    </comment>
    <comment ref="I43" authorId="0" shapeId="0" xr:uid="{BB4E8D0D-0D6D-4F18-A73D-52C53A921E4A}">
      <text>
        <r>
          <rPr>
            <sz val="12"/>
            <color indexed="10"/>
            <rFont val="MS P ゴシック"/>
            <family val="3"/>
            <charset val="128"/>
          </rPr>
          <t>M326は｢扉開閉リミットマスタ加熱中」</t>
        </r>
      </text>
    </comment>
    <comment ref="C44" authorId="0" shapeId="0" xr:uid="{59116860-69C3-4866-971C-82E29414A685}">
      <text>
        <r>
          <rPr>
            <sz val="12"/>
            <color indexed="10"/>
            <rFont val="MS P ゴシック"/>
            <family val="3"/>
            <charset val="128"/>
          </rPr>
          <t>M955は｢コンベア非常停止保持｣</t>
        </r>
      </text>
    </comment>
    <comment ref="E44" authorId="0" shapeId="0" xr:uid="{68EF4DC7-0437-411C-A21B-9FD1663901F7}">
      <text>
        <r>
          <rPr>
            <sz val="12"/>
            <color indexed="10"/>
            <rFont val="MS P ゴシック"/>
            <family val="3"/>
            <charset val="128"/>
          </rPr>
          <t>M955は｢コンベア非常停止保持｣</t>
        </r>
      </text>
    </comment>
    <comment ref="G44" authorId="0" shapeId="0" xr:uid="{15480832-4328-49BF-A5EF-488D3B570353}">
      <text>
        <r>
          <rPr>
            <sz val="12"/>
            <color indexed="10"/>
            <rFont val="MS P ゴシック"/>
            <family val="3"/>
            <charset val="128"/>
          </rPr>
          <t>M955は｢コンベア非常停止保持｣</t>
        </r>
      </text>
    </comment>
    <comment ref="I44" authorId="0" shapeId="0" xr:uid="{12DBBFB0-40FA-47E0-BDF4-DC7F57377BDB}">
      <text>
        <r>
          <rPr>
            <sz val="12"/>
            <color indexed="10"/>
            <rFont val="MS P ゴシック"/>
            <family val="3"/>
            <charset val="128"/>
          </rPr>
          <t>M955は｢コンベア非常停止保持｣</t>
        </r>
      </text>
    </comment>
    <comment ref="C46" authorId="0" shapeId="0" xr:uid="{DB9B69DC-896E-441F-A92D-370E43188E84}">
      <text>
        <r>
          <rPr>
            <b/>
            <sz val="12"/>
            <color indexed="10"/>
            <rFont val="MS P ゴシック"/>
            <family val="3"/>
            <charset val="128"/>
          </rPr>
          <t>「異常停止」はM990、ちなみにこの要因は
M900：ブロアーサーマルマスタ
M920：ブロアーインバータトリップ
M950：コンベアーサーマル
M952：コンベアーインバータトリップ　　がある</t>
        </r>
      </text>
    </comment>
    <comment ref="E46" authorId="0" shapeId="0" xr:uid="{6EF39C2D-8D59-45D2-B4C9-9C80091B25DF}">
      <text>
        <r>
          <rPr>
            <b/>
            <sz val="12"/>
            <color indexed="10"/>
            <rFont val="MS P ゴシック"/>
            <family val="3"/>
            <charset val="128"/>
          </rPr>
          <t>「異常停止」はM990、ちなみにこの要因は
M900：ブロアーサーマルマスタ
M920：ブロアーインバータトリップ
M950：コンベアーサーマル
M952：コンベアーインバータトリップ　　がある</t>
        </r>
      </text>
    </comment>
    <comment ref="G46" authorId="0" shapeId="0" xr:uid="{3705B102-2AA0-448A-B860-013112F09BB2}">
      <text>
        <r>
          <rPr>
            <b/>
            <sz val="12"/>
            <color indexed="10"/>
            <rFont val="MS P ゴシック"/>
            <family val="3"/>
            <charset val="128"/>
          </rPr>
          <t>「異常停止」はM990、ちなみにこの要因は
M900：ブロアーサーマルマスタ
M920：ブロアーインバータトリップ
M950：コンベアーサーマル
M952：コンベアーインバータトリップ　　がある</t>
        </r>
      </text>
    </comment>
    <comment ref="I46" authorId="0" shapeId="0" xr:uid="{AC377FBF-33D3-4963-A6A9-EA302F80DF04}">
      <text>
        <r>
          <rPr>
            <b/>
            <sz val="12"/>
            <color indexed="10"/>
            <rFont val="MS P ゴシック"/>
            <family val="3"/>
            <charset val="128"/>
          </rPr>
          <t>「異常停止」はM990、ちなみにこの要因は
M900：ブロアーサーマルマスタ
M920：ブロアーインバータトリップ
M950：コンベアーサーマル
M952：コンベアーインバータトリップ　　がある</t>
        </r>
      </text>
    </comment>
    <comment ref="M46" authorId="0" shapeId="0" xr:uid="{D67E7AE5-1743-40A1-804B-E50F707862FA}">
      <text>
        <r>
          <rPr>
            <b/>
            <sz val="12"/>
            <color indexed="10"/>
            <rFont val="MS P ゴシック"/>
            <family val="3"/>
            <charset val="128"/>
          </rPr>
          <t>「異常停止」はM990、ちなみにこの要因は
M1000：循環ファンサーマルマスタ
M1040：循環ファンINVトリップマスタ
M2151：モータートルク異常マスタ
M980：ヒーター過昇温異常マスタ
M17：非常停止マスタ
M1211：蒸気圧異常１Ｗ　　がある</t>
        </r>
      </text>
    </comment>
    <comment ref="O46" authorId="0" shapeId="0" xr:uid="{B193AEDF-76F4-454B-A28C-E07B960C5E73}">
      <text>
        <r>
          <rPr>
            <b/>
            <sz val="12"/>
            <color indexed="10"/>
            <rFont val="MS P ゴシック"/>
            <family val="3"/>
            <charset val="128"/>
          </rPr>
          <t>「異常停止」M990の要因は
M1180：高温異常マスタ
M17：非常停止マスタ　　がある</t>
        </r>
      </text>
    </comment>
    <comment ref="T46" authorId="0" shapeId="0" xr:uid="{C3650BC0-D7EF-4D10-A02E-776C10944A17}">
      <text>
        <r>
          <rPr>
            <b/>
            <sz val="12"/>
            <color indexed="10"/>
            <rFont val="MS P ゴシック"/>
            <family val="3"/>
            <charset val="128"/>
          </rPr>
          <t>「異常停止」はM990、ちなみにこの要因は
M1000：循環ファンサーマルマスタ
M1040：循環ファンINVトリップマスタ
M2151：モータートルク異常マスタ
M980：ヒーター過昇温異常マスタ
M17：非常停止マスタ
M1211：蒸気圧異常１Ｗ　　がある</t>
        </r>
      </text>
    </comment>
    <comment ref="V46" authorId="0" shapeId="0" xr:uid="{842B42C5-F339-4DC1-9834-43C78211B0AD}">
      <text>
        <r>
          <rPr>
            <b/>
            <sz val="12"/>
            <color indexed="10"/>
            <rFont val="MS P ゴシック"/>
            <family val="3"/>
            <charset val="128"/>
          </rPr>
          <t>「異常停止」はM990、ちなみにこの要因は
M1000：循環ファンサーマルマスタ
M1040：循環ファンINVトリップマスタ
M1080：燃焼ファンサーマルマスタ
M1100：燃焼ファンINVトリップマスタ
M302：BLEモータ異常解除
M303
M1120：バーナー異常マスタ
M1170：高温異常マスタ
M17：非常停止マスタ</t>
        </r>
      </text>
    </comment>
    <comment ref="X46" authorId="0" shapeId="0" xr:uid="{DE8BA6ED-5B8C-4C85-9B9A-8EF167F366E7}">
      <text>
        <r>
          <rPr>
            <b/>
            <sz val="12"/>
            <color indexed="10"/>
            <rFont val="MS P ゴシック"/>
            <family val="3"/>
            <charset val="128"/>
          </rPr>
          <t>「異常停止」M990の要因は
M1180：高温異常マスタ
M17：非常停止マスタ　　がある</t>
        </r>
      </text>
    </comment>
    <comment ref="AD46" authorId="0" shapeId="0" xr:uid="{DB291914-4910-4A67-A8AF-C7622042540C}">
      <text>
        <r>
          <rPr>
            <b/>
            <sz val="12"/>
            <color indexed="10"/>
            <rFont val="MS P ゴシック"/>
            <family val="3"/>
            <charset val="128"/>
          </rPr>
          <t>「異常停止」はM990、ちなみにこの要因は
M900：ブロアサーマルマスタ
M920：ブロアインバータトリップマスタ
M950：コンベアサーマル
M952：コンベアインバータトリップ
M9：異常ON
M996：ヒーター過昇温
M955：非常停止保持
M940：自動ブロアINVRUN信号
M944：不動ブロアINVRUN信号
M980：非常停止マスタ（焼き目付機）
M982：過昇異常停止マスタ（焼き目付機）</t>
        </r>
      </text>
    </comment>
    <comment ref="AF46" authorId="0" shapeId="0" xr:uid="{163F997B-0E34-436C-AB1B-713970AD7644}">
      <text>
        <r>
          <rPr>
            <b/>
            <sz val="12"/>
            <color indexed="10"/>
            <rFont val="MS P ゴシック"/>
            <family val="3"/>
            <charset val="128"/>
          </rPr>
          <t>「異常停止」M990の要因は
M900：ブロアサーマルマスタ
M920：ブロアインバータトリップマスタ
M950：コンベアサーマル
M952：コンベアインバータトリップ
M9：異常ON
M996：ヒーター過昇温
M955：コンベアショックリレー保持</t>
        </r>
      </text>
    </comment>
    <comment ref="U48" authorId="0" shapeId="0" xr:uid="{E2BD993B-802D-4F22-9289-7AA31020ECE6}">
      <text>
        <r>
          <rPr>
            <b/>
            <sz val="12"/>
            <color indexed="10"/>
            <rFont val="MS P ゴシック"/>
            <family val="3"/>
            <charset val="128"/>
          </rPr>
          <t>ALBUR2へ</t>
        </r>
      </text>
    </comment>
    <comment ref="L49" authorId="0" shapeId="0" xr:uid="{BB27B1D6-28E8-4804-8384-0FB539BF3174}">
      <text>
        <r>
          <rPr>
            <sz val="12"/>
            <color indexed="10"/>
            <rFont val="MS P ゴシック"/>
            <family val="3"/>
            <charset val="128"/>
          </rPr>
          <t>M980では？
要因
M951～M959</t>
        </r>
      </text>
    </comment>
    <comment ref="M49" authorId="0" shapeId="0" xr:uid="{27E5B40D-20F8-4C05-AE31-7C95C693ABB0}">
      <text>
        <r>
          <rPr>
            <b/>
            <sz val="12"/>
            <color indexed="10"/>
            <rFont val="MS P ゴシック"/>
            <family val="3"/>
            <charset val="128"/>
          </rPr>
          <t>「ヒーター過昇温異常」M980の要因は
M951：NO1-1過昇温異常
M952：NO1-2過昇温異常
M953：NO1-3過昇温異常
M954：NO1-4過昇温異常</t>
        </r>
      </text>
    </comment>
    <comment ref="S49" authorId="0" shapeId="0" xr:uid="{C3C28DB4-BEEF-44E4-8068-A5D9DF08C8F2}">
      <text>
        <r>
          <rPr>
            <sz val="12"/>
            <color indexed="10"/>
            <rFont val="MS P ゴシック"/>
            <family val="3"/>
            <charset val="128"/>
          </rPr>
          <t>M980では？
要因
M951～M959</t>
        </r>
      </text>
    </comment>
    <comment ref="T49" authorId="0" shapeId="0" xr:uid="{C939EB1A-048C-4234-9464-3D087493311A}">
      <text>
        <r>
          <rPr>
            <b/>
            <sz val="12"/>
            <color indexed="10"/>
            <rFont val="MS P ゴシック"/>
            <family val="3"/>
            <charset val="128"/>
          </rPr>
          <t>「ヒーター過昇温異常」M980の要因は
M951：NO1-1過昇温異常
M952：NO1-2過昇温異常
M953：NO1-3過昇温異常
M954：NO1-4過昇温異常</t>
        </r>
      </text>
    </comment>
    <comment ref="I50" authorId="0" shapeId="0" xr:uid="{FC304ABF-BE09-4D01-B9E1-CBE73C9B59EC}">
      <text>
        <r>
          <rPr>
            <sz val="12"/>
            <color indexed="10"/>
            <rFont val="MS P ゴシック"/>
            <family val="3"/>
            <charset val="128"/>
          </rPr>
          <t>デバイス名に誤りあり</t>
        </r>
      </text>
    </comment>
    <comment ref="AE50" authorId="0" shapeId="0" xr:uid="{DCE213E6-0BAD-4599-8B9F-3978BF2D29C3}">
      <text>
        <r>
          <rPr>
            <sz val="14"/>
            <color indexed="10"/>
            <rFont val="MS P ゴシック"/>
            <family val="3"/>
            <charset val="128"/>
          </rPr>
          <t>センサーＩＤに重複あり
PUSHLOG設定を変更する</t>
        </r>
      </text>
    </comment>
    <comment ref="I51" authorId="0" shapeId="0" xr:uid="{AB247108-4B8C-4054-8E8B-982A881163B2}">
      <text>
        <r>
          <rPr>
            <sz val="12"/>
            <color indexed="10"/>
            <rFont val="MS P ゴシック"/>
            <family val="3"/>
            <charset val="128"/>
          </rPr>
          <t>デバイス名に誤りあり</t>
        </r>
      </text>
    </comment>
    <comment ref="AE51" authorId="0" shapeId="0" xr:uid="{0B488E48-AE53-4BFE-9493-7F518B398202}">
      <text>
        <r>
          <rPr>
            <sz val="14"/>
            <color indexed="10"/>
            <rFont val="MS P ゴシック"/>
            <family val="3"/>
            <charset val="128"/>
          </rPr>
          <t>センサーＩＤに重複あり
PUSHLOG設定を変更する</t>
        </r>
      </text>
    </comment>
    <comment ref="I52" authorId="0" shapeId="0" xr:uid="{A574E4DB-F206-44F9-AB8F-55132CB8EE0B}">
      <text>
        <r>
          <rPr>
            <sz val="12"/>
            <color indexed="10"/>
            <rFont val="MS P ゴシック"/>
            <family val="3"/>
            <charset val="128"/>
          </rPr>
          <t>デバイス名に誤りあり</t>
        </r>
      </text>
    </comment>
    <comment ref="AE52" authorId="0" shapeId="0" xr:uid="{62BB9FBA-1593-4C44-9CC6-8008FCE5CC44}">
      <text>
        <r>
          <rPr>
            <sz val="14"/>
            <color indexed="10"/>
            <rFont val="MS P ゴシック"/>
            <family val="3"/>
            <charset val="128"/>
          </rPr>
          <t>センサーＩＤに重複あり
PUSHLOG設定を変更する</t>
        </r>
      </text>
    </comment>
    <comment ref="I53" authorId="0" shapeId="0" xr:uid="{5D863CFF-B52A-4033-A84D-BFCF3FB57555}">
      <text>
        <r>
          <rPr>
            <sz val="12"/>
            <color indexed="10"/>
            <rFont val="MS P ゴシック"/>
            <family val="3"/>
            <charset val="128"/>
          </rPr>
          <t>デバイス名に誤りあり</t>
        </r>
      </text>
    </comment>
    <comment ref="AE53" authorId="0" shapeId="0" xr:uid="{00A87A25-D8DF-42DA-A71C-97C590566E7D}">
      <text>
        <r>
          <rPr>
            <sz val="14"/>
            <color indexed="10"/>
            <rFont val="MS P ゴシック"/>
            <family val="3"/>
            <charset val="128"/>
          </rPr>
          <t>センサーＩＤに重複あり
PUSHLOG設定を変更する</t>
        </r>
      </text>
    </comment>
    <comment ref="I54" authorId="0" shapeId="0" xr:uid="{699BAC39-41EF-41E5-A11A-AA28593080F1}">
      <text>
        <r>
          <rPr>
            <sz val="12"/>
            <color indexed="10"/>
            <rFont val="MS P ゴシック"/>
            <family val="3"/>
            <charset val="128"/>
          </rPr>
          <t>デバイス名に誤りあり</t>
        </r>
      </text>
    </comment>
    <comment ref="AE54" authorId="0" shapeId="0" xr:uid="{4A3596ED-A09D-4682-A315-FCCAA963DE8A}">
      <text>
        <r>
          <rPr>
            <sz val="14"/>
            <color indexed="10"/>
            <rFont val="MS P ゴシック"/>
            <family val="3"/>
            <charset val="128"/>
          </rPr>
          <t>センサーＩＤに重複あり
PUSHLOG設定を変更する</t>
        </r>
      </text>
    </comment>
    <comment ref="I55" authorId="0" shapeId="0" xr:uid="{4E67FA11-076A-4132-A404-2B2FE935A8FA}">
      <text>
        <r>
          <rPr>
            <sz val="12"/>
            <color indexed="10"/>
            <rFont val="MS P ゴシック"/>
            <family val="3"/>
            <charset val="128"/>
          </rPr>
          <t>デバイス名に誤りあり</t>
        </r>
      </text>
    </comment>
    <comment ref="AE55" authorId="0" shapeId="0" xr:uid="{A6CBDA2A-7915-4893-B50F-9370156AFB59}">
      <text>
        <r>
          <rPr>
            <sz val="14"/>
            <color indexed="10"/>
            <rFont val="MS P ゴシック"/>
            <family val="3"/>
            <charset val="128"/>
          </rPr>
          <t>センサーＩＤに重複あり
PUSHLOG設定を変更する</t>
        </r>
      </text>
    </comment>
    <comment ref="I56" authorId="0" shapeId="0" xr:uid="{4658D8E0-D9FC-47C6-A451-B2EF2AB0337E}">
      <text>
        <r>
          <rPr>
            <sz val="12"/>
            <color indexed="10"/>
            <rFont val="MS P ゴシック"/>
            <family val="3"/>
            <charset val="128"/>
          </rPr>
          <t>デバイス名に誤りあり</t>
        </r>
      </text>
    </comment>
    <comment ref="AC56" authorId="0" shapeId="0" xr:uid="{AACAE539-FEA4-481D-877B-75504B35ACCD}">
      <text>
        <r>
          <rPr>
            <sz val="14"/>
            <color indexed="10"/>
            <rFont val="MS P ゴシック"/>
            <family val="3"/>
            <charset val="128"/>
          </rPr>
          <t>センサーＩＤに重複あり
PUSHLOG設定を変更する</t>
        </r>
      </text>
    </comment>
    <comment ref="AE56" authorId="0" shapeId="0" xr:uid="{5506F2FF-384C-47DE-B025-517D2899D0A4}">
      <text>
        <r>
          <rPr>
            <sz val="14"/>
            <color indexed="10"/>
            <rFont val="MS P ゴシック"/>
            <family val="3"/>
            <charset val="128"/>
          </rPr>
          <t>センサーＩＤに重複あり
PUSHLOG設定を変更する</t>
        </r>
      </text>
    </comment>
    <comment ref="I57" authorId="0" shapeId="0" xr:uid="{30F6E115-B2A1-4C1E-A8D9-0B619A4A8A46}">
      <text>
        <r>
          <rPr>
            <sz val="12"/>
            <color indexed="10"/>
            <rFont val="MS P ゴシック"/>
            <family val="3"/>
            <charset val="128"/>
          </rPr>
          <t>デバイス名に誤りあり</t>
        </r>
      </text>
    </comment>
    <comment ref="AC57" authorId="0" shapeId="0" xr:uid="{2FF73690-317E-4510-A689-8D5ED99F7238}">
      <text>
        <r>
          <rPr>
            <sz val="14"/>
            <color indexed="10"/>
            <rFont val="MS P ゴシック"/>
            <family val="3"/>
            <charset val="128"/>
          </rPr>
          <t>センサーＩＤに重複あり
PUSHLOG設定を変更する</t>
        </r>
      </text>
    </comment>
    <comment ref="AE57" authorId="0" shapeId="0" xr:uid="{2D1BDC51-D767-4129-813D-2F422344B4A6}">
      <text>
        <r>
          <rPr>
            <sz val="14"/>
            <color indexed="10"/>
            <rFont val="MS P ゴシック"/>
            <family val="3"/>
            <charset val="128"/>
          </rPr>
          <t>センサーＩＤに重複あり
PUSHLOG設定を変更する</t>
        </r>
      </text>
    </comment>
    <comment ref="I58" authorId="0" shapeId="0" xr:uid="{5C6989FC-52A8-4C7C-9CFA-65D122A82131}">
      <text>
        <r>
          <rPr>
            <sz val="12"/>
            <color indexed="10"/>
            <rFont val="MS P ゴシック"/>
            <family val="3"/>
            <charset val="128"/>
          </rPr>
          <t>デバイス名に誤りあり</t>
        </r>
      </text>
    </comment>
    <comment ref="AC58" authorId="0" shapeId="0" xr:uid="{BA463D65-4141-44A4-A44A-68AF3CACA298}">
      <text>
        <r>
          <rPr>
            <sz val="14"/>
            <color indexed="10"/>
            <rFont val="MS P ゴシック"/>
            <family val="3"/>
            <charset val="128"/>
          </rPr>
          <t>センサーＩＤに重複あり
PUSHLOG設定を変更する</t>
        </r>
      </text>
    </comment>
    <comment ref="AE58" authorId="0" shapeId="0" xr:uid="{4B9C3C8D-F2C4-4E8F-90A2-6470351BAFEF}">
      <text>
        <r>
          <rPr>
            <sz val="14"/>
            <color indexed="10"/>
            <rFont val="MS P ゴシック"/>
            <family val="3"/>
            <charset val="128"/>
          </rPr>
          <t>センサーＩＤに重複あり
PUSHLOG設定を変更する</t>
        </r>
      </text>
    </comment>
    <comment ref="C87" authorId="0" shapeId="0" xr:uid="{E18958A2-8622-4EDF-A690-7F2DAC63717B}">
      <text>
        <r>
          <rPr>
            <sz val="12"/>
            <color indexed="10"/>
            <rFont val="MS P ゴシック"/>
            <family val="3"/>
            <charset val="128"/>
          </rPr>
          <t>これまでのPLCエラーの発生をこの8004に集約します。監視上頻発するようであればGUGEN上で詳細検証をします。</t>
        </r>
      </text>
    </comment>
    <comment ref="E87" authorId="0" shapeId="0" xr:uid="{E32A28A1-3772-424B-BB9E-DED63558FD68}">
      <text>
        <r>
          <rPr>
            <sz val="12"/>
            <color indexed="10"/>
            <rFont val="MS P ゴシック"/>
            <family val="3"/>
            <charset val="128"/>
          </rPr>
          <t>これまでのPLCエラーの発生をこの8004に集約します。監視上頻発するようであればGUGEN上で詳細検証をします。</t>
        </r>
      </text>
    </comment>
    <comment ref="G87" authorId="0" shapeId="0" xr:uid="{AD95F3E5-97D6-45EC-A611-372EE2E36972}">
      <text>
        <r>
          <rPr>
            <sz val="12"/>
            <color indexed="10"/>
            <rFont val="MS P ゴシック"/>
            <family val="3"/>
            <charset val="128"/>
          </rPr>
          <t>これまでのPLCエラーの発生をこの8004に集約します。監視上頻発するようであればGUGEN上で詳細検証をします。</t>
        </r>
      </text>
    </comment>
    <comment ref="I87" authorId="0" shapeId="0" xr:uid="{403340E7-A35F-4486-BE0B-A201FC6873A0}">
      <text>
        <r>
          <rPr>
            <sz val="12"/>
            <color indexed="10"/>
            <rFont val="MS P ゴシック"/>
            <family val="3"/>
            <charset val="128"/>
          </rPr>
          <t>これまでのPLCエラーの発生をこの8004に集約します。監視上頻発するようであればGUGEN上で詳細検証をします。</t>
        </r>
      </text>
    </comment>
    <comment ref="M87" authorId="0" shapeId="0" xr:uid="{59F930B7-0908-4BE0-AEEA-AFC3B516BBD0}">
      <text>
        <r>
          <rPr>
            <sz val="12"/>
            <color indexed="10"/>
            <rFont val="MS P ゴシック"/>
            <family val="3"/>
            <charset val="128"/>
          </rPr>
          <t>これまでのPLCエラーの発生をこの8004に集約します。監視上頻発するようであればGUGEN上で詳細検証をします。</t>
        </r>
      </text>
    </comment>
    <comment ref="O87" authorId="0" shapeId="0" xr:uid="{F1664F4C-CF40-418E-83A7-58159F475314}">
      <text>
        <r>
          <rPr>
            <sz val="12"/>
            <color indexed="10"/>
            <rFont val="MS P ゴシック"/>
            <family val="3"/>
            <charset val="128"/>
          </rPr>
          <t>これまでのPLCエラーの発生をこの8004に集約します。監視上頻発するようであればGUGEN上で詳細検証をします。</t>
        </r>
      </text>
    </comment>
    <comment ref="T87" authorId="0" shapeId="0" xr:uid="{1CCCD104-B291-4098-B712-A5C3F18D4F5A}">
      <text>
        <r>
          <rPr>
            <sz val="12"/>
            <color indexed="10"/>
            <rFont val="MS P ゴシック"/>
            <family val="3"/>
            <charset val="128"/>
          </rPr>
          <t>これまでのPLCエラーの発生をこの8004に集約します。監視上頻発するようであればGUGEN上で詳細検証をします。</t>
        </r>
      </text>
    </comment>
    <comment ref="V87" authorId="0" shapeId="0" xr:uid="{1F78F13D-52D7-499E-A3AD-2916150433ED}">
      <text>
        <r>
          <rPr>
            <sz val="12"/>
            <color indexed="10"/>
            <rFont val="MS P ゴシック"/>
            <family val="3"/>
            <charset val="128"/>
          </rPr>
          <t>これまでのPLCエラーの発生をこの8004に集約します。監視上頻発するようであればGUGEN上で詳細検証をします。</t>
        </r>
      </text>
    </comment>
    <comment ref="X87" authorId="0" shapeId="0" xr:uid="{B9B51E30-3C99-4F3A-A4C3-6C534B064820}">
      <text>
        <r>
          <rPr>
            <sz val="12"/>
            <color indexed="10"/>
            <rFont val="MS P ゴシック"/>
            <family val="3"/>
            <charset val="128"/>
          </rPr>
          <t>これまでのPLCエラーの発生をこの8004に集約します。監視上頻発するようであればGUGEN上で詳細検証をします。</t>
        </r>
      </text>
    </comment>
    <comment ref="AD87" authorId="0" shapeId="0" xr:uid="{64092EAA-E033-4D85-8301-DF29DEBB623E}">
      <text>
        <r>
          <rPr>
            <sz val="12"/>
            <color indexed="10"/>
            <rFont val="MS P ゴシック"/>
            <family val="3"/>
            <charset val="128"/>
          </rPr>
          <t>これまでのPLCエラーの発生をこの8004に集約します。監視上頻発するようであればGUGEN上で詳細検証をします。</t>
        </r>
      </text>
    </comment>
    <comment ref="AF87" authorId="0" shapeId="0" xr:uid="{06772391-6DCD-42F1-80AA-A1E9F9714AE8}">
      <text>
        <r>
          <rPr>
            <sz val="12"/>
            <color indexed="10"/>
            <rFont val="MS P ゴシック"/>
            <family val="3"/>
            <charset val="128"/>
          </rPr>
          <t>これまでのPLCエラーの発生をこの8004に集約します。監視上頻発するようであればGUGEN上で詳細検証をします。</t>
        </r>
      </text>
    </comment>
    <comment ref="O92" authorId="0" shapeId="0" xr:uid="{0DD32CA2-A496-4758-8B8F-333131A4045F}">
      <text>
        <r>
          <rPr>
            <b/>
            <sz val="12"/>
            <color indexed="10"/>
            <rFont val="MS P ゴシック"/>
            <family val="3"/>
            <charset val="128"/>
          </rPr>
          <t>「高温異常マスタ」M1180の要因は
M1150：庫内ヒーターハイカットマスタ　　がある</t>
        </r>
      </text>
    </comment>
    <comment ref="X92" authorId="0" shapeId="0" xr:uid="{48CB439C-556D-4704-9165-08098CC44D0F}">
      <text>
        <r>
          <rPr>
            <b/>
            <sz val="12"/>
            <color indexed="10"/>
            <rFont val="MS P ゴシック"/>
            <family val="3"/>
            <charset val="128"/>
          </rPr>
          <t>「高温異常マスタ」M1180の要因は
M1150：庫内ヒーターハイカットマスタ　　がある</t>
        </r>
      </text>
    </comment>
    <comment ref="A97" authorId="0" shapeId="0" xr:uid="{6AF441D0-20E2-4E13-94B1-8CEDE4F44A3E}">
      <text>
        <r>
          <rPr>
            <b/>
            <sz val="12"/>
            <color indexed="10"/>
            <rFont val="MS P ゴシック"/>
            <family val="3"/>
            <charset val="128"/>
          </rPr>
          <t>ＢＯｌ→ＢＯＬ</t>
        </r>
      </text>
    </comment>
    <comment ref="A98" authorId="0" shapeId="0" xr:uid="{6B02D9FD-5AC2-4D13-A695-D802407362E9}">
      <text>
        <r>
          <rPr>
            <b/>
            <sz val="12"/>
            <color indexed="10"/>
            <rFont val="MS P ゴシック"/>
            <family val="3"/>
            <charset val="128"/>
          </rPr>
          <t>ＢＯｌ→ＢＯＬ</t>
        </r>
      </text>
    </comment>
    <comment ref="A114" authorId="0" shapeId="0" xr:uid="{3D06C84B-0E93-41D1-861B-02ACEBBDEB20}">
      <text>
        <r>
          <rPr>
            <b/>
            <sz val="12"/>
            <color indexed="10"/>
            <rFont val="MS P ゴシック"/>
            <family val="3"/>
            <charset val="128"/>
          </rPr>
          <t>ＢＯｌ→ＢＯＬ</t>
        </r>
      </text>
    </comment>
    <comment ref="A115" authorId="0" shapeId="0" xr:uid="{3B26584B-3937-48C9-8805-A8A5FEEF9C41}">
      <text>
        <r>
          <rPr>
            <b/>
            <sz val="12"/>
            <color indexed="10"/>
            <rFont val="MS P ゴシック"/>
            <family val="3"/>
            <charset val="128"/>
          </rPr>
          <t>ＢＯｌ→ＢＯＬ</t>
        </r>
      </text>
    </comment>
    <comment ref="Q116" authorId="0" shapeId="0" xr:uid="{7CA615B6-FB0B-4490-B061-EE5EE95B647D}">
      <text>
        <r>
          <rPr>
            <sz val="14"/>
            <color indexed="10"/>
            <rFont val="MS P ゴシック"/>
            <family val="3"/>
            <charset val="128"/>
          </rPr>
          <t>SVJ-1E　S/N:6183011用
6183011/PVCRT1/SVJヒータ電流</t>
        </r>
      </text>
    </comment>
    <comment ref="Q117" authorId="0" shapeId="0" xr:uid="{E2429A13-29E7-4FBB-B1A3-0A9BC7AB9A74}">
      <text>
        <r>
          <rPr>
            <sz val="14"/>
            <color indexed="10"/>
            <rFont val="MS P ゴシック"/>
            <family val="3"/>
            <charset val="128"/>
          </rPr>
          <t>SVQ-2E　S/N:6223030用
6223030/PVCRT2/DEECO主電源電流</t>
        </r>
      </text>
    </comment>
    <comment ref="Q118" authorId="0" shapeId="0" xr:uid="{41C0B692-ED4C-4633-AE5D-9D7D90A1D9EF}">
      <text>
        <r>
          <rPr>
            <sz val="14"/>
            <color indexed="10"/>
            <rFont val="MS P ゴシック"/>
            <family val="3"/>
            <charset val="128"/>
          </rPr>
          <t>SVJ-1E　S/N:6183011用
6183011/PVCRT3/SVJファンMC2-1A電流</t>
        </r>
      </text>
    </comment>
    <comment ref="Q119" authorId="0" shapeId="0" xr:uid="{E4FBA4CA-9EBA-454A-8066-17C4A3A99EDE}">
      <text>
        <r>
          <rPr>
            <sz val="14"/>
            <color indexed="10"/>
            <rFont val="MS P ゴシック"/>
            <family val="3"/>
            <charset val="128"/>
          </rPr>
          <t>SVJ-1E　S/N:6183011用
6183011/PVCRT3/SVJファンMC2-1B電流</t>
        </r>
      </text>
    </comment>
    <comment ref="Q121" authorId="0" shapeId="0" xr:uid="{A3605851-694F-4BC6-99C4-DF3B71DC7F57}">
      <text>
        <r>
          <rPr>
            <sz val="14"/>
            <color indexed="10"/>
            <rFont val="MS P ゴシック"/>
            <family val="3"/>
            <charset val="128"/>
          </rPr>
          <t>東京TK内環境計測
TOKYOU-TK/PVVLT1/WS-Z5027電池電圧(V)</t>
        </r>
      </text>
    </comment>
    <comment ref="L129" authorId="0" shapeId="0" xr:uid="{15A40A0D-12A2-4C75-B060-BC7D9D18717D}">
      <text>
        <r>
          <rPr>
            <sz val="14"/>
            <color indexed="10"/>
            <rFont val="MS P ゴシック"/>
            <family val="3"/>
            <charset val="128"/>
          </rPr>
          <t>デバイス存在なし
フリジポートと意味合いが違う
「加熱」「コンベア」「ブロア」</t>
        </r>
      </text>
    </comment>
    <comment ref="S129" authorId="0" shapeId="0" xr:uid="{BDB5CD2F-E624-4DD5-B87E-E8E7DC8883B3}">
      <text>
        <r>
          <rPr>
            <sz val="14"/>
            <color indexed="10"/>
            <rFont val="MS P ゴシック"/>
            <family val="3"/>
            <charset val="128"/>
          </rPr>
          <t>デバイス存在なし
フリジポートと意味合いが違う
「加熱」「コンベア」「ブロア」</t>
        </r>
      </text>
    </comment>
    <comment ref="U129" authorId="0" shapeId="0" xr:uid="{6B9B933D-9168-43B6-8F3A-49EF07568A9A}">
      <text>
        <r>
          <rPr>
            <sz val="12"/>
            <color indexed="10"/>
            <rFont val="MS P ゴシック"/>
            <family val="3"/>
            <charset val="128"/>
          </rPr>
          <t>デバイス存在なし</t>
        </r>
      </text>
    </comment>
    <comment ref="L130" authorId="0" shapeId="0" xr:uid="{94ADAA70-2393-4DB3-9B97-D697436D3D74}">
      <text>
        <r>
          <rPr>
            <sz val="14"/>
            <color indexed="10"/>
            <rFont val="MS P ゴシック"/>
            <family val="3"/>
            <charset val="128"/>
          </rPr>
          <t>デバイス存在なし
フリジポートと意味合いが違う
「加熱」「コンベア」「ブロア」</t>
        </r>
      </text>
    </comment>
    <comment ref="S130" authorId="0" shapeId="0" xr:uid="{3B6100F6-F7F4-49B2-A47A-E4C98B91E17C}">
      <text>
        <r>
          <rPr>
            <sz val="14"/>
            <color indexed="10"/>
            <rFont val="MS P ゴシック"/>
            <family val="3"/>
            <charset val="128"/>
          </rPr>
          <t>デバイス存在なし
フリジポートと意味合いが違う
「加熱」「コンベア」「ブロア」</t>
        </r>
      </text>
    </comment>
    <comment ref="C137" authorId="0" shapeId="0" xr:uid="{83E2E7AA-4377-4D4D-A56D-FB3053807339}">
      <text>
        <r>
          <rPr>
            <sz val="12"/>
            <color indexed="10"/>
            <rFont val="MS P ゴシック"/>
            <family val="3"/>
            <charset val="128"/>
          </rPr>
          <t xml:space="preserve">【名称変更】
『実温度』→『現在温度』
</t>
        </r>
      </text>
    </comment>
    <comment ref="E137" authorId="0" shapeId="0" xr:uid="{B92D24FD-C58C-400A-B284-5ADFDDDCD03E}">
      <text>
        <r>
          <rPr>
            <sz val="12"/>
            <color indexed="10"/>
            <rFont val="MS P ゴシック"/>
            <family val="3"/>
            <charset val="128"/>
          </rPr>
          <t xml:space="preserve">【名称変更】
『実温度』→『現在温度』
</t>
        </r>
      </text>
    </comment>
    <comment ref="G137" authorId="0" shapeId="0" xr:uid="{BCC553D0-FF25-4719-AB4C-FF01225C4677}">
      <text>
        <r>
          <rPr>
            <sz val="12"/>
            <color indexed="10"/>
            <rFont val="MS P ゴシック"/>
            <family val="3"/>
            <charset val="128"/>
          </rPr>
          <t xml:space="preserve">【名称変更】
『実温度』→『現在温度』
</t>
        </r>
      </text>
    </comment>
    <comment ref="I137" authorId="0" shapeId="0" xr:uid="{C7B7AD03-4F2F-4A25-ABE1-886DF471109B}">
      <text>
        <r>
          <rPr>
            <sz val="12"/>
            <color indexed="10"/>
            <rFont val="MS P ゴシック"/>
            <family val="3"/>
            <charset val="128"/>
          </rPr>
          <t xml:space="preserve">【名称変更】
『実温度』→『現在温度』
</t>
        </r>
      </text>
    </comment>
    <comment ref="L137" authorId="0" shapeId="0" xr:uid="{0F463D10-BD73-4317-AE53-8D6203AC789B}">
      <text>
        <r>
          <rPr>
            <sz val="12"/>
            <color indexed="10"/>
            <rFont val="MS P ゴシック"/>
            <family val="3"/>
            <charset val="128"/>
          </rPr>
          <t>センサーＩＤと
デバイス名が合わない</t>
        </r>
      </text>
    </comment>
    <comment ref="Q137" authorId="0" shapeId="0" xr:uid="{C5C010D4-FAAB-480A-9C24-5FC9787D87BD}">
      <text>
        <r>
          <rPr>
            <sz val="14"/>
            <color indexed="10"/>
            <rFont val="MS P ゴシック"/>
            <family val="3"/>
            <charset val="128"/>
          </rPr>
          <t>東京TK内環境計測
TOKYO-TK/PVTMP1/TK内室温1</t>
        </r>
      </text>
    </comment>
    <comment ref="S137" authorId="0" shapeId="0" xr:uid="{D122771E-8682-4EDF-AD9C-327D8A5FA0E4}">
      <text>
        <r>
          <rPr>
            <sz val="12"/>
            <color indexed="10"/>
            <rFont val="MS P ゴシック"/>
            <family val="3"/>
            <charset val="128"/>
          </rPr>
          <t>センサーＩＤと
デバイス名が合わない</t>
        </r>
      </text>
    </comment>
    <comment ref="U137" authorId="0" shapeId="0" xr:uid="{CC355A1F-44B0-4CEB-8F84-BB413B96F71C}">
      <text>
        <r>
          <rPr>
            <sz val="12"/>
            <color indexed="10"/>
            <rFont val="MS P ゴシック"/>
            <family val="3"/>
            <charset val="128"/>
          </rPr>
          <t>センサーＩＤと
デバイス名が合わない</t>
        </r>
      </text>
    </comment>
    <comment ref="Z137" authorId="0" shapeId="0" xr:uid="{424D1EA5-5354-4748-AA06-D5C9882E02E3}">
      <text>
        <r>
          <rPr>
            <sz val="14"/>
            <color indexed="10"/>
            <rFont val="MS P ゴシック"/>
            <family val="3"/>
            <charset val="128"/>
          </rPr>
          <t>大阪TK内環境計測
OSAKA-TK/PVTMP1/TK内室温1</t>
        </r>
      </text>
    </comment>
    <comment ref="C138" authorId="0" shapeId="0" xr:uid="{119D0E40-CDF9-453E-B504-F9CEBB7295BE}">
      <text>
        <r>
          <rPr>
            <sz val="12"/>
            <color indexed="10"/>
            <rFont val="MS P ゴシック"/>
            <family val="3"/>
            <charset val="128"/>
          </rPr>
          <t xml:space="preserve">【名称変更】
『実温度』→『現在温度』
</t>
        </r>
      </text>
    </comment>
    <comment ref="E138" authorId="0" shapeId="0" xr:uid="{C4566BAA-D334-49FB-A0A1-9D0998B624E7}">
      <text>
        <r>
          <rPr>
            <sz val="12"/>
            <color indexed="10"/>
            <rFont val="MS P ゴシック"/>
            <family val="3"/>
            <charset val="128"/>
          </rPr>
          <t xml:space="preserve">【名称変更】
『実温度』→『現在温度』
</t>
        </r>
      </text>
    </comment>
    <comment ref="G138" authorId="0" shapeId="0" xr:uid="{96978F35-FA03-4DF0-9D07-399C7606E624}">
      <text>
        <r>
          <rPr>
            <sz val="12"/>
            <color indexed="10"/>
            <rFont val="MS P ゴシック"/>
            <family val="3"/>
            <charset val="128"/>
          </rPr>
          <t xml:space="preserve">【名称変更】
『実温度』→『現在温度』
</t>
        </r>
      </text>
    </comment>
    <comment ref="I138" authorId="0" shapeId="0" xr:uid="{45549AFF-721F-48C4-9F13-55074D3D4CB3}">
      <text>
        <r>
          <rPr>
            <sz val="12"/>
            <color indexed="10"/>
            <rFont val="MS P ゴシック"/>
            <family val="3"/>
            <charset val="128"/>
          </rPr>
          <t xml:space="preserve">【名称変更】
『実温度』→『現在温度』
</t>
        </r>
      </text>
    </comment>
    <comment ref="Q138" authorId="0" shapeId="0" xr:uid="{9B01C636-5667-4282-952A-B1A1C6C10E4E}">
      <text>
        <r>
          <rPr>
            <sz val="14"/>
            <color indexed="10"/>
            <rFont val="MS P ゴシック"/>
            <family val="3"/>
            <charset val="128"/>
          </rPr>
          <t>東京TK内環境計測
TOKYO-TK/PVTMP2/TK内湿度1</t>
        </r>
      </text>
    </comment>
    <comment ref="Z138" authorId="0" shapeId="0" xr:uid="{4D01E170-5E59-4649-8971-F2688CAD1032}">
      <text>
        <r>
          <rPr>
            <sz val="14"/>
            <color indexed="10"/>
            <rFont val="MS P ゴシック"/>
            <family val="3"/>
            <charset val="128"/>
          </rPr>
          <t>大阪TK内環境計測
OSAKA-TK/PVTMP2/TK内室温2</t>
        </r>
      </text>
    </comment>
    <comment ref="C139" authorId="0" shapeId="0" xr:uid="{D59F0B98-D8D7-42C8-8229-DA4CA624037A}">
      <text>
        <r>
          <rPr>
            <sz val="12"/>
            <color indexed="10"/>
            <rFont val="MS P ゴシック"/>
            <family val="3"/>
            <charset val="128"/>
          </rPr>
          <t xml:space="preserve">【名称変更】
『実温度』→『現在温度』
</t>
        </r>
      </text>
    </comment>
    <comment ref="E139" authorId="0" shapeId="0" xr:uid="{71491288-CDB9-479B-A14E-842FD321D255}">
      <text>
        <r>
          <rPr>
            <sz val="12"/>
            <color indexed="10"/>
            <rFont val="MS P ゴシック"/>
            <family val="3"/>
            <charset val="128"/>
          </rPr>
          <t xml:space="preserve">【名称変更】
『実温度』→『現在温度』
</t>
        </r>
      </text>
    </comment>
    <comment ref="G139" authorId="0" shapeId="0" xr:uid="{7C46C826-95DA-4EA8-A59E-009849CAF46F}">
      <text>
        <r>
          <rPr>
            <sz val="12"/>
            <color indexed="10"/>
            <rFont val="MS P ゴシック"/>
            <family val="3"/>
            <charset val="128"/>
          </rPr>
          <t xml:space="preserve">【名称変更】
『実温度』→『現在温度』
</t>
        </r>
      </text>
    </comment>
    <comment ref="I139" authorId="0" shapeId="0" xr:uid="{9788DC78-FBFF-411C-8746-89380C9CDC60}">
      <text>
        <r>
          <rPr>
            <sz val="12"/>
            <color indexed="10"/>
            <rFont val="MS P ゴシック"/>
            <family val="3"/>
            <charset val="128"/>
          </rPr>
          <t xml:space="preserve">【名称変更】
『実温度』→『現在温度』
</t>
        </r>
      </text>
    </comment>
    <comment ref="Q139" authorId="0" shapeId="0" xr:uid="{2114AFE4-E32D-40C9-A729-5923F6929DEC}">
      <text>
        <r>
          <rPr>
            <sz val="14"/>
            <color indexed="10"/>
            <rFont val="MS P ゴシック"/>
            <family val="3"/>
            <charset val="128"/>
          </rPr>
          <t>SVJ-1E　S/N:6183011用
6183011/PVTMP3/SVJファン温度1</t>
        </r>
      </text>
    </comment>
    <comment ref="Z139" authorId="0" shapeId="0" xr:uid="{366D2504-7E5F-4F5F-9267-DBF5CD31A9BE}">
      <text>
        <r>
          <rPr>
            <sz val="14"/>
            <color indexed="10"/>
            <rFont val="MS P ゴシック"/>
            <family val="3"/>
            <charset val="128"/>
          </rPr>
          <t>大阪TK内環境計測
OSAKA-TK/PVTMP3/TK内室温3</t>
        </r>
      </text>
    </comment>
    <comment ref="Q140" authorId="0" shapeId="0" xr:uid="{8BB5C0ED-32A1-48CA-BEA8-E2557A44C42A}">
      <text>
        <r>
          <rPr>
            <sz val="14"/>
            <color indexed="10"/>
            <rFont val="MS P ゴシック"/>
            <family val="3"/>
            <charset val="128"/>
          </rPr>
          <t>SVJ-1E　S/N:6183011用
6183011/PVTMP4/SVJファン温度2</t>
        </r>
      </text>
    </comment>
    <comment ref="Z140" authorId="0" shapeId="0" xr:uid="{55CC29DE-A31D-4458-9ECA-552FAD6EEFBB}">
      <text>
        <r>
          <rPr>
            <sz val="14"/>
            <color indexed="10"/>
            <rFont val="MS P ゴシック"/>
            <family val="3"/>
            <charset val="128"/>
          </rPr>
          <t>大阪TK内環境計測
OSAKA-TK/PVTMP4/TK内室温4</t>
        </r>
      </text>
    </comment>
    <comment ref="L141" authorId="0" shapeId="0" xr:uid="{7BFD86F8-28B9-444B-A9EB-8328135EC5D7}">
      <text>
        <r>
          <rPr>
            <sz val="12"/>
            <color indexed="10"/>
            <rFont val="MS P ゴシック"/>
            <family val="3"/>
            <charset val="128"/>
          </rPr>
          <t>センサーＩＤと
デバイス名が合わない</t>
        </r>
      </text>
    </comment>
    <comment ref="S141" authorId="0" shapeId="0" xr:uid="{67EC72EC-2EF6-4529-A1EC-E445D214DC21}">
      <text>
        <r>
          <rPr>
            <sz val="12"/>
            <color indexed="10"/>
            <rFont val="MS P ゴシック"/>
            <family val="3"/>
            <charset val="128"/>
          </rPr>
          <t>センサーＩＤと
デバイス名が合わない</t>
        </r>
      </text>
    </comment>
    <comment ref="U141" authorId="0" shapeId="0" xr:uid="{3EB71E38-9B48-4953-BA8D-F7ADDDABD8D5}">
      <text>
        <r>
          <rPr>
            <sz val="12"/>
            <color indexed="10"/>
            <rFont val="MS P ゴシック"/>
            <family val="3"/>
            <charset val="128"/>
          </rPr>
          <t>センサーＩＤと
デバイス名が合わない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三木良昭(PU1518)</author>
  </authors>
  <commentList>
    <comment ref="I2" authorId="0" shapeId="0" xr:uid="{1638A699-8147-46E4-B452-29A55D94DF0A}">
      <text>
        <r>
          <rPr>
            <b/>
            <sz val="14"/>
            <color indexed="10"/>
            <rFont val="MS P ゴシック"/>
            <family val="3"/>
            <charset val="128"/>
          </rPr>
          <t>空白は収集対象外</t>
        </r>
      </text>
    </comment>
  </commentList>
</comments>
</file>

<file path=xl/sharedStrings.xml><?xml version="1.0" encoding="utf-8"?>
<sst xmlns="http://schemas.openxmlformats.org/spreadsheetml/2006/main" count="5617" uniqueCount="1831">
  <si>
    <t>deviceId</t>
    <phoneticPr fontId="1"/>
  </si>
  <si>
    <t>deviceName</t>
    <phoneticPr fontId="1"/>
  </si>
  <si>
    <t>ch2温度</t>
    <phoneticPr fontId="1"/>
  </si>
  <si>
    <t>ch3温度</t>
    <phoneticPr fontId="1"/>
  </si>
  <si>
    <t>ch4温度</t>
    <phoneticPr fontId="1"/>
  </si>
  <si>
    <t>設定温度自動2W</t>
  </si>
  <si>
    <t>設定温度自動3W</t>
  </si>
  <si>
    <t>設定温度自動4W</t>
  </si>
  <si>
    <t>コンベヤサーマル</t>
  </si>
  <si>
    <t>ブロワサーマル</t>
    <phoneticPr fontId="1"/>
  </si>
  <si>
    <t>非常停止保持</t>
  </si>
  <si>
    <t>コンベヤインバータトリップ</t>
    <phoneticPr fontId="1"/>
  </si>
  <si>
    <t>ブロワインバータトリップ</t>
  </si>
  <si>
    <t>ヒータ過昇温異常</t>
  </si>
  <si>
    <t>D_加熱時間積算（秒）</t>
    <phoneticPr fontId="1"/>
  </si>
  <si>
    <t>D_CV積算時間（秒）</t>
    <phoneticPr fontId="1"/>
  </si>
  <si>
    <t>D_ブロワ1W時間積算（秒）</t>
  </si>
  <si>
    <t>D_ブロワ2W時間積算（秒）</t>
    <phoneticPr fontId="1"/>
  </si>
  <si>
    <t>D_ブロワ3W時間積算（秒）</t>
  </si>
  <si>
    <t>D_ブロワ4W時間積算（秒）</t>
  </si>
  <si>
    <t>ch1温度</t>
    <phoneticPr fontId="1"/>
  </si>
  <si>
    <t>設定温度自動1W</t>
    <phoneticPr fontId="1"/>
  </si>
  <si>
    <t>コンベヤショックリレー（非常停止保持？）</t>
    <rPh sb="12" eb="14">
      <t>ヒジョウ</t>
    </rPh>
    <phoneticPr fontId="1"/>
  </si>
  <si>
    <t>メーカーコード</t>
  </si>
  <si>
    <t>機器型式</t>
  </si>
  <si>
    <t>センサーID</t>
  </si>
  <si>
    <t>センサー名</t>
  </si>
  <si>
    <t>NK</t>
  </si>
  <si>
    <t>EOD-M13BE2-R</t>
  </si>
  <si>
    <t>TEMP1</t>
  </si>
  <si>
    <t>タンク温度1</t>
  </si>
  <si>
    <t>TEMP2</t>
  </si>
  <si>
    <t>タンク温度2</t>
  </si>
  <si>
    <t>SW</t>
  </si>
  <si>
    <t>ポンプ運転</t>
  </si>
  <si>
    <t>ERR1</t>
  </si>
  <si>
    <t>温度センサ異常1</t>
  </si>
  <si>
    <t>ERR2</t>
  </si>
  <si>
    <t>温度センサ異常2</t>
  </si>
  <si>
    <t>test</t>
  </si>
  <si>
    <t>PV1</t>
  </si>
  <si>
    <t>測定値1</t>
  </si>
  <si>
    <t>PV2</t>
  </si>
  <si>
    <t>測定値2</t>
  </si>
  <si>
    <t>PV3</t>
  </si>
  <si>
    <t>測定値3</t>
  </si>
  <si>
    <t>PV4</t>
  </si>
  <si>
    <t>測定値4</t>
  </si>
  <si>
    <t>SW1</t>
  </si>
  <si>
    <t>接点01</t>
  </si>
  <si>
    <t>ART2</t>
  </si>
  <si>
    <t>アラート2</t>
  </si>
  <si>
    <t>ERR04</t>
  </si>
  <si>
    <t>アナログ入力1異常</t>
  </si>
  <si>
    <t>DIM01</t>
  </si>
  <si>
    <t>接点1</t>
  </si>
  <si>
    <t>DIM02</t>
  </si>
  <si>
    <t>接点2</t>
  </si>
  <si>
    <t>ER01</t>
  </si>
  <si>
    <t>アナログ1異常</t>
  </si>
  <si>
    <t>ER00</t>
  </si>
  <si>
    <t>機器異常</t>
  </si>
  <si>
    <t>E100</t>
  </si>
  <si>
    <t>子機機器異常</t>
  </si>
  <si>
    <t>E101</t>
  </si>
  <si>
    <t>子機通信異常</t>
  </si>
  <si>
    <t>SW2</t>
  </si>
  <si>
    <t>接点02</t>
  </si>
  <si>
    <t>SW3</t>
  </si>
  <si>
    <t>接点03</t>
  </si>
  <si>
    <t>SW4</t>
  </si>
  <si>
    <t>接点04</t>
  </si>
  <si>
    <t>SW5</t>
  </si>
  <si>
    <t>接点05</t>
  </si>
  <si>
    <t>SW6</t>
  </si>
  <si>
    <t>接点06</t>
  </si>
  <si>
    <t>SW7</t>
  </si>
  <si>
    <t>接点07</t>
  </si>
  <si>
    <t>SW8</t>
  </si>
  <si>
    <t>接点08</t>
  </si>
  <si>
    <t>test2</t>
  </si>
  <si>
    <t>PV5</t>
  </si>
  <si>
    <t>測定値5</t>
  </si>
  <si>
    <t>PV6</t>
  </si>
  <si>
    <t>測定値6</t>
  </si>
  <si>
    <t>PV7</t>
  </si>
  <si>
    <t>測定値7</t>
  </si>
  <si>
    <t>PV8</t>
  </si>
  <si>
    <t>測定値8</t>
  </si>
  <si>
    <t>SW9</t>
  </si>
  <si>
    <t>接点09</t>
  </si>
  <si>
    <t>SW10</t>
  </si>
  <si>
    <t>接点10</t>
  </si>
  <si>
    <t>SW11</t>
  </si>
  <si>
    <t>接点11</t>
  </si>
  <si>
    <t>SW12</t>
  </si>
  <si>
    <t>接点12</t>
  </si>
  <si>
    <t>SW13</t>
  </si>
  <si>
    <t>接点13</t>
  </si>
  <si>
    <t>SW14</t>
  </si>
  <si>
    <t>接点14</t>
  </si>
  <si>
    <t>SW15</t>
  </si>
  <si>
    <t>接点15</t>
  </si>
  <si>
    <t>SW16</t>
  </si>
  <si>
    <t>接点16</t>
  </si>
  <si>
    <t>NAW-8SI-2T</t>
  </si>
  <si>
    <t>NAW-5DW-CRT</t>
  </si>
  <si>
    <t>test3</t>
  </si>
  <si>
    <t>ERR</t>
  </si>
  <si>
    <t>DIM</t>
  </si>
  <si>
    <t>ER1</t>
  </si>
  <si>
    <t>警報1</t>
  </si>
  <si>
    <t>ER2</t>
  </si>
  <si>
    <t>警報2</t>
  </si>
  <si>
    <t>ER3</t>
  </si>
  <si>
    <t>警報3</t>
  </si>
  <si>
    <t>ER4</t>
  </si>
  <si>
    <t>警報4</t>
  </si>
  <si>
    <t>test4</t>
  </si>
  <si>
    <t>加熱蒸気温度</t>
  </si>
  <si>
    <t>庫内温度（上）</t>
  </si>
  <si>
    <t>庫内温度（下）</t>
  </si>
  <si>
    <t>主電源</t>
  </si>
  <si>
    <t>ボイラヒータ</t>
  </si>
  <si>
    <t>二次ボイラヒータ</t>
  </si>
  <si>
    <t>給水用電磁弁</t>
  </si>
  <si>
    <t>扉</t>
  </si>
  <si>
    <t>test5</t>
  </si>
  <si>
    <t>庫内温度</t>
  </si>
  <si>
    <t>運転</t>
  </si>
  <si>
    <t>ブロワ</t>
  </si>
  <si>
    <t>ヒータ</t>
  </si>
  <si>
    <t>オゾン</t>
  </si>
  <si>
    <t>SVC</t>
  </si>
  <si>
    <t>プレートヒータ（上）温度</t>
  </si>
  <si>
    <t>プレートヒータ（下）温度</t>
  </si>
  <si>
    <t>プレートヒータ（上）</t>
  </si>
  <si>
    <t>プレートヒータ（下）</t>
  </si>
  <si>
    <t>NSL-10S</t>
  </si>
  <si>
    <t>SVC-d</t>
  </si>
  <si>
    <t>庫内温度1W</t>
  </si>
  <si>
    <t>庫内温度2W</t>
  </si>
  <si>
    <t>NSL-10S-d</t>
  </si>
  <si>
    <t>電流1</t>
  </si>
  <si>
    <t>電流2</t>
  </si>
  <si>
    <t>ボイラヒータ（上段）</t>
  </si>
  <si>
    <t>プレートヒータ（上段上）</t>
  </si>
  <si>
    <t>プレートヒータ（上段下）</t>
  </si>
  <si>
    <t>給水用電磁弁（上段）</t>
  </si>
  <si>
    <t>1W扉</t>
  </si>
  <si>
    <t>2W扉</t>
  </si>
  <si>
    <t>CKS</t>
  </si>
  <si>
    <t>温度1</t>
  </si>
  <si>
    <t>温度2</t>
  </si>
  <si>
    <t>ブレーカ電流</t>
  </si>
  <si>
    <t>反転電流</t>
  </si>
  <si>
    <t>ER02</t>
  </si>
  <si>
    <t>ER03</t>
  </si>
  <si>
    <t>ER04</t>
  </si>
  <si>
    <t>SVM-3WLT</t>
  </si>
  <si>
    <t>ユニット1ヒータ電流</t>
  </si>
  <si>
    <t>ユニット2ヒータ電流</t>
  </si>
  <si>
    <t>ユニット3ヒータ電流</t>
  </si>
  <si>
    <t>ユニット1ブロワ電流</t>
  </si>
  <si>
    <t>PVTMP1</t>
    <phoneticPr fontId="1"/>
  </si>
  <si>
    <t>PVTMP2</t>
    <phoneticPr fontId="1"/>
  </si>
  <si>
    <t>PV</t>
    <phoneticPr fontId="1"/>
  </si>
  <si>
    <t>測定値</t>
    <rPh sb="0" eb="3">
      <t>ソクテイチ</t>
    </rPh>
    <phoneticPr fontId="1"/>
  </si>
  <si>
    <t>設定値</t>
    <rPh sb="0" eb="3">
      <t>セッテイチ</t>
    </rPh>
    <phoneticPr fontId="1"/>
  </si>
  <si>
    <t>SV</t>
    <phoneticPr fontId="1"/>
  </si>
  <si>
    <t>AL</t>
    <phoneticPr fontId="1"/>
  </si>
  <si>
    <t>警報(ｱﾗｰﾑ)</t>
    <rPh sb="0" eb="2">
      <t>ケイホウ</t>
    </rPh>
    <phoneticPr fontId="1"/>
  </si>
  <si>
    <t>MV</t>
    <phoneticPr fontId="1"/>
  </si>
  <si>
    <t>TMP</t>
    <phoneticPr fontId="1"/>
  </si>
  <si>
    <t>PWR</t>
    <phoneticPr fontId="1"/>
  </si>
  <si>
    <t>STP</t>
    <phoneticPr fontId="1"/>
  </si>
  <si>
    <t>停止</t>
    <rPh sb="0" eb="2">
      <t>テイシ</t>
    </rPh>
    <phoneticPr fontId="1"/>
  </si>
  <si>
    <t>TIM</t>
    <phoneticPr fontId="1"/>
  </si>
  <si>
    <t>CNT</t>
    <phoneticPr fontId="1"/>
  </si>
  <si>
    <t>先頭２文字</t>
    <rPh sb="0" eb="2">
      <t>セントウ</t>
    </rPh>
    <rPh sb="3" eb="5">
      <t>モジ</t>
    </rPh>
    <phoneticPr fontId="1"/>
  </si>
  <si>
    <t>中３文字</t>
    <rPh sb="0" eb="1">
      <t>ナカ</t>
    </rPh>
    <rPh sb="2" eb="4">
      <t>モジ</t>
    </rPh>
    <phoneticPr fontId="1"/>
  </si>
  <si>
    <t>記号</t>
    <rPh sb="0" eb="2">
      <t>キゴウ</t>
    </rPh>
    <phoneticPr fontId="1"/>
  </si>
  <si>
    <t>説明</t>
    <rPh sb="0" eb="2">
      <t>セツメイ</t>
    </rPh>
    <phoneticPr fontId="1"/>
  </si>
  <si>
    <t>出力(操作)値</t>
    <rPh sb="0" eb="2">
      <t>シュツリョク</t>
    </rPh>
    <rPh sb="3" eb="5">
      <t>ソウサ</t>
    </rPh>
    <rPh sb="6" eb="7">
      <t>チ</t>
    </rPh>
    <phoneticPr fontId="1"/>
  </si>
  <si>
    <t>意味合い</t>
    <rPh sb="0" eb="3">
      <t>イミア</t>
    </rPh>
    <phoneticPr fontId="1"/>
  </si>
  <si>
    <t>電源(ON/OFF)</t>
    <rPh sb="0" eb="2">
      <t>デンゲン</t>
    </rPh>
    <phoneticPr fontId="1"/>
  </si>
  <si>
    <t>モーター</t>
    <phoneticPr fontId="1"/>
  </si>
  <si>
    <t>INV</t>
    <phoneticPr fontId="1"/>
  </si>
  <si>
    <t>インバータ</t>
    <phoneticPr fontId="1"/>
  </si>
  <si>
    <t>ヒーター</t>
    <phoneticPr fontId="1"/>
  </si>
  <si>
    <t>EMG</t>
    <phoneticPr fontId="1"/>
  </si>
  <si>
    <t>緊急停止</t>
    <rPh sb="0" eb="4">
      <t>キンキュウテイシ</t>
    </rPh>
    <phoneticPr fontId="1"/>
  </si>
  <si>
    <t>MRT</t>
    <phoneticPr fontId="1"/>
  </si>
  <si>
    <t>コンベアモーター</t>
    <phoneticPr fontId="1"/>
  </si>
  <si>
    <t>CVM</t>
    <phoneticPr fontId="1"/>
  </si>
  <si>
    <t>HTR</t>
    <phoneticPr fontId="1"/>
  </si>
  <si>
    <t>カウンタ(積算回数)</t>
    <rPh sb="5" eb="9">
      <t>セキサンカイスウ</t>
    </rPh>
    <phoneticPr fontId="1"/>
  </si>
  <si>
    <t>タイマ(積算時間)</t>
    <rPh sb="4" eb="8">
      <t>セキサンジカン</t>
    </rPh>
    <phoneticPr fontId="1"/>
  </si>
  <si>
    <t>PMP</t>
    <phoneticPr fontId="1"/>
  </si>
  <si>
    <t>ポンプ</t>
    <phoneticPr fontId="1"/>
  </si>
  <si>
    <t>ナリコマ</t>
    <phoneticPr fontId="1"/>
  </si>
  <si>
    <t>SVM-3WRT</t>
    <phoneticPr fontId="1"/>
  </si>
  <si>
    <t>SVM-3WLT</t>
    <phoneticPr fontId="1"/>
  </si>
  <si>
    <t>扉開異常</t>
    <rPh sb="0" eb="4">
      <t>トビラカイイジョウ</t>
    </rPh>
    <phoneticPr fontId="1"/>
  </si>
  <si>
    <t>PLC</t>
    <phoneticPr fontId="1"/>
  </si>
  <si>
    <t>PLC内部</t>
    <rPh sb="3" eb="5">
      <t>ナイブ</t>
    </rPh>
    <phoneticPr fontId="1"/>
  </si>
  <si>
    <t>Prg含む</t>
    <rPh sb="3" eb="4">
      <t>フク</t>
    </rPh>
    <phoneticPr fontId="1"/>
  </si>
  <si>
    <t>BLW</t>
    <phoneticPr fontId="1"/>
  </si>
  <si>
    <t>ブロア/ファン</t>
    <phoneticPr fontId="1"/>
  </si>
  <si>
    <t>後１文字</t>
    <rPh sb="0" eb="1">
      <t>ウシ</t>
    </rPh>
    <rPh sb="2" eb="4">
      <t>モジ</t>
    </rPh>
    <phoneticPr fontId="1"/>
  </si>
  <si>
    <t>オリジナル</t>
    <phoneticPr fontId="1"/>
  </si>
  <si>
    <t>改定案</t>
    <rPh sb="0" eb="3">
      <t>カイテイアン</t>
    </rPh>
    <phoneticPr fontId="1"/>
  </si>
  <si>
    <t>機器型式</t>
    <phoneticPr fontId="1"/>
  </si>
  <si>
    <t>英数字１～９～A～Z</t>
    <rPh sb="0" eb="3">
      <t>エイスウジ</t>
    </rPh>
    <phoneticPr fontId="1"/>
  </si>
  <si>
    <t>D1200:1W設定温度</t>
    <rPh sb="8" eb="12">
      <t>セッテイオンド</t>
    </rPh>
    <phoneticPr fontId="1"/>
  </si>
  <si>
    <t>D1210:2W設定温度</t>
    <rPh sb="8" eb="12">
      <t>セッテイオンド</t>
    </rPh>
    <phoneticPr fontId="1"/>
  </si>
  <si>
    <t>D1220:3W設定温度</t>
    <rPh sb="8" eb="12">
      <t>セッテイオンド</t>
    </rPh>
    <phoneticPr fontId="1"/>
  </si>
  <si>
    <t>D1230:4W設定温度</t>
    <rPh sb="8" eb="12">
      <t>セッテイオンド</t>
    </rPh>
    <phoneticPr fontId="1"/>
  </si>
  <si>
    <t>D1121:1W実温度</t>
    <rPh sb="8" eb="11">
      <t>ジツオンド</t>
    </rPh>
    <phoneticPr fontId="1"/>
  </si>
  <si>
    <t>D1122:2W実温度</t>
    <rPh sb="8" eb="11">
      <t>ジツオンド</t>
    </rPh>
    <phoneticPr fontId="1"/>
  </si>
  <si>
    <t>D1123:3W実温度</t>
    <rPh sb="8" eb="11">
      <t>ジツオンド</t>
    </rPh>
    <phoneticPr fontId="1"/>
  </si>
  <si>
    <t>D1124:4W実温度</t>
    <rPh sb="8" eb="11">
      <t>ジツオンド</t>
    </rPh>
    <phoneticPr fontId="1"/>
  </si>
  <si>
    <t>M0952:コンベアインバータトリップ</t>
    <phoneticPr fontId="1"/>
  </si>
  <si>
    <t>M0950:コンベアサーマル</t>
    <phoneticPr fontId="1"/>
  </si>
  <si>
    <t>M0900:ブロアサーマル</t>
    <phoneticPr fontId="1"/>
  </si>
  <si>
    <t>M0920:ブロアインバータトリップ</t>
    <phoneticPr fontId="1"/>
  </si>
  <si>
    <t>M0955:非常停止</t>
    <rPh sb="6" eb="10">
      <t>ヒジョウテイシ</t>
    </rPh>
    <phoneticPr fontId="1"/>
  </si>
  <si>
    <t>M0996:ヒーター過昇温異常</t>
    <rPh sb="10" eb="15">
      <t>カショウオンイジョウ</t>
    </rPh>
    <phoneticPr fontId="1"/>
  </si>
  <si>
    <t>6170305/PVTMP1/D1121:1W実温度</t>
    <phoneticPr fontId="1"/>
  </si>
  <si>
    <t>6170305/PVTMP2/D1122:2W実温度</t>
    <rPh sb="0" eb="26">
      <t>ジツオンド</t>
    </rPh>
    <phoneticPr fontId="1"/>
  </si>
  <si>
    <t>6170305/PVTMP3/D1123:3W実温度</t>
    <phoneticPr fontId="1"/>
  </si>
  <si>
    <t>6170305/PVTMP4/D1124:4W実温度</t>
    <phoneticPr fontId="1"/>
  </si>
  <si>
    <t>6170305/SVTMP1/D1200:1W設定温度</t>
    <phoneticPr fontId="1"/>
  </si>
  <si>
    <t>6170305/SVTMP2/D1210:2W設定温度</t>
    <phoneticPr fontId="1"/>
  </si>
  <si>
    <t>6170305/SVTMP3/D1220:3W設定温度</t>
    <phoneticPr fontId="1"/>
  </si>
  <si>
    <t>6170305/SVTMP4/D1230:4W設定温度</t>
    <phoneticPr fontId="1"/>
  </si>
  <si>
    <t>6170305/ALCVM1/M0950:コンベアサーマル</t>
    <phoneticPr fontId="1"/>
  </si>
  <si>
    <t>6170305/ALBLW1/M0900:ブロアサーマル</t>
    <phoneticPr fontId="1"/>
  </si>
  <si>
    <t>6170305/ALEMG1/M0955:非常停止</t>
    <rPh sb="0" eb="25">
      <t>ヒジョウテイシ</t>
    </rPh>
    <phoneticPr fontId="1"/>
  </si>
  <si>
    <t>6170305/ALCVM2/M0952:コンベアインバータトリップ</t>
    <phoneticPr fontId="1"/>
  </si>
  <si>
    <t>6170305/ALBLW2/M0920:ブロアインバータトリップ</t>
    <phoneticPr fontId="1"/>
  </si>
  <si>
    <t>6170305/ALHTR1/M0996:ヒーター過昇温異常</t>
    <rPh sb="25" eb="30">
      <t>カショウオンイジョウ</t>
    </rPh>
    <phoneticPr fontId="1"/>
  </si>
  <si>
    <t>6170305/ALPLC1/D8060:IO構成エラー</t>
    <phoneticPr fontId="1"/>
  </si>
  <si>
    <t>6170305/ALPLC2/D8061:PCハードエラー</t>
    <phoneticPr fontId="1"/>
  </si>
  <si>
    <t>6170305/ALPLC3/D8062:PCPP通信エラー</t>
    <phoneticPr fontId="1"/>
  </si>
  <si>
    <t>6170305/ALPLC4/D8063:シリアル通信エラー1</t>
    <phoneticPr fontId="1"/>
  </si>
  <si>
    <t>6170305/ALPLC5/D8064:パラメータエラー</t>
    <phoneticPr fontId="1"/>
  </si>
  <si>
    <t>6170305/ALPLC6/D8065:文法エラー</t>
    <phoneticPr fontId="1"/>
  </si>
  <si>
    <t>6170305/ALPLC7/D8066:回路エラー</t>
    <phoneticPr fontId="1"/>
  </si>
  <si>
    <t>6170305/ALPLC8/D8067:演算エラー</t>
    <phoneticPr fontId="1"/>
  </si>
  <si>
    <t>6170305/ALPLC9/D8166:特殊ブロックエラー発生状況</t>
    <phoneticPr fontId="1"/>
  </si>
  <si>
    <t>6170305/ALPLCA/D8438:シリアル通信エラー2</t>
    <phoneticPr fontId="1"/>
  </si>
  <si>
    <t>6170305/ALPLCC/D8489:特殊パラメータエラー</t>
    <phoneticPr fontId="1"/>
  </si>
  <si>
    <t>6130087/ALCVM1/M0950:コンベアサーマル</t>
    <phoneticPr fontId="1"/>
  </si>
  <si>
    <t>6130087/ALBLW1/M0900:ブロアサーマル</t>
    <phoneticPr fontId="1"/>
  </si>
  <si>
    <t>6130087/ALEMG1/M0955:非常停止</t>
    <rPh sb="0" eb="25">
      <t>ヒジョウテイシ</t>
    </rPh>
    <phoneticPr fontId="1"/>
  </si>
  <si>
    <t>6130087/ALCVM2/M0952:コンベアインバータトリップ</t>
    <phoneticPr fontId="1"/>
  </si>
  <si>
    <t>6130087/ALBLW2/M0920:ブロアインバータトリップ</t>
    <phoneticPr fontId="1"/>
  </si>
  <si>
    <t>6130087/ALHTR1/M0996:ヒーター過昇温異常</t>
    <rPh sb="25" eb="30">
      <t>カショウオンイジョウ</t>
    </rPh>
    <phoneticPr fontId="1"/>
  </si>
  <si>
    <t>6130087/PVTMP1/D1121:1W実温度</t>
    <phoneticPr fontId="1"/>
  </si>
  <si>
    <t>6130087/PVTMP2/D1122:2W実温度</t>
    <rPh sb="0" eb="26">
      <t>ジツオンド</t>
    </rPh>
    <phoneticPr fontId="1"/>
  </si>
  <si>
    <t>6130087/PVTMP3/D1123:3W実温度</t>
    <phoneticPr fontId="1"/>
  </si>
  <si>
    <t>6130087/PVTMP4/D1124:4W実温度</t>
    <phoneticPr fontId="1"/>
  </si>
  <si>
    <t>6130087/SVTMP1/D1200:1W設定温度</t>
    <phoneticPr fontId="1"/>
  </si>
  <si>
    <t>6130087/SVTMP2/D1210:2W設定温度</t>
    <phoneticPr fontId="1"/>
  </si>
  <si>
    <t>6130087/SVTMP3/D1220:3W設定温度</t>
    <phoneticPr fontId="1"/>
  </si>
  <si>
    <t>6130087/SVTMP4/D1230:4W設定温度</t>
    <phoneticPr fontId="1"/>
  </si>
  <si>
    <t>6130087/ALPLC1/D8060:IO構成エラー</t>
    <phoneticPr fontId="1"/>
  </si>
  <si>
    <t>6130087/ALPLC2/D8061:PCハードエラー</t>
    <phoneticPr fontId="1"/>
  </si>
  <si>
    <t>6130087/ALPLC3/D8062:PCPP通信エラー</t>
    <phoneticPr fontId="1"/>
  </si>
  <si>
    <t>6130087/ALPLC4/D8063:シリアル通信エラー1</t>
    <phoneticPr fontId="1"/>
  </si>
  <si>
    <t>6130087/ALPLC5/D8064:パラメータエラー</t>
    <phoneticPr fontId="1"/>
  </si>
  <si>
    <t>6130087/ALPLC7/D8066:回路エラー</t>
    <phoneticPr fontId="1"/>
  </si>
  <si>
    <t>6130087/ALPLC6/D8065:文法エラー</t>
    <phoneticPr fontId="1"/>
  </si>
  <si>
    <t>6130087/ALPLC8/D8067:演算エラー</t>
    <phoneticPr fontId="1"/>
  </si>
  <si>
    <t>6130087/ALPLC9/D8166:特殊ブロックエラー発生状況</t>
    <phoneticPr fontId="1"/>
  </si>
  <si>
    <t>6130087/ALPLCA/D8438:シリアル通信エラー2</t>
    <phoneticPr fontId="1"/>
  </si>
  <si>
    <t>6130087/ALPLCC/D8489:特殊パラメータエラー</t>
    <phoneticPr fontId="1"/>
  </si>
  <si>
    <t>大阪TKユニクリーン</t>
    <rPh sb="0" eb="2">
      <t>オオサカ</t>
    </rPh>
    <phoneticPr fontId="1"/>
  </si>
  <si>
    <t>大阪TK-DEECO</t>
    <rPh sb="0" eb="2">
      <t>オオサカ</t>
    </rPh>
    <phoneticPr fontId="1"/>
  </si>
  <si>
    <t>SVM-4WLT</t>
  </si>
  <si>
    <t>M8000:パワーオン</t>
    <phoneticPr fontId="1"/>
  </si>
  <si>
    <t>M0950:コンベヤサーマル(1号機)</t>
    <phoneticPr fontId="1"/>
  </si>
  <si>
    <t>M0952:コンベヤインバータ(1号機)</t>
    <phoneticPr fontId="1"/>
  </si>
  <si>
    <t>M0900:ブロワサーマル(1号機)</t>
    <phoneticPr fontId="1"/>
  </si>
  <si>
    <t>M0920:ブロワインバータ(1号機)</t>
    <phoneticPr fontId="1"/>
  </si>
  <si>
    <t>M0996:ヒータ過昇温異常(1号機)</t>
    <phoneticPr fontId="1"/>
  </si>
  <si>
    <t>M1210:2W設定温度(1号機)</t>
    <phoneticPr fontId="1"/>
  </si>
  <si>
    <t>M1210:2W設定温度(2号機)</t>
  </si>
  <si>
    <t>M1210:2W設定温度(3号機)</t>
  </si>
  <si>
    <t>M1210:2W設定温度(4号機)</t>
  </si>
  <si>
    <t>M1220:3W設定温度(1号機)</t>
    <phoneticPr fontId="1"/>
  </si>
  <si>
    <t>M1200:1W設定温度(1号機)</t>
    <phoneticPr fontId="1"/>
  </si>
  <si>
    <t>M1220:3W設定温度(2号機)</t>
  </si>
  <si>
    <t>M1220:3W設定温度(3号機)</t>
  </si>
  <si>
    <t>M1220:3W設定温度(4号機)</t>
  </si>
  <si>
    <t>M0955:非常停止(1号機)</t>
    <phoneticPr fontId="1"/>
  </si>
  <si>
    <t>M0326:扉開異常(1号機)</t>
    <phoneticPr fontId="1"/>
  </si>
  <si>
    <t>D1121:1W実温度(1号機)</t>
    <phoneticPr fontId="1"/>
  </si>
  <si>
    <t>D1121:1W実温度(3号機)</t>
  </si>
  <si>
    <t>D1121:1W実温度(4号機)</t>
  </si>
  <si>
    <t>D1122:2W実温度(1号機)</t>
    <phoneticPr fontId="1"/>
  </si>
  <si>
    <t>D1122:2W実温度(2号機)</t>
  </si>
  <si>
    <t>D1122:2W実温度(3号機)</t>
  </si>
  <si>
    <t>D1122:2W実温度(4号機)</t>
  </si>
  <si>
    <t>D1123:3W実温度(1号機)</t>
    <phoneticPr fontId="1"/>
  </si>
  <si>
    <t>D1123:3W実温度(2号機)</t>
  </si>
  <si>
    <t>D1123:3W実温度(3号機)</t>
  </si>
  <si>
    <t>D1123:3W実温度(4号機)</t>
  </si>
  <si>
    <t>D8060:IO構成エラー</t>
    <phoneticPr fontId="1"/>
  </si>
  <si>
    <t>D8061:PCハードエラー</t>
    <phoneticPr fontId="1"/>
  </si>
  <si>
    <t>D8062:PCPP通信エラー</t>
    <phoneticPr fontId="1"/>
  </si>
  <si>
    <t>D8063:シリアル通信エラー1</t>
    <phoneticPr fontId="1"/>
  </si>
  <si>
    <t>D8064:パラメータエラー</t>
    <phoneticPr fontId="1"/>
  </si>
  <si>
    <t>D8065:文法エラー</t>
    <phoneticPr fontId="1"/>
  </si>
  <si>
    <t>D8066:回路エラー</t>
    <phoneticPr fontId="1"/>
  </si>
  <si>
    <t>D8067:演算エラー</t>
    <phoneticPr fontId="1"/>
  </si>
  <si>
    <t>D8166:特殊ブロックエラー発生状況</t>
    <phoneticPr fontId="1"/>
  </si>
  <si>
    <t>D8438:シリアル通信エラー2</t>
    <phoneticPr fontId="1"/>
  </si>
  <si>
    <t>D8449:特殊ブロックエラー</t>
    <phoneticPr fontId="1"/>
  </si>
  <si>
    <t>D8489:特殊パラメータエラー</t>
    <phoneticPr fontId="1"/>
  </si>
  <si>
    <t>D8060:IO構成エラー(1号機)</t>
    <phoneticPr fontId="1"/>
  </si>
  <si>
    <t>D8438:シリアル通信エラー2(1号機)</t>
    <phoneticPr fontId="1"/>
  </si>
  <si>
    <t>D8061:PCハードエラー(1号機)</t>
    <phoneticPr fontId="1"/>
  </si>
  <si>
    <t>D8062:PCPP通信エラー(1号機)</t>
    <phoneticPr fontId="1"/>
  </si>
  <si>
    <t>D8063:シリアル通信エラー1(1号機)</t>
    <phoneticPr fontId="1"/>
  </si>
  <si>
    <t>D8064:パラメータエラー(1号機)</t>
    <phoneticPr fontId="1"/>
  </si>
  <si>
    <t>D8065:文法エラー(1号機)</t>
    <phoneticPr fontId="1"/>
  </si>
  <si>
    <t>D8066:回路エラー(1号機)</t>
    <phoneticPr fontId="1"/>
  </si>
  <si>
    <t>D8067:演算エラー(1号機)</t>
    <phoneticPr fontId="1"/>
  </si>
  <si>
    <t>D8449:特殊ブロックエラー(1号機)</t>
    <phoneticPr fontId="1"/>
  </si>
  <si>
    <t>D8489:特殊パラメータエラー(1号機)</t>
    <phoneticPr fontId="1"/>
  </si>
  <si>
    <t>D8166:特殊ブロックエラー発生状況(1号機)</t>
    <phoneticPr fontId="1"/>
  </si>
  <si>
    <t>庫内温度</t>
    <phoneticPr fontId="1"/>
  </si>
  <si>
    <t>PVCRT1</t>
    <phoneticPr fontId="1"/>
  </si>
  <si>
    <t>PVCRT2</t>
  </si>
  <si>
    <t>PVCRT3</t>
  </si>
  <si>
    <t>PVCRT4</t>
  </si>
  <si>
    <t>フリジポート熊本</t>
    <rPh sb="6" eb="8">
      <t>クマモト</t>
    </rPh>
    <phoneticPr fontId="1"/>
  </si>
  <si>
    <t>設置場所</t>
    <rPh sb="0" eb="4">
      <t>セッチバショ</t>
    </rPh>
    <phoneticPr fontId="1"/>
  </si>
  <si>
    <t>備考</t>
    <rPh sb="0" eb="2">
      <t>ビコウ</t>
    </rPh>
    <phoneticPr fontId="1"/>
  </si>
  <si>
    <t>大阪TK</t>
    <rPh sb="0" eb="2">
      <t>オオサカ</t>
    </rPh>
    <phoneticPr fontId="1"/>
  </si>
  <si>
    <t>撤去のため対象外</t>
    <rPh sb="0" eb="2">
      <t>テッキョ</t>
    </rPh>
    <rPh sb="5" eb="8">
      <t>タイショウガイ</t>
    </rPh>
    <phoneticPr fontId="1"/>
  </si>
  <si>
    <t>PVTIM1</t>
    <phoneticPr fontId="1"/>
  </si>
  <si>
    <t>PVTIM2</t>
    <phoneticPr fontId="1"/>
  </si>
  <si>
    <t>PVTIM3</t>
    <phoneticPr fontId="1"/>
  </si>
  <si>
    <t>DOR</t>
    <phoneticPr fontId="1"/>
  </si>
  <si>
    <t>testのため対象外</t>
    <rPh sb="7" eb="10">
      <t>タイショウガイ</t>
    </rPh>
    <phoneticPr fontId="1"/>
  </si>
  <si>
    <t>PVTIM4</t>
    <phoneticPr fontId="1"/>
  </si>
  <si>
    <t>PVDOR1</t>
    <phoneticPr fontId="1"/>
  </si>
  <si>
    <t>製造番号</t>
    <rPh sb="0" eb="4">
      <t>セイゾウバンゴウ</t>
    </rPh>
    <phoneticPr fontId="1"/>
  </si>
  <si>
    <t>甲賀センター</t>
    <rPh sb="0" eb="2">
      <t>コウガ</t>
    </rPh>
    <phoneticPr fontId="1"/>
  </si>
  <si>
    <t>奈良試験室</t>
    <rPh sb="0" eb="5">
      <t>ナラシケンシツ</t>
    </rPh>
    <phoneticPr fontId="1"/>
  </si>
  <si>
    <t>不定</t>
    <rPh sb="0" eb="2">
      <t>フテイ</t>
    </rPh>
    <phoneticPr fontId="1"/>
  </si>
  <si>
    <t>撤去済のため対象外</t>
    <rPh sb="0" eb="2">
      <t>テッキョ</t>
    </rPh>
    <rPh sb="2" eb="3">
      <t>ズ</t>
    </rPh>
    <rPh sb="6" eb="9">
      <t>タイショウガイ</t>
    </rPh>
    <phoneticPr fontId="1"/>
  </si>
  <si>
    <t>CRT</t>
    <phoneticPr fontId="1"/>
  </si>
  <si>
    <t>電流値</t>
    <rPh sb="0" eb="3">
      <t>デンリュウチ</t>
    </rPh>
    <phoneticPr fontId="1"/>
  </si>
  <si>
    <t>振動値</t>
    <rPh sb="0" eb="3">
      <t>シンドウチ</t>
    </rPh>
    <phoneticPr fontId="1"/>
  </si>
  <si>
    <t>電圧値</t>
    <rPh sb="0" eb="2">
      <t>デンアツ</t>
    </rPh>
    <rPh sb="2" eb="3">
      <t>チ</t>
    </rPh>
    <phoneticPr fontId="1"/>
  </si>
  <si>
    <t>VIB</t>
    <phoneticPr fontId="1"/>
  </si>
  <si>
    <t>VLT</t>
    <phoneticPr fontId="1"/>
  </si>
  <si>
    <t>0000001</t>
  </si>
  <si>
    <t>0000001</t>
    <phoneticPr fontId="1"/>
  </si>
  <si>
    <t>SJV-1E-L</t>
    <phoneticPr fontId="1"/>
  </si>
  <si>
    <t>6183025/制御盤電流</t>
    <rPh sb="8" eb="11">
      <t>セイギョバン</t>
    </rPh>
    <phoneticPr fontId="1"/>
  </si>
  <si>
    <t>6183025/コンベア電流</t>
    <phoneticPr fontId="1"/>
  </si>
  <si>
    <t>6183025/ブロア1W上電流</t>
    <rPh sb="13" eb="14">
      <t>ウエ</t>
    </rPh>
    <phoneticPr fontId="1"/>
  </si>
  <si>
    <t>6183025/ブロア1W下電流</t>
    <rPh sb="13" eb="14">
      <t>シタ</t>
    </rPh>
    <phoneticPr fontId="1"/>
  </si>
  <si>
    <t>ユニット2ヒータ電流</t>
    <phoneticPr fontId="1"/>
  </si>
  <si>
    <t>ユニット1ヒータ電流</t>
    <phoneticPr fontId="1"/>
  </si>
  <si>
    <t>D6013:1Wブロア運転積算時間(s)</t>
    <rPh sb="11" eb="13">
      <t>ウンテン</t>
    </rPh>
    <rPh sb="13" eb="17">
      <t>セキサンジカン</t>
    </rPh>
    <phoneticPr fontId="1"/>
  </si>
  <si>
    <t>D6015:2Wブロア運転積算時間(s)</t>
    <rPh sb="11" eb="13">
      <t>ウンテン</t>
    </rPh>
    <rPh sb="13" eb="17">
      <t>セキサンジカン</t>
    </rPh>
    <phoneticPr fontId="1"/>
  </si>
  <si>
    <t>6130087/ALPLCB/D8449:特殊ブロックエラー</t>
    <phoneticPr fontId="1"/>
  </si>
  <si>
    <t>6170305/ALPLCB/D8449:特殊ブロックエラー</t>
    <phoneticPr fontId="1"/>
  </si>
  <si>
    <t>ｱﾗｰﾑ発報対象</t>
    <rPh sb="4" eb="8">
      <t>ハッポウタイショウ</t>
    </rPh>
    <phoneticPr fontId="1"/>
  </si>
  <si>
    <t>6170305/PVPWR1/M8000:パワーＯＮ積算時間(s)</t>
    <rPh sb="26" eb="30">
      <t>セキサンジカン</t>
    </rPh>
    <phoneticPr fontId="1"/>
  </si>
  <si>
    <t>6130087/PVPWR1/M8000:パワーＯＮ積算時間(s)</t>
    <rPh sb="26" eb="30">
      <t>セキサンジカン</t>
    </rPh>
    <phoneticPr fontId="1"/>
  </si>
  <si>
    <t>PUSHLOG設定情報</t>
    <rPh sb="7" eb="9">
      <t>セッテイ</t>
    </rPh>
    <rPh sb="9" eb="11">
      <t>ジョウホウ</t>
    </rPh>
    <phoneticPr fontId="1"/>
  </si>
  <si>
    <t>対象トリガ</t>
    <rPh sb="0" eb="2">
      <t>タイショウ</t>
    </rPh>
    <phoneticPr fontId="1"/>
  </si>
  <si>
    <t>デバイス識別</t>
    <rPh sb="4" eb="6">
      <t>シキベツ</t>
    </rPh>
    <phoneticPr fontId="1"/>
  </si>
  <si>
    <t>アドレス</t>
    <phoneticPr fontId="1"/>
  </si>
  <si>
    <t>局番</t>
    <rPh sb="0" eb="2">
      <t>キョクバン</t>
    </rPh>
    <phoneticPr fontId="1"/>
  </si>
  <si>
    <t>データ型</t>
    <rPh sb="3" eb="4">
      <t>ガタ</t>
    </rPh>
    <phoneticPr fontId="1"/>
  </si>
  <si>
    <t>データフォーマット</t>
    <phoneticPr fontId="1"/>
  </si>
  <si>
    <t>小数点位置</t>
    <rPh sb="0" eb="5">
      <t>ショウスウテンイチ</t>
    </rPh>
    <phoneticPr fontId="1"/>
  </si>
  <si>
    <t>SVJ-1E</t>
    <phoneticPr fontId="1"/>
  </si>
  <si>
    <t>ビット</t>
    <phoneticPr fontId="1"/>
  </si>
  <si>
    <t>符号ありワード</t>
    <rPh sb="0" eb="2">
      <t>フゴウ</t>
    </rPh>
    <phoneticPr fontId="1"/>
  </si>
  <si>
    <t>符号ありダブルワード</t>
    <rPh sb="0" eb="2">
      <t>フゴウ</t>
    </rPh>
    <phoneticPr fontId="1"/>
  </si>
  <si>
    <t>SVQ-2E</t>
    <phoneticPr fontId="1"/>
  </si>
  <si>
    <t>M</t>
    <phoneticPr fontId="1"/>
  </si>
  <si>
    <t>D</t>
    <phoneticPr fontId="1"/>
  </si>
  <si>
    <t>00008000</t>
    <phoneticPr fontId="1"/>
  </si>
  <si>
    <t>00000961</t>
    <phoneticPr fontId="1"/>
  </si>
  <si>
    <t>00000950</t>
    <phoneticPr fontId="1"/>
  </si>
  <si>
    <t>00000900</t>
    <phoneticPr fontId="1"/>
  </si>
  <si>
    <t>00000955</t>
    <phoneticPr fontId="1"/>
  </si>
  <si>
    <t>00000952</t>
    <phoneticPr fontId="1"/>
  </si>
  <si>
    <t>00000920</t>
    <phoneticPr fontId="1"/>
  </si>
  <si>
    <t>00000996</t>
    <phoneticPr fontId="1"/>
  </si>
  <si>
    <t>00008060</t>
    <phoneticPr fontId="1"/>
  </si>
  <si>
    <t>00008166</t>
    <phoneticPr fontId="1"/>
  </si>
  <si>
    <t>00008438</t>
    <phoneticPr fontId="1"/>
  </si>
  <si>
    <t>00008449</t>
    <phoneticPr fontId="1"/>
  </si>
  <si>
    <t>00008489</t>
    <phoneticPr fontId="1"/>
  </si>
  <si>
    <t>WS-Z5027電池電圧(V)</t>
    <phoneticPr fontId="1"/>
  </si>
  <si>
    <t>ー</t>
    <phoneticPr fontId="1"/>
  </si>
  <si>
    <t>X</t>
    <phoneticPr fontId="1"/>
  </si>
  <si>
    <t>SVJヒータ電流</t>
    <rPh sb="6" eb="8">
      <t>デンリュウ</t>
    </rPh>
    <phoneticPr fontId="1"/>
  </si>
  <si>
    <t>DEECO主電源電流</t>
    <rPh sb="5" eb="10">
      <t>シュデンゲンデンリュウ</t>
    </rPh>
    <phoneticPr fontId="1"/>
  </si>
  <si>
    <t>SVJファンMC2-1A電流</t>
    <rPh sb="12" eb="14">
      <t>デンリュウ</t>
    </rPh>
    <phoneticPr fontId="1"/>
  </si>
  <si>
    <t>SVJファンMC2-1B電流</t>
    <rPh sb="12" eb="14">
      <t>デンリュウ</t>
    </rPh>
    <phoneticPr fontId="1"/>
  </si>
  <si>
    <t>10進</t>
    <phoneticPr fontId="1"/>
  </si>
  <si>
    <t>2進</t>
    <phoneticPr fontId="1"/>
  </si>
  <si>
    <t>M0901:ブロアーサーマル1W(1号機)</t>
    <rPh sb="18" eb="20">
      <t>ゴウキ</t>
    </rPh>
    <phoneticPr fontId="1"/>
  </si>
  <si>
    <t>M0902:ブロアーサーマル2W(1号機)</t>
    <rPh sb="18" eb="20">
      <t>ゴウキ</t>
    </rPh>
    <phoneticPr fontId="1"/>
  </si>
  <si>
    <t>M0903:ブロアーサーマル3W(1号機)</t>
    <rPh sb="18" eb="20">
      <t>ゴウキ</t>
    </rPh>
    <phoneticPr fontId="1"/>
  </si>
  <si>
    <t>M0992:異常解除(1号機)</t>
    <rPh sb="6" eb="10">
      <t>イジョウカイジョ</t>
    </rPh>
    <phoneticPr fontId="1"/>
  </si>
  <si>
    <t>M0992:異常解除(2号機)</t>
    <rPh sb="6" eb="10">
      <t>イジョウカイジョ</t>
    </rPh>
    <phoneticPr fontId="1"/>
  </si>
  <si>
    <t>M0992:異常解除(3号機)</t>
    <rPh sb="6" eb="10">
      <t>イジョウカイジョ</t>
    </rPh>
    <phoneticPr fontId="1"/>
  </si>
  <si>
    <t>M0992:異常解除(4号機)</t>
    <rPh sb="6" eb="10">
      <t>イジョウカイジョ</t>
    </rPh>
    <phoneticPr fontId="1"/>
  </si>
  <si>
    <t>D6009:T加熱運転積算時間(s)(1号機)</t>
    <phoneticPr fontId="1"/>
  </si>
  <si>
    <t>D6001:加熱運転積算時間(s)(1号機)</t>
    <phoneticPr fontId="1"/>
  </si>
  <si>
    <t>D6002:加熱運転積算時間(m)(1号機)</t>
    <phoneticPr fontId="1"/>
  </si>
  <si>
    <t>D6003:加熱運転積算時間(h)(1号機)</t>
    <phoneticPr fontId="1"/>
  </si>
  <si>
    <t>D6004:加熱時間積算時間 回(1号機)</t>
    <phoneticPr fontId="1"/>
  </si>
  <si>
    <t>M0980:過昇用温調節器TH2-11(1号機)</t>
    <rPh sb="6" eb="9">
      <t>カショウヨウ</t>
    </rPh>
    <rPh sb="9" eb="13">
      <t>オンチョウセツキ</t>
    </rPh>
    <phoneticPr fontId="1"/>
  </si>
  <si>
    <t>M0980:過昇用温調節器TH2-11(2号機)</t>
    <rPh sb="6" eb="9">
      <t>カショウヨウ</t>
    </rPh>
    <rPh sb="9" eb="13">
      <t>オンチョウセツキ</t>
    </rPh>
    <phoneticPr fontId="1"/>
  </si>
  <si>
    <t>M0980:過昇用温調節器TH2-11(3号機)</t>
    <rPh sb="6" eb="9">
      <t>カショウヨウ</t>
    </rPh>
    <rPh sb="9" eb="13">
      <t>オンチョウセツキ</t>
    </rPh>
    <phoneticPr fontId="1"/>
  </si>
  <si>
    <t>M0981:過昇用温調節器TH2-12(2号機)</t>
  </si>
  <si>
    <t>M0981:過昇用温調節器TH2-12(3号機)</t>
  </si>
  <si>
    <t>M0982:過昇用温調節器TH2-13(2号機)</t>
  </si>
  <si>
    <t>M0982:過昇用温調節器TH2-13(3号機)</t>
  </si>
  <si>
    <t>M0983:過昇用温調節器TH2-21(2号機)</t>
  </si>
  <si>
    <t>M0983:過昇用温調節器TH2-21(3号機)</t>
  </si>
  <si>
    <t>M0984:過昇用温調節器TH2-22(2号機)</t>
  </si>
  <si>
    <t>M0984:過昇用温調節器TH2-22(3号機)</t>
  </si>
  <si>
    <t>M0985:過昇用温調節器TH2-23(2号機)</t>
  </si>
  <si>
    <t>M0985:過昇用温調節器TH2-23(3号機)</t>
  </si>
  <si>
    <t>M0986:過昇用温調節器TH2-31(2号機)</t>
  </si>
  <si>
    <t>M0986:過昇用温調節器TH2-31(3号機)</t>
  </si>
  <si>
    <t>M0987:過昇用温調節器TH2-32(2号機)</t>
  </si>
  <si>
    <t>M0987:過昇用温調節器TH2-32(3号機)</t>
  </si>
  <si>
    <t>M0988:過昇用温調節器TH2-33(2号機)</t>
  </si>
  <si>
    <t>M0988:過昇用温調節器TH2-33(3号機)</t>
  </si>
  <si>
    <t>X004/コンベアサーマル</t>
    <phoneticPr fontId="1"/>
  </si>
  <si>
    <t>X004:コンベアサーマル</t>
    <phoneticPr fontId="1"/>
  </si>
  <si>
    <t>IN</t>
    <phoneticPr fontId="1"/>
  </si>
  <si>
    <t>入力値</t>
    <rPh sb="0" eb="3">
      <t>ニュウリョクチ</t>
    </rPh>
    <phoneticPr fontId="1"/>
  </si>
  <si>
    <t>M961/過昇用温調節器TH2-11</t>
    <rPh sb="5" eb="8">
      <t>カショウヨウ</t>
    </rPh>
    <rPh sb="8" eb="12">
      <t>オンチョウセツキ</t>
    </rPh>
    <phoneticPr fontId="1"/>
  </si>
  <si>
    <t>M0961:過昇用温調節器TH2-11</t>
    <rPh sb="6" eb="9">
      <t>カショウヨウ</t>
    </rPh>
    <rPh sb="9" eb="13">
      <t>オンチョウセツキ</t>
    </rPh>
    <phoneticPr fontId="1"/>
  </si>
  <si>
    <t>M962/過昇用温調節器TH2-12</t>
  </si>
  <si>
    <t>M0962:過昇用温調節器TH2-12</t>
  </si>
  <si>
    <t>M963/過昇用温調節器TH2-13</t>
  </si>
  <si>
    <t>M0963:過昇用温調節器TH2-13</t>
  </si>
  <si>
    <t>M964/過昇用温調節器TH2-21</t>
  </si>
  <si>
    <t>M0964:過昇用温調節器TH2-21</t>
  </si>
  <si>
    <t>M965/過昇用温調節器TH2-22</t>
  </si>
  <si>
    <t>M0965:過昇用温調節器TH2-22</t>
  </si>
  <si>
    <t>M966/過昇用温調節器TH2-23</t>
  </si>
  <si>
    <t>M0966:過昇用温調節器TH2-23</t>
  </si>
  <si>
    <t>M967/過昇用温調節器TH2-31</t>
  </si>
  <si>
    <t>M0967:過昇用温調節器TH2-31</t>
  </si>
  <si>
    <t>M968/過昇用温調節器TH2-32</t>
  </si>
  <si>
    <t>M0968:過昇用温調節器TH2-32</t>
  </si>
  <si>
    <t>M969/過昇用温調節器TH2-33</t>
  </si>
  <si>
    <t>M0969:過昇用温調節器TH2-33</t>
  </si>
  <si>
    <t>M992/異常解除</t>
    <rPh sb="5" eb="9">
      <t>イジョウカイジョ</t>
    </rPh>
    <phoneticPr fontId="1"/>
  </si>
  <si>
    <t>M0992:異常解除</t>
    <rPh sb="6" eb="10">
      <t>イジョウカイジョ</t>
    </rPh>
    <phoneticPr fontId="1"/>
  </si>
  <si>
    <t>M970/過昇用温調節器TH2-41</t>
    <phoneticPr fontId="1"/>
  </si>
  <si>
    <t>M971/過昇用温調節器TH2-42</t>
    <phoneticPr fontId="1"/>
  </si>
  <si>
    <t>M972/過昇用温調節器TH2-43</t>
    <phoneticPr fontId="1"/>
  </si>
  <si>
    <t>6170305/ALCCL1/M0992:異常解除</t>
    <rPh sb="21" eb="25">
      <t>イジョウカイジョ</t>
    </rPh>
    <phoneticPr fontId="1"/>
  </si>
  <si>
    <t>00001121</t>
    <phoneticPr fontId="1"/>
  </si>
  <si>
    <t>00001200</t>
    <phoneticPr fontId="1"/>
  </si>
  <si>
    <t>00001210</t>
    <phoneticPr fontId="1"/>
  </si>
  <si>
    <t>00001220</t>
    <phoneticPr fontId="1"/>
  </si>
  <si>
    <t>00006009</t>
    <phoneticPr fontId="1"/>
  </si>
  <si>
    <t>PLCエラー</t>
    <phoneticPr fontId="1"/>
  </si>
  <si>
    <t>00008061</t>
    <phoneticPr fontId="1"/>
  </si>
  <si>
    <t>00008062</t>
    <phoneticPr fontId="1"/>
  </si>
  <si>
    <t>00008063</t>
    <phoneticPr fontId="1"/>
  </si>
  <si>
    <t>00008064</t>
    <phoneticPr fontId="1"/>
  </si>
  <si>
    <t>00008065</t>
    <phoneticPr fontId="1"/>
  </si>
  <si>
    <t>00008066</t>
    <phoneticPr fontId="1"/>
  </si>
  <si>
    <t>00008067</t>
    <phoneticPr fontId="1"/>
  </si>
  <si>
    <t>00000901</t>
    <phoneticPr fontId="1"/>
  </si>
  <si>
    <t>00000992</t>
    <phoneticPr fontId="1"/>
  </si>
  <si>
    <t>1分周期</t>
    <rPh sb="1" eb="4">
      <t>フンシュウキ</t>
    </rPh>
    <phoneticPr fontId="1"/>
  </si>
  <si>
    <t>00006011</t>
    <phoneticPr fontId="1"/>
  </si>
  <si>
    <t>00006013</t>
    <phoneticPr fontId="1"/>
  </si>
  <si>
    <t>00006015</t>
    <phoneticPr fontId="1"/>
  </si>
  <si>
    <t>00006017</t>
    <phoneticPr fontId="1"/>
  </si>
  <si>
    <t>00006019</t>
    <phoneticPr fontId="1"/>
  </si>
  <si>
    <t>00000962</t>
  </si>
  <si>
    <t>00000963</t>
  </si>
  <si>
    <t>00000964</t>
  </si>
  <si>
    <t>00000965</t>
  </si>
  <si>
    <t>00000966</t>
  </si>
  <si>
    <t>00000967</t>
  </si>
  <si>
    <t>00000968</t>
  </si>
  <si>
    <t>00000969</t>
  </si>
  <si>
    <t>00000971</t>
  </si>
  <si>
    <t>00000972</t>
  </si>
  <si>
    <t>6170305/ALHTR2/M0961:1W(TH2-11)昇温異常</t>
    <phoneticPr fontId="1"/>
  </si>
  <si>
    <t>6170305/ALHTR3/M0962:1W(TH2-12)昇温異常</t>
    <phoneticPr fontId="1"/>
  </si>
  <si>
    <t>6170305/ALHTR4/M0963:1W(TH2-13)昇温異常</t>
    <phoneticPr fontId="1"/>
  </si>
  <si>
    <t>6170305/ALHTR5/M0964:2W(TH2-21)昇温異常</t>
    <phoneticPr fontId="1"/>
  </si>
  <si>
    <t>6170305/ALHTR6/M0965:2W(TH2-22)昇温異常</t>
    <phoneticPr fontId="1"/>
  </si>
  <si>
    <t>6170305/ALHTR7/M0966:2W(TH2-23)昇温異常</t>
    <phoneticPr fontId="1"/>
  </si>
  <si>
    <t>6170305/ALHTR8/M0967:3W(TH2-31)昇温異常</t>
    <phoneticPr fontId="1"/>
  </si>
  <si>
    <t>6170305/ALHTR9/M0968:3W(TH2-32)昇温異常</t>
    <phoneticPr fontId="1"/>
  </si>
  <si>
    <t>6170305/ALHTRA/M0969:3W(TH2-33)昇温異常</t>
    <phoneticPr fontId="1"/>
  </si>
  <si>
    <t>温度監視</t>
    <rPh sb="0" eb="4">
      <t>オンドカンシ</t>
    </rPh>
    <phoneticPr fontId="1"/>
  </si>
  <si>
    <t>アラート要因</t>
    <rPh sb="4" eb="6">
      <t>ヨウイン</t>
    </rPh>
    <phoneticPr fontId="1"/>
  </si>
  <si>
    <t>積算集計</t>
    <rPh sb="0" eb="4">
      <t>セキサンシュウケイ</t>
    </rPh>
    <phoneticPr fontId="1"/>
  </si>
  <si>
    <t>M0921:1W インバータトリップ</t>
    <phoneticPr fontId="1"/>
  </si>
  <si>
    <t>M0902:2W ブロワサーマル</t>
    <phoneticPr fontId="1"/>
  </si>
  <si>
    <t>M0922:2W インバータトリップ</t>
    <phoneticPr fontId="1"/>
  </si>
  <si>
    <t>M0903:3W ブロワサーマル</t>
    <phoneticPr fontId="1"/>
  </si>
  <si>
    <t>M0923:3W インバータトリップ</t>
    <phoneticPr fontId="1"/>
  </si>
  <si>
    <t>M0904:4W ブロワサーマル</t>
    <phoneticPr fontId="1"/>
  </si>
  <si>
    <t>M2201:1W インバータRUN信号異常</t>
    <phoneticPr fontId="1"/>
  </si>
  <si>
    <t>M2202:2W インバータRUN信号異常</t>
    <phoneticPr fontId="1"/>
  </si>
  <si>
    <t>M2203:3W インバータRUN信号異常</t>
    <phoneticPr fontId="1"/>
  </si>
  <si>
    <t>M2204:4W インバータRUN信号異常</t>
    <phoneticPr fontId="1"/>
  </si>
  <si>
    <t>M2221:1W 手動インバータRUN信号異常</t>
    <phoneticPr fontId="1"/>
  </si>
  <si>
    <t>M2222:2W 手動インバータRUN信号異常</t>
    <phoneticPr fontId="1"/>
  </si>
  <si>
    <t>M2223:3W 手動インバータRUN信号異常</t>
    <phoneticPr fontId="1"/>
  </si>
  <si>
    <t>M2224:4W 手動インバータRUN信号異常</t>
    <phoneticPr fontId="1"/>
  </si>
  <si>
    <t>M2301:蒸気圧力異常</t>
    <phoneticPr fontId="1"/>
  </si>
  <si>
    <t>M0334:流量異常（加熱・スチーム）</t>
    <phoneticPr fontId="1"/>
  </si>
  <si>
    <t>M0980:非常停止（焼き目付機）</t>
    <phoneticPr fontId="1"/>
  </si>
  <si>
    <t>M0982:過昇異常（焼き目付機）</t>
    <phoneticPr fontId="1"/>
  </si>
  <si>
    <t>D6009:加熱運転積算時間(s)</t>
    <rPh sb="6" eb="8">
      <t>カネツ</t>
    </rPh>
    <rPh sb="8" eb="10">
      <t>ウンテン</t>
    </rPh>
    <rPh sb="10" eb="14">
      <t>セキサンジカン</t>
    </rPh>
    <phoneticPr fontId="1"/>
  </si>
  <si>
    <t>6170305/PVTIM1/D6009:加熱運転積算時間(s)</t>
    <rPh sb="21" eb="23">
      <t>カネツ</t>
    </rPh>
    <rPh sb="23" eb="25">
      <t>ウンテン</t>
    </rPh>
    <rPh sb="25" eb="27">
      <t>セキサン</t>
    </rPh>
    <rPh sb="27" eb="29">
      <t>ジカン</t>
    </rPh>
    <phoneticPr fontId="1"/>
  </si>
  <si>
    <t>D6011:コンベア運転積算時間(s)</t>
    <rPh sb="10" eb="12">
      <t>ウンテン</t>
    </rPh>
    <rPh sb="12" eb="16">
      <t>セキサンジカン</t>
    </rPh>
    <phoneticPr fontId="1"/>
  </si>
  <si>
    <t>6170305/PVTIM2/D6011:コンベア運転積算時間(s)</t>
    <rPh sb="26" eb="27">
      <t>ウンテン</t>
    </rPh>
    <rPh sb="27" eb="29">
      <t>セキサン</t>
    </rPh>
    <rPh sb="29" eb="31">
      <t>ジカン</t>
    </rPh>
    <phoneticPr fontId="1"/>
  </si>
  <si>
    <t>6170305/PVTIM3/D6013:1Wブロア運転積算時間(s)</t>
    <rPh sb="27" eb="28">
      <t>ウンテン</t>
    </rPh>
    <rPh sb="28" eb="30">
      <t>セキサン</t>
    </rPh>
    <rPh sb="30" eb="32">
      <t>ジカン</t>
    </rPh>
    <phoneticPr fontId="1"/>
  </si>
  <si>
    <t>6170305/PVTIM4/D6015:２Wブロア運転積算時間(s)</t>
    <rPh sb="27" eb="28">
      <t>ウンテン</t>
    </rPh>
    <rPh sb="28" eb="30">
      <t>セキサン</t>
    </rPh>
    <rPh sb="30" eb="32">
      <t>ジカン</t>
    </rPh>
    <phoneticPr fontId="1"/>
  </si>
  <si>
    <t>D6017:3Wブロア運転積算時間(s)</t>
    <rPh sb="11" eb="13">
      <t>ウンテン</t>
    </rPh>
    <rPh sb="13" eb="17">
      <t>セキサンジカン</t>
    </rPh>
    <phoneticPr fontId="1"/>
  </si>
  <si>
    <t>6170305/PVTIM5/D6017:3Wブロア運転積算時間(s)</t>
    <rPh sb="27" eb="28">
      <t>ウンテン</t>
    </rPh>
    <rPh sb="28" eb="30">
      <t>セキサン</t>
    </rPh>
    <rPh sb="30" eb="32">
      <t>ジカン</t>
    </rPh>
    <phoneticPr fontId="1"/>
  </si>
  <si>
    <t>D6019:4Wブロア運転積算時間(s)</t>
    <rPh sb="11" eb="13">
      <t>ウンテン</t>
    </rPh>
    <rPh sb="13" eb="17">
      <t>セキサンジカン</t>
    </rPh>
    <phoneticPr fontId="1"/>
  </si>
  <si>
    <t>6170305/PVTIM6/D6019:4Wブロア運転積算時間(s)</t>
    <rPh sb="27" eb="28">
      <t>ウンテン</t>
    </rPh>
    <rPh sb="28" eb="30">
      <t>セキサン</t>
    </rPh>
    <rPh sb="30" eb="32">
      <t>ジカン</t>
    </rPh>
    <phoneticPr fontId="1"/>
  </si>
  <si>
    <t>00000921</t>
    <phoneticPr fontId="1"/>
  </si>
  <si>
    <t>00000902</t>
    <phoneticPr fontId="1"/>
  </si>
  <si>
    <t>00000922</t>
    <phoneticPr fontId="1"/>
  </si>
  <si>
    <t>00000903</t>
    <phoneticPr fontId="1"/>
  </si>
  <si>
    <t>00000923</t>
    <phoneticPr fontId="1"/>
  </si>
  <si>
    <t>00000904</t>
    <phoneticPr fontId="1"/>
  </si>
  <si>
    <t>00000905</t>
    <phoneticPr fontId="1"/>
  </si>
  <si>
    <t>00002201</t>
    <phoneticPr fontId="1"/>
  </si>
  <si>
    <t>00002202</t>
  </si>
  <si>
    <t>00002203</t>
  </si>
  <si>
    <t>00002204</t>
  </si>
  <si>
    <t>00002221</t>
    <phoneticPr fontId="1"/>
  </si>
  <si>
    <t>00002222</t>
  </si>
  <si>
    <t>00002223</t>
  </si>
  <si>
    <t>00002224</t>
  </si>
  <si>
    <t>00002301</t>
    <phoneticPr fontId="1"/>
  </si>
  <si>
    <t>00000334</t>
    <phoneticPr fontId="1"/>
  </si>
  <si>
    <t>00000980</t>
    <phoneticPr fontId="1"/>
  </si>
  <si>
    <t>00000982</t>
    <phoneticPr fontId="1"/>
  </si>
  <si>
    <t>M0970:過昇用温調節器TH2-41</t>
    <phoneticPr fontId="1"/>
  </si>
  <si>
    <t>M0971:過昇用温調節器TH2-42</t>
    <phoneticPr fontId="1"/>
  </si>
  <si>
    <t>M0972:過昇用温調節器TH2-43</t>
    <phoneticPr fontId="1"/>
  </si>
  <si>
    <t>00000970</t>
    <phoneticPr fontId="1"/>
  </si>
  <si>
    <t>6170305/ALBLW4/M0921:1W インバータトリップ</t>
    <phoneticPr fontId="1"/>
  </si>
  <si>
    <t>6170305/ALBLW5/M0902:2W ブロワサーマル</t>
    <phoneticPr fontId="1"/>
  </si>
  <si>
    <t>6170305/ALBLW6/M0922:2W インバータトリップ</t>
    <phoneticPr fontId="1"/>
  </si>
  <si>
    <t>6170305/ALBLW7/M0903:3W ブロワサーマル</t>
    <phoneticPr fontId="1"/>
  </si>
  <si>
    <t>6170305/ALBLW8/M0923:3W インバータトリップ</t>
    <phoneticPr fontId="1"/>
  </si>
  <si>
    <t>6170305/ALBLW9/M0904:4W ブロワサーマル</t>
    <phoneticPr fontId="1"/>
  </si>
  <si>
    <t>6170305/ALBLWB/M2201:1W インバータRUN信号異常</t>
    <phoneticPr fontId="1"/>
  </si>
  <si>
    <t>6170305/ALBLWC/M2202:2W インバータRUN信号異常</t>
    <phoneticPr fontId="1"/>
  </si>
  <si>
    <t>6170305/ALBLWD/M2203:3W インバータRUN信号異常</t>
    <phoneticPr fontId="1"/>
  </si>
  <si>
    <t>6170305/ALBLWE/M2204:4W インバータRUN信号異常</t>
    <phoneticPr fontId="1"/>
  </si>
  <si>
    <t>6170305/ALBLWF/M2221:1W 手動インバータRUN信号異常</t>
    <phoneticPr fontId="1"/>
  </si>
  <si>
    <t>6170305/ALBLWG/M2222:2W 手動インバータRUN信号異常</t>
    <phoneticPr fontId="1"/>
  </si>
  <si>
    <t>6170305/ALBLWH/M2223:3W 手動インバータRUN信号異常</t>
    <phoneticPr fontId="1"/>
  </si>
  <si>
    <t>6170305/ALBLWI/M2224:4W 手動インバータRUN信号異常</t>
    <phoneticPr fontId="1"/>
  </si>
  <si>
    <t>6170305/ALSTM1/M2301:蒸気圧力異常</t>
    <phoneticPr fontId="1"/>
  </si>
  <si>
    <t>6170305/ALSTM2/M0334:流量異常（加熱・スチーム）</t>
    <phoneticPr fontId="1"/>
  </si>
  <si>
    <t>6170305/ALEMG2/M0980:非常停止（焼き目付機）</t>
    <phoneticPr fontId="1"/>
  </si>
  <si>
    <t>6170305/ALHTRE/M0982:過昇異常（焼き目付機）</t>
    <phoneticPr fontId="1"/>
  </si>
  <si>
    <t>M996</t>
    <phoneticPr fontId="1"/>
  </si>
  <si>
    <t>M900</t>
    <phoneticPr fontId="1"/>
  </si>
  <si>
    <t>M950</t>
    <phoneticPr fontId="1"/>
  </si>
  <si>
    <t>M952</t>
    <phoneticPr fontId="1"/>
  </si>
  <si>
    <t>M920</t>
    <phoneticPr fontId="1"/>
  </si>
  <si>
    <t>M0901:1W ブロワサーマル</t>
    <phoneticPr fontId="1"/>
  </si>
  <si>
    <t>X005:コンベアインバータトリップ</t>
    <phoneticPr fontId="1"/>
  </si>
  <si>
    <t>6130087/ALBLW3/M0901:1W ブロワサーマル</t>
    <phoneticPr fontId="1"/>
  </si>
  <si>
    <t>6130087/ALBLW4/M0902:2W ブロワサーマル</t>
    <phoneticPr fontId="1"/>
  </si>
  <si>
    <t>6130087/ALBLW5/M0903:3W ブロワサーマル</t>
    <phoneticPr fontId="1"/>
  </si>
  <si>
    <t>6130087/ALBLW6/M0904:4W ブロワサーマル</t>
    <phoneticPr fontId="1"/>
  </si>
  <si>
    <t>X005/コンベアサーマル</t>
    <phoneticPr fontId="1"/>
  </si>
  <si>
    <t>6130087/ALBLW7/M0921:1W ブロアインバータトリップ</t>
    <phoneticPr fontId="1"/>
  </si>
  <si>
    <t>6130087/ALBLW8/M0922:2W ブロアインバータトリップ</t>
    <phoneticPr fontId="1"/>
  </si>
  <si>
    <t>6130087/ALBLW9/M0923:3W ブロアインバータトリップ</t>
    <phoneticPr fontId="1"/>
  </si>
  <si>
    <t>6130087/ALBLWA/M0924:4W ブロアインバータトリップ</t>
    <phoneticPr fontId="1"/>
  </si>
  <si>
    <t>M0921:1W ブロアインバータトリップ</t>
    <phoneticPr fontId="1"/>
  </si>
  <si>
    <t>M0922:2W ブロアインバータトリップ</t>
    <phoneticPr fontId="1"/>
  </si>
  <si>
    <t>M0923:3W ブロアインバータトリップ</t>
    <phoneticPr fontId="1"/>
  </si>
  <si>
    <t>M0924:4W ブロアインバータトリップ</t>
    <phoneticPr fontId="1"/>
  </si>
  <si>
    <t>6130087/ALCVM3/X0004:コンベアサーマル</t>
    <phoneticPr fontId="1"/>
  </si>
  <si>
    <t>6130087/ALCVM4/X0005:コンベアインバータトリップ</t>
    <phoneticPr fontId="1"/>
  </si>
  <si>
    <t>00000004</t>
    <phoneticPr fontId="1"/>
  </si>
  <si>
    <t>00000005</t>
    <phoneticPr fontId="1"/>
  </si>
  <si>
    <t>00000924</t>
    <phoneticPr fontId="1"/>
  </si>
  <si>
    <t>M2401/過昇用温調節器TH2-11_OFF</t>
    <rPh sb="6" eb="9">
      <t>カショウヨウ</t>
    </rPh>
    <rPh sb="9" eb="13">
      <t>オンチョウセツキ</t>
    </rPh>
    <phoneticPr fontId="1"/>
  </si>
  <si>
    <t>M2402/過昇用温調節器TH2-12_OFF</t>
    <rPh sb="6" eb="9">
      <t>カショウヨウ</t>
    </rPh>
    <rPh sb="9" eb="13">
      <t>オンチョウセツキ</t>
    </rPh>
    <phoneticPr fontId="1"/>
  </si>
  <si>
    <t>M2403/過昇用温調節器TH2-13_OFF</t>
    <rPh sb="6" eb="9">
      <t>カショウヨウ</t>
    </rPh>
    <rPh sb="9" eb="13">
      <t>オンチョウセツキ</t>
    </rPh>
    <phoneticPr fontId="1"/>
  </si>
  <si>
    <t>M2411/過昇用温調節器TH2-21_OFF</t>
    <rPh sb="6" eb="9">
      <t>カショウヨウ</t>
    </rPh>
    <rPh sb="9" eb="13">
      <t>オンチョウセツキ</t>
    </rPh>
    <phoneticPr fontId="1"/>
  </si>
  <si>
    <t>M2412/過昇用温調節器TH2-22_OFF</t>
    <rPh sb="6" eb="9">
      <t>カショウヨウ</t>
    </rPh>
    <rPh sb="9" eb="13">
      <t>オンチョウセツキ</t>
    </rPh>
    <phoneticPr fontId="1"/>
  </si>
  <si>
    <t>M2413/過昇用温調節器TH2-23_OFF</t>
    <rPh sb="6" eb="9">
      <t>カショウヨウ</t>
    </rPh>
    <rPh sb="9" eb="13">
      <t>オンチョウセツキ</t>
    </rPh>
    <phoneticPr fontId="1"/>
  </si>
  <si>
    <t>M2421/過昇用温調節器TH2-31_OFF</t>
    <rPh sb="6" eb="9">
      <t>カショウヨウ</t>
    </rPh>
    <rPh sb="9" eb="13">
      <t>オンチョウセツキ</t>
    </rPh>
    <phoneticPr fontId="1"/>
  </si>
  <si>
    <t>M2422/過昇用温調節器TH2-32_OFF</t>
    <rPh sb="6" eb="9">
      <t>カショウヨウ</t>
    </rPh>
    <rPh sb="9" eb="13">
      <t>オンチョウセツキ</t>
    </rPh>
    <phoneticPr fontId="1"/>
  </si>
  <si>
    <t>M2423/過昇用温調節器TH2-33_OFF</t>
    <rPh sb="6" eb="9">
      <t>カショウヨウ</t>
    </rPh>
    <rPh sb="9" eb="13">
      <t>オンチョウセツキ</t>
    </rPh>
    <phoneticPr fontId="1"/>
  </si>
  <si>
    <t>M2431/過昇用温調節器TH2-41_OFF</t>
    <rPh sb="6" eb="9">
      <t>カショウヨウ</t>
    </rPh>
    <rPh sb="9" eb="13">
      <t>オンチョウセツキ</t>
    </rPh>
    <phoneticPr fontId="1"/>
  </si>
  <si>
    <t>M2432/過昇用温調節器TH2-42_OFF</t>
    <rPh sb="6" eb="9">
      <t>カショウヨウ</t>
    </rPh>
    <rPh sb="9" eb="13">
      <t>オンチョウセツキ</t>
    </rPh>
    <phoneticPr fontId="1"/>
  </si>
  <si>
    <t>M2433/過昇用温調節器TH2-43_OFF</t>
    <rPh sb="6" eb="9">
      <t>カショウヨウ</t>
    </rPh>
    <rPh sb="9" eb="13">
      <t>オンチョウセツキ</t>
    </rPh>
    <phoneticPr fontId="1"/>
  </si>
  <si>
    <t>M1302/過昇用温調節器TH2-11</t>
    <rPh sb="6" eb="9">
      <t>カショウヨウ</t>
    </rPh>
    <rPh sb="9" eb="13">
      <t>オンチョウセツキ</t>
    </rPh>
    <phoneticPr fontId="1"/>
  </si>
  <si>
    <t>M1303/過昇用温調節器TH2-12</t>
    <rPh sb="6" eb="9">
      <t>カショウヨウ</t>
    </rPh>
    <rPh sb="9" eb="13">
      <t>オンチョウセツキ</t>
    </rPh>
    <phoneticPr fontId="1"/>
  </si>
  <si>
    <t>M1304/過昇用温調節器TH2-13</t>
    <rPh sb="6" eb="9">
      <t>カショウヨウ</t>
    </rPh>
    <rPh sb="9" eb="13">
      <t>オンチョウセツキ</t>
    </rPh>
    <phoneticPr fontId="1"/>
  </si>
  <si>
    <t>M1402/過昇用温調節器TH2-21</t>
    <rPh sb="6" eb="9">
      <t>カショウヨウ</t>
    </rPh>
    <rPh sb="9" eb="13">
      <t>オンチョウセツキ</t>
    </rPh>
    <phoneticPr fontId="1"/>
  </si>
  <si>
    <t>M1403/過昇用温調節器TH2-22</t>
    <rPh sb="6" eb="9">
      <t>カショウヨウ</t>
    </rPh>
    <rPh sb="9" eb="13">
      <t>オンチョウセツキ</t>
    </rPh>
    <phoneticPr fontId="1"/>
  </si>
  <si>
    <t>M1404/過昇用温調節器TH2-23</t>
    <rPh sb="6" eb="9">
      <t>カショウヨウ</t>
    </rPh>
    <rPh sb="9" eb="13">
      <t>オンチョウセツキ</t>
    </rPh>
    <phoneticPr fontId="1"/>
  </si>
  <si>
    <t>M1502/過昇用温調節器TH2-31</t>
    <rPh sb="6" eb="9">
      <t>カショウヨウ</t>
    </rPh>
    <rPh sb="9" eb="13">
      <t>オンチョウセツキ</t>
    </rPh>
    <phoneticPr fontId="1"/>
  </si>
  <si>
    <t>M1503/過昇用温調節器TH2-32</t>
    <rPh sb="6" eb="9">
      <t>カショウヨウ</t>
    </rPh>
    <rPh sb="9" eb="13">
      <t>オンチョウセツキ</t>
    </rPh>
    <phoneticPr fontId="1"/>
  </si>
  <si>
    <t>M1504/過昇用温調節器TH2-33</t>
    <rPh sb="6" eb="9">
      <t>カショウヨウ</t>
    </rPh>
    <rPh sb="9" eb="13">
      <t>オンチョウセツキ</t>
    </rPh>
    <phoneticPr fontId="1"/>
  </si>
  <si>
    <t>M1602/過昇用温調節器TH2-41</t>
    <rPh sb="6" eb="9">
      <t>カショウヨウ</t>
    </rPh>
    <rPh sb="9" eb="13">
      <t>オンチョウセツキ</t>
    </rPh>
    <phoneticPr fontId="1"/>
  </si>
  <si>
    <t>M1603/過昇用温調節器TH2-42</t>
    <rPh sb="6" eb="9">
      <t>カショウヨウ</t>
    </rPh>
    <rPh sb="9" eb="13">
      <t>オンチョウセツキ</t>
    </rPh>
    <phoneticPr fontId="1"/>
  </si>
  <si>
    <t>M1604/過昇用温調節器TH2-43</t>
    <rPh sb="6" eb="9">
      <t>カショウヨウ</t>
    </rPh>
    <rPh sb="9" eb="13">
      <t>オンチョウセツキ</t>
    </rPh>
    <phoneticPr fontId="1"/>
  </si>
  <si>
    <t>M2401:過昇用温調節器TH2-11_OFF</t>
    <rPh sb="6" eb="9">
      <t>カショウヨウ</t>
    </rPh>
    <rPh sb="9" eb="13">
      <t>オンチョウセツキ</t>
    </rPh>
    <phoneticPr fontId="1"/>
  </si>
  <si>
    <t>M2402:過昇用温調節器TH2-12_OFF</t>
    <rPh sb="6" eb="9">
      <t>カショウヨウ</t>
    </rPh>
    <rPh sb="9" eb="13">
      <t>オンチョウセツキ</t>
    </rPh>
    <phoneticPr fontId="1"/>
  </si>
  <si>
    <t>M2403:過昇用温調節器TH2-13_OFF</t>
    <rPh sb="6" eb="9">
      <t>カショウヨウ</t>
    </rPh>
    <rPh sb="9" eb="13">
      <t>オンチョウセツキ</t>
    </rPh>
    <phoneticPr fontId="1"/>
  </si>
  <si>
    <t>M2411:過昇用温調節器TH2-21_OFF</t>
    <rPh sb="6" eb="9">
      <t>カショウヨウ</t>
    </rPh>
    <rPh sb="9" eb="13">
      <t>オンチョウセツキ</t>
    </rPh>
    <phoneticPr fontId="1"/>
  </si>
  <si>
    <t>M2412:過昇用温調節器TH2-22_OFF</t>
    <rPh sb="6" eb="9">
      <t>カショウヨウ</t>
    </rPh>
    <rPh sb="9" eb="13">
      <t>オンチョウセツキ</t>
    </rPh>
    <phoneticPr fontId="1"/>
  </si>
  <si>
    <t>M2413:過昇用温調節器TH2-23_OFF</t>
    <rPh sb="6" eb="9">
      <t>カショウヨウ</t>
    </rPh>
    <rPh sb="9" eb="13">
      <t>オンチョウセツキ</t>
    </rPh>
    <phoneticPr fontId="1"/>
  </si>
  <si>
    <t>M2421:過昇用温調節器TH2-31_OFF</t>
    <rPh sb="6" eb="9">
      <t>カショウヨウ</t>
    </rPh>
    <rPh sb="9" eb="13">
      <t>オンチョウセツキ</t>
    </rPh>
    <phoneticPr fontId="1"/>
  </si>
  <si>
    <t>M2422:過昇用温調節器TH2-32_OFF</t>
    <rPh sb="6" eb="9">
      <t>カショウヨウ</t>
    </rPh>
    <rPh sb="9" eb="13">
      <t>オンチョウセツキ</t>
    </rPh>
    <phoneticPr fontId="1"/>
  </si>
  <si>
    <t>M2423:過昇用温調節器TH2-33_OFF</t>
    <rPh sb="6" eb="9">
      <t>カショウヨウ</t>
    </rPh>
    <rPh sb="9" eb="13">
      <t>オンチョウセツキ</t>
    </rPh>
    <phoneticPr fontId="1"/>
  </si>
  <si>
    <t>M2431:過昇用温調節器TH2-41_OFF</t>
    <rPh sb="6" eb="9">
      <t>カショウヨウ</t>
    </rPh>
    <rPh sb="9" eb="13">
      <t>オンチョウセツキ</t>
    </rPh>
    <phoneticPr fontId="1"/>
  </si>
  <si>
    <t>M2432:過昇用温調節器TH2-42_OFF</t>
    <rPh sb="6" eb="9">
      <t>カショウヨウ</t>
    </rPh>
    <rPh sb="9" eb="13">
      <t>オンチョウセツキ</t>
    </rPh>
    <phoneticPr fontId="1"/>
  </si>
  <si>
    <t>M2433:過昇用温調節器TH2-43_OFF</t>
    <rPh sb="6" eb="9">
      <t>カショウヨウ</t>
    </rPh>
    <rPh sb="9" eb="13">
      <t>オンチョウセツキ</t>
    </rPh>
    <phoneticPr fontId="1"/>
  </si>
  <si>
    <t>M1302:過昇用温調節器TH2-11</t>
    <rPh sb="6" eb="9">
      <t>カショウヨウ</t>
    </rPh>
    <rPh sb="9" eb="13">
      <t>オンチョウセツキ</t>
    </rPh>
    <phoneticPr fontId="1"/>
  </si>
  <si>
    <t>M1303:過昇用温調節器TH2-12</t>
    <rPh sb="6" eb="9">
      <t>カショウヨウ</t>
    </rPh>
    <rPh sb="9" eb="13">
      <t>オンチョウセツキ</t>
    </rPh>
    <phoneticPr fontId="1"/>
  </si>
  <si>
    <t>M1304:過昇用温調節器TH2-13</t>
    <rPh sb="6" eb="9">
      <t>カショウヨウ</t>
    </rPh>
    <rPh sb="9" eb="13">
      <t>オンチョウセツキ</t>
    </rPh>
    <phoneticPr fontId="1"/>
  </si>
  <si>
    <t>M1402:過昇用温調節器TH2-21</t>
    <rPh sb="6" eb="9">
      <t>カショウヨウ</t>
    </rPh>
    <rPh sb="9" eb="13">
      <t>オンチョウセツキ</t>
    </rPh>
    <phoneticPr fontId="1"/>
  </si>
  <si>
    <t>M1403:過昇用温調節器TH2-22</t>
    <rPh sb="6" eb="9">
      <t>カショウヨウ</t>
    </rPh>
    <rPh sb="9" eb="13">
      <t>オンチョウセツキ</t>
    </rPh>
    <phoneticPr fontId="1"/>
  </si>
  <si>
    <t>M1404:過昇用温調節器TH2-23</t>
    <rPh sb="6" eb="9">
      <t>カショウヨウ</t>
    </rPh>
    <rPh sb="9" eb="13">
      <t>オンチョウセツキ</t>
    </rPh>
    <phoneticPr fontId="1"/>
  </si>
  <si>
    <t>M1502:過昇用温調節器TH2-31</t>
    <rPh sb="6" eb="9">
      <t>カショウヨウ</t>
    </rPh>
    <rPh sb="9" eb="13">
      <t>オンチョウセツキ</t>
    </rPh>
    <phoneticPr fontId="1"/>
  </si>
  <si>
    <t>M1503:過昇用温調節器TH2-32</t>
    <rPh sb="6" eb="9">
      <t>カショウヨウ</t>
    </rPh>
    <rPh sb="9" eb="13">
      <t>オンチョウセツキ</t>
    </rPh>
    <phoneticPr fontId="1"/>
  </si>
  <si>
    <t>M1504:過昇用温調節器TH2-33</t>
    <rPh sb="6" eb="9">
      <t>カショウヨウ</t>
    </rPh>
    <rPh sb="9" eb="13">
      <t>オンチョウセツキ</t>
    </rPh>
    <phoneticPr fontId="1"/>
  </si>
  <si>
    <t>M1602:過昇用温調節器TH2-41</t>
    <rPh sb="6" eb="9">
      <t>カショウヨウ</t>
    </rPh>
    <rPh sb="9" eb="13">
      <t>オンチョウセツキ</t>
    </rPh>
    <phoneticPr fontId="1"/>
  </si>
  <si>
    <t>M1603:過昇用温調節器TH2-42</t>
    <rPh sb="6" eb="9">
      <t>カショウヨウ</t>
    </rPh>
    <rPh sb="9" eb="13">
      <t>オンチョウセツキ</t>
    </rPh>
    <phoneticPr fontId="1"/>
  </si>
  <si>
    <t>M1604:過昇用温調節器TH2-43</t>
    <rPh sb="6" eb="9">
      <t>カショウヨウ</t>
    </rPh>
    <rPh sb="9" eb="13">
      <t>オンチョウセツキ</t>
    </rPh>
    <phoneticPr fontId="1"/>
  </si>
  <si>
    <t>6130087/ALHTR2/M1302:1W(TH2-11)昇温異常</t>
    <phoneticPr fontId="1"/>
  </si>
  <si>
    <t>6130087/ALHTR3/M1303:1W(TH2-12)昇温異常</t>
    <phoneticPr fontId="1"/>
  </si>
  <si>
    <t>6130087/ALHTR4/M1304:1W(TH2-13)昇温異常</t>
    <phoneticPr fontId="1"/>
  </si>
  <si>
    <t>6130087/ALHTR5/M1402:2W(TH2-21)昇温異常</t>
    <phoneticPr fontId="1"/>
  </si>
  <si>
    <t>6130087/ALHTR6/M1403:2W(TH2-22)昇温異常</t>
    <phoneticPr fontId="1"/>
  </si>
  <si>
    <t>6130087/ALHTR7/M1404:2W(TH2-23)昇温異常</t>
    <phoneticPr fontId="1"/>
  </si>
  <si>
    <t>6130087/ALHTR8/M1502:3W(TH2-31)昇温異常</t>
    <phoneticPr fontId="1"/>
  </si>
  <si>
    <t>6130087/ALHTR9/M1503:3W(TH2-32)昇温異常</t>
    <phoneticPr fontId="1"/>
  </si>
  <si>
    <t>6130087/ALHTRA/M1504:3W(TH2-33)昇温異常</t>
    <phoneticPr fontId="1"/>
  </si>
  <si>
    <t>6130087/ALHTR8/M1602:4W(TH2-41)昇温異常</t>
    <phoneticPr fontId="1"/>
  </si>
  <si>
    <t>6130087/ALHTR9/M1603:4W(TH2-42)昇温異常</t>
    <phoneticPr fontId="1"/>
  </si>
  <si>
    <t>6130087/ALHTRA/M1604:4W(TH2-43)昇温異常</t>
    <phoneticPr fontId="1"/>
  </si>
  <si>
    <t>00002401</t>
    <phoneticPr fontId="1"/>
  </si>
  <si>
    <t>00002402</t>
    <phoneticPr fontId="1"/>
  </si>
  <si>
    <t>00002403</t>
    <phoneticPr fontId="1"/>
  </si>
  <si>
    <t>00002411</t>
    <phoneticPr fontId="1"/>
  </si>
  <si>
    <t>00002412</t>
    <phoneticPr fontId="1"/>
  </si>
  <si>
    <t>00002413</t>
    <phoneticPr fontId="1"/>
  </si>
  <si>
    <t>00002421</t>
    <phoneticPr fontId="1"/>
  </si>
  <si>
    <t>00002422</t>
    <phoneticPr fontId="1"/>
  </si>
  <si>
    <t>00002423</t>
    <phoneticPr fontId="1"/>
  </si>
  <si>
    <t>00002431</t>
    <phoneticPr fontId="1"/>
  </si>
  <si>
    <t>00002432</t>
    <phoneticPr fontId="1"/>
  </si>
  <si>
    <t>00002433</t>
    <phoneticPr fontId="1"/>
  </si>
  <si>
    <t>00001302</t>
    <phoneticPr fontId="1"/>
  </si>
  <si>
    <t>00001303</t>
    <phoneticPr fontId="1"/>
  </si>
  <si>
    <t>00001304</t>
    <phoneticPr fontId="1"/>
  </si>
  <si>
    <t>00001403</t>
    <phoneticPr fontId="1"/>
  </si>
  <si>
    <t>00001404</t>
    <phoneticPr fontId="1"/>
  </si>
  <si>
    <t>00001502</t>
    <phoneticPr fontId="1"/>
  </si>
  <si>
    <t>00001503</t>
    <phoneticPr fontId="1"/>
  </si>
  <si>
    <t>00001504</t>
    <phoneticPr fontId="1"/>
  </si>
  <si>
    <t>00001602</t>
    <phoneticPr fontId="1"/>
  </si>
  <si>
    <t>00001603</t>
    <phoneticPr fontId="1"/>
  </si>
  <si>
    <t>00001604</t>
    <phoneticPr fontId="1"/>
  </si>
  <si>
    <t>6130087/PVTIM1/D6009:加熱運転積算時間(s)</t>
    <rPh sb="21" eb="23">
      <t>カネツ</t>
    </rPh>
    <rPh sb="23" eb="25">
      <t>ウンテン</t>
    </rPh>
    <rPh sb="25" eb="27">
      <t>セキサン</t>
    </rPh>
    <rPh sb="27" eb="29">
      <t>ジカン</t>
    </rPh>
    <phoneticPr fontId="1"/>
  </si>
  <si>
    <t>6130087/PVTIM2/D6011:コンベア運転積算時間(s)</t>
    <rPh sb="26" eb="27">
      <t>ウンテン</t>
    </rPh>
    <rPh sb="27" eb="29">
      <t>セキサン</t>
    </rPh>
    <rPh sb="29" eb="31">
      <t>ジカン</t>
    </rPh>
    <phoneticPr fontId="1"/>
  </si>
  <si>
    <t>6130087/PVTIM3/D6013:1Wブロア運転積算時間(s)</t>
    <rPh sb="27" eb="28">
      <t>ウンテン</t>
    </rPh>
    <rPh sb="28" eb="30">
      <t>セキサン</t>
    </rPh>
    <rPh sb="30" eb="32">
      <t>ジカン</t>
    </rPh>
    <phoneticPr fontId="1"/>
  </si>
  <si>
    <t>6130087/PVTIM4/D6015:２Wブロア運転積算時間(s)</t>
    <rPh sb="27" eb="28">
      <t>ウンテン</t>
    </rPh>
    <rPh sb="28" eb="30">
      <t>セキサン</t>
    </rPh>
    <rPh sb="30" eb="32">
      <t>ジカン</t>
    </rPh>
    <phoneticPr fontId="1"/>
  </si>
  <si>
    <t>6130087/PVTIM5/D6017:3Wブロア運転積算時間(s)</t>
    <rPh sb="27" eb="28">
      <t>ウンテン</t>
    </rPh>
    <rPh sb="28" eb="30">
      <t>セキサン</t>
    </rPh>
    <rPh sb="30" eb="32">
      <t>ジカン</t>
    </rPh>
    <phoneticPr fontId="1"/>
  </si>
  <si>
    <t>6130087/PVTIM6/D6019:4Wブロア運転積算時間(s)</t>
    <rPh sb="27" eb="28">
      <t>ウンテン</t>
    </rPh>
    <rPh sb="28" eb="30">
      <t>セキサン</t>
    </rPh>
    <rPh sb="30" eb="32">
      <t>ジカン</t>
    </rPh>
    <phoneticPr fontId="1"/>
  </si>
  <si>
    <t>②DB用deviceName</t>
    <rPh sb="3" eb="4">
      <t>ヨウ</t>
    </rPh>
    <phoneticPr fontId="1"/>
  </si>
  <si>
    <t>①deviceName
(DEVICE_NAME)</t>
    <phoneticPr fontId="1"/>
  </si>
  <si>
    <t>6130087/ALHTR2/M2401:1W(TH2-11_OFF)昇温異常</t>
    <phoneticPr fontId="1"/>
  </si>
  <si>
    <t>6130087/ALHTR3/M2402:1W(TH2-12_OFF)昇温異常</t>
    <phoneticPr fontId="1"/>
  </si>
  <si>
    <t>6130087/ALHTR4/M2403:1W(TH2-13_OFF)昇温異常</t>
    <phoneticPr fontId="1"/>
  </si>
  <si>
    <t>6130087/ALHTR5/M2411:2W(TH2-21_OFF)昇温異常</t>
    <phoneticPr fontId="1"/>
  </si>
  <si>
    <t>6130087/ALHTR6/M2412:2W(TH2-22_OFF)昇温異常</t>
    <phoneticPr fontId="1"/>
  </si>
  <si>
    <t>6130087/ALHTR7/M2413:2W(TH2-23_OFF)昇温異常</t>
    <phoneticPr fontId="1"/>
  </si>
  <si>
    <t>6130087/ALHTR8/M2421:3W(TH2-31_OFF)昇温異常</t>
    <phoneticPr fontId="1"/>
  </si>
  <si>
    <t>6130087/ALHTR9/M2422:3W(TH2-32_OFF)昇温異常</t>
    <phoneticPr fontId="1"/>
  </si>
  <si>
    <t>6130087/ALHTRA/M2423:3W(TH2-33_OFF)昇温異常</t>
    <phoneticPr fontId="1"/>
  </si>
  <si>
    <t>6130087/ALHTR8/M2431:4W(TH2-41_OFF)昇温異常</t>
    <phoneticPr fontId="1"/>
  </si>
  <si>
    <t>6130087/ALHTR9/M2432:4W(TH2-42_OFF)昇温異常</t>
    <phoneticPr fontId="1"/>
  </si>
  <si>
    <t>6130087/ALHTRA/M2433:4W(TH2-43_OFF)昇温異常</t>
    <phoneticPr fontId="1"/>
  </si>
  <si>
    <t>makerCode</t>
  </si>
  <si>
    <t xml:space="preserve"> modelId</t>
  </si>
  <si>
    <t xml:space="preserve"> sensorId</t>
  </si>
  <si>
    <t xml:space="preserve"> sensorName</t>
  </si>
  <si>
    <t xml:space="preserve"> dataType</t>
  </si>
  <si>
    <t xml:space="preserve"> unit</t>
  </si>
  <si>
    <t>CK</t>
  </si>
  <si>
    <t xml:space="preserve"> CIH</t>
  </si>
  <si>
    <t xml:space="preserve"> IPW</t>
  </si>
  <si>
    <t xml:space="preserve"> 入力電力</t>
  </si>
  <si>
    <t xml:space="preserve"> int</t>
  </si>
  <si>
    <t xml:space="preserve"> kW</t>
  </si>
  <si>
    <t xml:space="preserve"> SPW</t>
  </si>
  <si>
    <t xml:space="preserve"> 電力設定</t>
  </si>
  <si>
    <t xml:space="preserve"> PTM</t>
  </si>
  <si>
    <t xml:space="preserve"> 鍋底温度</t>
  </si>
  <si>
    <t xml:space="preserve"> ℃</t>
  </si>
  <si>
    <t xml:space="preserve"> FTM</t>
  </si>
  <si>
    <t xml:space="preserve"> 冷却フィン温度</t>
  </si>
  <si>
    <t xml:space="preserve"> BTM</t>
  </si>
  <si>
    <t xml:space="preserve"> 基板温度</t>
  </si>
  <si>
    <t xml:space="preserve"> CTM</t>
  </si>
  <si>
    <t xml:space="preserve"> 加熱コイル温度</t>
  </si>
  <si>
    <t xml:space="preserve"> OC</t>
  </si>
  <si>
    <t xml:space="preserve"> 出力電流</t>
  </si>
  <si>
    <t xml:space="preserve"> float</t>
  </si>
  <si>
    <t xml:space="preserve"> A</t>
  </si>
  <si>
    <t xml:space="preserve"> OF</t>
  </si>
  <si>
    <t xml:space="preserve"> 出力周波数</t>
  </si>
  <si>
    <t xml:space="preserve"> Hz</t>
  </si>
  <si>
    <t xml:space="preserve"> OA</t>
  </si>
  <si>
    <t xml:space="preserve"> 出力位相角</t>
  </si>
  <si>
    <t xml:space="preserve"> DEG</t>
  </si>
  <si>
    <t xml:space="preserve"> IC</t>
  </si>
  <si>
    <t xml:space="preserve"> 入力電流</t>
  </si>
  <si>
    <t xml:space="preserve"> IV</t>
  </si>
  <si>
    <t xml:space="preserve"> 入力電圧</t>
  </si>
  <si>
    <t xml:space="preserve"> V</t>
  </si>
  <si>
    <t xml:space="preserve"> EH</t>
  </si>
  <si>
    <t xml:space="preserve"> 電力量上位</t>
  </si>
  <si>
    <t xml:space="preserve"> </t>
  </si>
  <si>
    <t xml:space="preserve"> EL</t>
  </si>
  <si>
    <t xml:space="preserve"> 電力量下位</t>
  </si>
  <si>
    <t xml:space="preserve"> FS</t>
  </si>
  <si>
    <t xml:space="preserve"> ファン回転数</t>
  </si>
  <si>
    <t xml:space="preserve"> rpm</t>
  </si>
  <si>
    <t xml:space="preserve"> LR</t>
  </si>
  <si>
    <t xml:space="preserve"> 負荷抵抗</t>
  </si>
  <si>
    <t xml:space="preserve"> Ω</t>
  </si>
  <si>
    <t xml:space="preserve"> FIT</t>
  </si>
  <si>
    <t xml:space="preserve"> 冷却ファン積算時間</t>
  </si>
  <si>
    <t xml:space="preserve"> Hr</t>
  </si>
  <si>
    <t xml:space="preserve"> HI</t>
  </si>
  <si>
    <t xml:space="preserve"> 累積加熱時間</t>
  </si>
  <si>
    <t xml:space="preserve"> AMIT</t>
  </si>
  <si>
    <t xml:space="preserve"> アフターメンテナンス積算時間</t>
  </si>
  <si>
    <t xml:space="preserve"> BST</t>
  </si>
  <si>
    <t xml:space="preserve"> 本体基板ソフト種別</t>
  </si>
  <si>
    <t xml:space="preserve"> string</t>
  </si>
  <si>
    <t xml:space="preserve"> BV</t>
  </si>
  <si>
    <t xml:space="preserve"> 本体基板Ｖｅｒ</t>
  </si>
  <si>
    <t xml:space="preserve"> ER1</t>
  </si>
  <si>
    <t xml:space="preserve"> エラーコード１</t>
  </si>
  <si>
    <t xml:space="preserve"> ER2</t>
  </si>
  <si>
    <t xml:space="preserve"> エラーコード２</t>
  </si>
  <si>
    <t xml:space="preserve"> ER3</t>
  </si>
  <si>
    <t xml:space="preserve"> エラーコード３</t>
  </si>
  <si>
    <t xml:space="preserve"> ER4</t>
  </si>
  <si>
    <t xml:space="preserve"> エラーコード４</t>
  </si>
  <si>
    <t xml:space="preserve"> TIME</t>
  </si>
  <si>
    <t xml:space="preserve"> データ時刻</t>
  </si>
  <si>
    <t xml:space="preserve"> CSXH-EW61</t>
  </si>
  <si>
    <t xml:space="preserve"> DATE</t>
  </si>
  <si>
    <t xml:space="preserve"> データ日</t>
  </si>
  <si>
    <t xml:space="preserve"> OPV</t>
  </si>
  <si>
    <t xml:space="preserve"> 庫内温度実測値</t>
  </si>
  <si>
    <t xml:space="preserve"> CT1</t>
  </si>
  <si>
    <t xml:space="preserve"> 芯温1実測値</t>
  </si>
  <si>
    <t xml:space="preserve"> CT2</t>
  </si>
  <si>
    <t xml:space="preserve"> 芯温2実測値</t>
  </si>
  <si>
    <t xml:space="preserve"> CT3</t>
  </si>
  <si>
    <t xml:space="preserve"> 芯温3実測値</t>
  </si>
  <si>
    <t xml:space="preserve"> CEP</t>
  </si>
  <si>
    <t xml:space="preserve"> 排蒸気温度実測値</t>
  </si>
  <si>
    <t xml:space="preserve"> SBWT</t>
  </si>
  <si>
    <t xml:space="preserve"> 蒸気発生器水温実測値</t>
  </si>
  <si>
    <t xml:space="preserve"> COND</t>
  </si>
  <si>
    <t xml:space="preserve"> 運転状態</t>
  </si>
  <si>
    <t xml:space="preserve"> COOKM</t>
  </si>
  <si>
    <t xml:space="preserve"> 調理モード</t>
  </si>
  <si>
    <t xml:space="preserve"> DRVM</t>
  </si>
  <si>
    <t xml:space="preserve"> 運転モード</t>
  </si>
  <si>
    <t xml:space="preserve"> CVTSV</t>
  </si>
  <si>
    <t xml:space="preserve"> 風量</t>
  </si>
  <si>
    <t xml:space="preserve"> TIPV1</t>
  </si>
  <si>
    <t xml:space="preserve"> タイマー1実測値</t>
  </si>
  <si>
    <t xml:space="preserve"> TIPV2</t>
  </si>
  <si>
    <t xml:space="preserve"> タイマー2実測値</t>
  </si>
  <si>
    <t xml:space="preserve"> TIPV3</t>
  </si>
  <si>
    <t xml:space="preserve"> タイマー3実測値</t>
  </si>
  <si>
    <t xml:space="preserve"> TIPV4</t>
  </si>
  <si>
    <t xml:space="preserve"> タイマー4実測値</t>
  </si>
  <si>
    <t xml:space="preserve"> DOORF</t>
  </si>
  <si>
    <t xml:space="preserve"> 扉１状態</t>
  </si>
  <si>
    <t xml:space="preserve"> bit</t>
  </si>
  <si>
    <t xml:space="preserve"> STMEXF</t>
  </si>
  <si>
    <t xml:space="preserve"> 蒸気抜き状態</t>
  </si>
  <si>
    <t xml:space="preserve"> DRNPSI</t>
  </si>
  <si>
    <t xml:space="preserve"> 排水バルブポジション</t>
  </si>
  <si>
    <t xml:space="preserve"> RCPID</t>
  </si>
  <si>
    <t xml:space="preserve"> レシピID</t>
  </si>
  <si>
    <t xml:space="preserve"> RCPNM</t>
  </si>
  <si>
    <t xml:space="preserve"> レシピ名</t>
  </si>
  <si>
    <t xml:space="preserve"> RCPPC</t>
  </si>
  <si>
    <t xml:space="preserve"> レシピ工程</t>
  </si>
  <si>
    <t xml:space="preserve"> CLTSV</t>
  </si>
  <si>
    <t xml:space="preserve"> クリティカルリミット1温度設定</t>
  </si>
  <si>
    <t xml:space="preserve"> CLTISV</t>
  </si>
  <si>
    <t xml:space="preserve"> クリティカルリミット２時間設定</t>
  </si>
  <si>
    <t xml:space="preserve"> OSV</t>
  </si>
  <si>
    <t xml:space="preserve"> 庫内温度設定値</t>
  </si>
  <si>
    <t xml:space="preserve"> CSV</t>
  </si>
  <si>
    <t xml:space="preserve"> 芯温設定値</t>
  </si>
  <si>
    <t xml:space="preserve"> MOISV</t>
  </si>
  <si>
    <t xml:space="preserve"> 蒸気量設定値</t>
  </si>
  <si>
    <t xml:space="preserve"> ％</t>
  </si>
  <si>
    <t xml:space="preserve"> ES</t>
  </si>
  <si>
    <t xml:space="preserve"> 排蒸気温度設定値</t>
  </si>
  <si>
    <t xml:space="preserve"> TISV1</t>
  </si>
  <si>
    <t xml:space="preserve"> タイマー1設定値</t>
  </si>
  <si>
    <t xml:space="preserve"> TISV2</t>
  </si>
  <si>
    <t xml:space="preserve"> タイマー2設定値</t>
  </si>
  <si>
    <t xml:space="preserve"> TISV3</t>
  </si>
  <si>
    <t xml:space="preserve"> タイマー3設定値</t>
  </si>
  <si>
    <t xml:space="preserve"> TISV4</t>
  </si>
  <si>
    <t xml:space="preserve"> タイマー4設定値</t>
  </si>
  <si>
    <t xml:space="preserve"> FANADD</t>
  </si>
  <si>
    <t xml:space="preserve"> 秒</t>
  </si>
  <si>
    <t xml:space="preserve"> LMPADD</t>
  </si>
  <si>
    <t xml:space="preserve"> 庫内灯積算時間</t>
  </si>
  <si>
    <t xml:space="preserve"> BPUADD</t>
  </si>
  <si>
    <t xml:space="preserve"> 排水ポンプ積算時間</t>
  </si>
  <si>
    <t xml:space="preserve"> WPUADD</t>
  </si>
  <si>
    <t xml:space="preserve"> 洗浄ポンプ積算時間</t>
  </si>
  <si>
    <t xml:space="preserve"> OBWAD1</t>
  </si>
  <si>
    <t xml:space="preserve"> オーブン1SSC積算時間</t>
  </si>
  <si>
    <t xml:space="preserve"> OBWAD2</t>
  </si>
  <si>
    <t xml:space="preserve"> オーブン2SSC積算時間</t>
  </si>
  <si>
    <t xml:space="preserve"> BBWADD</t>
  </si>
  <si>
    <t xml:space="preserve"> 蒸気発生器SSC 積算時間</t>
  </si>
  <si>
    <t xml:space="preserve"> OHADS1</t>
  </si>
  <si>
    <t xml:space="preserve"> オーブン１積算時間</t>
  </si>
  <si>
    <t xml:space="preserve"> OHADS2</t>
  </si>
  <si>
    <t xml:space="preserve"> オーブン２積算時間</t>
  </si>
  <si>
    <t xml:space="preserve"> BHADSC</t>
  </si>
  <si>
    <t xml:space="preserve"> 蒸気発生器積算時間</t>
  </si>
  <si>
    <t xml:space="preserve"> WSHADD</t>
  </si>
  <si>
    <t xml:space="preserve"> 洗浄ヒータ 積算時間</t>
  </si>
  <si>
    <t xml:space="preserve"> BPUCSP</t>
  </si>
  <si>
    <t xml:space="preserve"> 排水ポンプ電気消費量</t>
  </si>
  <si>
    <t xml:space="preserve"> WPUCSP</t>
  </si>
  <si>
    <t xml:space="preserve"> 洗浄ポンプ 電気消費量</t>
  </si>
  <si>
    <t xml:space="preserve"> OBWCSP</t>
  </si>
  <si>
    <t xml:space="preserve"> 燃焼ブロワ消費量</t>
  </si>
  <si>
    <t xml:space="preserve"> OHCSP1</t>
  </si>
  <si>
    <t xml:space="preserve"> オーブン1発熱量</t>
  </si>
  <si>
    <t xml:space="preserve"> OHCSP2</t>
  </si>
  <si>
    <t xml:space="preserve"> オーブン2発熱量</t>
  </si>
  <si>
    <t xml:space="preserve"> BHCSP</t>
  </si>
  <si>
    <t xml:space="preserve"> 蒸気発生器発熱量</t>
  </si>
  <si>
    <t xml:space="preserve"> WHCSP</t>
  </si>
  <si>
    <t xml:space="preserve"> 洗浄ヒータ発熱量</t>
  </si>
  <si>
    <t xml:space="preserve"> BWVAD1</t>
  </si>
  <si>
    <t xml:space="preserve"> 蒸気発生器給水積算時間</t>
  </si>
  <si>
    <t xml:space="preserve"> BWVAD2</t>
  </si>
  <si>
    <t xml:space="preserve"> 蒸気発生器洗浄積算時間</t>
  </si>
  <si>
    <t xml:space="preserve"> IJVADD</t>
  </si>
  <si>
    <t xml:space="preserve"> 庫内給水積算時間</t>
  </si>
  <si>
    <t xml:space="preserve"> RNVADD</t>
  </si>
  <si>
    <t xml:space="preserve"> リンス剤給水積算時間</t>
  </si>
  <si>
    <t xml:space="preserve"> QCVADD</t>
  </si>
  <si>
    <t xml:space="preserve"> クエンチング積算時間</t>
  </si>
  <si>
    <t xml:space="preserve"> CVTAD1</t>
  </si>
  <si>
    <t xml:space="preserve"> 庫内ファン速度１積算時間</t>
  </si>
  <si>
    <t xml:space="preserve"> CVTAD2</t>
  </si>
  <si>
    <t xml:space="preserve"> 庫内ファン速度２積算時間</t>
  </si>
  <si>
    <t xml:space="preserve"> CVTAD3</t>
  </si>
  <si>
    <t xml:space="preserve"> 庫内ファン速度３積算時間</t>
  </si>
  <si>
    <t xml:space="preserve"> CVTAD4</t>
  </si>
  <si>
    <t xml:space="preserve"> 庫内ファン速度４積算時間</t>
  </si>
  <si>
    <t xml:space="preserve"> BWVQN1</t>
  </si>
  <si>
    <t xml:space="preserve"> 蒸気発生器給水量</t>
  </si>
  <si>
    <t xml:space="preserve"> cc</t>
  </si>
  <si>
    <t xml:space="preserve"> BWVQN2</t>
  </si>
  <si>
    <t xml:space="preserve"> 蒸気発生器洗浄給水弁水量</t>
  </si>
  <si>
    <t xml:space="preserve"> IJWVQN</t>
  </si>
  <si>
    <t xml:space="preserve"> 庫内給水弁水量</t>
  </si>
  <si>
    <t xml:space="preserve"> RNWVQN</t>
  </si>
  <si>
    <t xml:space="preserve"> リンス剤給水弁水量</t>
  </si>
  <si>
    <t xml:space="preserve"> QCWVQN</t>
  </si>
  <si>
    <t xml:space="preserve"> クエンチング弁給水量</t>
  </si>
  <si>
    <t xml:space="preserve"> CVTPW1</t>
  </si>
  <si>
    <t xml:space="preserve"> 風量１電気消費量</t>
  </si>
  <si>
    <t xml:space="preserve"> W</t>
  </si>
  <si>
    <t xml:space="preserve"> CVTPW2</t>
  </si>
  <si>
    <t xml:space="preserve"> 風量２電気消費量</t>
  </si>
  <si>
    <t xml:space="preserve"> CVTPW3</t>
  </si>
  <si>
    <t xml:space="preserve"> 風量３電気消費量</t>
  </si>
  <si>
    <t xml:space="preserve"> CVTPW4</t>
  </si>
  <si>
    <t xml:space="preserve"> 風量４電気消費量</t>
  </si>
  <si>
    <t xml:space="preserve"> HDSV</t>
  </si>
  <si>
    <t xml:space="preserve"> 原水硬度設定値</t>
  </si>
  <si>
    <t xml:space="preserve"> SIDEN</t>
  </si>
  <si>
    <t xml:space="preserve"> シリカ濃度</t>
  </si>
  <si>
    <t xml:space="preserve"> BWQNT</t>
  </si>
  <si>
    <t xml:space="preserve"> 蒸気発生器貯水量</t>
  </si>
  <si>
    <t xml:space="preserve"> SFNQNT</t>
  </si>
  <si>
    <t xml:space="preserve"> 軟水器採水量</t>
  </si>
  <si>
    <t xml:space="preserve"> SFNRAQ</t>
  </si>
  <si>
    <t xml:space="preserve"> 軟水器有効採水量（現地硬度）</t>
  </si>
  <si>
    <t xml:space="preserve"> SFNCSP</t>
  </si>
  <si>
    <t xml:space="preserve"> 軟水器使用量</t>
  </si>
  <si>
    <t xml:space="preserve"> SFNDT</t>
  </si>
  <si>
    <t xml:space="preserve"> 軟水器使用率</t>
  </si>
  <si>
    <t xml:space="preserve"> OHCNT1</t>
  </si>
  <si>
    <t xml:space="preserve"> オーブン１加熱回数</t>
  </si>
  <si>
    <t xml:space="preserve"> OHCNT2</t>
  </si>
  <si>
    <t xml:space="preserve"> オーブン２加熱回数</t>
  </si>
  <si>
    <t xml:space="preserve"> BHCNT</t>
  </si>
  <si>
    <t xml:space="preserve"> 蒸気発生器加熱回数</t>
  </si>
  <si>
    <t xml:space="preserve"> OHADD1</t>
  </si>
  <si>
    <t xml:space="preserve"> オーブン１加熱積算時間</t>
  </si>
  <si>
    <t xml:space="preserve"> OHADD2</t>
  </si>
  <si>
    <t xml:space="preserve"> オーブン２加熱積算時間</t>
  </si>
  <si>
    <t xml:space="preserve"> BHADD</t>
  </si>
  <si>
    <t xml:space="preserve"> HOTADD</t>
  </si>
  <si>
    <t xml:space="preserve"> ホットモード運転積算時間</t>
  </si>
  <si>
    <t xml:space="preserve"> CMBADD</t>
  </si>
  <si>
    <t xml:space="preserve"> コンビモード運転積算時間</t>
  </si>
  <si>
    <t xml:space="preserve"> STMADD</t>
  </si>
  <si>
    <t xml:space="preserve"> スチームモード運転積算時間</t>
  </si>
  <si>
    <t xml:space="preserve"> RHOTAD</t>
  </si>
  <si>
    <t xml:space="preserve"> レシピホット運転積算時間</t>
  </si>
  <si>
    <t xml:space="preserve"> RCMBAD</t>
  </si>
  <si>
    <t xml:space="preserve"> レシピコンビ運転積算時間</t>
  </si>
  <si>
    <t xml:space="preserve"> RSTMAD</t>
  </si>
  <si>
    <t xml:space="preserve"> レシピスチーム運転積算時間</t>
  </si>
  <si>
    <t xml:space="preserve"> BWVCN1</t>
  </si>
  <si>
    <t xml:space="preserve"> 蒸気発生器給水弁ON回数</t>
  </si>
  <si>
    <t xml:space="preserve"> BWVCN2</t>
  </si>
  <si>
    <t xml:space="preserve"> 蒸気発生器洗浄給水弁ON回数</t>
  </si>
  <si>
    <t xml:space="preserve"> IJVCNT</t>
  </si>
  <si>
    <t xml:space="preserve"> 庫内給水弁ON回数</t>
  </si>
  <si>
    <t xml:space="preserve"> RNVCNT</t>
  </si>
  <si>
    <t xml:space="preserve"> リンス剤給水弁ON回数</t>
  </si>
  <si>
    <t xml:space="preserve"> QCVCNT</t>
  </si>
  <si>
    <t xml:space="preserve"> クエンチング弁ON回数</t>
  </si>
  <si>
    <t xml:space="preserve"> BPUCNT</t>
  </si>
  <si>
    <t xml:space="preserve"> 蒸気発生器ポンプ回数</t>
  </si>
  <si>
    <t xml:space="preserve"> DNVCNT</t>
  </si>
  <si>
    <t xml:space="preserve"> 排水バルブON回数</t>
  </si>
  <si>
    <t xml:space="preserve"> SFNRST</t>
  </si>
  <si>
    <t xml:space="preserve"> 軟水流量リセット回数</t>
  </si>
  <si>
    <t xml:space="preserve"> 警報１</t>
  </si>
  <si>
    <t xml:space="preserve"> 警報２</t>
  </si>
  <si>
    <t xml:space="preserve"> 警報３</t>
  </si>
  <si>
    <t xml:space="preserve"> 警報４</t>
  </si>
  <si>
    <t>datatype</t>
    <phoneticPr fontId="1"/>
  </si>
  <si>
    <t>単位</t>
    <rPh sb="0" eb="2">
      <t>タンイ</t>
    </rPh>
    <phoneticPr fontId="1"/>
  </si>
  <si>
    <t>00001122</t>
  </si>
  <si>
    <t>00001123</t>
  </si>
  <si>
    <t>00001124</t>
  </si>
  <si>
    <t>00001230</t>
    <phoneticPr fontId="1"/>
  </si>
  <si>
    <t>SVTMP3</t>
    <phoneticPr fontId="1"/>
  </si>
  <si>
    <t>D0962:設定温度自動２W</t>
    <phoneticPr fontId="1"/>
  </si>
  <si>
    <t>SVTMP2</t>
    <phoneticPr fontId="1"/>
  </si>
  <si>
    <t>D951:1W実温度</t>
    <rPh sb="7" eb="8">
      <t>ジツ</t>
    </rPh>
    <rPh sb="8" eb="10">
      <t>オンド</t>
    </rPh>
    <phoneticPr fontId="1"/>
  </si>
  <si>
    <t>D0961:設定温度自動1W</t>
    <phoneticPr fontId="1"/>
  </si>
  <si>
    <t>M1200:1W設定温度(4号機)</t>
  </si>
  <si>
    <t>M1200:1W設定温度(3号機)</t>
  </si>
  <si>
    <t>M1200:1W設定温度(2号機)</t>
  </si>
  <si>
    <t>SVTMP1</t>
    <phoneticPr fontId="1"/>
  </si>
  <si>
    <t>PVTMP3</t>
    <phoneticPr fontId="1"/>
  </si>
  <si>
    <t>D0952:ch1データ現在温度2W</t>
    <phoneticPr fontId="1"/>
  </si>
  <si>
    <t>D961:1W設定温度</t>
    <rPh sb="7" eb="11">
      <t>セッテイオンド</t>
    </rPh>
    <phoneticPr fontId="1"/>
  </si>
  <si>
    <t>D0951:ch1データ現在温度1W</t>
    <phoneticPr fontId="1"/>
  </si>
  <si>
    <t>D1121:1W実温度(2号機)</t>
  </si>
  <si>
    <t>D6004:加熱時間積算時間 回(4号機)</t>
  </si>
  <si>
    <t>D6004:加熱時間積算時間 回(3号機)</t>
  </si>
  <si>
    <t>D6004:加熱時間積算時間 回(2号機)</t>
  </si>
  <si>
    <t>PVTIM5</t>
    <phoneticPr fontId="1"/>
  </si>
  <si>
    <t>D6003:加熱運転積算時間(h)(4号機)</t>
  </si>
  <si>
    <t>D6003:加熱運転積算時間(h)(3号機)</t>
  </si>
  <si>
    <t>D6003:加熱運転積算時間(h)(2号機)</t>
  </si>
  <si>
    <t>D7013:1Wブロア運転積算時間(s)</t>
    <phoneticPr fontId="1"/>
  </si>
  <si>
    <t>D6002:加熱運転積算時間(m)(4号機)</t>
  </si>
  <si>
    <t>D6002:加熱運転積算時間(m)(3号機)</t>
  </si>
  <si>
    <t>D6002:加熱運転積算時間(m)(2号機)</t>
  </si>
  <si>
    <t>D7003:D_コンベヤ運転積算時間(s)</t>
    <phoneticPr fontId="1"/>
  </si>
  <si>
    <t>D7011:コンベア運転積算時間(s)</t>
    <phoneticPr fontId="1"/>
  </si>
  <si>
    <t>D6001:加熱運転積算時間(s)(4号機)</t>
  </si>
  <si>
    <t>D6001:加熱運転積算時間(s)(3号機)</t>
  </si>
  <si>
    <t>D6001:加熱運転積算時間(s)(2号機)</t>
  </si>
  <si>
    <t>D7001:D_加熱運転積算時間(s)</t>
    <phoneticPr fontId="1"/>
  </si>
  <si>
    <t>D7009:加熱運転積算時間(s)</t>
    <rPh sb="6" eb="8">
      <t>カネツ</t>
    </rPh>
    <rPh sb="8" eb="10">
      <t>ウンテン</t>
    </rPh>
    <rPh sb="10" eb="12">
      <t>セキサン</t>
    </rPh>
    <rPh sb="12" eb="14">
      <t>ジカン</t>
    </rPh>
    <phoneticPr fontId="1"/>
  </si>
  <si>
    <t>D6009:T加熱運転積算時間(s)(4号機)</t>
  </si>
  <si>
    <t>D6009:T加熱運転積算時間(s)(3号機)</t>
  </si>
  <si>
    <t>D6009:T加熱運転積算時間(s)(2号機)</t>
  </si>
  <si>
    <t>D1020:主電源 時間</t>
    <phoneticPr fontId="1"/>
  </si>
  <si>
    <t>PVPWR2</t>
    <phoneticPr fontId="1"/>
  </si>
  <si>
    <t>M8000:パワーON積算時間(s)</t>
    <rPh sb="11" eb="15">
      <t>セキサンジカン</t>
    </rPh>
    <phoneticPr fontId="1"/>
  </si>
  <si>
    <t>M8000:パワーＯＮ1</t>
    <phoneticPr fontId="1"/>
  </si>
  <si>
    <t>M8000:パワーＯＮ</t>
    <phoneticPr fontId="1"/>
  </si>
  <si>
    <t>M8000:パワーＯＮ(4号機)</t>
    <phoneticPr fontId="1"/>
  </si>
  <si>
    <t>M8000:パワーＯＮ(3号機)</t>
    <phoneticPr fontId="1"/>
  </si>
  <si>
    <t>M8000:パワーＯＮ(2号機)</t>
    <phoneticPr fontId="1"/>
  </si>
  <si>
    <t>M8000:パワーＯＮ(1号機)</t>
    <rPh sb="13" eb="15">
      <t>ゴウキ</t>
    </rPh>
    <phoneticPr fontId="1"/>
  </si>
  <si>
    <t>PVPWR1</t>
    <phoneticPr fontId="1"/>
  </si>
  <si>
    <t>D1026:ヒータ2W下積算 時間</t>
    <phoneticPr fontId="1"/>
  </si>
  <si>
    <t>PVHTR4</t>
    <phoneticPr fontId="1"/>
  </si>
  <si>
    <t>D1025:ヒータ2W上積算 時間</t>
    <phoneticPr fontId="1"/>
  </si>
  <si>
    <t>PVHTR3</t>
    <phoneticPr fontId="1"/>
  </si>
  <si>
    <t>D1024:ヒータ1W下積算 時間</t>
    <phoneticPr fontId="1"/>
  </si>
  <si>
    <t>PVHTR2</t>
    <phoneticPr fontId="1"/>
  </si>
  <si>
    <t>D1023:ヒータ1W上積算 時間</t>
    <phoneticPr fontId="1"/>
  </si>
  <si>
    <t>PVHTR1</t>
    <phoneticPr fontId="1"/>
  </si>
  <si>
    <t>D1022:ボイラ2W積算 時間</t>
    <phoneticPr fontId="1"/>
  </si>
  <si>
    <t>D1021:ボイラ1W積算 時間</t>
    <phoneticPr fontId="1"/>
  </si>
  <si>
    <t>D1030:主電源 運転回数</t>
    <phoneticPr fontId="1"/>
  </si>
  <si>
    <t>CNPWR1</t>
    <phoneticPr fontId="1"/>
  </si>
  <si>
    <t>D1036:ヒータ2W下 運転回数</t>
    <phoneticPr fontId="1"/>
  </si>
  <si>
    <t>CNHTR4</t>
    <phoneticPr fontId="1"/>
  </si>
  <si>
    <t>D1035:ヒータ2W上 運転回数</t>
    <phoneticPr fontId="1"/>
  </si>
  <si>
    <t>CNHTR3</t>
    <phoneticPr fontId="1"/>
  </si>
  <si>
    <t>D1034:ヒータ1W下 運転回数</t>
    <phoneticPr fontId="1"/>
  </si>
  <si>
    <t>CNHTR2</t>
    <phoneticPr fontId="1"/>
  </si>
  <si>
    <t>D1033:ヒータ1W上 運転回数</t>
    <phoneticPr fontId="1"/>
  </si>
  <si>
    <t>CNHTR1</t>
    <phoneticPr fontId="1"/>
  </si>
  <si>
    <t>D1032:ボイラ2W 運転回数</t>
    <phoneticPr fontId="1"/>
  </si>
  <si>
    <t>D1031:ボイラ1W 運転回数</t>
    <phoneticPr fontId="1"/>
  </si>
  <si>
    <t>M70:給水異常2W</t>
    <phoneticPr fontId="1"/>
  </si>
  <si>
    <t>ALWAT2</t>
    <phoneticPr fontId="1"/>
  </si>
  <si>
    <t>M60:給水異常1W</t>
    <phoneticPr fontId="1"/>
  </si>
  <si>
    <t>ALWAT1</t>
    <phoneticPr fontId="1"/>
  </si>
  <si>
    <t>M1161:燃焼排ガスハイカット(1W)</t>
    <phoneticPr fontId="1"/>
  </si>
  <si>
    <t>ALTMP3</t>
    <phoneticPr fontId="1"/>
  </si>
  <si>
    <t>M1151:熱風ダクトハイカット(1W)</t>
    <phoneticPr fontId="1"/>
  </si>
  <si>
    <t>ALTMP2</t>
    <phoneticPr fontId="1"/>
  </si>
  <si>
    <t>M1170:高温異常マスタ</t>
    <phoneticPr fontId="1"/>
  </si>
  <si>
    <t>ALTMP1</t>
    <phoneticPr fontId="1"/>
  </si>
  <si>
    <t>D8166:特殊ブロックエラー発生状況(4号機)</t>
  </si>
  <si>
    <t>D8166:特殊ブロックエラー発生状況(3号機)</t>
  </si>
  <si>
    <t>D8166:特殊ブロックエラー発生状況(2号機)</t>
  </si>
  <si>
    <t>ALPLCC</t>
    <phoneticPr fontId="1"/>
  </si>
  <si>
    <t>D8489:特殊パラメータエラー(4号機)</t>
  </si>
  <si>
    <t>D8489:特殊パラメータエラー(3号機)</t>
  </si>
  <si>
    <t>D8489:特殊パラメータエラー(2号機)</t>
  </si>
  <si>
    <t>ALPLCB</t>
    <phoneticPr fontId="1"/>
  </si>
  <si>
    <t>D8449:特殊ブロックエラー(4号機)</t>
  </si>
  <si>
    <t>D8449:特殊ブロックエラー(3号機)</t>
  </si>
  <si>
    <t>D8449:特殊ブロックエラー(2号機)</t>
  </si>
  <si>
    <t>ALPLCA</t>
    <phoneticPr fontId="1"/>
  </si>
  <si>
    <t>D8067:演算エラー(4号機)</t>
  </si>
  <si>
    <t>D8067:演算エラー(3号機)</t>
  </si>
  <si>
    <t>D8067:演算エラー(2号機)</t>
  </si>
  <si>
    <t>ALPLC9</t>
    <phoneticPr fontId="1"/>
  </si>
  <si>
    <t>D8066:回路エラー(4号機)</t>
  </si>
  <si>
    <t>D8066:回路エラー(3号機)</t>
  </si>
  <si>
    <t>D8066:回路エラー(2号機)</t>
  </si>
  <si>
    <t>ALPLC8</t>
    <phoneticPr fontId="1"/>
  </si>
  <si>
    <t>D8065:文法エラー(4号機)</t>
  </si>
  <si>
    <t>D8065:文法エラー(3号機)</t>
  </si>
  <si>
    <t>D8065:文法エラー(2号機)</t>
  </si>
  <si>
    <t>ALPLC7</t>
    <phoneticPr fontId="1"/>
  </si>
  <si>
    <t>D8064:パラメータエラー(4号機)</t>
  </si>
  <si>
    <t>D8064:パラメータエラー(3号機)</t>
  </si>
  <si>
    <t>D8064:パラメータエラー(2号機)</t>
  </si>
  <si>
    <t>ALPLC6</t>
    <phoneticPr fontId="1"/>
  </si>
  <si>
    <t>D8063:シリアル通信エラー1(4号機)</t>
  </si>
  <si>
    <t>D8063:シリアル通信エラー1(3号機)</t>
  </si>
  <si>
    <t>D8063:シリアル通信エラー1(2号機)</t>
  </si>
  <si>
    <t>ALPLC5</t>
    <phoneticPr fontId="1"/>
  </si>
  <si>
    <t>D8062:PCPP通信エラー(4号機)</t>
  </si>
  <si>
    <t>D8062:PCPP通信エラー(3号機)</t>
  </si>
  <si>
    <t>D8062:PCPP通信エラー(2号機)</t>
  </si>
  <si>
    <t>ALPLC4</t>
    <phoneticPr fontId="1"/>
  </si>
  <si>
    <t>D8061:PCハードエラー(4号機)</t>
  </si>
  <si>
    <t>D8061:PCハードエラー(3号機)</t>
  </si>
  <si>
    <t>D8061:PCハードエラー(2号機)</t>
  </si>
  <si>
    <t>ALPLC3</t>
    <phoneticPr fontId="1"/>
  </si>
  <si>
    <t>D8438:シリアル通信エラー2(4号機)</t>
  </si>
  <si>
    <t>D8438:シリアル通信エラー2(3号機)</t>
  </si>
  <si>
    <t>D8438:シリアル通信エラー2(2号機)</t>
  </si>
  <si>
    <t>ALPLC2</t>
    <phoneticPr fontId="1"/>
  </si>
  <si>
    <t>D8060:IO構成エラー(4号機)</t>
  </si>
  <si>
    <t>D8060:IO構成エラー(3号機)</t>
  </si>
  <si>
    <t>D8060:IO構成エラー(2号機)</t>
  </si>
  <si>
    <t>ALPLC1</t>
    <phoneticPr fontId="1"/>
  </si>
  <si>
    <t>M0988:過昇用温調節器TH2-33(4号機)</t>
  </si>
  <si>
    <t>M0988:過昇用温調節器TH2-33(1号機)</t>
    <phoneticPr fontId="1"/>
  </si>
  <si>
    <t>ALHTRA</t>
    <phoneticPr fontId="1"/>
  </si>
  <si>
    <t>M0987:過昇用温調節器TH2-32(4号機)</t>
  </si>
  <si>
    <t>M0987:過昇用温調節器TH2-32(1号機)</t>
    <phoneticPr fontId="1"/>
  </si>
  <si>
    <t>ALHTR9</t>
    <phoneticPr fontId="1"/>
  </si>
  <si>
    <t>M0986:過昇用温調節器TH2-31(4号機)</t>
  </si>
  <si>
    <t>M0986:過昇用温調節器TH2-31(1号機)</t>
    <phoneticPr fontId="1"/>
  </si>
  <si>
    <t>ALHTR8</t>
    <phoneticPr fontId="1"/>
  </si>
  <si>
    <t>M0985:過昇用温調節器TH2-23(4号機)</t>
  </si>
  <si>
    <t>M0985:過昇用温調節器TH2-23(1号機)</t>
    <phoneticPr fontId="1"/>
  </si>
  <si>
    <t>ALHTR7</t>
    <phoneticPr fontId="1"/>
  </si>
  <si>
    <t>M0984:過昇用温調節器TH2-22(4号機)</t>
  </si>
  <si>
    <t>M0984:過昇用温調節器TH2-22(1号機)</t>
    <phoneticPr fontId="1"/>
  </si>
  <si>
    <t>ALHTR6</t>
    <phoneticPr fontId="1"/>
  </si>
  <si>
    <t>M0983:過昇用温調節器TH2-21(4号機)</t>
  </si>
  <si>
    <t>M0983:過昇用温調節器TH2-21(1号機)</t>
    <phoneticPr fontId="1"/>
  </si>
  <si>
    <t>ALHTR5</t>
    <phoneticPr fontId="1"/>
  </si>
  <si>
    <t>M0982:過昇用温調節器TH2-13(4号機)</t>
  </si>
  <si>
    <t>M0982:過昇用温調節器TH2-13(1号機)</t>
    <phoneticPr fontId="1"/>
  </si>
  <si>
    <t>ALHTR4</t>
    <phoneticPr fontId="1"/>
  </si>
  <si>
    <t>M1160:ﾎﾞｲﾗﾋｰﾀｰﾊｲｶｯﾄ マスタ</t>
    <phoneticPr fontId="1"/>
  </si>
  <si>
    <t>M0981:過昇用温調節器TH2-12(4号機)</t>
  </si>
  <si>
    <t>M0981:過昇用温調節器TH2-12(1号機)</t>
    <phoneticPr fontId="1"/>
  </si>
  <si>
    <t>ALHTR3</t>
    <phoneticPr fontId="1"/>
  </si>
  <si>
    <t>M1162:ﾎﾞｲﾗﾋｰﾀｰﾊｲｶｯﾄ 2W</t>
    <phoneticPr fontId="1"/>
  </si>
  <si>
    <t>M0980:過昇用温調節器TH2-11(4号機)</t>
    <rPh sb="6" eb="9">
      <t>カショウヨウ</t>
    </rPh>
    <rPh sb="9" eb="13">
      <t>オンチョウセツキ</t>
    </rPh>
    <phoneticPr fontId="1"/>
  </si>
  <si>
    <t>ALHTR2</t>
    <phoneticPr fontId="1"/>
  </si>
  <si>
    <t>M1161:ﾎﾞｲﾗﾋｰﾀｰﾊｲｶｯﾄ 1W</t>
    <phoneticPr fontId="1"/>
  </si>
  <si>
    <t>M0996:ヒータ過昇温異常(4号機)</t>
  </si>
  <si>
    <t>M0996:ヒータ過昇温異常(3号機)</t>
  </si>
  <si>
    <t>M0996:ヒータ過昇温異常(2号機)</t>
  </si>
  <si>
    <t>ALHTR1</t>
    <phoneticPr fontId="1"/>
  </si>
  <si>
    <t>M1231:ガス圧異常(1W)</t>
    <phoneticPr fontId="1"/>
  </si>
  <si>
    <t>ALGAS2</t>
    <phoneticPr fontId="1"/>
  </si>
  <si>
    <t>M0017:非常停止マスタ</t>
    <phoneticPr fontId="1"/>
  </si>
  <si>
    <t>M17:非常停止 マスタ</t>
    <phoneticPr fontId="1"/>
  </si>
  <si>
    <t>M0955:非常停止</t>
    <rPh sb="6" eb="8">
      <t>ヒジョウ</t>
    </rPh>
    <rPh sb="8" eb="10">
      <t>テイシ</t>
    </rPh>
    <phoneticPr fontId="1"/>
  </si>
  <si>
    <t>M0955:非常停止(4号機)</t>
  </si>
  <si>
    <t>M0955:非常停止(3号機)</t>
  </si>
  <si>
    <t>M0955:非常停止(2号機)</t>
  </si>
  <si>
    <t>ALEMG1</t>
    <phoneticPr fontId="1"/>
  </si>
  <si>
    <t>M0326:扉開異常(4号機)</t>
  </si>
  <si>
    <t>M0326:扉開異常(3号機)</t>
  </si>
  <si>
    <t>M0326:扉開異常(2号機)</t>
  </si>
  <si>
    <t>ALDOR1</t>
    <phoneticPr fontId="1"/>
  </si>
  <si>
    <t>M1242:モータトルク異常（=コンベヤINVトリップ）</t>
    <phoneticPr fontId="1"/>
  </si>
  <si>
    <t>M0952:コンベヤインバータ(4号機)</t>
  </si>
  <si>
    <t>M0952:コンベヤインバータ(3号機)</t>
  </si>
  <si>
    <t>M0952:コンベヤインバータ(2号機)</t>
  </si>
  <si>
    <t>ALCVM2</t>
    <phoneticPr fontId="1"/>
  </si>
  <si>
    <t>M0301:BLEモータ異常（=コンベヤサーマル）</t>
    <phoneticPr fontId="1"/>
  </si>
  <si>
    <t>M0950:コンベヤサーマル(4号機)</t>
  </si>
  <si>
    <t>M0950:コンベヤサーマル(3号機)</t>
  </si>
  <si>
    <t>M0950:コンベヤサーマル(2号機)</t>
  </si>
  <si>
    <t>ALCVM1</t>
    <phoneticPr fontId="1"/>
  </si>
  <si>
    <t>ALCCL1</t>
    <phoneticPr fontId="1"/>
  </si>
  <si>
    <t>M1211:蒸気圧異常(1W)</t>
    <phoneticPr fontId="1"/>
  </si>
  <si>
    <t>ALBUR2</t>
    <phoneticPr fontId="1"/>
  </si>
  <si>
    <t>M1121:失火異常(バーナー異常)(1W)</t>
    <phoneticPr fontId="1"/>
  </si>
  <si>
    <t>M1120:バーナー異常マスタ</t>
    <phoneticPr fontId="1"/>
  </si>
  <si>
    <t>ALBUR1</t>
    <phoneticPr fontId="1"/>
  </si>
  <si>
    <t>M0903:ブロアーサーマル3W(4号機)</t>
    <phoneticPr fontId="1"/>
  </si>
  <si>
    <t>M0903:ブロアーサーマル3W(3号機)</t>
    <phoneticPr fontId="1"/>
  </si>
  <si>
    <t>M0903:ブロアーサーマル3W(2号機)</t>
    <phoneticPr fontId="1"/>
  </si>
  <si>
    <t>ALBLW5</t>
    <phoneticPr fontId="1"/>
  </si>
  <si>
    <t>M0902:ブロアーサーマル2W(4号機)</t>
    <phoneticPr fontId="1"/>
  </si>
  <si>
    <t>M0902:ブロアーサーマル2W(3号機)</t>
    <phoneticPr fontId="1"/>
  </si>
  <si>
    <t>M0902:ブロアーサーマル2W(2号機)</t>
    <phoneticPr fontId="1"/>
  </si>
  <si>
    <t>ALBLW4</t>
    <phoneticPr fontId="1"/>
  </si>
  <si>
    <t>M0901:ブロアーサーマル1W(4号機)</t>
    <phoneticPr fontId="1"/>
  </si>
  <si>
    <t>M0901:ブロアーサーマル1W(3号機)</t>
    <phoneticPr fontId="1"/>
  </si>
  <si>
    <t>M0901:ブロアーサーマル1W(2号機)</t>
    <phoneticPr fontId="1"/>
  </si>
  <si>
    <t>ALBLW3</t>
    <phoneticPr fontId="1"/>
  </si>
  <si>
    <t>M0920:ブロワインバータ(4号機)</t>
  </si>
  <si>
    <t>M0920:ブロワインバータ(3号機)</t>
  </si>
  <si>
    <t>M0920:ブロワインバータ(2号機)</t>
  </si>
  <si>
    <t>ALBLW2</t>
    <phoneticPr fontId="1"/>
  </si>
  <si>
    <t>M0900:ブロワサーマル(4号機)</t>
  </si>
  <si>
    <t>M0900:ブロワサーマル(3号機)</t>
  </si>
  <si>
    <t>M0900:ブロワサーマル(2号機)</t>
  </si>
  <si>
    <t>ALBLW1</t>
    <phoneticPr fontId="1"/>
  </si>
  <si>
    <t>M1101:燃焼ファンINVトリップ(1W)</t>
    <phoneticPr fontId="1"/>
  </si>
  <si>
    <t>ALBL42</t>
    <phoneticPr fontId="1"/>
  </si>
  <si>
    <t>M1100:燃焼ファンINVトリップマスタ</t>
    <phoneticPr fontId="1"/>
  </si>
  <si>
    <t>ALBL41</t>
    <phoneticPr fontId="1"/>
  </si>
  <si>
    <t>M1081:燃焼ファンサーマル(1W)</t>
    <phoneticPr fontId="1"/>
  </si>
  <si>
    <t>ALBL32</t>
    <phoneticPr fontId="1"/>
  </si>
  <si>
    <t>M1080:燃焼ファンサーマルマスタ</t>
    <phoneticPr fontId="1"/>
  </si>
  <si>
    <t>ALBL31</t>
    <phoneticPr fontId="1"/>
  </si>
  <si>
    <t>M1042:循環ファンINVトリップ(1W下)</t>
    <phoneticPr fontId="1"/>
  </si>
  <si>
    <t>ALBL23</t>
    <phoneticPr fontId="1"/>
  </si>
  <si>
    <t>M1041:循環ファンINVトリップ(1W上)</t>
    <phoneticPr fontId="1"/>
  </si>
  <si>
    <t>ALBL22</t>
    <phoneticPr fontId="1"/>
  </si>
  <si>
    <t>M1040:循環ファンINVトリップマスタ</t>
    <phoneticPr fontId="1"/>
  </si>
  <si>
    <t>ALBL21</t>
    <phoneticPr fontId="1"/>
  </si>
  <si>
    <t>M1002:循環ファンサーマル(1W下)</t>
    <phoneticPr fontId="1"/>
  </si>
  <si>
    <t>ALBL13</t>
    <phoneticPr fontId="1"/>
  </si>
  <si>
    <t>M1001:循環ファンサーマル(1W上)</t>
    <phoneticPr fontId="1"/>
  </si>
  <si>
    <t>ALBL12</t>
    <phoneticPr fontId="1"/>
  </si>
  <si>
    <t>M1000:循環ファンサーマルマスタ</t>
    <phoneticPr fontId="1"/>
  </si>
  <si>
    <t>ALBL11</t>
    <phoneticPr fontId="1"/>
  </si>
  <si>
    <t>『大阪テストキッチン(SVJ-1E､-1G､SVQ-2E)』</t>
    <rPh sb="1" eb="3">
      <t>オオサカ</t>
    </rPh>
    <phoneticPr fontId="12"/>
  </si>
  <si>
    <t>『東京テストキッチン(SVJ-1E､SVQ-2E)』</t>
    <phoneticPr fontId="1"/>
  </si>
  <si>
    <t>センサーID</t>
    <phoneticPr fontId="1"/>
  </si>
  <si>
    <t>北海道 ﾀﾞｲｴｯﾄｸｯｸ白老様</t>
    <phoneticPr fontId="1"/>
  </si>
  <si>
    <t>大阪 ナリコマ様</t>
    <phoneticPr fontId="1"/>
  </si>
  <si>
    <t>PVTMP4</t>
  </si>
  <si>
    <t>SVTMP4</t>
  </si>
  <si>
    <t>PVTIM6</t>
  </si>
  <si>
    <t>ALEMG2</t>
  </si>
  <si>
    <t>ALHTRB</t>
    <phoneticPr fontId="1"/>
  </si>
  <si>
    <t>ALHTRC</t>
    <phoneticPr fontId="1"/>
  </si>
  <si>
    <t>ALHTRD</t>
    <phoneticPr fontId="1"/>
  </si>
  <si>
    <t>ALBLW6</t>
  </si>
  <si>
    <t>ALBLW7</t>
  </si>
  <si>
    <t>ALBLW8</t>
  </si>
  <si>
    <t>ALBLW9</t>
  </si>
  <si>
    <t>ALBLWA</t>
    <phoneticPr fontId="1"/>
  </si>
  <si>
    <t>ALBLWB</t>
    <phoneticPr fontId="1"/>
  </si>
  <si>
    <t>ALBLWC</t>
    <phoneticPr fontId="1"/>
  </si>
  <si>
    <t>ALBLWD</t>
    <phoneticPr fontId="1"/>
  </si>
  <si>
    <t>ALBLWE</t>
    <phoneticPr fontId="1"/>
  </si>
  <si>
    <t>ALBLWF</t>
    <phoneticPr fontId="1"/>
  </si>
  <si>
    <t>ALBLWG</t>
    <phoneticPr fontId="1"/>
  </si>
  <si>
    <t>ALBLWH</t>
    <phoneticPr fontId="1"/>
  </si>
  <si>
    <t>ALBLWI</t>
    <phoneticPr fontId="1"/>
  </si>
  <si>
    <t>ALSTM2</t>
  </si>
  <si>
    <t>ALSTM1</t>
    <phoneticPr fontId="1"/>
  </si>
  <si>
    <t>ALHTRE</t>
    <phoneticPr fontId="1"/>
  </si>
  <si>
    <t>ALCVM3</t>
  </si>
  <si>
    <t>ALCVM4</t>
  </si>
  <si>
    <t>ALHTRF</t>
    <phoneticPr fontId="1"/>
  </si>
  <si>
    <t>ALHTRG</t>
    <phoneticPr fontId="1"/>
  </si>
  <si>
    <t>ALHTRH</t>
    <phoneticPr fontId="1"/>
  </si>
  <si>
    <t>ALHTRI</t>
    <phoneticPr fontId="1"/>
  </si>
  <si>
    <t>ALHTRJ</t>
    <phoneticPr fontId="1"/>
  </si>
  <si>
    <t>ALHTRK</t>
    <phoneticPr fontId="1"/>
  </si>
  <si>
    <t>ALHTRL</t>
    <phoneticPr fontId="1"/>
  </si>
  <si>
    <t>ALHTRM</t>
    <phoneticPr fontId="1"/>
  </si>
  <si>
    <t>ALHTRN</t>
    <phoneticPr fontId="1"/>
  </si>
  <si>
    <t>ALHTRO</t>
    <phoneticPr fontId="1"/>
  </si>
  <si>
    <t>ALHTRP</t>
    <phoneticPr fontId="1"/>
  </si>
  <si>
    <t>6170305/ALHTR8/M0970:4W(TH2-41)昇温異常</t>
    <phoneticPr fontId="1"/>
  </si>
  <si>
    <t>6170305/ALHTR9/M0971:4W(TH2-42)昇温異常</t>
    <phoneticPr fontId="1"/>
  </si>
  <si>
    <t>6170305/ALHTRA/M0972:4W(TH2-43)昇温異常</t>
    <phoneticPr fontId="1"/>
  </si>
  <si>
    <t>2024/5/15更新</t>
    <rPh sb="9" eb="11">
      <t>コウシン</t>
    </rPh>
    <phoneticPr fontId="1"/>
  </si>
  <si>
    <t>CN</t>
    <phoneticPr fontId="1"/>
  </si>
  <si>
    <t>6170305/ALBLW3/M0901:ブロアーサーマル</t>
    <phoneticPr fontId="1"/>
  </si>
  <si>
    <t>M0905:4W インバータトリップ</t>
    <phoneticPr fontId="1"/>
  </si>
  <si>
    <t>6170305/ALBLWA/M0905:4W インバータトリップ</t>
    <phoneticPr fontId="1"/>
  </si>
  <si>
    <t>新規</t>
    <rPh sb="0" eb="2">
      <t>シンキ</t>
    </rPh>
    <phoneticPr fontId="1"/>
  </si>
  <si>
    <t>センサー名
（デバイス名）</t>
    <rPh sb="11" eb="12">
      <t>メイ</t>
    </rPh>
    <phoneticPr fontId="1"/>
  </si>
  <si>
    <t>東京TK-DEECO</t>
    <rPh sb="0" eb="2">
      <t>トウキョウ</t>
    </rPh>
    <phoneticPr fontId="1"/>
  </si>
  <si>
    <t>SVJ-1E</t>
    <phoneticPr fontId="12"/>
  </si>
  <si>
    <t>SVJ-1G</t>
    <phoneticPr fontId="12"/>
  </si>
  <si>
    <t>SVQ-2E</t>
    <phoneticPr fontId="12"/>
  </si>
  <si>
    <t>MCWK-10</t>
  </si>
  <si>
    <t>カウンタ</t>
    <phoneticPr fontId="1"/>
  </si>
  <si>
    <t>BOL</t>
    <phoneticPr fontId="1"/>
  </si>
  <si>
    <t>ボイラ</t>
    <phoneticPr fontId="1"/>
  </si>
  <si>
    <t>FALCONNECT(GR-1000)</t>
    <phoneticPr fontId="1"/>
  </si>
  <si>
    <t>PUSHLOG8GW-402)</t>
    <phoneticPr fontId="1"/>
  </si>
  <si>
    <r>
      <t>（株）フードセンター成駒 SVM-4WLT (S/N:6130087)</t>
    </r>
    <r>
      <rPr>
        <b/>
        <sz val="14"/>
        <color rgb="FFFF0000"/>
        <rFont val="游ゴシック"/>
        <family val="3"/>
        <charset val="128"/>
        <scheme val="minor"/>
      </rPr>
      <t>現状</t>
    </r>
    <r>
      <rPr>
        <sz val="10"/>
        <color rgb="FFFF0000"/>
        <rFont val="游ゴシック"/>
        <family val="3"/>
        <charset val="128"/>
        <scheme val="minor"/>
      </rPr>
      <t>(2024/5/30)</t>
    </r>
    <rPh sb="0" eb="3">
      <t>カブ</t>
    </rPh>
    <rPh sb="10" eb="12">
      <t>ナリコマ</t>
    </rPh>
    <rPh sb="35" eb="37">
      <t>ゲンジョウ</t>
    </rPh>
    <phoneticPr fontId="1"/>
  </si>
  <si>
    <r>
      <t>（株）ダイエットクック白老 SVM-4WLT (S/N:6170305)</t>
    </r>
    <r>
      <rPr>
        <b/>
        <sz val="14"/>
        <color rgb="FFFF0000"/>
        <rFont val="游ゴシック"/>
        <family val="3"/>
        <charset val="128"/>
        <scheme val="minor"/>
      </rPr>
      <t>現状</t>
    </r>
    <r>
      <rPr>
        <sz val="10"/>
        <color rgb="FFFF0000"/>
        <rFont val="游ゴシック"/>
        <family val="3"/>
        <charset val="128"/>
        <scheme val="minor"/>
      </rPr>
      <t>(2024/5/30)</t>
    </r>
    <rPh sb="0" eb="3">
      <t>カブ</t>
    </rPh>
    <rPh sb="11" eb="13">
      <t>シラオイ</t>
    </rPh>
    <rPh sb="36" eb="38">
      <t>ゲンジョウ</t>
    </rPh>
    <phoneticPr fontId="1"/>
  </si>
  <si>
    <t>M0901:ブロアーサーマル</t>
    <phoneticPr fontId="1"/>
  </si>
  <si>
    <t>M0955:非常停止</t>
    <phoneticPr fontId="1"/>
  </si>
  <si>
    <t>M0961:1W(TH2-11)昇温異常</t>
    <phoneticPr fontId="1"/>
  </si>
  <si>
    <t>M0962:1W(TH2-12)昇温異常</t>
    <phoneticPr fontId="1"/>
  </si>
  <si>
    <t>X0004:コンベアサーマル</t>
    <phoneticPr fontId="1"/>
  </si>
  <si>
    <t>X0005:コンベアインバータトリップ</t>
    <phoneticPr fontId="1"/>
  </si>
  <si>
    <t>M2401:1W(TH2-11_OFF)昇温異常
M1302:1W(TH2-11)昇温異常</t>
    <phoneticPr fontId="1"/>
  </si>
  <si>
    <t>M2402:1W(TH2-12_OFF)昇温異常
M1303:1W(TH2-12)昇温異常</t>
    <phoneticPr fontId="1"/>
  </si>
  <si>
    <t>M2403:1W(TH2-13_OFF)昇温異常
M1304:1W(TH2-13)昇温異常</t>
    <phoneticPr fontId="1"/>
  </si>
  <si>
    <t>M2411:2W(TH2-21_OFF)昇温異常
M1402:2W(TH2-21)昇温異常</t>
    <phoneticPr fontId="1"/>
  </si>
  <si>
    <t>M2412:2W(TH2-22_OFF)昇温異常
M1403:2W(TH2-22)昇温異常</t>
    <phoneticPr fontId="1"/>
  </si>
  <si>
    <t>M2413:2W(TH2-23_OFF)昇温異常
M1404:2W(TH2-23)昇温異常</t>
    <phoneticPr fontId="1"/>
  </si>
  <si>
    <t>M2421:3W(TH2-31_OFF)昇温異常
M2431:4W(TH2-41_OFF)昇温異常
M1502:3W(TH2-31)昇温異常
M1602:4W(TH2-41)昇温異常</t>
    <phoneticPr fontId="1"/>
  </si>
  <si>
    <t>M2422:3W(TH2-32_OFF)昇温異常
M2432:4W(TH2-42_OFF)昇温異常
M1503:3W(TH2-32)昇温異常
M1603:4W(TH2-42)昇温異常</t>
    <phoneticPr fontId="1"/>
  </si>
  <si>
    <t>M2423:3W(TH2-33_OFF)昇温異常
M2433:4W(TH2-43_OFF)昇温異常
M1504:3W(TH2-33)昇温異常
M1604:4W(TH2-43)昇温異常</t>
    <phoneticPr fontId="1"/>
  </si>
  <si>
    <t>M0901/ブロアーサーマル</t>
    <phoneticPr fontId="1"/>
  </si>
  <si>
    <t>M0963:1W(TH2-13)昇温異常</t>
    <phoneticPr fontId="1"/>
  </si>
  <si>
    <t>M0964:2W(TH2-21)昇温異常</t>
    <phoneticPr fontId="1"/>
  </si>
  <si>
    <t>M0965:2W(TH2-22)昇温異常</t>
    <phoneticPr fontId="1"/>
  </si>
  <si>
    <t>M0966:2W(TH2-23)昇温異常</t>
    <phoneticPr fontId="1"/>
  </si>
  <si>
    <t>M0967:3W(TH2-31)昇温異常
M0970:4W(TH2-41)昇温異常</t>
    <phoneticPr fontId="1"/>
  </si>
  <si>
    <t>M0968:3W(TH2-32)昇温異常
M0971:4W(TH2-42)昇温異常</t>
    <phoneticPr fontId="1"/>
  </si>
  <si>
    <t>M0969:3W(TH2-33)昇温異常
M0972:4W(TH2-43)昇温異常</t>
    <phoneticPr fontId="1"/>
  </si>
  <si>
    <t>M0992:異常解除（焼き目付機）</t>
    <rPh sb="6" eb="10">
      <t>イジョウカイジョ</t>
    </rPh>
    <phoneticPr fontId="1"/>
  </si>
  <si>
    <t>M8000:パワーＯＮ積算時間(s)</t>
    <rPh sb="11" eb="15">
      <t>セキサンジカン</t>
    </rPh>
    <phoneticPr fontId="1"/>
  </si>
  <si>
    <t>D6009:加熱運転積算時間(s)</t>
    <rPh sb="6" eb="8">
      <t>カネツ</t>
    </rPh>
    <rPh sb="8" eb="10">
      <t>ウンテン</t>
    </rPh>
    <rPh sb="10" eb="12">
      <t>セキサン</t>
    </rPh>
    <rPh sb="12" eb="14">
      <t>ジカン</t>
    </rPh>
    <phoneticPr fontId="1"/>
  </si>
  <si>
    <t>D6011:コンベア運転積算時間(s)</t>
    <rPh sb="11" eb="12">
      <t>ウンテン</t>
    </rPh>
    <rPh sb="12" eb="14">
      <t>セキサン</t>
    </rPh>
    <rPh sb="14" eb="16">
      <t>ジカン</t>
    </rPh>
    <phoneticPr fontId="1"/>
  </si>
  <si>
    <t>D6013:1Wブロア運転積算時間(s)</t>
    <rPh sb="12" eb="13">
      <t>ウンテン</t>
    </rPh>
    <rPh sb="13" eb="15">
      <t>セキサン</t>
    </rPh>
    <rPh sb="15" eb="17">
      <t>ジカン</t>
    </rPh>
    <phoneticPr fontId="1"/>
  </si>
  <si>
    <t>D6015:２Wブロア運転積算時間(s)</t>
    <rPh sb="12" eb="13">
      <t>ウンテン</t>
    </rPh>
    <rPh sb="13" eb="15">
      <t>セキサン</t>
    </rPh>
    <rPh sb="15" eb="17">
      <t>ジカン</t>
    </rPh>
    <phoneticPr fontId="1"/>
  </si>
  <si>
    <t>D6017:3Wブロア運転積算時間(s)</t>
    <rPh sb="12" eb="13">
      <t>ウンテン</t>
    </rPh>
    <rPh sb="13" eb="15">
      <t>セキサン</t>
    </rPh>
    <rPh sb="15" eb="17">
      <t>ジカン</t>
    </rPh>
    <phoneticPr fontId="1"/>
  </si>
  <si>
    <t>D6019:4Wブロア運転積算時間(s)</t>
    <rPh sb="12" eb="13">
      <t>ウンテン</t>
    </rPh>
    <rPh sb="13" eb="15">
      <t>セキサン</t>
    </rPh>
    <rPh sb="15" eb="17">
      <t>ジカン</t>
    </rPh>
    <phoneticPr fontId="1"/>
  </si>
  <si>
    <t>D1121:1W実温度</t>
    <phoneticPr fontId="1"/>
  </si>
  <si>
    <t>D1122:2W実温度</t>
    <phoneticPr fontId="1"/>
  </si>
  <si>
    <t>D1123:3W実温度</t>
    <phoneticPr fontId="1"/>
  </si>
  <si>
    <t>D1124:4W実温度</t>
    <phoneticPr fontId="1"/>
  </si>
  <si>
    <t>D1200:1W設定温度</t>
    <phoneticPr fontId="1"/>
  </si>
  <si>
    <t>D1210:2W設定温度</t>
    <phoneticPr fontId="1"/>
  </si>
  <si>
    <t>D1220:3W設定温度</t>
    <phoneticPr fontId="1"/>
  </si>
  <si>
    <t>D1230:4W設定温度</t>
    <phoneticPr fontId="1"/>
  </si>
  <si>
    <t>現在</t>
    <rPh sb="0" eb="2">
      <t>ゲンザイ</t>
    </rPh>
    <phoneticPr fontId="1"/>
  </si>
  <si>
    <t>変更後</t>
    <rPh sb="0" eb="3">
      <t>ヘンコウゴ</t>
    </rPh>
    <phoneticPr fontId="1"/>
  </si>
  <si>
    <t>M1302:1W(TH2-11)昇温異常</t>
    <phoneticPr fontId="1"/>
  </si>
  <si>
    <t>M1303:1W(TH2-12)昇温異常</t>
    <phoneticPr fontId="1"/>
  </si>
  <si>
    <t>M1304:1W(TH2-13)昇温異常</t>
    <phoneticPr fontId="1"/>
  </si>
  <si>
    <t>M1402:2W(TH2-21)昇温異常</t>
    <phoneticPr fontId="1"/>
  </si>
  <si>
    <t>M1403:2W(TH2-22)昇温異常</t>
    <phoneticPr fontId="1"/>
  </si>
  <si>
    <t>M1404:2W(TH2-23)昇温異常</t>
    <phoneticPr fontId="1"/>
  </si>
  <si>
    <t>M1502:3W(TH2-31)昇温異常</t>
    <phoneticPr fontId="1"/>
  </si>
  <si>
    <t>M1503:3W(TH2-32)昇温異常</t>
    <phoneticPr fontId="1"/>
  </si>
  <si>
    <t>M1504:3W(TH2-33)昇温異常</t>
    <phoneticPr fontId="1"/>
  </si>
  <si>
    <t>M1602:4W(TH2-41)昇温異常</t>
    <phoneticPr fontId="1"/>
  </si>
  <si>
    <t>M1603:4W(TH2-42)昇温異常</t>
    <phoneticPr fontId="1"/>
  </si>
  <si>
    <t>M1604:4W(TH2-43)昇温異常</t>
    <phoneticPr fontId="1"/>
  </si>
  <si>
    <t>M2401:1W(TH2-11_OFF)昇温異常</t>
    <phoneticPr fontId="1"/>
  </si>
  <si>
    <t>M2402:1W(TH2-12_OFF)昇温異常</t>
    <phoneticPr fontId="1"/>
  </si>
  <si>
    <t>M2403:1W(TH2-13_OFF)昇温異常</t>
    <phoneticPr fontId="1"/>
  </si>
  <si>
    <t>M2411:2W(TH2-21_OFF)昇温異常</t>
    <phoneticPr fontId="1"/>
  </si>
  <si>
    <t>M2412:2W(TH2-22_OFF)昇温異常</t>
    <phoneticPr fontId="1"/>
  </si>
  <si>
    <t>M2413:2W(TH2-23_OFF)昇温異常</t>
    <phoneticPr fontId="1"/>
  </si>
  <si>
    <t>M2421:3W(TH2-31_OFF)昇温異常</t>
    <phoneticPr fontId="1"/>
  </si>
  <si>
    <t>M2422:3W(TH2-32_OFF)昇温異常</t>
    <phoneticPr fontId="1"/>
  </si>
  <si>
    <t>M2423:3W(TH2-33_OFF)昇温異常</t>
    <phoneticPr fontId="1"/>
  </si>
  <si>
    <t>M2431:4W(TH2-41_OFF)昇温異常</t>
    <phoneticPr fontId="1"/>
  </si>
  <si>
    <t>M2432:4W(TH2-42_OFF)昇温異常</t>
    <phoneticPr fontId="1"/>
  </si>
  <si>
    <t>M2433:4W(TH2-43_OFF)昇温異常</t>
    <phoneticPr fontId="1"/>
  </si>
  <si>
    <t>ALHTRQ</t>
    <phoneticPr fontId="1"/>
  </si>
  <si>
    <r>
      <t>D1121:1W</t>
    </r>
    <r>
      <rPr>
        <sz val="11"/>
        <color rgb="FFFF0000"/>
        <rFont val="游ゴシック"/>
        <family val="3"/>
        <charset val="128"/>
        <scheme val="minor"/>
      </rPr>
      <t>現在</t>
    </r>
    <r>
      <rPr>
        <sz val="11"/>
        <rFont val="游ゴシック"/>
        <family val="3"/>
        <charset val="128"/>
        <scheme val="minor"/>
      </rPr>
      <t>温度(1号機)</t>
    </r>
    <rPh sb="8" eb="10">
      <t>ゲンザイ</t>
    </rPh>
    <phoneticPr fontId="1"/>
  </si>
  <si>
    <r>
      <t>D1123:3W</t>
    </r>
    <r>
      <rPr>
        <sz val="11"/>
        <color rgb="FFFF0000"/>
        <rFont val="游ゴシック"/>
        <family val="3"/>
        <charset val="128"/>
        <scheme val="minor"/>
      </rPr>
      <t>現在</t>
    </r>
    <r>
      <rPr>
        <sz val="11"/>
        <rFont val="游ゴシック"/>
        <family val="3"/>
        <charset val="128"/>
        <scheme val="minor"/>
      </rPr>
      <t>温度(1号機)</t>
    </r>
    <phoneticPr fontId="1"/>
  </si>
  <si>
    <t>SVTMP5</t>
  </si>
  <si>
    <t>SVTMP6</t>
  </si>
  <si>
    <t>SVTMP7</t>
  </si>
  <si>
    <r>
      <t>D1122:2W</t>
    </r>
    <r>
      <rPr>
        <sz val="11"/>
        <color rgb="FFFF0000"/>
        <rFont val="游ゴシック"/>
        <family val="3"/>
        <charset val="128"/>
        <scheme val="minor"/>
      </rPr>
      <t>現在</t>
    </r>
    <r>
      <rPr>
        <sz val="11"/>
        <rFont val="游ゴシック"/>
        <family val="3"/>
        <charset val="128"/>
        <scheme val="minor"/>
      </rPr>
      <t>温度(1号機)</t>
    </r>
    <phoneticPr fontId="1"/>
  </si>
  <si>
    <t>ALPLCD</t>
    <phoneticPr fontId="1"/>
  </si>
  <si>
    <t>ALPLCE</t>
    <phoneticPr fontId="1"/>
  </si>
  <si>
    <t>ALPLCF</t>
    <phoneticPr fontId="1"/>
  </si>
  <si>
    <t>ALEMG3</t>
  </si>
  <si>
    <t>M992:異常解除(1号機)</t>
    <rPh sb="5" eb="9">
      <t>イジョウカイジョ</t>
    </rPh>
    <phoneticPr fontId="1"/>
  </si>
  <si>
    <t>M950:コンベヤサーマル(1号機)</t>
    <phoneticPr fontId="1"/>
  </si>
  <si>
    <t>M326:扉開異常(1号機)</t>
    <phoneticPr fontId="1"/>
  </si>
  <si>
    <t>M996:ヒータ過昇温異常(1号機)</t>
    <phoneticPr fontId="1"/>
  </si>
  <si>
    <t>M980:過昇用温調節器TH2-11(1号機)</t>
    <rPh sb="5" eb="8">
      <t>カショウヨウ</t>
    </rPh>
    <rPh sb="8" eb="12">
      <t>オンチョウセツキ</t>
    </rPh>
    <phoneticPr fontId="1"/>
  </si>
  <si>
    <t>M981:過昇用温調節器TH2-12(1号機)</t>
    <phoneticPr fontId="1"/>
  </si>
  <si>
    <t>M982:過昇用温調節器TH2-13(1号機)</t>
    <phoneticPr fontId="1"/>
  </si>
  <si>
    <t>M983:過昇用温調節器TH2-21(1号機)</t>
    <phoneticPr fontId="1"/>
  </si>
  <si>
    <t>M984:過昇用温調節器TH2-22(1号機)</t>
    <phoneticPr fontId="1"/>
  </si>
  <si>
    <t>M985:過昇用温調節器TH2-23(1号機)</t>
    <phoneticPr fontId="1"/>
  </si>
  <si>
    <t>M986:過昇用温調節器TH2-31(1号機)</t>
    <phoneticPr fontId="1"/>
  </si>
  <si>
    <t>M987:過昇用温調節器TH2-32(1号機)</t>
    <phoneticPr fontId="1"/>
  </si>
  <si>
    <t>M988:過昇用温調節器TH2-33(1号機)</t>
    <phoneticPr fontId="1"/>
  </si>
  <si>
    <t>M900:ブロワサーマル(1号機)</t>
    <phoneticPr fontId="1"/>
  </si>
  <si>
    <t>ALEMG4</t>
  </si>
  <si>
    <t>M990:異常停止(1号機)</t>
    <rPh sb="5" eb="9">
      <t>イジョウテイシ</t>
    </rPh>
    <phoneticPr fontId="1"/>
  </si>
  <si>
    <t>M9:異常ON(1号機)</t>
    <rPh sb="3" eb="5">
      <t>イジョウ</t>
    </rPh>
    <phoneticPr fontId="1"/>
  </si>
  <si>
    <t>D8005:バッテリー電圧低下(1号機)</t>
    <rPh sb="11" eb="13">
      <t>デンアツ</t>
    </rPh>
    <rPh sb="13" eb="15">
      <t>テイカ</t>
    </rPh>
    <phoneticPr fontId="1"/>
  </si>
  <si>
    <t>D8006:バッテリー電圧低下ラッチ(1号機)</t>
    <rPh sb="11" eb="13">
      <t>デンアツ</t>
    </rPh>
    <rPh sb="13" eb="15">
      <t>テイカ</t>
    </rPh>
    <phoneticPr fontId="1"/>
  </si>
  <si>
    <t>M990:異常停止(2号機)</t>
    <rPh sb="5" eb="9">
      <t>イジョウテイシ</t>
    </rPh>
    <phoneticPr fontId="1"/>
  </si>
  <si>
    <t>M9:異常ON(2号機)</t>
    <rPh sb="3" eb="5">
      <t>イジョウ</t>
    </rPh>
    <phoneticPr fontId="1"/>
  </si>
  <si>
    <t>D8005:バッテリー電圧低下(2号機)</t>
    <rPh sb="11" eb="13">
      <t>デンアツ</t>
    </rPh>
    <rPh sb="13" eb="15">
      <t>テイカ</t>
    </rPh>
    <phoneticPr fontId="1"/>
  </si>
  <si>
    <t>D8006:バッテリー電圧低下ラッチ(2号機)</t>
    <rPh sb="11" eb="13">
      <t>デンアツ</t>
    </rPh>
    <rPh sb="13" eb="15">
      <t>テイカ</t>
    </rPh>
    <phoneticPr fontId="1"/>
  </si>
  <si>
    <r>
      <t>D1121:1W</t>
    </r>
    <r>
      <rPr>
        <sz val="11"/>
        <color rgb="FFFF0000"/>
        <rFont val="游ゴシック"/>
        <family val="3"/>
        <charset val="128"/>
        <scheme val="minor"/>
      </rPr>
      <t>現在</t>
    </r>
    <r>
      <rPr>
        <sz val="11"/>
        <rFont val="游ゴシック"/>
        <family val="3"/>
        <charset val="128"/>
        <scheme val="minor"/>
      </rPr>
      <t>温度(2号機)</t>
    </r>
    <phoneticPr fontId="1"/>
  </si>
  <si>
    <r>
      <t>D1122:2W</t>
    </r>
    <r>
      <rPr>
        <sz val="11"/>
        <color rgb="FFFF0000"/>
        <rFont val="游ゴシック"/>
        <family val="3"/>
        <charset val="128"/>
        <scheme val="minor"/>
      </rPr>
      <t>現在</t>
    </r>
    <r>
      <rPr>
        <sz val="11"/>
        <rFont val="游ゴシック"/>
        <family val="3"/>
        <charset val="128"/>
        <scheme val="minor"/>
      </rPr>
      <t>温度(2号機)</t>
    </r>
    <phoneticPr fontId="1"/>
  </si>
  <si>
    <r>
      <t>D1123:3W</t>
    </r>
    <r>
      <rPr>
        <sz val="11"/>
        <color rgb="FFFF0000"/>
        <rFont val="游ゴシック"/>
        <family val="3"/>
        <charset val="128"/>
        <scheme val="minor"/>
      </rPr>
      <t>現在</t>
    </r>
    <r>
      <rPr>
        <sz val="11"/>
        <rFont val="游ゴシック"/>
        <family val="3"/>
        <charset val="128"/>
        <scheme val="minor"/>
      </rPr>
      <t>温度(2号機)</t>
    </r>
    <phoneticPr fontId="1"/>
  </si>
  <si>
    <r>
      <t>D1121:1W</t>
    </r>
    <r>
      <rPr>
        <sz val="11"/>
        <color rgb="FFFF0000"/>
        <rFont val="游ゴシック"/>
        <family val="3"/>
        <charset val="128"/>
        <scheme val="minor"/>
      </rPr>
      <t>現在</t>
    </r>
    <r>
      <rPr>
        <sz val="11"/>
        <rFont val="游ゴシック"/>
        <family val="3"/>
        <charset val="128"/>
        <scheme val="minor"/>
      </rPr>
      <t>温度(3号機)</t>
    </r>
    <phoneticPr fontId="1"/>
  </si>
  <si>
    <r>
      <t>D1122:2W</t>
    </r>
    <r>
      <rPr>
        <sz val="11"/>
        <color rgb="FFFF0000"/>
        <rFont val="游ゴシック"/>
        <family val="3"/>
        <charset val="128"/>
        <scheme val="minor"/>
      </rPr>
      <t>現在</t>
    </r>
    <r>
      <rPr>
        <sz val="11"/>
        <rFont val="游ゴシック"/>
        <family val="3"/>
        <charset val="128"/>
        <scheme val="minor"/>
      </rPr>
      <t>温度(3号機)</t>
    </r>
    <phoneticPr fontId="1"/>
  </si>
  <si>
    <r>
      <t>D1123:3W</t>
    </r>
    <r>
      <rPr>
        <sz val="11"/>
        <color rgb="FFFF0000"/>
        <rFont val="游ゴシック"/>
        <family val="3"/>
        <charset val="128"/>
        <scheme val="minor"/>
      </rPr>
      <t>現在</t>
    </r>
    <r>
      <rPr>
        <sz val="11"/>
        <rFont val="游ゴシック"/>
        <family val="3"/>
        <charset val="128"/>
        <scheme val="minor"/>
      </rPr>
      <t>温度(3号機)</t>
    </r>
    <phoneticPr fontId="1"/>
  </si>
  <si>
    <r>
      <t>D1121:1W</t>
    </r>
    <r>
      <rPr>
        <sz val="11"/>
        <color rgb="FFFF0000"/>
        <rFont val="游ゴシック"/>
        <family val="3"/>
        <charset val="128"/>
        <scheme val="minor"/>
      </rPr>
      <t>現在</t>
    </r>
    <r>
      <rPr>
        <sz val="11"/>
        <rFont val="游ゴシック"/>
        <family val="3"/>
        <charset val="128"/>
        <scheme val="minor"/>
      </rPr>
      <t>温度(4号機)</t>
    </r>
    <phoneticPr fontId="1"/>
  </si>
  <si>
    <r>
      <t>D1122:2W</t>
    </r>
    <r>
      <rPr>
        <sz val="11"/>
        <color rgb="FFFF0000"/>
        <rFont val="游ゴシック"/>
        <family val="3"/>
        <charset val="128"/>
        <scheme val="minor"/>
      </rPr>
      <t>現在</t>
    </r>
    <r>
      <rPr>
        <sz val="11"/>
        <rFont val="游ゴシック"/>
        <family val="3"/>
        <charset val="128"/>
        <scheme val="minor"/>
      </rPr>
      <t>温度(4号機)</t>
    </r>
    <phoneticPr fontId="1"/>
  </si>
  <si>
    <r>
      <t>D1123:3W</t>
    </r>
    <r>
      <rPr>
        <sz val="11"/>
        <color rgb="FFFF0000"/>
        <rFont val="游ゴシック"/>
        <family val="3"/>
        <charset val="128"/>
        <scheme val="minor"/>
      </rPr>
      <t>現在</t>
    </r>
    <r>
      <rPr>
        <sz val="11"/>
        <rFont val="游ゴシック"/>
        <family val="3"/>
        <charset val="128"/>
        <scheme val="minor"/>
      </rPr>
      <t>温度(4号機)</t>
    </r>
    <phoneticPr fontId="1"/>
  </si>
  <si>
    <r>
      <t>CN</t>
    </r>
    <r>
      <rPr>
        <sz val="11"/>
        <color rgb="FFFF0000"/>
        <rFont val="游ゴシック"/>
        <family val="3"/>
        <charset val="128"/>
        <scheme val="minor"/>
      </rPr>
      <t>BOL</t>
    </r>
    <r>
      <rPr>
        <sz val="11"/>
        <color theme="1"/>
        <rFont val="游ゴシック"/>
        <family val="2"/>
        <charset val="128"/>
        <scheme val="minor"/>
      </rPr>
      <t>1</t>
    </r>
    <phoneticPr fontId="1"/>
  </si>
  <si>
    <r>
      <t>CN</t>
    </r>
    <r>
      <rPr>
        <sz val="11"/>
        <color rgb="FFFF0000"/>
        <rFont val="游ゴシック"/>
        <family val="3"/>
        <charset val="128"/>
        <scheme val="minor"/>
      </rPr>
      <t>BOL</t>
    </r>
    <r>
      <rPr>
        <sz val="11"/>
        <color theme="1"/>
        <rFont val="游ゴシック"/>
        <family val="2"/>
        <charset val="128"/>
        <scheme val="minor"/>
      </rPr>
      <t>2</t>
    </r>
    <phoneticPr fontId="1"/>
  </si>
  <si>
    <r>
      <t>PV</t>
    </r>
    <r>
      <rPr>
        <sz val="11"/>
        <color rgb="FFFF0000"/>
        <rFont val="游ゴシック"/>
        <family val="3"/>
        <charset val="128"/>
        <scheme val="minor"/>
      </rPr>
      <t>BOL</t>
    </r>
    <r>
      <rPr>
        <sz val="11"/>
        <color theme="1"/>
        <rFont val="游ゴシック"/>
        <family val="2"/>
        <charset val="128"/>
        <scheme val="minor"/>
      </rPr>
      <t>1</t>
    </r>
    <phoneticPr fontId="1"/>
  </si>
  <si>
    <r>
      <t>PV</t>
    </r>
    <r>
      <rPr>
        <sz val="11"/>
        <color rgb="FFFF0000"/>
        <rFont val="游ゴシック"/>
        <family val="3"/>
        <charset val="128"/>
        <scheme val="minor"/>
      </rPr>
      <t>BOL</t>
    </r>
    <r>
      <rPr>
        <sz val="11"/>
        <color theme="1"/>
        <rFont val="游ゴシック"/>
        <family val="2"/>
        <charset val="128"/>
        <scheme val="minor"/>
      </rPr>
      <t>2</t>
    </r>
    <phoneticPr fontId="1"/>
  </si>
  <si>
    <t>PVCRT1</t>
    <phoneticPr fontId="1"/>
  </si>
  <si>
    <r>
      <t>温度</t>
    </r>
    <r>
      <rPr>
        <sz val="11"/>
        <color rgb="FFFF0000"/>
        <rFont val="游ゴシック"/>
        <family val="3"/>
        <charset val="128"/>
        <scheme val="minor"/>
      </rPr>
      <t>・湿度</t>
    </r>
    <rPh sb="0" eb="2">
      <t>オンド</t>
    </rPh>
    <rPh sb="3" eb="5">
      <t>シツド</t>
    </rPh>
    <phoneticPr fontId="1"/>
  </si>
  <si>
    <t>PVVLT1</t>
    <phoneticPr fontId="1"/>
  </si>
  <si>
    <t>東京TK-環境計測</t>
    <rPh sb="0" eb="2">
      <t>トウキョウ</t>
    </rPh>
    <rPh sb="5" eb="7">
      <t>カンキョウ</t>
    </rPh>
    <rPh sb="7" eb="9">
      <t>ケイソク</t>
    </rPh>
    <phoneticPr fontId="1"/>
  </si>
  <si>
    <t>大阪TK-環境計測</t>
    <rPh sb="0" eb="2">
      <t>オオサカ</t>
    </rPh>
    <rPh sb="5" eb="7">
      <t>カンキョウ</t>
    </rPh>
    <rPh sb="7" eb="9">
      <t>ケイソク</t>
    </rPh>
    <phoneticPr fontId="1"/>
  </si>
  <si>
    <t>残数</t>
    <rPh sb="0" eb="2">
      <t>ザンスウ</t>
    </rPh>
    <phoneticPr fontId="1"/>
  </si>
  <si>
    <t>D951:現在温度</t>
    <rPh sb="5" eb="7">
      <t>ゲンザイ</t>
    </rPh>
    <rPh sb="7" eb="9">
      <t>オンド</t>
    </rPh>
    <phoneticPr fontId="1"/>
  </si>
  <si>
    <t>D8005:バッテリー電圧低下(3号機)</t>
    <rPh sb="11" eb="13">
      <t>デンアツ</t>
    </rPh>
    <rPh sb="13" eb="15">
      <t>テイカ</t>
    </rPh>
    <phoneticPr fontId="1"/>
  </si>
  <si>
    <t>D8006:バッテリー電圧低下ラッチ(3号機)</t>
    <rPh sb="11" eb="13">
      <t>デンアツ</t>
    </rPh>
    <rPh sb="13" eb="15">
      <t>テイカ</t>
    </rPh>
    <phoneticPr fontId="1"/>
  </si>
  <si>
    <t>D8005:バッテリー電圧低下(4号機)</t>
    <rPh sb="11" eb="13">
      <t>デンアツ</t>
    </rPh>
    <rPh sb="13" eb="15">
      <t>テイカ</t>
    </rPh>
    <phoneticPr fontId="1"/>
  </si>
  <si>
    <t>D8006:バッテリー電圧低下ラッチ(4号機)</t>
    <rPh sb="11" eb="13">
      <t>デンアツ</t>
    </rPh>
    <rPh sb="13" eb="15">
      <t>テイカ</t>
    </rPh>
    <phoneticPr fontId="1"/>
  </si>
  <si>
    <t>D8005:バッテリー電圧低下</t>
    <rPh sb="11" eb="13">
      <t>デンアツ</t>
    </rPh>
    <rPh sb="13" eb="15">
      <t>テイカ</t>
    </rPh>
    <phoneticPr fontId="1"/>
  </si>
  <si>
    <t>D8006:バッテリー電圧低下ラッチ</t>
    <rPh sb="11" eb="13">
      <t>デンアツ</t>
    </rPh>
    <rPh sb="13" eb="15">
      <t>テイカ</t>
    </rPh>
    <phoneticPr fontId="1"/>
  </si>
  <si>
    <t>M8000:パワーＯＮ</t>
  </si>
  <si>
    <t>M1000:循環ファンサーマル</t>
    <rPh sb="6" eb="8">
      <t>ジュンカン</t>
    </rPh>
    <phoneticPr fontId="1"/>
  </si>
  <si>
    <t>M1040:循環ファンINVトリップ</t>
    <rPh sb="6" eb="8">
      <t>ジュンカン</t>
    </rPh>
    <phoneticPr fontId="1"/>
  </si>
  <si>
    <t>M1001:循環ファンサーマル1W上</t>
    <rPh sb="6" eb="8">
      <t>ジュンカン</t>
    </rPh>
    <rPh sb="17" eb="18">
      <t>ウエ</t>
    </rPh>
    <phoneticPr fontId="1"/>
  </si>
  <si>
    <t>M1002:循環ファンサーマル1W下</t>
    <rPh sb="6" eb="8">
      <t>ジュンカン</t>
    </rPh>
    <rPh sb="17" eb="18">
      <t>シタ</t>
    </rPh>
    <phoneticPr fontId="1"/>
  </si>
  <si>
    <t>M1041:循環ファンINVトリップ1W上</t>
    <rPh sb="6" eb="8">
      <t>ジュンカン</t>
    </rPh>
    <rPh sb="20" eb="21">
      <t>ウエ</t>
    </rPh>
    <phoneticPr fontId="1"/>
  </si>
  <si>
    <t>M1042:循環ファンINVトリップ1W下</t>
    <rPh sb="6" eb="8">
      <t>ジュンカン</t>
    </rPh>
    <rPh sb="20" eb="21">
      <t>シタ</t>
    </rPh>
    <phoneticPr fontId="1"/>
  </si>
  <si>
    <t>ALBUR3</t>
    <phoneticPr fontId="1"/>
  </si>
  <si>
    <t>M1211:蒸気圧異常1W</t>
    <phoneticPr fontId="1"/>
  </si>
  <si>
    <t>M2150:モータトルク異常</t>
    <rPh sb="12" eb="14">
      <t>イジョウ</t>
    </rPh>
    <phoneticPr fontId="1"/>
  </si>
  <si>
    <t xml:space="preserve">M17:非常停止 </t>
    <phoneticPr fontId="1"/>
  </si>
  <si>
    <t>MVTMP1</t>
    <phoneticPr fontId="1"/>
  </si>
  <si>
    <t>M301:BLEモータ異常</t>
    <rPh sb="11" eb="13">
      <t>イジョウ</t>
    </rPh>
    <phoneticPr fontId="1"/>
  </si>
  <si>
    <t>X016:コンベアトルク異常</t>
    <rPh sb="12" eb="14">
      <t>イジョウ</t>
    </rPh>
    <phoneticPr fontId="1"/>
  </si>
  <si>
    <t>X017:コンベア異常</t>
    <rPh sb="9" eb="11">
      <t>イジョウ</t>
    </rPh>
    <phoneticPr fontId="1"/>
  </si>
  <si>
    <t>M990:異常停止</t>
    <rPh sb="5" eb="9">
      <t>イジョウテイシ</t>
    </rPh>
    <phoneticPr fontId="1"/>
  </si>
  <si>
    <t>M990:異常停止(4号機)</t>
    <rPh sb="5" eb="9">
      <t>イジョウテイシ</t>
    </rPh>
    <phoneticPr fontId="1"/>
  </si>
  <si>
    <t>M9:異常ON(4号機)</t>
    <rPh sb="3" eb="5">
      <t>イジョウ</t>
    </rPh>
    <phoneticPr fontId="1"/>
  </si>
  <si>
    <t>M990:異常停止(3号機)</t>
    <rPh sb="5" eb="9">
      <t>イジョウテイシ</t>
    </rPh>
    <phoneticPr fontId="1"/>
  </si>
  <si>
    <t>M9:異常ON(3号機)</t>
    <rPh sb="3" eb="5">
      <t>イジョウ</t>
    </rPh>
    <phoneticPr fontId="1"/>
  </si>
  <si>
    <t>MVTMP2</t>
  </si>
  <si>
    <t>M117:乾燥モード温度達成</t>
    <rPh sb="5" eb="7">
      <t>カンソウ</t>
    </rPh>
    <rPh sb="10" eb="14">
      <t>オンドタッセイ</t>
    </rPh>
    <phoneticPr fontId="1"/>
  </si>
  <si>
    <t>M250:余熱完了</t>
    <rPh sb="5" eb="9">
      <t>ヨネツカンリョウ</t>
    </rPh>
    <phoneticPr fontId="1"/>
  </si>
  <si>
    <t>D0951:現在温度1W</t>
    <phoneticPr fontId="1"/>
  </si>
  <si>
    <t>D0952:現在温度2W</t>
    <phoneticPr fontId="1"/>
  </si>
  <si>
    <t>M992:異常解除</t>
    <rPh sb="5" eb="9">
      <t>イジョウカイジョ</t>
    </rPh>
    <phoneticPr fontId="1"/>
  </si>
  <si>
    <t>設定上限</t>
    <rPh sb="0" eb="2">
      <t>セッテイ</t>
    </rPh>
    <rPh sb="2" eb="4">
      <t>ジョウゲン</t>
    </rPh>
    <phoneticPr fontId="1"/>
  </si>
  <si>
    <t>総設定数</t>
    <rPh sb="0" eb="1">
      <t>ソウ</t>
    </rPh>
    <rPh sb="1" eb="4">
      <t>セッテイスウ</t>
    </rPh>
    <phoneticPr fontId="1"/>
  </si>
  <si>
    <t>設定数</t>
    <rPh sb="0" eb="2">
      <t>セッテイ</t>
    </rPh>
    <rPh sb="2" eb="3">
      <t>スウ</t>
    </rPh>
    <phoneticPr fontId="1"/>
  </si>
  <si>
    <t>M994:異常解除(自己保持)</t>
    <rPh sb="5" eb="9">
      <t>イジョウカイジョ</t>
    </rPh>
    <rPh sb="10" eb="14">
      <t>ジコホジ</t>
    </rPh>
    <phoneticPr fontId="1"/>
  </si>
  <si>
    <t>M980:ヒーター過昇温異常</t>
    <rPh sb="9" eb="14">
      <t>カショウオンイジョウ</t>
    </rPh>
    <phoneticPr fontId="1"/>
  </si>
  <si>
    <t>M951:NO1-1過昇温異常</t>
    <rPh sb="10" eb="11">
      <t>カ</t>
    </rPh>
    <rPh sb="11" eb="13">
      <t>ショウオン</t>
    </rPh>
    <rPh sb="13" eb="15">
      <t>イジョウ</t>
    </rPh>
    <phoneticPr fontId="1"/>
  </si>
  <si>
    <t>M952:NO1-2過昇温異常</t>
    <rPh sb="10" eb="11">
      <t>カ</t>
    </rPh>
    <rPh sb="11" eb="13">
      <t>ショウオン</t>
    </rPh>
    <rPh sb="13" eb="15">
      <t>イジョウ</t>
    </rPh>
    <phoneticPr fontId="1"/>
  </si>
  <si>
    <t>M953:NO1-3過昇温異常</t>
    <rPh sb="10" eb="11">
      <t>カ</t>
    </rPh>
    <rPh sb="11" eb="13">
      <t>ショウオン</t>
    </rPh>
    <rPh sb="13" eb="15">
      <t>イジョウ</t>
    </rPh>
    <phoneticPr fontId="1"/>
  </si>
  <si>
    <t>M954:NO1-4過昇温異常</t>
    <rPh sb="10" eb="11">
      <t>カ</t>
    </rPh>
    <rPh sb="11" eb="13">
      <t>ショウオン</t>
    </rPh>
    <rPh sb="13" eb="15">
      <t>イジョウ</t>
    </rPh>
    <phoneticPr fontId="1"/>
  </si>
  <si>
    <t>M1231：ガス圧異常１W</t>
    <rPh sb="8" eb="9">
      <t>アツ</t>
    </rPh>
    <rPh sb="9" eb="11">
      <t>イジョウ</t>
    </rPh>
    <phoneticPr fontId="1"/>
  </si>
  <si>
    <t>X006:コンベアトルク異常</t>
    <rPh sb="12" eb="14">
      <t>イジョウ</t>
    </rPh>
    <phoneticPr fontId="1"/>
  </si>
  <si>
    <t>M301:BLEモータ異常</t>
    <phoneticPr fontId="1"/>
  </si>
  <si>
    <t>X007:BLEモータ異常</t>
    <rPh sb="11" eb="13">
      <t>イジョウ</t>
    </rPh>
    <phoneticPr fontId="1"/>
  </si>
  <si>
    <t>D7009:D_加熱運転積算時間(s)</t>
    <phoneticPr fontId="1"/>
  </si>
  <si>
    <r>
      <rPr>
        <sz val="11"/>
        <color rgb="FFFF0000"/>
        <rFont val="游ゴシック"/>
        <family val="3"/>
        <charset val="128"/>
        <scheme val="minor"/>
      </rPr>
      <t>M71</t>
    </r>
    <r>
      <rPr>
        <sz val="11"/>
        <rFont val="游ゴシック"/>
        <family val="3"/>
        <charset val="128"/>
        <scheme val="minor"/>
      </rPr>
      <t>:給水異常2W</t>
    </r>
    <phoneticPr fontId="1"/>
  </si>
  <si>
    <r>
      <rPr>
        <sz val="11"/>
        <color rgb="FFFF0000"/>
        <rFont val="游ゴシック"/>
        <family val="3"/>
        <charset val="128"/>
        <scheme val="minor"/>
      </rPr>
      <t>M61</t>
    </r>
    <r>
      <rPr>
        <sz val="11"/>
        <rFont val="游ゴシック"/>
        <family val="3"/>
        <charset val="128"/>
        <scheme val="minor"/>
      </rPr>
      <t>:給水異常1W</t>
    </r>
    <phoneticPr fontId="1"/>
  </si>
  <si>
    <t>D961:設定温度1W</t>
    <phoneticPr fontId="1"/>
  </si>
  <si>
    <t>D962:設定温度２W</t>
    <phoneticPr fontId="1"/>
  </si>
  <si>
    <t>M262：昇温完了1W</t>
    <rPh sb="5" eb="9">
      <t>ショウオンカンリョウ</t>
    </rPh>
    <phoneticPr fontId="1"/>
  </si>
  <si>
    <t>M273:余熱完了2W</t>
    <rPh sb="5" eb="9">
      <t>ヨネツカンリョウ</t>
    </rPh>
    <phoneticPr fontId="1"/>
  </si>
  <si>
    <t>M263:余熱完了1W</t>
    <rPh sb="5" eb="9">
      <t>ヨネツカンリョウ</t>
    </rPh>
    <phoneticPr fontId="1"/>
  </si>
  <si>
    <t>M272：昇温完了2W</t>
    <rPh sb="5" eb="9">
      <t>ショウオンカンリョウ</t>
    </rPh>
    <phoneticPr fontId="1"/>
  </si>
  <si>
    <t>MVTMP3</t>
  </si>
  <si>
    <t>MVTMP4</t>
  </si>
  <si>
    <t>MVTMP5</t>
  </si>
  <si>
    <t>MVBOL1</t>
    <phoneticPr fontId="1"/>
  </si>
  <si>
    <t>M106：蒸気供給完了</t>
    <rPh sb="5" eb="7">
      <t>ジョウキ</t>
    </rPh>
    <rPh sb="7" eb="9">
      <t>キョウキュウ</t>
    </rPh>
    <rPh sb="9" eb="11">
      <t>カンリョウ</t>
    </rPh>
    <phoneticPr fontId="1"/>
  </si>
  <si>
    <t>M1151：庫内ヒーターハイカット1W上</t>
    <rPh sb="6" eb="8">
      <t>コナイ</t>
    </rPh>
    <rPh sb="19" eb="20">
      <t>ウエ</t>
    </rPh>
    <phoneticPr fontId="1"/>
  </si>
  <si>
    <t>M1152：庫内ヒーターハイカット1W下</t>
    <rPh sb="6" eb="8">
      <t>コナイ</t>
    </rPh>
    <rPh sb="19" eb="20">
      <t>シタ</t>
    </rPh>
    <phoneticPr fontId="1"/>
  </si>
  <si>
    <t>M1153：庫内ヒーターハイカット2W上</t>
    <rPh sb="6" eb="8">
      <t>コナイ</t>
    </rPh>
    <rPh sb="19" eb="20">
      <t>ウエ</t>
    </rPh>
    <phoneticPr fontId="1"/>
  </si>
  <si>
    <t>M1154：庫内ヒーターハイカット2W下</t>
    <rPh sb="6" eb="8">
      <t>コナイ</t>
    </rPh>
    <rPh sb="19" eb="20">
      <t>シタ</t>
    </rPh>
    <phoneticPr fontId="1"/>
  </si>
  <si>
    <r>
      <t xml:space="preserve">485-data（環境計測）
</t>
    </r>
    <r>
      <rPr>
        <b/>
        <sz val="14"/>
        <color rgb="FFFF0000"/>
        <rFont val="游ゴシック"/>
        <family val="3"/>
        <charset val="128"/>
        <scheme val="minor"/>
      </rPr>
      <t>※デバイスにより製品依存あり</t>
    </r>
    <rPh sb="9" eb="13">
      <t>カンキョウケイソク</t>
    </rPh>
    <rPh sb="23" eb="25">
      <t>セイヒン</t>
    </rPh>
    <rPh sb="25" eb="27">
      <t>イゾン</t>
    </rPh>
    <phoneticPr fontId="1"/>
  </si>
  <si>
    <r>
      <t xml:space="preserve">施設内環境計測(試験)
</t>
    </r>
    <r>
      <rPr>
        <b/>
        <sz val="14"/>
        <color rgb="FFFF0000"/>
        <rFont val="游ゴシック"/>
        <family val="3"/>
        <charset val="128"/>
        <scheme val="minor"/>
      </rPr>
      <t>※デバイスにより製品依存あり</t>
    </r>
    <rPh sb="0" eb="7">
      <t>シセツナイカンキョウケイソク</t>
    </rPh>
    <rPh sb="8" eb="10">
      <t>シケン</t>
    </rPh>
    <phoneticPr fontId="1"/>
  </si>
  <si>
    <r>
      <rPr>
        <b/>
        <sz val="14"/>
        <color theme="1"/>
        <rFont val="游ゴシック"/>
        <family val="3"/>
        <charset val="128"/>
        <scheme val="minor"/>
      </rPr>
      <t>DB用deviceName</t>
    </r>
    <r>
      <rPr>
        <sz val="14"/>
        <color theme="1"/>
        <rFont val="游ゴシック"/>
        <family val="3"/>
        <charset val="128"/>
        <scheme val="minor"/>
      </rPr>
      <t>　　　　プログラムデバイス名(番号)：デバイス名称(コメント)</t>
    </r>
    <rPh sb="26" eb="27">
      <t>メイ</t>
    </rPh>
    <rPh sb="28" eb="30">
      <t>バンゴウ</t>
    </rPh>
    <rPh sb="36" eb="38">
      <t>メイショウ</t>
    </rPh>
    <phoneticPr fontId="1"/>
  </si>
  <si>
    <t>SVM-3WRT(1号機)　S/N:6150013</t>
    <phoneticPr fontId="1"/>
  </si>
  <si>
    <t>SVM-3WRT(2号機)　S/N:6150014</t>
    <phoneticPr fontId="1"/>
  </si>
  <si>
    <t>SVM-3WLT(3号機)　S/N:6160415</t>
    <phoneticPr fontId="1"/>
  </si>
  <si>
    <t>SVM-3WLT(4号機)　S/N:6223033</t>
    <phoneticPr fontId="1"/>
  </si>
  <si>
    <t>SVJ-1E　S/N:6183011</t>
    <phoneticPr fontId="1"/>
  </si>
  <si>
    <t>SVQ-2E　S/N:6223030</t>
    <phoneticPr fontId="1"/>
  </si>
  <si>
    <t>SVJ-1E　S/N:6183025</t>
    <phoneticPr fontId="12"/>
  </si>
  <si>
    <t>SVQ-2E(DEECO)　S/N:6223011</t>
    <phoneticPr fontId="12"/>
  </si>
  <si>
    <t>SVJ-1G　S/N:6183010</t>
    <phoneticPr fontId="12"/>
  </si>
  <si>
    <t>SVM4W　S/N:6170305</t>
    <phoneticPr fontId="1"/>
  </si>
  <si>
    <t>SVM4W　S/N:6130087</t>
    <phoneticPr fontId="1"/>
  </si>
  <si>
    <t>使用数</t>
    <rPh sb="0" eb="3">
      <t>シヨウスウ</t>
    </rPh>
    <phoneticPr fontId="1"/>
  </si>
  <si>
    <t>BUR</t>
    <phoneticPr fontId="1"/>
  </si>
  <si>
    <t>STM</t>
    <phoneticPr fontId="1"/>
  </si>
  <si>
    <t>蒸気</t>
    <rPh sb="0" eb="2">
      <t>ジョウキ</t>
    </rPh>
    <phoneticPr fontId="1"/>
  </si>
  <si>
    <t>バーナー（ガス）</t>
    <phoneticPr fontId="1"/>
  </si>
  <si>
    <t>M901:ブロアーサーマル1W</t>
    <phoneticPr fontId="1"/>
  </si>
  <si>
    <t>M902:ブロワサーマル2W</t>
    <phoneticPr fontId="1"/>
  </si>
  <si>
    <t>M903:ブロワサーマル3W</t>
    <phoneticPr fontId="1"/>
  </si>
  <si>
    <t>M904:ブロワサーマル4W</t>
    <phoneticPr fontId="1"/>
  </si>
  <si>
    <t>M2221:手動ブロアINVエラー1W</t>
    <phoneticPr fontId="1"/>
  </si>
  <si>
    <t>M2222:手動ブロアINVエラー2W</t>
    <phoneticPr fontId="1"/>
  </si>
  <si>
    <t>M2223:手動ブロアINVエラー3W</t>
    <phoneticPr fontId="1"/>
  </si>
  <si>
    <t>M2224:手動ブロアINVエラー4W</t>
    <phoneticPr fontId="1"/>
  </si>
  <si>
    <t>M992:異常解除（焼き目付機）</t>
    <rPh sb="5" eb="9">
      <t>イジョウカイジョ</t>
    </rPh>
    <phoneticPr fontId="1"/>
  </si>
  <si>
    <t>M950:コンベアサーマル</t>
    <phoneticPr fontId="1"/>
  </si>
  <si>
    <t>M955:非常停止</t>
    <phoneticPr fontId="1"/>
  </si>
  <si>
    <t>M980:非常停止（焼き目付機）</t>
    <phoneticPr fontId="1"/>
  </si>
  <si>
    <t>M996:ヒーター過昇温異常</t>
    <rPh sb="9" eb="14">
      <t>カショウオンイジョウ</t>
    </rPh>
    <phoneticPr fontId="1"/>
  </si>
  <si>
    <t>M961:1W(TH2-11)昇温異常</t>
    <phoneticPr fontId="1"/>
  </si>
  <si>
    <t>M962:1W(TH2-12)昇温異常</t>
    <phoneticPr fontId="1"/>
  </si>
  <si>
    <t>M963:1W(TH2-13)昇温異常</t>
    <phoneticPr fontId="1"/>
  </si>
  <si>
    <t>M964:2W(TH2-21)昇温異常</t>
    <phoneticPr fontId="1"/>
  </si>
  <si>
    <t>M965:2W(TH2-22)昇温異常</t>
    <phoneticPr fontId="1"/>
  </si>
  <si>
    <t>M966:2W(TH2-23)昇温異常</t>
    <phoneticPr fontId="1"/>
  </si>
  <si>
    <t>M967:3W(TH2-31)昇温異常</t>
    <phoneticPr fontId="1"/>
  </si>
  <si>
    <t>M968:3W(TH2-32)昇温異常</t>
    <phoneticPr fontId="1"/>
  </si>
  <si>
    <t>M969:3W(TH2-33)昇温異常</t>
    <phoneticPr fontId="1"/>
  </si>
  <si>
    <t>M970:4W(TH2-41)昇温異常</t>
    <phoneticPr fontId="1"/>
  </si>
  <si>
    <t>M971:4W(TH2-42)昇温異常</t>
    <phoneticPr fontId="1"/>
  </si>
  <si>
    <t>M972:4W(TH2-43)昇温異常</t>
    <phoneticPr fontId="1"/>
  </si>
  <si>
    <t>M982:過昇異常（焼き目付機）</t>
    <phoneticPr fontId="1"/>
  </si>
  <si>
    <t>M17:余熱完了</t>
    <rPh sb="4" eb="8">
      <t>ヨネツカンリョウ</t>
    </rPh>
    <phoneticPr fontId="1"/>
  </si>
  <si>
    <t>M27：冷却完了</t>
    <rPh sb="4" eb="8">
      <t>レイキャクカンリョウ</t>
    </rPh>
    <phoneticPr fontId="1"/>
  </si>
  <si>
    <t>M171：温度達成</t>
    <rPh sb="5" eb="9">
      <t>オンドタッセイ</t>
    </rPh>
    <phoneticPr fontId="1"/>
  </si>
  <si>
    <t>M900:ブロワサーマル(4号機)</t>
    <phoneticPr fontId="1"/>
  </si>
  <si>
    <t>M901:ブロアーサーマル1W(4号機)</t>
    <phoneticPr fontId="1"/>
  </si>
  <si>
    <t>M902:ブロアーサーマル2W(4号機)</t>
    <phoneticPr fontId="1"/>
  </si>
  <si>
    <t>M903:ブロアーサーマル3W(4号機)</t>
    <phoneticPr fontId="1"/>
  </si>
  <si>
    <t>M900:ブロワサーマル(3号機)</t>
  </si>
  <si>
    <t>M901:ブロアーサーマル1W(3号機)</t>
  </si>
  <si>
    <t>M902:ブロアーサーマル2W(3号機)</t>
  </si>
  <si>
    <t>M903:ブロアーサーマル3W(3号機)</t>
  </si>
  <si>
    <t>M900:ブロワサーマル(2号機)</t>
  </si>
  <si>
    <t>M901:ブロアーサーマル1W(2号機)</t>
  </si>
  <si>
    <t>M902:ブロアーサーマル2W(2号機)</t>
  </si>
  <si>
    <t>M903:ブロアーサーマル3W(2号機)</t>
  </si>
  <si>
    <t>M992:異常解除(2号機)</t>
    <rPh sb="5" eb="9">
      <t>イジョウカイジョ</t>
    </rPh>
    <phoneticPr fontId="1"/>
  </si>
  <si>
    <t>M950:コンベヤサーマル(2号機)</t>
  </si>
  <si>
    <t>M326:扉開異常(2号機)</t>
  </si>
  <si>
    <t>M992:異常解除(3号機)</t>
    <rPh sb="5" eb="9">
      <t>イジョウカイジョ</t>
    </rPh>
    <phoneticPr fontId="1"/>
  </si>
  <si>
    <t>M950:コンベヤサーマル(3号機)</t>
  </si>
  <si>
    <t>M326:扉開異常(3号機)</t>
  </si>
  <si>
    <t>M992:異常解除(4号機)</t>
    <rPh sb="5" eb="9">
      <t>イジョウカイジョ</t>
    </rPh>
    <phoneticPr fontId="1"/>
  </si>
  <si>
    <t>M950:コンベヤサーマル(4号機)</t>
  </si>
  <si>
    <t>M326:扉開異常(4号機)</t>
  </si>
  <si>
    <t>M996:ヒータ過昇温異常(2号機)</t>
  </si>
  <si>
    <t>M980:過昇用温調節器TH2-11(2号機)</t>
    <rPh sb="5" eb="8">
      <t>カショウヨウ</t>
    </rPh>
    <rPh sb="8" eb="12">
      <t>オンチョウセツキ</t>
    </rPh>
    <phoneticPr fontId="1"/>
  </si>
  <si>
    <t>M981:過昇用温調節器TH2-12(2号機)</t>
  </si>
  <si>
    <t>M982:過昇用温調節器TH2-13(2号機)</t>
  </si>
  <si>
    <t>M983:過昇用温調節器TH2-21(2号機)</t>
  </si>
  <si>
    <t>M984:過昇用温調節器TH2-22(2号機)</t>
  </si>
  <si>
    <t>M985:過昇用温調節器TH2-23(2号機)</t>
  </si>
  <si>
    <t>M986:過昇用温調節器TH2-31(2号機)</t>
  </si>
  <si>
    <t>M987:過昇用温調節器TH2-32(2号機)</t>
  </si>
  <si>
    <t>M988:過昇用温調節器TH2-33(2号機)</t>
  </si>
  <si>
    <t>M996:ヒータ過昇温異常(3号機)</t>
  </si>
  <si>
    <t>M980:過昇用温調節器TH2-11(3号機)</t>
    <rPh sb="5" eb="8">
      <t>カショウヨウ</t>
    </rPh>
    <rPh sb="8" eb="12">
      <t>オンチョウセツキ</t>
    </rPh>
    <phoneticPr fontId="1"/>
  </si>
  <si>
    <t>M981:過昇用温調節器TH2-12(3号機)</t>
  </si>
  <si>
    <t>M982:過昇用温調節器TH2-13(3号機)</t>
  </si>
  <si>
    <t>M983:過昇用温調節器TH2-21(3号機)</t>
  </si>
  <si>
    <t>M984:過昇用温調節器TH2-22(3号機)</t>
  </si>
  <si>
    <t>M985:過昇用温調節器TH2-23(3号機)</t>
  </si>
  <si>
    <t>M986:過昇用温調節器TH2-31(3号機)</t>
  </si>
  <si>
    <t>M987:過昇用温調節器TH2-32(3号機)</t>
  </si>
  <si>
    <t>M988:過昇用温調節器TH2-33(3号機)</t>
  </si>
  <si>
    <t>M996:ヒータ過昇温異常(4号機)</t>
  </si>
  <si>
    <t>M962:過昇用温調節器TH2-12(4号機)</t>
  </si>
  <si>
    <t>M963:過昇用温調節器TH2-13(4号機)</t>
  </si>
  <si>
    <t>M964:過昇用温調節器TH2-21(4号機)</t>
  </si>
  <si>
    <t>M965:過昇用温調節器TH2-22(4号機)</t>
  </si>
  <si>
    <t>M966:過昇用温調節器TH2-23(4号機)</t>
  </si>
  <si>
    <t>M967:過昇用温調節器TH2-31(4号機)</t>
  </si>
  <si>
    <t>M968:過昇用温調節器TH2-32(4号機)</t>
  </si>
  <si>
    <t>M969:過昇用温調節器TH2-33(4号機)</t>
  </si>
  <si>
    <t>D1205:1W手動設定温度(4号機)</t>
    <rPh sb="8" eb="10">
      <t>シュドウ</t>
    </rPh>
    <phoneticPr fontId="1"/>
  </si>
  <si>
    <t>D1215:2W手動設定温度(4号機)</t>
    <rPh sb="8" eb="10">
      <t>シュドウ</t>
    </rPh>
    <phoneticPr fontId="1"/>
  </si>
  <si>
    <t>D1225:3W手動設定温度(4号機)</t>
    <rPh sb="8" eb="10">
      <t>シュドウ</t>
    </rPh>
    <phoneticPr fontId="1"/>
  </si>
  <si>
    <t>D1200:設定温度1W自動</t>
    <rPh sb="12" eb="14">
      <t>ジドウ</t>
    </rPh>
    <phoneticPr fontId="1"/>
  </si>
  <si>
    <t>D1210:設定温度2W自動</t>
    <rPh sb="12" eb="14">
      <t>ジドウ</t>
    </rPh>
    <phoneticPr fontId="1"/>
  </si>
  <si>
    <t>D1220:設定温度3W自動</t>
    <rPh sb="12" eb="14">
      <t>ジドウ</t>
    </rPh>
    <phoneticPr fontId="1"/>
  </si>
  <si>
    <t>D1230:設定温度4W自動</t>
    <rPh sb="12" eb="14">
      <t>ジドウ</t>
    </rPh>
    <phoneticPr fontId="1"/>
  </si>
  <si>
    <t>D1215:設定温度2W手動</t>
    <rPh sb="6" eb="8">
      <t>セッテイ</t>
    </rPh>
    <phoneticPr fontId="1"/>
  </si>
  <si>
    <t>D1205:設定温度1W手動</t>
    <rPh sb="6" eb="8">
      <t>セッテイ</t>
    </rPh>
    <rPh sb="12" eb="14">
      <t>シュドウ</t>
    </rPh>
    <phoneticPr fontId="1"/>
  </si>
  <si>
    <t>D1225:設定温度3W手動</t>
    <rPh sb="6" eb="8">
      <t>セッテイ</t>
    </rPh>
    <phoneticPr fontId="1"/>
  </si>
  <si>
    <t>D1205:1W手動設定温度(1号機)</t>
    <rPh sb="8" eb="10">
      <t>シュドウ</t>
    </rPh>
    <phoneticPr fontId="1"/>
  </si>
  <si>
    <t>D1215:2W手動設定温度(1号機)</t>
    <rPh sb="8" eb="10">
      <t>シュドウ</t>
    </rPh>
    <phoneticPr fontId="1"/>
  </si>
  <si>
    <t>D1225:3W手動設定温度(1号機)</t>
    <rPh sb="8" eb="10">
      <t>シュドウ</t>
    </rPh>
    <phoneticPr fontId="1"/>
  </si>
  <si>
    <t>D1205:1W手動設定温度(2号機)</t>
    <rPh sb="8" eb="10">
      <t>シュドウ</t>
    </rPh>
    <phoneticPr fontId="1"/>
  </si>
  <si>
    <t>D1215:2W手動設定温度(2号機)</t>
    <rPh sb="8" eb="10">
      <t>シュドウ</t>
    </rPh>
    <phoneticPr fontId="1"/>
  </si>
  <si>
    <t>D1225:3W手動設定温度(2号機)</t>
    <rPh sb="8" eb="10">
      <t>シュドウ</t>
    </rPh>
    <phoneticPr fontId="1"/>
  </si>
  <si>
    <t>D1205:1W手動設定温度(3号機)</t>
    <rPh sb="8" eb="10">
      <t>シュドウ</t>
    </rPh>
    <phoneticPr fontId="1"/>
  </si>
  <si>
    <t>D1215:2W手動設定温度(3号機)</t>
    <rPh sb="8" eb="10">
      <t>シュドウ</t>
    </rPh>
    <phoneticPr fontId="1"/>
  </si>
  <si>
    <t>D1225:3W手動設定温度(3号機)</t>
    <rPh sb="8" eb="10">
      <t>シュドウ</t>
    </rPh>
    <phoneticPr fontId="1"/>
  </si>
  <si>
    <r>
      <rPr>
        <sz val="11"/>
        <color rgb="FFFF0000"/>
        <rFont val="游ゴシック"/>
        <family val="3"/>
        <charset val="128"/>
        <scheme val="minor"/>
      </rPr>
      <t>D1200</t>
    </r>
    <r>
      <rPr>
        <sz val="11"/>
        <rFont val="游ゴシック"/>
        <family val="3"/>
        <charset val="128"/>
        <scheme val="minor"/>
      </rPr>
      <t>:1W設定温度(1号機)</t>
    </r>
    <phoneticPr fontId="1"/>
  </si>
  <si>
    <r>
      <rPr>
        <sz val="11"/>
        <color rgb="FFFF0000"/>
        <rFont val="游ゴシック"/>
        <family val="3"/>
        <charset val="128"/>
        <scheme val="minor"/>
      </rPr>
      <t>D1210</t>
    </r>
    <r>
      <rPr>
        <sz val="11"/>
        <rFont val="游ゴシック"/>
        <family val="3"/>
        <charset val="128"/>
        <scheme val="minor"/>
      </rPr>
      <t>:2W設定温度(1号機)</t>
    </r>
    <phoneticPr fontId="1"/>
  </si>
  <si>
    <r>
      <rPr>
        <sz val="11"/>
        <color rgb="FFFF0000"/>
        <rFont val="游ゴシック"/>
        <family val="3"/>
        <charset val="128"/>
        <scheme val="minor"/>
      </rPr>
      <t>D1220</t>
    </r>
    <r>
      <rPr>
        <sz val="11"/>
        <rFont val="游ゴシック"/>
        <family val="3"/>
        <charset val="128"/>
        <scheme val="minor"/>
      </rPr>
      <t>:3W設定温度(1号機)</t>
    </r>
    <phoneticPr fontId="1"/>
  </si>
  <si>
    <r>
      <rPr>
        <sz val="11"/>
        <color rgb="FFFF0000"/>
        <rFont val="游ゴシック"/>
        <family val="3"/>
        <charset val="128"/>
        <scheme val="minor"/>
      </rPr>
      <t>D1200</t>
    </r>
    <r>
      <rPr>
        <sz val="11"/>
        <rFont val="游ゴシック"/>
        <family val="3"/>
        <charset val="128"/>
        <scheme val="minor"/>
      </rPr>
      <t>:1W設定温度(2号機)</t>
    </r>
    <phoneticPr fontId="1"/>
  </si>
  <si>
    <r>
      <rPr>
        <sz val="11"/>
        <color rgb="FFFF0000"/>
        <rFont val="游ゴシック"/>
        <family val="3"/>
        <charset val="128"/>
        <scheme val="minor"/>
      </rPr>
      <t>D1210</t>
    </r>
    <r>
      <rPr>
        <sz val="11"/>
        <rFont val="游ゴシック"/>
        <family val="3"/>
        <charset val="128"/>
        <scheme val="minor"/>
      </rPr>
      <t>:2W設定温度(2号機)</t>
    </r>
    <phoneticPr fontId="1"/>
  </si>
  <si>
    <r>
      <rPr>
        <sz val="11"/>
        <color rgb="FFFF0000"/>
        <rFont val="游ゴシック"/>
        <family val="3"/>
        <charset val="128"/>
        <scheme val="minor"/>
      </rPr>
      <t>D1220</t>
    </r>
    <r>
      <rPr>
        <sz val="11"/>
        <rFont val="游ゴシック"/>
        <family val="3"/>
        <charset val="128"/>
        <scheme val="minor"/>
      </rPr>
      <t>:3W設定温度(2号機)</t>
    </r>
    <phoneticPr fontId="1"/>
  </si>
  <si>
    <r>
      <rPr>
        <sz val="11"/>
        <color rgb="FFFF0000"/>
        <rFont val="游ゴシック"/>
        <family val="3"/>
        <charset val="128"/>
        <scheme val="minor"/>
      </rPr>
      <t>D1200</t>
    </r>
    <r>
      <rPr>
        <sz val="11"/>
        <rFont val="游ゴシック"/>
        <family val="3"/>
        <charset val="128"/>
        <scheme val="minor"/>
      </rPr>
      <t>:1W設定温度(3号機)</t>
    </r>
    <phoneticPr fontId="1"/>
  </si>
  <si>
    <r>
      <rPr>
        <sz val="11"/>
        <color rgb="FFFF0000"/>
        <rFont val="游ゴシック"/>
        <family val="3"/>
        <charset val="128"/>
        <scheme val="minor"/>
      </rPr>
      <t>D1210</t>
    </r>
    <r>
      <rPr>
        <sz val="11"/>
        <rFont val="游ゴシック"/>
        <family val="3"/>
        <charset val="128"/>
        <scheme val="minor"/>
      </rPr>
      <t>:2W設定温度(3号機)</t>
    </r>
    <phoneticPr fontId="1"/>
  </si>
  <si>
    <r>
      <rPr>
        <sz val="11"/>
        <color rgb="FFFF0000"/>
        <rFont val="游ゴシック"/>
        <family val="3"/>
        <charset val="128"/>
        <scheme val="minor"/>
      </rPr>
      <t>D1220</t>
    </r>
    <r>
      <rPr>
        <sz val="11"/>
        <rFont val="游ゴシック"/>
        <family val="3"/>
        <charset val="128"/>
        <scheme val="minor"/>
      </rPr>
      <t>:3W設定温度(3号機)</t>
    </r>
    <phoneticPr fontId="1"/>
  </si>
  <si>
    <r>
      <rPr>
        <sz val="11"/>
        <color rgb="FFFF0000"/>
        <rFont val="游ゴシック"/>
        <family val="3"/>
        <charset val="128"/>
        <scheme val="minor"/>
      </rPr>
      <t>D1200</t>
    </r>
    <r>
      <rPr>
        <sz val="11"/>
        <rFont val="游ゴシック"/>
        <family val="3"/>
        <charset val="128"/>
        <scheme val="minor"/>
      </rPr>
      <t>:1W設定温度(4号機)</t>
    </r>
    <phoneticPr fontId="1"/>
  </si>
  <si>
    <r>
      <rPr>
        <sz val="11"/>
        <color rgb="FFFF0000"/>
        <rFont val="游ゴシック"/>
        <family val="3"/>
        <charset val="128"/>
        <scheme val="minor"/>
      </rPr>
      <t>D1210</t>
    </r>
    <r>
      <rPr>
        <sz val="11"/>
        <rFont val="游ゴシック"/>
        <family val="3"/>
        <charset val="128"/>
        <scheme val="minor"/>
      </rPr>
      <t>:2W設定温度(4号機)</t>
    </r>
    <phoneticPr fontId="1"/>
  </si>
  <si>
    <r>
      <rPr>
        <sz val="11"/>
        <color rgb="FFFF0000"/>
        <rFont val="游ゴシック"/>
        <family val="3"/>
        <charset val="128"/>
        <scheme val="minor"/>
      </rPr>
      <t>D1220</t>
    </r>
    <r>
      <rPr>
        <sz val="11"/>
        <rFont val="游ゴシック"/>
        <family val="3"/>
        <charset val="128"/>
        <scheme val="minor"/>
      </rPr>
      <t>:3W設定温度(4号機)</t>
    </r>
    <phoneticPr fontId="1"/>
  </si>
  <si>
    <t>D951:現在温度1W</t>
    <phoneticPr fontId="1"/>
  </si>
  <si>
    <t>D952:現在温度2W</t>
    <phoneticPr fontId="1"/>
  </si>
  <si>
    <t>M950:コンベアサーマル</t>
  </si>
  <si>
    <t>TOKYO-TK</t>
  </si>
  <si>
    <t>TOKYO-TK</t>
    <phoneticPr fontId="1"/>
  </si>
  <si>
    <t>OSAKA-TK</t>
  </si>
  <si>
    <t>OSAKA-TK</t>
    <phoneticPr fontId="1"/>
  </si>
  <si>
    <t>名称(ユーザー）</t>
    <phoneticPr fontId="1"/>
  </si>
  <si>
    <t>ダイエットクック白老</t>
    <rPh sb="8" eb="10">
      <t>シラオイ</t>
    </rPh>
    <phoneticPr fontId="1"/>
  </si>
  <si>
    <t>フリジポートSV1号機</t>
    <phoneticPr fontId="1"/>
  </si>
  <si>
    <t>フリジポートSV2号機</t>
  </si>
  <si>
    <t>フリジポートSV3号機</t>
  </si>
  <si>
    <t>フリジポートSV4号機</t>
  </si>
  <si>
    <t>大阪TK-SVロースター(G)</t>
    <rPh sb="0" eb="2">
      <t>オオサカ</t>
    </rPh>
    <phoneticPr fontId="1"/>
  </si>
  <si>
    <t>大阪TK-SVロースター(E</t>
    <rPh sb="0" eb="2">
      <t>オオサカ</t>
    </rPh>
    <phoneticPr fontId="1"/>
  </si>
  <si>
    <t>東京TK-SVロースター</t>
    <rPh sb="0" eb="2">
      <t>トウキョウ</t>
    </rPh>
    <phoneticPr fontId="1"/>
  </si>
  <si>
    <t>OSAKA-TK(IoK)</t>
    <phoneticPr fontId="1"/>
  </si>
  <si>
    <t>TOKYO-TK(IoK)</t>
    <phoneticPr fontId="1"/>
  </si>
  <si>
    <t>【中西用】DB用deviceName</t>
    <rPh sb="1" eb="3">
      <t>ナカニシ</t>
    </rPh>
    <rPh sb="3" eb="4">
      <t>ヨウ</t>
    </rPh>
    <phoneticPr fontId="1"/>
  </si>
  <si>
    <t>1122090555/PVTMP1/鍋底温度</t>
    <rPh sb="18" eb="22">
      <t>ナベソコオンド</t>
    </rPh>
    <phoneticPr fontId="1"/>
  </si>
  <si>
    <t>1122090555/PVTMP2/加熱コイル温度</t>
    <rPh sb="18" eb="20">
      <t>カネツ</t>
    </rPh>
    <rPh sb="23" eb="25">
      <t>オンド</t>
    </rPh>
    <phoneticPr fontId="1"/>
  </si>
  <si>
    <t>1122090555/PVTIM1/累積加熱時間</t>
    <rPh sb="18" eb="24">
      <t>ルイセキカネツジカン</t>
    </rPh>
    <phoneticPr fontId="1"/>
  </si>
  <si>
    <t>1122090555/ALEMG1/エラーコード１</t>
    <phoneticPr fontId="1"/>
  </si>
  <si>
    <t>1122090555/ALEMG2/エラーコード２</t>
    <phoneticPr fontId="1"/>
  </si>
  <si>
    <t>1122090555/ALEMG3/エラーコード３</t>
    <phoneticPr fontId="1"/>
  </si>
  <si>
    <t>1122090555/ALEMG4/エラーコード４</t>
    <phoneticPr fontId="1"/>
  </si>
  <si>
    <t>1122090556/PVTMP1/鍋底温度</t>
    <rPh sb="18" eb="22">
      <t>ナベソコオンド</t>
    </rPh>
    <phoneticPr fontId="1"/>
  </si>
  <si>
    <t>1122090556/PVTMP2/加熱コイル温度</t>
    <rPh sb="18" eb="20">
      <t>カネツ</t>
    </rPh>
    <rPh sb="23" eb="25">
      <t>オンド</t>
    </rPh>
    <phoneticPr fontId="1"/>
  </si>
  <si>
    <t>1122090556/PVTIM1/累積加熱時間</t>
    <rPh sb="18" eb="24">
      <t>ルイセキカネツジカン</t>
    </rPh>
    <phoneticPr fontId="1"/>
  </si>
  <si>
    <t>1122090556/ALEMG1/エラーコード１</t>
    <phoneticPr fontId="1"/>
  </si>
  <si>
    <t>1122090556/ALEMG2/エラーコード２</t>
    <phoneticPr fontId="1"/>
  </si>
  <si>
    <t>1122090556/ALEMG3/エラーコード３</t>
    <phoneticPr fontId="1"/>
  </si>
  <si>
    <t>1122090556/ALEMG4/エラーコード４</t>
    <phoneticPr fontId="1"/>
  </si>
  <si>
    <t>DB用deviceName</t>
  </si>
  <si>
    <t>No</t>
    <phoneticPr fontId="1"/>
  </si>
  <si>
    <t>パワーON運転</t>
    <phoneticPr fontId="1"/>
  </si>
  <si>
    <t>ブロワ運転</t>
    <rPh sb="3" eb="5">
      <t>ウンテン</t>
    </rPh>
    <phoneticPr fontId="1"/>
  </si>
  <si>
    <t>ヒータ運転</t>
    <rPh sb="3" eb="5">
      <t>ウンテン</t>
    </rPh>
    <phoneticPr fontId="1"/>
  </si>
  <si>
    <t>オゾン装置運転</t>
    <rPh sb="3" eb="5">
      <t>ソウチ</t>
    </rPh>
    <rPh sb="5" eb="7">
      <t>ウンテン</t>
    </rPh>
    <phoneticPr fontId="1"/>
  </si>
  <si>
    <t>扉状態</t>
    <rPh sb="1" eb="3">
      <t>ジョウタイ</t>
    </rPh>
    <phoneticPr fontId="1"/>
  </si>
  <si>
    <t>1Wヒータ電流</t>
    <phoneticPr fontId="1"/>
  </si>
  <si>
    <t>2Wヒータ電流</t>
    <phoneticPr fontId="1"/>
  </si>
  <si>
    <t>3Wヒータ電流</t>
    <phoneticPr fontId="1"/>
  </si>
  <si>
    <t>1Wブロワ電流</t>
    <phoneticPr fontId="1"/>
  </si>
  <si>
    <t>制御盤電流</t>
    <rPh sb="0" eb="3">
      <t>セイギョバン</t>
    </rPh>
    <phoneticPr fontId="1"/>
  </si>
  <si>
    <t>コンベア電流</t>
    <phoneticPr fontId="1"/>
  </si>
  <si>
    <t>ブロア1W上電流</t>
    <rPh sb="5" eb="6">
      <t>ウエ</t>
    </rPh>
    <phoneticPr fontId="1"/>
  </si>
  <si>
    <t>ブロア1W下電流</t>
    <rPh sb="5" eb="6">
      <t>シタ</t>
    </rPh>
    <phoneticPr fontId="1"/>
  </si>
  <si>
    <t>2132251/PVTMP1/庫内温度</t>
    <phoneticPr fontId="1"/>
  </si>
  <si>
    <t>2132251/PVTIM1/パワーON運転</t>
    <phoneticPr fontId="1"/>
  </si>
  <si>
    <t>2132251/PVTIM2/ブロワ運転</t>
    <rPh sb="18" eb="20">
      <t>ウンテン</t>
    </rPh>
    <phoneticPr fontId="1"/>
  </si>
  <si>
    <t>2132251/PVTIM3/ヒータ運転</t>
    <rPh sb="18" eb="20">
      <t>ウンテン</t>
    </rPh>
    <phoneticPr fontId="1"/>
  </si>
  <si>
    <t>2132251/PVTIM4/オゾン装置運転</t>
    <rPh sb="18" eb="20">
      <t>ソウチ</t>
    </rPh>
    <rPh sb="20" eb="22">
      <t>ウンテン</t>
    </rPh>
    <phoneticPr fontId="1"/>
  </si>
  <si>
    <t>2132251/PVDOR1/扉状態</t>
    <rPh sb="16" eb="18">
      <t>ジョウタイ</t>
    </rPh>
    <phoneticPr fontId="1"/>
  </si>
  <si>
    <t>6160415/PVCRT1/1Wヒータ電流</t>
    <phoneticPr fontId="1"/>
  </si>
  <si>
    <t>6160415/PVCRT2/2Wヒータ電流</t>
    <phoneticPr fontId="1"/>
  </si>
  <si>
    <t>6160415/PVCRT3/3Wヒータ電流</t>
    <phoneticPr fontId="1"/>
  </si>
  <si>
    <t>6160415/PVCRT4/1Wブロワ電流</t>
    <phoneticPr fontId="1"/>
  </si>
  <si>
    <t>6223033/PVCRT1/1Wヒータ電流</t>
    <phoneticPr fontId="1"/>
  </si>
  <si>
    <t>6223033/PVCRT2/2Wヒータ電流</t>
    <phoneticPr fontId="1"/>
  </si>
  <si>
    <t>6223033/PVCRT3/3Wヒータ電流</t>
    <phoneticPr fontId="1"/>
  </si>
  <si>
    <t>6223033/PVCRT4/1Wブロワ電流</t>
    <phoneticPr fontId="1"/>
  </si>
  <si>
    <t>6183025/PVCRT1/制御盤電流</t>
    <rPh sb="15" eb="18">
      <t>セイギョバン</t>
    </rPh>
    <phoneticPr fontId="1"/>
  </si>
  <si>
    <t>6183025/PVCRT2/コンベア電流</t>
    <phoneticPr fontId="1"/>
  </si>
  <si>
    <t>6183025/PVCRT3/ブロア1W上電流</t>
    <rPh sb="20" eb="21">
      <t>ウエ</t>
    </rPh>
    <phoneticPr fontId="1"/>
  </si>
  <si>
    <t>6183025/PVCRT4/ブロア1W下電流</t>
    <rPh sb="20" eb="21">
      <t>シタ</t>
    </rPh>
    <phoneticPr fontId="1"/>
  </si>
  <si>
    <t>M955:非常停止(1号機)</t>
    <phoneticPr fontId="1"/>
  </si>
  <si>
    <t>M955:非常停止(2号機)</t>
    <phoneticPr fontId="1"/>
  </si>
  <si>
    <t>M955:非常停止(3号機)</t>
    <phoneticPr fontId="1"/>
  </si>
  <si>
    <t>M955:非常停止(4号機)</t>
    <phoneticPr fontId="1"/>
  </si>
  <si>
    <t>M17:非常停止</t>
    <phoneticPr fontId="1"/>
  </si>
  <si>
    <t>M921:1W ブロアINVトリップ(1号機)</t>
    <rPh sb="20" eb="22">
      <t>ゴウキ</t>
    </rPh>
    <phoneticPr fontId="1"/>
  </si>
  <si>
    <t>M922:2W ブロアINVトリップ(1号機)</t>
    <phoneticPr fontId="1"/>
  </si>
  <si>
    <t>M923:3W ブロアINVトリップ(1号機)</t>
    <phoneticPr fontId="1"/>
  </si>
  <si>
    <r>
      <t>M952:コンベヤ</t>
    </r>
    <r>
      <rPr>
        <sz val="11"/>
        <color rgb="FFFF0000"/>
        <rFont val="游ゴシック"/>
        <family val="3"/>
        <charset val="128"/>
        <scheme val="minor"/>
      </rPr>
      <t>INV</t>
    </r>
    <r>
      <rPr>
        <sz val="11"/>
        <rFont val="游ゴシック"/>
        <family val="3"/>
        <charset val="128"/>
        <scheme val="minor"/>
      </rPr>
      <t>(1号機)</t>
    </r>
    <phoneticPr fontId="1"/>
  </si>
  <si>
    <t>M921:1W ブロアINVトリップ(2号機)</t>
    <rPh sb="20" eb="22">
      <t>ゴウキ</t>
    </rPh>
    <phoneticPr fontId="1"/>
  </si>
  <si>
    <t>M922:2W ブロアINVトリップ(2号機)</t>
    <phoneticPr fontId="1"/>
  </si>
  <si>
    <t>M923:3W ブロアイINVトリップ(2号機)</t>
    <phoneticPr fontId="1"/>
  </si>
  <si>
    <r>
      <t>M952:コンベヤ</t>
    </r>
    <r>
      <rPr>
        <sz val="11"/>
        <color rgb="FFFF0000"/>
        <rFont val="游ゴシック"/>
        <family val="3"/>
        <charset val="128"/>
        <scheme val="minor"/>
      </rPr>
      <t>INV</t>
    </r>
    <r>
      <rPr>
        <sz val="11"/>
        <rFont val="游ゴシック"/>
        <family val="3"/>
        <charset val="128"/>
        <scheme val="minor"/>
      </rPr>
      <t>(2号機)</t>
    </r>
    <phoneticPr fontId="1"/>
  </si>
  <si>
    <r>
      <t>M952:コンベヤ</t>
    </r>
    <r>
      <rPr>
        <sz val="11"/>
        <color rgb="FFFF0000"/>
        <rFont val="游ゴシック"/>
        <family val="3"/>
        <charset val="128"/>
        <scheme val="minor"/>
      </rPr>
      <t>INV</t>
    </r>
    <r>
      <rPr>
        <sz val="11"/>
        <rFont val="游ゴシック"/>
        <family val="3"/>
        <charset val="128"/>
        <scheme val="minor"/>
      </rPr>
      <t>(3号機)</t>
    </r>
    <phoneticPr fontId="1"/>
  </si>
  <si>
    <t>M921:1W ブロアINVトリップ(3号機)</t>
    <rPh sb="20" eb="22">
      <t>ゴウキ</t>
    </rPh>
    <phoneticPr fontId="1"/>
  </si>
  <si>
    <t>M922:2W ブロアINVトリップ(3号機)</t>
    <phoneticPr fontId="1"/>
  </si>
  <si>
    <t>M923:3W ブロアINVトリップ(3号機)</t>
    <phoneticPr fontId="1"/>
  </si>
  <si>
    <t>M921:1W ブロアINVトリップ(4号機)</t>
    <rPh sb="20" eb="22">
      <t>ゴウキ</t>
    </rPh>
    <phoneticPr fontId="1"/>
  </si>
  <si>
    <t>M922:2W ブロアINVトリップ(4号機)</t>
    <phoneticPr fontId="1"/>
  </si>
  <si>
    <t>M923:3W ブロアINVトリップ(4号機)</t>
    <phoneticPr fontId="1"/>
  </si>
  <si>
    <r>
      <t>M952:コンベヤ</t>
    </r>
    <r>
      <rPr>
        <sz val="11"/>
        <color rgb="FFFF0000"/>
        <rFont val="游ゴシック"/>
        <family val="3"/>
        <charset val="128"/>
        <scheme val="minor"/>
      </rPr>
      <t>INV</t>
    </r>
    <r>
      <rPr>
        <sz val="11"/>
        <rFont val="游ゴシック"/>
        <family val="3"/>
        <charset val="128"/>
        <scheme val="minor"/>
      </rPr>
      <t>(4号機)</t>
    </r>
    <phoneticPr fontId="1"/>
  </si>
  <si>
    <r>
      <t>M920:ブロア</t>
    </r>
    <r>
      <rPr>
        <sz val="11"/>
        <color rgb="FFFF0000"/>
        <rFont val="游ゴシック"/>
        <family val="3"/>
        <charset val="128"/>
        <scheme val="minor"/>
      </rPr>
      <t>INV</t>
    </r>
    <r>
      <rPr>
        <sz val="11"/>
        <rFont val="游ゴシック"/>
        <family val="3"/>
        <charset val="128"/>
        <scheme val="minor"/>
      </rPr>
      <t>トリップ</t>
    </r>
    <phoneticPr fontId="1"/>
  </si>
  <si>
    <t>M900:ブロアサーマル</t>
    <phoneticPr fontId="1"/>
  </si>
  <si>
    <r>
      <t>M921:</t>
    </r>
    <r>
      <rPr>
        <sz val="11"/>
        <color rgb="FFFF0000"/>
        <rFont val="游ゴシック"/>
        <family val="3"/>
        <charset val="128"/>
        <scheme val="minor"/>
      </rPr>
      <t>ブロアINVトリップ</t>
    </r>
    <r>
      <rPr>
        <sz val="11"/>
        <rFont val="游ゴシック"/>
        <family val="3"/>
        <charset val="128"/>
        <scheme val="minor"/>
      </rPr>
      <t>1W</t>
    </r>
    <phoneticPr fontId="1"/>
  </si>
  <si>
    <r>
      <t>M922:</t>
    </r>
    <r>
      <rPr>
        <sz val="11"/>
        <color rgb="FFFF0000"/>
        <rFont val="游ゴシック"/>
        <family val="3"/>
        <charset val="128"/>
        <scheme val="minor"/>
      </rPr>
      <t>ブロアINV</t>
    </r>
    <r>
      <rPr>
        <sz val="11"/>
        <rFont val="游ゴシック"/>
        <family val="3"/>
        <charset val="128"/>
        <scheme val="minor"/>
      </rPr>
      <t>トリップ2W</t>
    </r>
    <phoneticPr fontId="1"/>
  </si>
  <si>
    <r>
      <t>M923:</t>
    </r>
    <r>
      <rPr>
        <sz val="11"/>
        <color rgb="FFFF0000"/>
        <rFont val="游ゴシック"/>
        <family val="3"/>
        <charset val="128"/>
        <scheme val="minor"/>
      </rPr>
      <t>ブロアINV</t>
    </r>
    <r>
      <rPr>
        <sz val="11"/>
        <rFont val="游ゴシック"/>
        <family val="3"/>
        <charset val="128"/>
        <scheme val="minor"/>
      </rPr>
      <t>トリップ3W</t>
    </r>
    <phoneticPr fontId="1"/>
  </si>
  <si>
    <r>
      <rPr>
        <sz val="11"/>
        <color rgb="FFFF0000"/>
        <rFont val="游ゴシック"/>
        <family val="3"/>
        <charset val="128"/>
        <scheme val="minor"/>
      </rPr>
      <t>M924</t>
    </r>
    <r>
      <rPr>
        <sz val="11"/>
        <rFont val="游ゴシック"/>
        <family val="3"/>
        <charset val="128"/>
        <scheme val="minor"/>
      </rPr>
      <t>:</t>
    </r>
    <r>
      <rPr>
        <sz val="11"/>
        <color rgb="FFFF0000"/>
        <rFont val="游ゴシック"/>
        <family val="3"/>
        <charset val="128"/>
        <scheme val="minor"/>
      </rPr>
      <t>ブロアINV</t>
    </r>
    <r>
      <rPr>
        <sz val="11"/>
        <rFont val="游ゴシック"/>
        <family val="3"/>
        <charset val="128"/>
        <scheme val="minor"/>
      </rPr>
      <t>トリップ4W</t>
    </r>
    <phoneticPr fontId="1"/>
  </si>
  <si>
    <t>M2201:循環ブロアINVエラー1W</t>
    <rPh sb="6" eb="8">
      <t>ジュンカン</t>
    </rPh>
    <phoneticPr fontId="1"/>
  </si>
  <si>
    <t>M2202:循環ブロアINVエラー2W</t>
    <rPh sb="6" eb="8">
      <t>ジュンカン</t>
    </rPh>
    <phoneticPr fontId="1"/>
  </si>
  <si>
    <t>M2203:循環ブロアINVエラー3W</t>
    <rPh sb="6" eb="8">
      <t>ジュンカン</t>
    </rPh>
    <phoneticPr fontId="1"/>
  </si>
  <si>
    <t>M2204:循環ブロアINVエラー4W</t>
    <rPh sb="6" eb="8">
      <t>ジュンカン</t>
    </rPh>
    <phoneticPr fontId="1"/>
  </si>
  <si>
    <r>
      <t>M952:コンベア</t>
    </r>
    <r>
      <rPr>
        <sz val="11"/>
        <color rgb="FFFF0000"/>
        <rFont val="游ゴシック"/>
        <family val="3"/>
        <charset val="128"/>
        <scheme val="minor"/>
      </rPr>
      <t>INV</t>
    </r>
    <r>
      <rPr>
        <sz val="11"/>
        <rFont val="游ゴシック"/>
        <family val="3"/>
        <charset val="128"/>
        <scheme val="minor"/>
      </rPr>
      <t>トリップ</t>
    </r>
    <phoneticPr fontId="1"/>
  </si>
  <si>
    <t>M990：異常停止</t>
    <rPh sb="5" eb="9">
      <t>イジョウテイシ</t>
    </rPh>
    <phoneticPr fontId="1"/>
  </si>
  <si>
    <t>M2301:蒸気圧力スイッチ</t>
    <phoneticPr fontId="1"/>
  </si>
  <si>
    <t>M336:流量異常警報</t>
    <rPh sb="9" eb="11">
      <t>ケイホウ</t>
    </rPh>
    <phoneticPr fontId="1"/>
  </si>
  <si>
    <r>
      <t>M0920:ブロア</t>
    </r>
    <r>
      <rPr>
        <sz val="11"/>
        <color rgb="FFFF0000"/>
        <rFont val="游ゴシック"/>
        <family val="3"/>
        <charset val="128"/>
        <scheme val="minor"/>
      </rPr>
      <t>INV</t>
    </r>
    <r>
      <rPr>
        <sz val="11"/>
        <rFont val="游ゴシック"/>
        <family val="3"/>
        <charset val="128"/>
        <scheme val="minor"/>
      </rPr>
      <t>トリップ</t>
    </r>
    <phoneticPr fontId="1"/>
  </si>
  <si>
    <r>
      <t>M952:コンベア</t>
    </r>
    <r>
      <rPr>
        <sz val="11"/>
        <color rgb="FFFF0000"/>
        <rFont val="游ゴシック"/>
        <family val="3"/>
        <charset val="128"/>
        <scheme val="minor"/>
      </rPr>
      <t>INV</t>
    </r>
    <r>
      <rPr>
        <sz val="11"/>
        <color theme="1"/>
        <rFont val="游ゴシック"/>
        <family val="2"/>
        <charset val="128"/>
        <scheme val="minor"/>
      </rPr>
      <t>トリップ</t>
    </r>
    <phoneticPr fontId="1"/>
  </si>
  <si>
    <t>X0005:コンベアINVトリップ</t>
    <phoneticPr fontId="1"/>
  </si>
  <si>
    <r>
      <t>M920:ブロワ</t>
    </r>
    <r>
      <rPr>
        <sz val="11"/>
        <color rgb="FFFF0000"/>
        <rFont val="游ゴシック"/>
        <family val="3"/>
        <charset val="128"/>
        <scheme val="minor"/>
      </rPr>
      <t>INVトリップ</t>
    </r>
    <r>
      <rPr>
        <sz val="11"/>
        <rFont val="游ゴシック"/>
        <family val="3"/>
        <charset val="128"/>
        <scheme val="minor"/>
      </rPr>
      <t>(1号機)</t>
    </r>
    <phoneticPr fontId="1"/>
  </si>
  <si>
    <r>
      <t>M920:ブロワ</t>
    </r>
    <r>
      <rPr>
        <sz val="11"/>
        <color rgb="FFFF0000"/>
        <rFont val="游ゴシック"/>
        <family val="3"/>
        <charset val="128"/>
        <scheme val="minor"/>
      </rPr>
      <t>INVトリップ</t>
    </r>
    <r>
      <rPr>
        <sz val="11"/>
        <rFont val="游ゴシック"/>
        <family val="3"/>
        <charset val="128"/>
        <scheme val="minor"/>
      </rPr>
      <t>(2号機)</t>
    </r>
    <phoneticPr fontId="1"/>
  </si>
  <si>
    <r>
      <t>M920:ブロワ</t>
    </r>
    <r>
      <rPr>
        <sz val="11"/>
        <color rgb="FFFF0000"/>
        <rFont val="游ゴシック"/>
        <family val="3"/>
        <charset val="128"/>
        <scheme val="minor"/>
      </rPr>
      <t>INVトリップ</t>
    </r>
    <r>
      <rPr>
        <sz val="11"/>
        <rFont val="游ゴシック"/>
        <family val="3"/>
        <charset val="128"/>
        <scheme val="minor"/>
      </rPr>
      <t>(3号機)</t>
    </r>
    <phoneticPr fontId="1"/>
  </si>
  <si>
    <r>
      <t>M920:ブロワ</t>
    </r>
    <r>
      <rPr>
        <sz val="11"/>
        <color rgb="FFFF0000"/>
        <rFont val="游ゴシック"/>
        <family val="3"/>
        <charset val="128"/>
        <scheme val="minor"/>
      </rPr>
      <t>INVトリップ</t>
    </r>
    <r>
      <rPr>
        <sz val="11"/>
        <rFont val="游ゴシック"/>
        <family val="3"/>
        <charset val="128"/>
        <scheme val="minor"/>
      </rPr>
      <t>(4号機)</t>
    </r>
    <phoneticPr fontId="1"/>
  </si>
  <si>
    <t>M1080:燃焼ファンサーマル</t>
    <phoneticPr fontId="1"/>
  </si>
  <si>
    <t>M1100:燃焼ファンINVトリップ</t>
    <phoneticPr fontId="1"/>
  </si>
  <si>
    <t>M1120:バーナー異常</t>
    <phoneticPr fontId="1"/>
  </si>
  <si>
    <t>M1242:モータトルク異常</t>
    <phoneticPr fontId="1"/>
  </si>
  <si>
    <t>M1170:高温異常</t>
    <phoneticPr fontId="1"/>
  </si>
  <si>
    <r>
      <rPr>
        <sz val="11"/>
        <color rgb="FFFF0000"/>
        <rFont val="游ゴシック"/>
        <family val="3"/>
        <charset val="128"/>
        <scheme val="minor"/>
      </rPr>
      <t>M1150</t>
    </r>
    <r>
      <rPr>
        <sz val="11"/>
        <rFont val="游ゴシック"/>
        <family val="3"/>
        <charset val="128"/>
        <scheme val="minor"/>
      </rPr>
      <t>:熱風ダクトハイカット</t>
    </r>
    <phoneticPr fontId="1"/>
  </si>
  <si>
    <r>
      <rPr>
        <sz val="11"/>
        <color rgb="FFFF0000"/>
        <rFont val="游ゴシック"/>
        <family val="3"/>
        <charset val="128"/>
        <scheme val="minor"/>
      </rPr>
      <t>M1160</t>
    </r>
    <r>
      <rPr>
        <sz val="11"/>
        <rFont val="游ゴシック"/>
        <family val="3"/>
        <charset val="128"/>
        <scheme val="minor"/>
      </rPr>
      <t>:燃焼排ガスハイカット</t>
    </r>
    <phoneticPr fontId="1"/>
  </si>
  <si>
    <t>M1180:高温異常</t>
    <phoneticPr fontId="1"/>
  </si>
  <si>
    <t>M0901:ブロワサーマル1W</t>
    <phoneticPr fontId="1"/>
  </si>
  <si>
    <t>M902:ブロワサーマル2W</t>
  </si>
  <si>
    <t>M903:ブロワサーマル3W</t>
  </si>
  <si>
    <t>M904:ブロワサーマル4W</t>
  </si>
  <si>
    <r>
      <t>M0921:ブロア</t>
    </r>
    <r>
      <rPr>
        <sz val="11"/>
        <color rgb="FFFF0000"/>
        <rFont val="游ゴシック"/>
        <family val="3"/>
        <charset val="128"/>
        <scheme val="minor"/>
      </rPr>
      <t>INV</t>
    </r>
    <r>
      <rPr>
        <sz val="11"/>
        <rFont val="游ゴシック"/>
        <family val="3"/>
        <charset val="128"/>
        <scheme val="minor"/>
      </rPr>
      <t>トリップ1W</t>
    </r>
    <phoneticPr fontId="1"/>
  </si>
  <si>
    <r>
      <t>M0922:ブロア</t>
    </r>
    <r>
      <rPr>
        <sz val="11"/>
        <color rgb="FFFF0000"/>
        <rFont val="游ゴシック"/>
        <family val="3"/>
        <charset val="128"/>
        <scheme val="minor"/>
      </rPr>
      <t>INV</t>
    </r>
    <r>
      <rPr>
        <sz val="11"/>
        <rFont val="游ゴシック"/>
        <family val="3"/>
        <charset val="128"/>
        <scheme val="minor"/>
      </rPr>
      <t>トリップ2W</t>
    </r>
    <phoneticPr fontId="1"/>
  </si>
  <si>
    <r>
      <t>M0923:ブロア</t>
    </r>
    <r>
      <rPr>
        <sz val="11"/>
        <color rgb="FFFF0000"/>
        <rFont val="游ゴシック"/>
        <family val="3"/>
        <charset val="128"/>
        <scheme val="minor"/>
      </rPr>
      <t>INV</t>
    </r>
    <r>
      <rPr>
        <sz val="11"/>
        <rFont val="游ゴシック"/>
        <family val="3"/>
        <charset val="128"/>
        <scheme val="minor"/>
      </rPr>
      <t>トリップ3W</t>
    </r>
    <phoneticPr fontId="1"/>
  </si>
  <si>
    <r>
      <t>M0924:ブロア</t>
    </r>
    <r>
      <rPr>
        <sz val="11"/>
        <color rgb="FFFF0000"/>
        <rFont val="游ゴシック"/>
        <family val="3"/>
        <charset val="128"/>
        <scheme val="minor"/>
      </rPr>
      <t>INV</t>
    </r>
    <r>
      <rPr>
        <sz val="11"/>
        <rFont val="游ゴシック"/>
        <family val="3"/>
        <charset val="128"/>
        <scheme val="minor"/>
      </rPr>
      <t>トリップ4W</t>
    </r>
    <phoneticPr fontId="1"/>
  </si>
  <si>
    <t>M1150：庫内ヒーターハイカット</t>
    <rPh sb="6" eb="8">
      <t>コナイ</t>
    </rPh>
    <phoneticPr fontId="1"/>
  </si>
  <si>
    <t>M1161:ボイラーヒータハイカット 1W</t>
    <phoneticPr fontId="1"/>
  </si>
  <si>
    <t>M1162:ボイラヒータハイカット 2W</t>
    <phoneticPr fontId="1"/>
  </si>
  <si>
    <t>M1160:ボイラヒータハイカット</t>
    <phoneticPr fontId="1"/>
  </si>
  <si>
    <t>M1161ボイラヒータハイカット 1W</t>
    <phoneticPr fontId="1"/>
  </si>
  <si>
    <t>FALCONNECT(GR-500)</t>
    <phoneticPr fontId="1"/>
  </si>
  <si>
    <t>PVTMP5</t>
    <phoneticPr fontId="1"/>
  </si>
  <si>
    <t>PVTMP6</t>
    <phoneticPr fontId="1"/>
  </si>
  <si>
    <t>TOKYO-TK/PVTMP5/TOKYO-TK:TK内室温(IoK)1</t>
    <phoneticPr fontId="1"/>
  </si>
  <si>
    <t>TOKYO-TK:TK内室温(IoK)1</t>
    <phoneticPr fontId="1"/>
  </si>
  <si>
    <t>TOKYO-TK:TK内室温(IoK)2</t>
    <phoneticPr fontId="1"/>
  </si>
  <si>
    <t>TOKYO-TK/PVTMP6/TOKYO-TK:TK内室温(IoK)2</t>
    <phoneticPr fontId="1"/>
  </si>
  <si>
    <t>東京TK</t>
    <rPh sb="0" eb="2">
      <t>トウキョウ</t>
    </rPh>
    <phoneticPr fontId="1"/>
  </si>
  <si>
    <t>【IoK中西製品】センサーIDとデバイス名(案)</t>
    <rPh sb="4" eb="8">
      <t>ナカニシセイヒン</t>
    </rPh>
    <rPh sb="20" eb="21">
      <t>メイ</t>
    </rPh>
    <rPh sb="22" eb="23">
      <t>アン</t>
    </rPh>
    <phoneticPr fontId="1"/>
  </si>
  <si>
    <t>【IoKコメットカトウ製品】センサーIDとデバイス名(案)</t>
    <rPh sb="11" eb="13">
      <t>セイヒン</t>
    </rPh>
    <rPh sb="25" eb="26">
      <t>メイ</t>
    </rPh>
    <rPh sb="27" eb="28">
      <t>アン</t>
    </rPh>
    <phoneticPr fontId="1"/>
  </si>
  <si>
    <t>1122060609/ALEMG1/警報４</t>
    <rPh sb="18" eb="20">
      <t>ケイホウ</t>
    </rPh>
    <phoneticPr fontId="1"/>
  </si>
  <si>
    <t>1122060609/ALEMG1/警報１</t>
    <rPh sb="18" eb="20">
      <t>ケイホウ</t>
    </rPh>
    <phoneticPr fontId="1"/>
  </si>
  <si>
    <t>1122060609/ALEMG1/警報２</t>
    <rPh sb="18" eb="20">
      <t>ケイホウ</t>
    </rPh>
    <phoneticPr fontId="1"/>
  </si>
  <si>
    <t>1122060609/ALEMG1/警報３</t>
    <rPh sb="18" eb="20">
      <t>ケイホウ</t>
    </rPh>
    <phoneticPr fontId="1"/>
  </si>
  <si>
    <t>1122060609/PVTIM2/オーブン2加熱積算時間</t>
    <rPh sb="23" eb="25">
      <t>カネツ</t>
    </rPh>
    <rPh sb="25" eb="27">
      <t>セキサン</t>
    </rPh>
    <rPh sb="27" eb="29">
      <t>ジカン</t>
    </rPh>
    <phoneticPr fontId="1"/>
  </si>
  <si>
    <t>1122060609/PVTIM1/オーブン1加熱積算時間</t>
    <rPh sb="23" eb="25">
      <t>カネツ</t>
    </rPh>
    <rPh sb="25" eb="27">
      <t>セキサン</t>
    </rPh>
    <rPh sb="27" eb="29">
      <t>ジカン</t>
    </rPh>
    <phoneticPr fontId="1"/>
  </si>
  <si>
    <t>1122060609/PVCNT2/オーブン2加熱回数</t>
    <rPh sb="23" eb="27">
      <t>カネツカイスウ</t>
    </rPh>
    <phoneticPr fontId="1"/>
  </si>
  <si>
    <t>1122060609/PVCNT1/オーブン1加熱回数</t>
    <rPh sb="23" eb="27">
      <t>カネツカイスウ</t>
    </rPh>
    <phoneticPr fontId="1"/>
  </si>
  <si>
    <t>1122060609/SVTMP2/芯温設定値</t>
    <rPh sb="18" eb="20">
      <t>シンオン</t>
    </rPh>
    <rPh sb="20" eb="22">
      <t>セッテイ</t>
    </rPh>
    <phoneticPr fontId="1"/>
  </si>
  <si>
    <t>1122060609/SVTMP1/庫内温度設定値</t>
    <rPh sb="18" eb="20">
      <t>コナイ</t>
    </rPh>
    <rPh sb="20" eb="22">
      <t>オンド</t>
    </rPh>
    <rPh sb="22" eb="25">
      <t>セッテイチ</t>
    </rPh>
    <phoneticPr fontId="1"/>
  </si>
  <si>
    <t>1122060609/PVPWR1/運転状態</t>
    <rPh sb="18" eb="22">
      <t>ウンテンジョウタイ</t>
    </rPh>
    <phoneticPr fontId="1"/>
  </si>
  <si>
    <t>1122060609/PVTMP4/芯温3実測値</t>
    <rPh sb="18" eb="20">
      <t>シンオン</t>
    </rPh>
    <rPh sb="21" eb="24">
      <t>ジッソクチ</t>
    </rPh>
    <phoneticPr fontId="1"/>
  </si>
  <si>
    <t>1122060609/PVTMP3/芯温2実測値</t>
    <rPh sb="18" eb="20">
      <t>シンオン</t>
    </rPh>
    <rPh sb="21" eb="24">
      <t>ジッソクチ</t>
    </rPh>
    <phoneticPr fontId="1"/>
  </si>
  <si>
    <t>1122060609/PVTMP2/芯温1実測値</t>
    <rPh sb="18" eb="20">
      <t>シンオン</t>
    </rPh>
    <rPh sb="21" eb="24">
      <t>ジッソクチ</t>
    </rPh>
    <phoneticPr fontId="1"/>
  </si>
  <si>
    <t>1122060609/PVTMP1/庫内温度実測値</t>
    <rPh sb="18" eb="25">
      <t>コナイオンドジッソクチ</t>
    </rPh>
    <phoneticPr fontId="1"/>
  </si>
  <si>
    <t>1123030156/PVTMP1/庫内温度実測値</t>
    <rPh sb="18" eb="25">
      <t>コナイオンドジッソクチ</t>
    </rPh>
    <phoneticPr fontId="1"/>
  </si>
  <si>
    <t>1123030156/PVTMP2/芯温1実測値</t>
    <rPh sb="0" eb="24">
      <t>シンオンジッソクチ</t>
    </rPh>
    <phoneticPr fontId="1"/>
  </si>
  <si>
    <t>1123030156/PVTMP3/芯温2実測値</t>
    <rPh sb="18" eb="20">
      <t>シンオン</t>
    </rPh>
    <rPh sb="21" eb="24">
      <t>ジッソクチ</t>
    </rPh>
    <phoneticPr fontId="1"/>
  </si>
  <si>
    <t>1123030156/PVTMP4/芯温3実測値</t>
    <rPh sb="0" eb="24">
      <t>シンオンジッソクチ</t>
    </rPh>
    <phoneticPr fontId="1"/>
  </si>
  <si>
    <t>1123030156/PVPWR1/運転状態</t>
    <rPh sb="0" eb="22">
      <t>ウンテンジョウタイ</t>
    </rPh>
    <phoneticPr fontId="1"/>
  </si>
  <si>
    <t>1123030156/SVTMP1/庫内温度設定値</t>
    <rPh sb="0" eb="25">
      <t>コナイオンドセッテイチ</t>
    </rPh>
    <phoneticPr fontId="1"/>
  </si>
  <si>
    <t>1123030156/SVTMP2/芯温設定値</t>
    <rPh sb="18" eb="20">
      <t>シンオン</t>
    </rPh>
    <rPh sb="20" eb="22">
      <t>セッテイ</t>
    </rPh>
    <phoneticPr fontId="1"/>
  </si>
  <si>
    <t>1123030156/PVCNT1/オーブン1加熱回数</t>
    <rPh sb="23" eb="27">
      <t>カネツカイスウ</t>
    </rPh>
    <phoneticPr fontId="1"/>
  </si>
  <si>
    <t>1123030156/PVCNT2/オーブン2加熱回数</t>
    <rPh sb="23" eb="27">
      <t>カネツカイスウ</t>
    </rPh>
    <phoneticPr fontId="1"/>
  </si>
  <si>
    <t>1123030156/PVTIM1/オーブン1加熱積算時間</t>
    <rPh sb="0" eb="29">
      <t>カネツセキサンジカン</t>
    </rPh>
    <phoneticPr fontId="1"/>
  </si>
  <si>
    <t>1123030156/PVTIM2/オーブン2加熱積算時間</t>
    <rPh sb="0" eb="29">
      <t>カネツセキサンジカン</t>
    </rPh>
    <phoneticPr fontId="1"/>
  </si>
  <si>
    <t>1123030156/ALEMG1/警報１</t>
    <rPh sb="18" eb="20">
      <t>ケイホウ</t>
    </rPh>
    <phoneticPr fontId="1"/>
  </si>
  <si>
    <t>1123030156/ALEMG1/警報２</t>
    <rPh sb="0" eb="21">
      <t>ケイホウ</t>
    </rPh>
    <phoneticPr fontId="1"/>
  </si>
  <si>
    <t>1123030156/ALEMG1/警報３</t>
    <rPh sb="18" eb="20">
      <t>ケイホウ</t>
    </rPh>
    <phoneticPr fontId="1"/>
  </si>
  <si>
    <t>1123030156/ALEMG1/警報４</t>
    <rPh sb="18" eb="20">
      <t>ケイホウ</t>
    </rPh>
    <phoneticPr fontId="1"/>
  </si>
  <si>
    <t>D8004:PLCエラー発生(1号機)</t>
    <phoneticPr fontId="1"/>
  </si>
  <si>
    <t>D8004:PLCエラー発生(2号機)</t>
    <phoneticPr fontId="1"/>
  </si>
  <si>
    <t>D8004:PLCエラー発生(3号機)</t>
    <phoneticPr fontId="1"/>
  </si>
  <si>
    <t>D8004:PLCエラー発生(4号機)</t>
    <phoneticPr fontId="1"/>
  </si>
  <si>
    <t>D8004:PLCエラー発生</t>
    <phoneticPr fontId="1"/>
  </si>
  <si>
    <t>PVTIM7</t>
  </si>
  <si>
    <t>PVTIM8</t>
  </si>
  <si>
    <t>PVTIM9</t>
  </si>
  <si>
    <t>ACT</t>
    <phoneticPr fontId="1"/>
  </si>
  <si>
    <t>動作・稼働・調理</t>
    <rPh sb="0" eb="2">
      <t>ドウサ</t>
    </rPh>
    <rPh sb="3" eb="5">
      <t>カドウ</t>
    </rPh>
    <rPh sb="6" eb="8">
      <t>チョウリ</t>
    </rPh>
    <phoneticPr fontId="1"/>
  </si>
  <si>
    <t>MVACT1</t>
    <phoneticPr fontId="1"/>
  </si>
  <si>
    <t>M561:調理完了①</t>
    <phoneticPr fontId="1"/>
  </si>
  <si>
    <t>M562:調理完了②</t>
    <phoneticPr fontId="1"/>
  </si>
  <si>
    <t>M106:蒸気供給完了</t>
    <rPh sb="5" eb="7">
      <t>ジョウキ</t>
    </rPh>
    <rPh sb="7" eb="9">
      <t>キョウキュウ</t>
    </rPh>
    <rPh sb="9" eb="11">
      <t>カンリョウ</t>
    </rPh>
    <phoneticPr fontId="1"/>
  </si>
  <si>
    <t>M262:昇温完了1W</t>
    <rPh sb="5" eb="9">
      <t>ショウオンカンリョウ</t>
    </rPh>
    <phoneticPr fontId="1"/>
  </si>
  <si>
    <t>M272:昇温完了2W</t>
    <rPh sb="5" eb="9">
      <t>ショウオンカンリョウ</t>
    </rPh>
    <phoneticPr fontId="1"/>
  </si>
  <si>
    <t>MVACT2</t>
    <phoneticPr fontId="1"/>
  </si>
  <si>
    <t>MVACT3</t>
  </si>
  <si>
    <t>MVACT4</t>
  </si>
  <si>
    <t>M521:調理運転中①</t>
    <rPh sb="7" eb="9">
      <t>ウンテン</t>
    </rPh>
    <rPh sb="9" eb="10">
      <t>チュウ</t>
    </rPh>
    <phoneticPr fontId="1"/>
  </si>
  <si>
    <t>M522:調理運転中②</t>
    <rPh sb="7" eb="9">
      <t>ウンテン</t>
    </rPh>
    <rPh sb="9" eb="10">
      <t>チュウ</t>
    </rPh>
    <phoneticPr fontId="1"/>
  </si>
  <si>
    <t>D216:調理設定時間(s)①</t>
    <rPh sb="7" eb="9">
      <t>セッテイ</t>
    </rPh>
    <phoneticPr fontId="1"/>
  </si>
  <si>
    <t>D217:調理設定時間(m)①</t>
    <rPh sb="7" eb="9">
      <t>セッテイ</t>
    </rPh>
    <rPh sb="9" eb="11">
      <t>ジカン</t>
    </rPh>
    <phoneticPr fontId="1"/>
  </si>
  <si>
    <t>D226:調理設定時間(s)②</t>
    <rPh sb="7" eb="9">
      <t>セッテイ</t>
    </rPh>
    <rPh sb="9" eb="11">
      <t>ジカン</t>
    </rPh>
    <phoneticPr fontId="1"/>
  </si>
  <si>
    <t>D227:調理背帝時間(m)②</t>
    <rPh sb="7" eb="9">
      <t>セテイ</t>
    </rPh>
    <phoneticPr fontId="1"/>
  </si>
  <si>
    <t>TK内室温1</t>
    <phoneticPr fontId="1"/>
  </si>
  <si>
    <t>TK内湿度1</t>
    <rPh sb="3" eb="5">
      <t>シツド</t>
    </rPh>
    <phoneticPr fontId="1"/>
  </si>
  <si>
    <t>TK内室温1</t>
    <rPh sb="2" eb="5">
      <t>ナイシツオン</t>
    </rPh>
    <phoneticPr fontId="1"/>
  </si>
  <si>
    <t>TK内室温2</t>
    <rPh sb="2" eb="5">
      <t>ナイシツオン</t>
    </rPh>
    <phoneticPr fontId="1"/>
  </si>
  <si>
    <t>TK内室温3</t>
    <rPh sb="2" eb="5">
      <t>ナイシツオン</t>
    </rPh>
    <phoneticPr fontId="1"/>
  </si>
  <si>
    <t>TK内室温4</t>
    <rPh sb="2" eb="5">
      <t>ナイシツオン</t>
    </rPh>
    <phoneticPr fontId="1"/>
  </si>
  <si>
    <t>IoK</t>
    <phoneticPr fontId="1"/>
  </si>
  <si>
    <t>『フリジポート熊本工場様SVﾛｰｽﾀｰ(1～4号機)』</t>
    <phoneticPr fontId="1"/>
  </si>
  <si>
    <t>再設定</t>
    <rPh sb="0" eb="3">
      <t>サイセッテイ</t>
    </rPh>
    <phoneticPr fontId="1"/>
  </si>
  <si>
    <t>SVM-3WLT(3号機)
S/N:6160415</t>
    <phoneticPr fontId="1"/>
  </si>
  <si>
    <t>SVM-3WLT(4号機)
S/N:6223033</t>
    <phoneticPr fontId="1"/>
  </si>
  <si>
    <t>環境計測</t>
    <rPh sb="0" eb="4">
      <t>カンキョウケイソク</t>
    </rPh>
    <phoneticPr fontId="1"/>
  </si>
  <si>
    <t>SVJ-1E
S/N:6183025</t>
    <phoneticPr fontId="12"/>
  </si>
  <si>
    <t>NSL-10S
S/N:2132251</t>
    <phoneticPr fontId="12"/>
  </si>
  <si>
    <t>庫内温度(IoK)</t>
    <phoneticPr fontId="1"/>
  </si>
  <si>
    <t>パワーON運転(IoK)</t>
    <phoneticPr fontId="1"/>
  </si>
  <si>
    <t>ブロワ運転(IoK)</t>
    <rPh sb="3" eb="5">
      <t>ウンテン</t>
    </rPh>
    <phoneticPr fontId="1"/>
  </si>
  <si>
    <t>ヒータ運転(IoK)</t>
    <rPh sb="3" eb="5">
      <t>ウンテン</t>
    </rPh>
    <phoneticPr fontId="1"/>
  </si>
  <si>
    <t>オゾン装置運転(IoK)</t>
    <rPh sb="3" eb="5">
      <t>ソウチ</t>
    </rPh>
    <rPh sb="5" eb="7">
      <t>ウンテン</t>
    </rPh>
    <phoneticPr fontId="1"/>
  </si>
  <si>
    <t>扉状態(IoK)</t>
    <rPh sb="1" eb="3">
      <t>ジョウタイ</t>
    </rPh>
    <phoneticPr fontId="1"/>
  </si>
  <si>
    <t>制御盤電流(IoK)</t>
    <rPh sb="0" eb="3">
      <t>セイギョバン</t>
    </rPh>
    <phoneticPr fontId="1"/>
  </si>
  <si>
    <t>コンベア電流(IoK)</t>
    <phoneticPr fontId="1"/>
  </si>
  <si>
    <t>ブロア1W上電流(IoK)</t>
    <rPh sb="5" eb="6">
      <t>ウエ</t>
    </rPh>
    <phoneticPr fontId="1"/>
  </si>
  <si>
    <t>ブロア1W下電流(IoK)</t>
    <rPh sb="5" eb="6">
      <t>シタ</t>
    </rPh>
    <phoneticPr fontId="1"/>
  </si>
  <si>
    <t>TK内室温1(IoK)</t>
    <phoneticPr fontId="1"/>
  </si>
  <si>
    <t>TK内室温2(IoK)</t>
    <phoneticPr fontId="1"/>
  </si>
  <si>
    <t>1Wヒータ電流(IoK)</t>
    <phoneticPr fontId="1"/>
  </si>
  <si>
    <t>2Wヒータ電流(IoK)</t>
    <phoneticPr fontId="1"/>
  </si>
  <si>
    <t>3Wヒータ電流(IoK)</t>
    <phoneticPr fontId="1"/>
  </si>
  <si>
    <t>1Wブロワ電流(IoK)</t>
    <phoneticPr fontId="1"/>
  </si>
  <si>
    <t>【GUGEN】【IoK】センサーIDと各製品のデバイス名設定比較</t>
    <rPh sb="19" eb="22">
      <t>カクセイヒン</t>
    </rPh>
    <rPh sb="27" eb="32">
      <t>メイセッテイヒカク</t>
    </rPh>
    <phoneticPr fontId="1"/>
  </si>
  <si>
    <t>M994:異常解除</t>
    <rPh sb="5" eb="9">
      <t>イジョウカイジョ</t>
    </rPh>
    <phoneticPr fontId="1"/>
  </si>
  <si>
    <t>SVJファン温度1</t>
    <rPh sb="6" eb="8">
      <t>オンド</t>
    </rPh>
    <phoneticPr fontId="1"/>
  </si>
  <si>
    <t>SVJファン温度2</t>
    <rPh sb="6" eb="8">
      <t>オンド</t>
    </rPh>
    <phoneticPr fontId="1"/>
  </si>
  <si>
    <t>M901:1Wブロアーサーマル(1号機)</t>
    <rPh sb="17" eb="19">
      <t>ゴウキ</t>
    </rPh>
    <phoneticPr fontId="1"/>
  </si>
  <si>
    <t>M902:2Wブロアーサーマル(1号機)</t>
    <rPh sb="17" eb="19">
      <t>ゴウキ</t>
    </rPh>
    <phoneticPr fontId="1"/>
  </si>
  <si>
    <t>M903:3Wブロアーサーマル(1号機)</t>
    <rPh sb="17" eb="19">
      <t>ゴウキ</t>
    </rPh>
    <phoneticPr fontId="1"/>
  </si>
  <si>
    <t>M961:過昇用温調節器TH2-11(4号機)</t>
    <rPh sb="5" eb="8">
      <t>カショウヨウ</t>
    </rPh>
    <rPh sb="8" eb="12">
      <t>オンチョウセツキ</t>
    </rPh>
    <phoneticPr fontId="1"/>
  </si>
  <si>
    <t>M171:温度達成(2号機)</t>
    <rPh sb="5" eb="9">
      <t>オンドタッセイ</t>
    </rPh>
    <rPh sb="11" eb="13">
      <t>ゴウキ</t>
    </rPh>
    <phoneticPr fontId="1"/>
  </si>
  <si>
    <t>M17:余熱完了(2号機)</t>
    <rPh sb="4" eb="8">
      <t>ヨネツカンリョウ</t>
    </rPh>
    <phoneticPr fontId="1"/>
  </si>
  <si>
    <t>M27:冷却完了(2号機)</t>
    <rPh sb="4" eb="8">
      <t>レイキャクカンリョウ</t>
    </rPh>
    <phoneticPr fontId="1"/>
  </si>
  <si>
    <t>M171:温度達成(3号機)</t>
    <rPh sb="5" eb="9">
      <t>オンドタッセイ</t>
    </rPh>
    <phoneticPr fontId="1"/>
  </si>
  <si>
    <t>M17:余熱完了(3号機)</t>
    <rPh sb="4" eb="8">
      <t>ヨネツカンリョウ</t>
    </rPh>
    <phoneticPr fontId="1"/>
  </si>
  <si>
    <t>M27:冷却完了(3号機)</t>
    <rPh sb="4" eb="8">
      <t>レイキャクカンリョウ</t>
    </rPh>
    <phoneticPr fontId="1"/>
  </si>
  <si>
    <t>M171:温度達成(1号機)</t>
    <rPh sb="5" eb="9">
      <t>オンドタッセイ</t>
    </rPh>
    <phoneticPr fontId="1"/>
  </si>
  <si>
    <t>M17:余熱完了(1号機)</t>
    <rPh sb="4" eb="8">
      <t>ヨネツカンリョウ</t>
    </rPh>
    <phoneticPr fontId="1"/>
  </si>
  <si>
    <t>M27:冷却完了(1号機)</t>
    <rPh sb="4" eb="8">
      <t>レイキャクカンリョウ</t>
    </rPh>
    <phoneticPr fontId="1"/>
  </si>
  <si>
    <t>M171:温度達成(4号機)</t>
    <rPh sb="5" eb="9">
      <t>オンドタッセイ</t>
    </rPh>
    <phoneticPr fontId="1"/>
  </si>
  <si>
    <t>M17:余熱完了(4号機)</t>
    <rPh sb="4" eb="8">
      <t>ヨネツカンリョウ</t>
    </rPh>
    <phoneticPr fontId="1"/>
  </si>
  <si>
    <t>M27:冷却完了(4号機)</t>
    <rPh sb="4" eb="8">
      <t>レイキャクカンリョウ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</si>
</sst>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11"/>
      <color theme="0" tint="-0.34998626667073579"/>
      <name val="游ゴシック"/>
      <family val="3"/>
      <charset val="128"/>
      <scheme val="minor"/>
    </font>
    <font>
      <sz val="10"/>
      <color rgb="FF000000"/>
      <name val="游ゴシック"/>
      <family val="2"/>
      <scheme val="minor"/>
    </font>
    <font>
      <b/>
      <sz val="14"/>
      <color rgb="FFFF00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indexed="10"/>
      <name val="MS P ゴシック"/>
      <family val="3"/>
      <charset val="128"/>
    </font>
    <font>
      <b/>
      <sz val="18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scheme val="minor"/>
    </font>
    <font>
      <sz val="10"/>
      <color rgb="FFFF0000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12"/>
      <color indexed="10"/>
      <name val="MS P ゴシック"/>
      <family val="3"/>
      <charset val="128"/>
    </font>
    <font>
      <sz val="14"/>
      <color indexed="10"/>
      <name val="MS P 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sz val="14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b/>
      <sz val="14"/>
      <color indexed="10"/>
      <name val="MS P ゴシック"/>
      <family val="3"/>
      <charset val="128"/>
    </font>
    <font>
      <sz val="12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0" fillId="0" borderId="0"/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shrinkToFit="1"/>
    </xf>
    <xf numFmtId="0" fontId="0" fillId="2" borderId="1" xfId="0" applyFill="1" applyBorder="1" applyAlignment="1">
      <alignment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 wrapText="1" shrinkToFit="1"/>
    </xf>
    <xf numFmtId="0" fontId="0" fillId="0" borderId="2" xfId="0" applyBorder="1" applyAlignment="1">
      <alignment vertical="center" shrinkToFi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shrinkToFit="1"/>
    </xf>
    <xf numFmtId="0" fontId="0" fillId="4" borderId="1" xfId="0" applyFill="1" applyBorder="1" applyAlignment="1">
      <alignment vertical="center" shrinkToFi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6" fillId="0" borderId="1" xfId="0" applyFont="1" applyBorder="1" applyAlignment="1">
      <alignment vertical="center" shrinkToFit="1"/>
    </xf>
    <xf numFmtId="0" fontId="4" fillId="0" borderId="1" xfId="0" applyFont="1" applyBorder="1">
      <alignment vertical="center"/>
    </xf>
    <xf numFmtId="49" fontId="3" fillId="4" borderId="1" xfId="0" quotePrefix="1" applyNumberFormat="1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6" fillId="5" borderId="1" xfId="0" applyFont="1" applyFill="1" applyBorder="1" applyAlignment="1">
      <alignment vertical="center" shrinkToFit="1"/>
    </xf>
    <xf numFmtId="0" fontId="7" fillId="0" borderId="0" xfId="0" applyFont="1">
      <alignment vertical="center"/>
    </xf>
    <xf numFmtId="0" fontId="6" fillId="0" borderId="0" xfId="0" applyFont="1" applyAlignment="1">
      <alignment vertical="center" shrinkToFit="1"/>
    </xf>
    <xf numFmtId="0" fontId="6" fillId="0" borderId="1" xfId="0" applyFont="1" applyBorder="1">
      <alignment vertical="center"/>
    </xf>
    <xf numFmtId="0" fontId="7" fillId="0" borderId="0" xfId="0" applyFont="1" applyAlignment="1">
      <alignment vertical="center" shrinkToFit="1"/>
    </xf>
    <xf numFmtId="0" fontId="7" fillId="0" borderId="0" xfId="0" applyFont="1" applyAlignment="1">
      <alignment horizontal="center" vertical="center"/>
    </xf>
    <xf numFmtId="0" fontId="6" fillId="0" borderId="1" xfId="0" quotePrefix="1" applyFont="1" applyBorder="1" applyAlignment="1">
      <alignment vertical="center" shrinkToFit="1"/>
    </xf>
    <xf numFmtId="0" fontId="6" fillId="0" borderId="2" xfId="0" applyFont="1" applyBorder="1" applyAlignment="1">
      <alignment vertical="center" shrinkToFi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1" xfId="0" quotePrefix="1" applyFont="1" applyBorder="1" applyAlignment="1">
      <alignment vertical="center" shrinkToFit="1"/>
    </xf>
    <xf numFmtId="0" fontId="6" fillId="4" borderId="1" xfId="0" applyFont="1" applyFill="1" applyBorder="1" applyAlignment="1">
      <alignment vertical="center" shrinkToFit="1"/>
    </xf>
    <xf numFmtId="14" fontId="5" fillId="0" borderId="0" xfId="0" applyNumberFormat="1" applyFont="1">
      <alignment vertical="center"/>
    </xf>
    <xf numFmtId="0" fontId="9" fillId="6" borderId="1" xfId="0" applyFont="1" applyFill="1" applyBorder="1" applyAlignment="1">
      <alignment horizontal="center" vertical="center" shrinkToFit="1"/>
    </xf>
    <xf numFmtId="0" fontId="6" fillId="6" borderId="1" xfId="0" applyFont="1" applyFill="1" applyBorder="1" applyAlignment="1">
      <alignment vertical="center" shrinkToFit="1"/>
    </xf>
    <xf numFmtId="0" fontId="6" fillId="6" borderId="2" xfId="0" applyFont="1" applyFill="1" applyBorder="1" applyAlignment="1">
      <alignment vertical="center" shrinkToFit="1"/>
    </xf>
    <xf numFmtId="0" fontId="6" fillId="4" borderId="1" xfId="0" applyFont="1" applyFill="1" applyBorder="1">
      <alignment vertical="center"/>
    </xf>
    <xf numFmtId="49" fontId="6" fillId="4" borderId="1" xfId="0" quotePrefix="1" applyNumberFormat="1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0" fontId="6" fillId="0" borderId="7" xfId="0" applyFont="1" applyBorder="1" applyAlignment="1">
      <alignment horizontal="center" vertical="center"/>
    </xf>
    <xf numFmtId="0" fontId="0" fillId="7" borderId="0" xfId="0" applyFill="1">
      <alignment vertical="center"/>
    </xf>
    <xf numFmtId="0" fontId="4" fillId="6" borderId="1" xfId="0" applyFont="1" applyFill="1" applyBorder="1" applyAlignment="1">
      <alignment vertical="center" shrinkToFit="1"/>
    </xf>
    <xf numFmtId="0" fontId="8" fillId="0" borderId="1" xfId="0" applyFont="1" applyBorder="1" applyAlignment="1">
      <alignment horizontal="center" vertical="center" shrinkToFit="1"/>
    </xf>
    <xf numFmtId="0" fontId="6" fillId="7" borderId="1" xfId="0" applyFont="1" applyFill="1" applyBorder="1" applyAlignment="1">
      <alignment vertical="center" shrinkToFit="1"/>
    </xf>
    <xf numFmtId="0" fontId="6" fillId="0" borderId="1" xfId="0" applyFont="1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shrinkToFit="1"/>
    </xf>
    <xf numFmtId="0" fontId="3" fillId="0" borderId="1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14" fillId="0" borderId="0" xfId="0" applyFont="1">
      <alignment vertical="center"/>
    </xf>
    <xf numFmtId="49" fontId="15" fillId="0" borderId="8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0" fillId="0" borderId="5" xfId="0" applyBorder="1" applyAlignment="1">
      <alignment horizontal="center" vertical="center" wrapText="1"/>
    </xf>
    <xf numFmtId="0" fontId="17" fillId="7" borderId="1" xfId="0" applyFont="1" applyFill="1" applyBorder="1" applyAlignment="1">
      <alignment vertical="center" wrapText="1" shrinkToFit="1"/>
    </xf>
    <xf numFmtId="0" fontId="16" fillId="7" borderId="1" xfId="0" applyFont="1" applyFill="1" applyBorder="1" applyAlignment="1">
      <alignment vertical="center" wrapText="1" shrinkToFit="1"/>
    </xf>
    <xf numFmtId="0" fontId="17" fillId="0" borderId="1" xfId="0" applyFont="1" applyBorder="1" applyAlignment="1">
      <alignment vertical="center" wrapText="1" shrinkToFit="1"/>
    </xf>
    <xf numFmtId="0" fontId="7" fillId="0" borderId="1" xfId="0" applyFont="1" applyBorder="1" applyAlignment="1">
      <alignment horizontal="center" vertical="center" wrapText="1" shrinkToFit="1"/>
    </xf>
    <xf numFmtId="0" fontId="16" fillId="0" borderId="1" xfId="0" applyFont="1" applyBorder="1" applyAlignment="1">
      <alignment vertical="center" wrapText="1" shrinkToFit="1"/>
    </xf>
    <xf numFmtId="0" fontId="7" fillId="8" borderId="1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vertical="center" shrinkToFit="1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 shrinkToFit="1"/>
    </xf>
    <xf numFmtId="0" fontId="0" fillId="5" borderId="1" xfId="0" applyFill="1" applyBorder="1" applyAlignment="1">
      <alignment vertical="center" shrinkToFit="1"/>
    </xf>
    <xf numFmtId="0" fontId="0" fillId="5" borderId="1" xfId="0" applyFill="1" applyBorder="1">
      <alignment vertical="center"/>
    </xf>
    <xf numFmtId="0" fontId="4" fillId="5" borderId="1" xfId="0" applyFont="1" applyFill="1" applyBorder="1" applyAlignment="1">
      <alignment vertical="center" shrinkToFit="1"/>
    </xf>
    <xf numFmtId="0" fontId="0" fillId="5" borderId="6" xfId="0" applyFill="1" applyBorder="1" applyAlignment="1">
      <alignment horizontal="center" vertical="center" shrinkToFit="1"/>
    </xf>
    <xf numFmtId="0" fontId="0" fillId="5" borderId="6" xfId="0" applyFill="1" applyBorder="1" applyAlignment="1">
      <alignment vertical="center" shrinkToFit="1"/>
    </xf>
    <xf numFmtId="0" fontId="6" fillId="5" borderId="6" xfId="0" applyFont="1" applyFill="1" applyBorder="1" applyAlignment="1">
      <alignment vertical="center" shrinkToFit="1"/>
    </xf>
    <xf numFmtId="0" fontId="0" fillId="5" borderId="6" xfId="0" applyFill="1" applyBorder="1">
      <alignment vertical="center"/>
    </xf>
    <xf numFmtId="0" fontId="0" fillId="5" borderId="0" xfId="0" applyFill="1">
      <alignment vertical="center"/>
    </xf>
    <xf numFmtId="0" fontId="4" fillId="0" borderId="1" xfId="0" applyFont="1" applyBorder="1" applyAlignment="1">
      <alignment horizontal="center" vertical="center" wrapText="1" shrinkToFit="1"/>
    </xf>
    <xf numFmtId="14" fontId="3" fillId="0" borderId="0" xfId="0" applyNumberFormat="1" applyFont="1">
      <alignment vertical="center"/>
    </xf>
    <xf numFmtId="0" fontId="6" fillId="0" borderId="10" xfId="0" applyFont="1" applyBorder="1" applyAlignment="1">
      <alignment vertical="center" shrinkToFit="1"/>
    </xf>
    <xf numFmtId="14" fontId="4" fillId="0" borderId="0" xfId="0" applyNumberFormat="1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textRotation="255"/>
    </xf>
    <xf numFmtId="0" fontId="25" fillId="0" borderId="1" xfId="0" applyFont="1" applyBorder="1" applyAlignment="1">
      <alignment horizontal="center" vertical="center" wrapText="1" shrinkToFit="1"/>
    </xf>
    <xf numFmtId="0" fontId="25" fillId="0" borderId="1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 wrapText="1" shrinkToFit="1"/>
    </xf>
    <xf numFmtId="0" fontId="6" fillId="0" borderId="3" xfId="0" applyFont="1" applyBorder="1" applyAlignment="1">
      <alignment horizontal="center" vertical="center" wrapText="1" shrinkToFit="1"/>
    </xf>
    <xf numFmtId="176" fontId="0" fillId="0" borderId="0" xfId="0" applyNumberFormat="1" applyAlignment="1">
      <alignment horizontal="center" vertical="center"/>
    </xf>
    <xf numFmtId="0" fontId="16" fillId="0" borderId="1" xfId="0" applyFont="1" applyBorder="1" applyAlignment="1">
      <alignment vertical="center" shrinkToFit="1"/>
    </xf>
    <xf numFmtId="0" fontId="4" fillId="0" borderId="9" xfId="0" applyFont="1" applyBorder="1" applyAlignment="1">
      <alignment horizontal="center" vertical="center" wrapText="1" shrinkToFit="1"/>
    </xf>
    <xf numFmtId="0" fontId="4" fillId="0" borderId="7" xfId="0" applyFont="1" applyBorder="1" applyAlignment="1">
      <alignment horizontal="center" vertical="center" wrapText="1" shrinkToFit="1"/>
    </xf>
    <xf numFmtId="0" fontId="3" fillId="0" borderId="1" xfId="0" applyFont="1" applyBorder="1" applyAlignment="1">
      <alignment vertical="center" shrinkToFit="1"/>
    </xf>
    <xf numFmtId="0" fontId="4" fillId="0" borderId="1" xfId="0" applyFont="1" applyBorder="1" applyAlignment="1">
      <alignment vertical="center" shrinkToFit="1"/>
    </xf>
    <xf numFmtId="0" fontId="0" fillId="0" borderId="1" xfId="0" applyBorder="1" applyAlignment="1">
      <alignment vertical="center" shrinkToFit="1"/>
    </xf>
    <xf numFmtId="0" fontId="6" fillId="0" borderId="9" xfId="0" applyFont="1" applyBorder="1" applyAlignment="1">
      <alignment horizontal="center" vertical="center" wrapText="1" shrinkToFit="1"/>
    </xf>
    <xf numFmtId="0" fontId="6" fillId="0" borderId="7" xfId="0" applyFont="1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76" fontId="0" fillId="0" borderId="9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20" fillId="0" borderId="4" xfId="0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 shrinkToFit="1"/>
    </xf>
    <xf numFmtId="0" fontId="22" fillId="0" borderId="1" xfId="0" applyFont="1" applyBorder="1" applyAlignment="1">
      <alignment horizontal="center" vertical="center" wrapText="1" shrinkToFit="1"/>
    </xf>
    <xf numFmtId="0" fontId="21" fillId="0" borderId="9" xfId="0" applyFont="1" applyBorder="1" applyAlignment="1">
      <alignment horizontal="center" vertical="center" wrapText="1" shrinkToFit="1"/>
    </xf>
    <xf numFmtId="0" fontId="21" fillId="0" borderId="10" xfId="0" applyFont="1" applyBorder="1" applyAlignment="1">
      <alignment horizontal="center" vertical="center" wrapText="1" shrinkToFit="1"/>
    </xf>
    <xf numFmtId="0" fontId="22" fillId="0" borderId="9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標準" xfId="0" builtinId="0"/>
    <cellStyle name="標準 2" xfId="1" xr:uid="{71E54527-D7EE-4DFB-A36C-9784AC9086A3}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111702</xdr:colOff>
      <xdr:row>0</xdr:row>
      <xdr:rowOff>104775</xdr:rowOff>
    </xdr:from>
    <xdr:to>
      <xdr:col>17</xdr:col>
      <xdr:colOff>138546</xdr:colOff>
      <xdr:row>23</xdr:row>
      <xdr:rowOff>233796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E6021EEB-473B-C802-7129-46675E2E985B}"/>
            </a:ext>
          </a:extLst>
        </xdr:cNvPr>
        <xdr:cNvSpPr txBox="1"/>
      </xdr:nvSpPr>
      <xdr:spPr>
        <a:xfrm>
          <a:off x="6432838" y="104775"/>
          <a:ext cx="6867526" cy="5705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【</a:t>
          </a:r>
          <a:r>
            <a:rPr kumimoji="1" lang="ja-JP" altLang="en-US" sz="1100"/>
            <a:t>命名規則</a:t>
          </a:r>
          <a:r>
            <a:rPr kumimoji="1" lang="en-US" altLang="ja-JP" sz="1100"/>
            <a:t>】</a:t>
          </a:r>
          <a:endParaRPr kumimoji="1" lang="ja-JP" altLang="en-US" sz="1100"/>
        </a:p>
        <a:p>
          <a:endParaRPr kumimoji="1" lang="en-US" altLang="ja-JP" sz="1100"/>
        </a:p>
        <a:p>
          <a:r>
            <a:rPr kumimoji="1" lang="ja-JP" altLang="en-US" sz="1600" b="1"/>
            <a:t>管理</a:t>
          </a:r>
          <a:r>
            <a:rPr kumimoji="1" lang="en-US" altLang="ja-JP" sz="1600" b="1"/>
            <a:t>(DB</a:t>
          </a:r>
          <a:r>
            <a:rPr kumimoji="1" lang="ja-JP" altLang="en-US" sz="1600" b="1"/>
            <a:t>用</a:t>
          </a:r>
          <a:r>
            <a:rPr kumimoji="1" lang="en-US" altLang="ja-JP" sz="1600" b="1"/>
            <a:t>)deviceName</a:t>
          </a:r>
          <a:r>
            <a:rPr kumimoji="1" lang="ja-JP" altLang="en-US" sz="1600" b="1"/>
            <a:t>：*******</a:t>
          </a:r>
          <a:r>
            <a:rPr kumimoji="1" lang="en-US" altLang="ja-JP" sz="1600" b="1"/>
            <a:t>/++++++/</a:t>
          </a:r>
          <a:r>
            <a:rPr kumimoji="1" lang="ja-JP" altLang="en-US" sz="1600" b="1"/>
            <a:t>”</a:t>
          </a:r>
          <a:r>
            <a:rPr kumimoji="1" lang="en-US" altLang="ja-JP" sz="1600" b="1"/>
            <a:t>deviceName</a:t>
          </a:r>
          <a:r>
            <a:rPr kumimoji="1" lang="ja-JP" altLang="en-US" sz="1600" b="1"/>
            <a:t>”</a:t>
          </a:r>
        </a:p>
        <a:p>
          <a:r>
            <a:rPr kumimoji="1" lang="ja-JP" altLang="en-US" sz="1100"/>
            <a:t>　*******（数字７文字）：製品番号</a:t>
          </a:r>
          <a:endParaRPr kumimoji="1" lang="en-US" altLang="ja-JP" sz="1100"/>
        </a:p>
        <a:p>
          <a:r>
            <a:rPr kumimoji="1" lang="ja-JP" altLang="en-US" sz="1100"/>
            <a:t>　　　　　　　　　　　　　</a:t>
          </a:r>
          <a:r>
            <a:rPr kumimoji="1" lang="ja-JP" altLang="en-US" sz="1100">
              <a:solidFill>
                <a:srgbClr val="FF0000"/>
              </a:solidFill>
            </a:rPr>
            <a:t>製品に依存しない施設の環境計測</a:t>
          </a:r>
          <a:r>
            <a:rPr kumimoji="1" lang="en-US" altLang="ja-JP" sz="1100">
              <a:solidFill>
                <a:srgbClr val="FF0000"/>
              </a:solidFill>
            </a:rPr>
            <a:t>(</a:t>
          </a:r>
          <a:r>
            <a:rPr kumimoji="1" lang="ja-JP" altLang="en-US" sz="1100">
              <a:solidFill>
                <a:srgbClr val="FF0000"/>
              </a:solidFill>
            </a:rPr>
            <a:t>情報</a:t>
          </a:r>
          <a:r>
            <a:rPr kumimoji="1" lang="en-US" altLang="ja-JP" sz="1100">
              <a:solidFill>
                <a:srgbClr val="FF0000"/>
              </a:solidFill>
            </a:rPr>
            <a:t>)</a:t>
          </a:r>
          <a:r>
            <a:rPr kumimoji="1" lang="ja-JP" altLang="en-US" sz="1100">
              <a:solidFill>
                <a:srgbClr val="FF0000"/>
              </a:solidFill>
            </a:rPr>
            <a:t>の場合は都度設定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/>
            <a:t>　</a:t>
          </a:r>
          <a:r>
            <a:rPr kumimoji="1" lang="en-US" altLang="ja-JP" sz="1100"/>
            <a:t>++++++</a:t>
          </a:r>
          <a:r>
            <a:rPr kumimoji="1" lang="ja-JP" altLang="en-US" sz="1100"/>
            <a:t>（英字６文字）：センサ</a:t>
          </a:r>
          <a:r>
            <a:rPr kumimoji="1" lang="en-US" altLang="ja-JP" sz="1100"/>
            <a:t>ID</a:t>
          </a:r>
        </a:p>
        <a:p>
          <a:r>
            <a:rPr kumimoji="1" lang="ja-JP" altLang="en-US" sz="1100"/>
            <a:t>　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”DEVICE_NAME”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：先頭には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PLC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デバイス名が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を区切として英数字５文字のあとにその名称が続く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PUSHLOG,FALCONNECT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共通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/>
            <a:t>IoK</a:t>
          </a:r>
          <a:r>
            <a:rPr kumimoji="1" lang="ja-JP" altLang="en-US" sz="1100"/>
            <a:t>：</a:t>
          </a:r>
          <a:r>
            <a:rPr kumimoji="1" lang="en-US" altLang="ja-JP" sz="1100"/>
            <a:t>6</a:t>
          </a:r>
          <a:r>
            <a:rPr kumimoji="1" lang="ja-JP" altLang="en-US" sz="1100"/>
            <a:t>文字</a:t>
          </a:r>
        </a:p>
        <a:p>
          <a:r>
            <a:rPr kumimoji="1" lang="ja-JP" altLang="en-US" sz="1100"/>
            <a:t>　頭</a:t>
          </a:r>
          <a:r>
            <a:rPr kumimoji="1" lang="en-US" altLang="ja-JP" sz="1100"/>
            <a:t>2</a:t>
          </a:r>
          <a:r>
            <a:rPr kumimoji="1" lang="ja-JP" altLang="en-US" sz="1100"/>
            <a:t>文字：</a:t>
          </a:r>
          <a:r>
            <a:rPr kumimoji="1" lang="en-US" altLang="ja-JP" sz="1100"/>
            <a:t>PV, SV, AL</a:t>
          </a:r>
          <a:r>
            <a:rPr kumimoji="1" lang="ja-JP" altLang="en-US" sz="1100"/>
            <a:t>などプログラムで個別処理するための種別を示す</a:t>
          </a:r>
          <a:r>
            <a:rPr kumimoji="1" lang="en-US" altLang="ja-JP" sz="1100"/>
            <a:t>2</a:t>
          </a:r>
          <a:r>
            <a:rPr kumimoji="1" lang="ja-JP" altLang="en-US" sz="1100"/>
            <a:t>文字</a:t>
          </a:r>
          <a:br>
            <a:rPr kumimoji="1" lang="ja-JP" altLang="en-US" sz="1100"/>
          </a:br>
          <a:r>
            <a:rPr kumimoji="1" lang="ja-JP" altLang="en-US" sz="1100"/>
            <a:t>　中</a:t>
          </a:r>
          <a:r>
            <a:rPr kumimoji="1" lang="en-US" altLang="ja-JP" sz="1100"/>
            <a:t>3</a:t>
          </a:r>
          <a:r>
            <a:rPr kumimoji="1" lang="ja-JP" altLang="en-US" sz="1100"/>
            <a:t>文字：</a:t>
          </a:r>
          <a:r>
            <a:rPr kumimoji="1" lang="en-US" altLang="ja-JP" sz="1100"/>
            <a:t>TMP, PWR, STP</a:t>
          </a:r>
          <a:r>
            <a:rPr kumimoji="1" lang="ja-JP" altLang="en-US" sz="1100"/>
            <a:t>などデータの詳細を示す</a:t>
          </a:r>
          <a:r>
            <a:rPr kumimoji="1" lang="en-US" altLang="ja-JP" sz="1100"/>
            <a:t>3</a:t>
          </a:r>
          <a:r>
            <a:rPr kumimoji="1" lang="ja-JP" altLang="en-US" sz="1100"/>
            <a:t>文字</a:t>
          </a:r>
        </a:p>
        <a:p>
          <a:r>
            <a:rPr kumimoji="1" lang="ja-JP" altLang="en-US" sz="1100"/>
            <a:t>　後</a:t>
          </a:r>
          <a:r>
            <a:rPr kumimoji="1" lang="en-US" altLang="ja-JP" sz="1100"/>
            <a:t>1</a:t>
          </a:r>
          <a:r>
            <a:rPr kumimoji="1" lang="ja-JP" altLang="en-US" sz="1100"/>
            <a:t>文字：</a:t>
          </a:r>
          <a:r>
            <a:rPr kumimoji="1" lang="en-US" altLang="ja-JP" sz="1100"/>
            <a:t>1.2.3</a:t>
          </a:r>
          <a:r>
            <a:rPr kumimoji="1" lang="en-US" altLang="ja-JP" sz="1100">
              <a:solidFill>
                <a:srgbClr val="FF0000"/>
              </a:solidFill>
            </a:rPr>
            <a:t>､</a:t>
          </a:r>
          <a:r>
            <a:rPr kumimoji="1" lang="ja-JP" altLang="en-US" sz="1100">
              <a:solidFill>
                <a:srgbClr val="FF0000"/>
              </a:solidFill>
            </a:rPr>
            <a:t>･･･</a:t>
          </a:r>
          <a:r>
            <a:rPr kumimoji="1" lang="en-US" altLang="ja-JP" sz="1100">
              <a:solidFill>
                <a:srgbClr val="FF0000"/>
              </a:solidFill>
            </a:rPr>
            <a:t>A,B</a:t>
          </a:r>
          <a:r>
            <a:rPr kumimoji="1" lang="ja-JP" altLang="en-US" sz="1100">
              <a:solidFill>
                <a:srgbClr val="FF0000"/>
              </a:solidFill>
            </a:rPr>
            <a:t>･･･</a:t>
          </a:r>
          <a:r>
            <a:rPr kumimoji="1" lang="ja-JP" altLang="en-US" sz="1100"/>
            <a:t>など連数を示す文字</a:t>
          </a:r>
          <a:br>
            <a:rPr kumimoji="1" lang="ja-JP" altLang="en-US" sz="1100"/>
          </a:br>
          <a:endParaRPr kumimoji="1" lang="ja-JP" altLang="en-US" sz="1100"/>
        </a:p>
        <a:p>
          <a:r>
            <a:rPr kumimoji="1" lang="en-US" altLang="ja-JP" sz="1100"/>
            <a:t>PUSHLOG</a:t>
          </a:r>
          <a:r>
            <a:rPr kumimoji="1" lang="ja-JP" altLang="en-US" sz="1100"/>
            <a:t>：</a:t>
          </a:r>
          <a:r>
            <a:rPr kumimoji="1" lang="en-US" altLang="ja-JP" sz="1100"/>
            <a:t>IoK</a:t>
          </a:r>
          <a:r>
            <a:rPr kumimoji="1" lang="ja-JP" altLang="en-US" sz="1100"/>
            <a:t>と同様の</a:t>
          </a:r>
          <a:r>
            <a:rPr kumimoji="1" lang="en-US" altLang="ja-JP" sz="1100"/>
            <a:t>6</a:t>
          </a:r>
          <a:r>
            <a:rPr kumimoji="1" lang="ja-JP" altLang="en-US" sz="1100"/>
            <a:t>文字</a:t>
          </a:r>
          <a:r>
            <a:rPr kumimoji="1" lang="en-US" altLang="ja-JP" sz="1100"/>
            <a:t>/</a:t>
          </a:r>
          <a:r>
            <a:rPr kumimoji="1" lang="ja-JP" altLang="en-US" sz="1100"/>
            <a:t>デバイス名称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/>
            <a:t>FALCCONECT</a:t>
          </a:r>
          <a:r>
            <a:rPr kumimoji="1" lang="ja-JP" altLang="en-US" sz="1100"/>
            <a:t>の</a:t>
          </a:r>
          <a:r>
            <a:rPr kumimoji="1" lang="en-US" altLang="ja-JP" sz="1100"/>
            <a:t>ID</a:t>
          </a:r>
          <a:endParaRPr kumimoji="1" lang="ja-JP" altLang="en-US" sz="1100"/>
        </a:p>
        <a:p>
          <a:r>
            <a:rPr kumimoji="1" lang="ja-JP" altLang="en-US" sz="1100"/>
            <a:t>複数台接続した際にどの機種のデータか判別する方法がないので、</a:t>
          </a:r>
          <a:r>
            <a:rPr kumimoji="1" lang="en-US" altLang="ja-JP" sz="1100"/>
            <a:t>PUSHLOG</a:t>
          </a:r>
          <a:r>
            <a:rPr kumimoji="1" lang="ja-JP" altLang="en-US" sz="1100"/>
            <a:t>の名称部に加え、製造番号を入れて判別させます。</a:t>
          </a:r>
          <a:br>
            <a:rPr kumimoji="1" lang="ja-JP" altLang="en-US" sz="1100"/>
          </a:br>
          <a:r>
            <a:rPr kumimoji="1" lang="en-US" altLang="ja-JP" sz="1100"/>
            <a:t>PLC</a:t>
          </a:r>
          <a:r>
            <a:rPr kumimoji="1" lang="ja-JP" altLang="en-US" sz="1100"/>
            <a:t>のエラーを登録した際に　</a:t>
          </a:r>
          <a:r>
            <a:rPr kumimoji="1" lang="en-US" altLang="ja-JP" sz="1100"/>
            <a:t>D8060/IO</a:t>
          </a:r>
          <a:r>
            <a:rPr kumimoji="1" lang="ja-JP" altLang="en-US" sz="1100"/>
            <a:t>構成エラー</a:t>
          </a:r>
          <a:r>
            <a:rPr kumimoji="1" lang="en-US" altLang="ja-JP" sz="1100"/>
            <a:t>(1</a:t>
          </a:r>
          <a:r>
            <a:rPr kumimoji="1" lang="ja-JP" altLang="en-US" sz="1100"/>
            <a:t>号機</a:t>
          </a:r>
          <a:r>
            <a:rPr kumimoji="1" lang="en-US" altLang="ja-JP" sz="1100"/>
            <a:t>)</a:t>
          </a:r>
          <a:r>
            <a:rPr kumimoji="1" lang="ja-JP" altLang="en-US" sz="1100"/>
            <a:t>　のように　</a:t>
          </a:r>
          <a:r>
            <a:rPr kumimoji="1" lang="en-US" altLang="ja-JP" sz="1100"/>
            <a:t>/</a:t>
          </a:r>
          <a:r>
            <a:rPr kumimoji="1" lang="ja-JP" altLang="en-US" sz="1100"/>
            <a:t>　で区切っていたので、この箇所の記号は変更しています。</a:t>
          </a:r>
        </a:p>
      </xdr:txBody>
    </xdr:sp>
    <xdr:clientData/>
  </xdr:twoCellAnchor>
  <xdr:twoCellAnchor>
    <xdr:from>
      <xdr:col>0</xdr:col>
      <xdr:colOff>441614</xdr:colOff>
      <xdr:row>45</xdr:row>
      <xdr:rowOff>138546</xdr:rowOff>
    </xdr:from>
    <xdr:to>
      <xdr:col>4</xdr:col>
      <xdr:colOff>846859</xdr:colOff>
      <xdr:row>47</xdr:row>
      <xdr:rowOff>112568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F5F58C65-40D0-427B-B497-9875EA141722}"/>
            </a:ext>
          </a:extLst>
        </xdr:cNvPr>
        <xdr:cNvSpPr/>
      </xdr:nvSpPr>
      <xdr:spPr>
        <a:xfrm>
          <a:off x="441614" y="10849841"/>
          <a:ext cx="3600450" cy="458932"/>
        </a:xfrm>
        <a:prstGeom prst="wedgeRectCallout">
          <a:avLst>
            <a:gd name="adj1" fmla="val -26145"/>
            <a:gd name="adj2" fmla="val -73715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 b="1">
              <a:solidFill>
                <a:srgbClr val="FF0000"/>
              </a:solidFill>
            </a:rPr>
            <a:t>IoK</a:t>
          </a:r>
          <a:r>
            <a:rPr kumimoji="1" lang="ja-JP" altLang="en-US" sz="1400" b="1">
              <a:solidFill>
                <a:srgbClr val="FF0000"/>
              </a:solidFill>
            </a:rPr>
            <a:t>と</a:t>
          </a:r>
          <a:r>
            <a:rPr kumimoji="1" lang="en-US" altLang="ja-JP" sz="1400" b="1">
              <a:solidFill>
                <a:srgbClr val="FF0000"/>
              </a:solidFill>
            </a:rPr>
            <a:t>GUGEN</a:t>
          </a:r>
          <a:r>
            <a:rPr kumimoji="1" lang="ja-JP" altLang="en-US" sz="1400" b="1">
              <a:solidFill>
                <a:srgbClr val="FF0000"/>
              </a:solidFill>
            </a:rPr>
            <a:t>の製品依存の</a:t>
          </a:r>
          <a:r>
            <a:rPr kumimoji="1" lang="en-US" altLang="ja-JP" sz="1400" b="1">
              <a:solidFill>
                <a:srgbClr val="FF0000"/>
              </a:solidFill>
            </a:rPr>
            <a:t>DB</a:t>
          </a:r>
          <a:r>
            <a:rPr kumimoji="1" lang="ja-JP" altLang="en-US" sz="1400" b="1">
              <a:solidFill>
                <a:srgbClr val="FF0000"/>
              </a:solidFill>
            </a:rPr>
            <a:t>の連携？</a:t>
          </a:r>
        </a:p>
      </xdr:txBody>
    </xdr:sp>
    <xdr:clientData/>
  </xdr:twoCellAnchor>
  <xdr:twoCellAnchor>
    <xdr:from>
      <xdr:col>7</xdr:col>
      <xdr:colOff>112568</xdr:colOff>
      <xdr:row>25</xdr:row>
      <xdr:rowOff>233796</xdr:rowOff>
    </xdr:from>
    <xdr:to>
      <xdr:col>17</xdr:col>
      <xdr:colOff>112569</xdr:colOff>
      <xdr:row>78</xdr:row>
      <xdr:rowOff>155864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F570003-0CFE-CF89-9A36-77F0AAD5ECB1}"/>
            </a:ext>
          </a:extLst>
        </xdr:cNvPr>
        <xdr:cNvSpPr txBox="1"/>
      </xdr:nvSpPr>
      <xdr:spPr>
        <a:xfrm>
          <a:off x="6762750" y="6052705"/>
          <a:ext cx="6840683" cy="128154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センサ</a:t>
          </a:r>
          <a:r>
            <a:rPr kumimoji="1" lang="en-US" altLang="ja-JP" sz="1100"/>
            <a:t>ID</a:t>
          </a:r>
          <a:r>
            <a:rPr kumimoji="1" lang="ja-JP" altLang="en-US" sz="1100"/>
            <a:t>の</a:t>
          </a:r>
          <a:r>
            <a:rPr kumimoji="1" lang="en-US" altLang="ja-JP" sz="1100"/>
            <a:t>Excel</a:t>
          </a:r>
          <a:r>
            <a:rPr kumimoji="1" lang="ja-JP" altLang="en-US" sz="1100"/>
            <a:t>ファイルの件です（大谷さんより　</a:t>
          </a:r>
          <a:r>
            <a:rPr kumimoji="1" lang="en-US" altLang="ja-JP" sz="1100"/>
            <a:t>24/7/3</a:t>
          </a:r>
          <a:r>
            <a:rPr kumimoji="1" lang="ja-JP" altLang="en-US" sz="1100"/>
            <a:t>）</a:t>
          </a:r>
          <a:br>
            <a:rPr kumimoji="1" lang="ja-JP" altLang="en-US" sz="1100"/>
          </a:br>
          <a:br>
            <a:rPr kumimoji="1" lang="ja-JP" altLang="en-US" sz="1100"/>
          </a:br>
          <a:r>
            <a:rPr kumimoji="1" lang="en-US" altLang="ja-JP" sz="1100"/>
            <a:t># </a:t>
          </a:r>
          <a:r>
            <a:rPr kumimoji="1" lang="ja-JP" altLang="en-US" sz="1100"/>
            <a:t>シート：命名規則</a:t>
          </a:r>
          <a:br>
            <a:rPr kumimoji="1" lang="ja-JP" altLang="en-US" sz="1100"/>
          </a:br>
          <a:r>
            <a:rPr kumimoji="1" lang="ja-JP" altLang="en-US" sz="1100"/>
            <a:t>・</a:t>
          </a:r>
          <a:r>
            <a:rPr kumimoji="1" lang="en-US" altLang="ja-JP" sz="1100"/>
            <a:t>OSAKA-TK(IoK)</a:t>
          </a:r>
          <a:br>
            <a:rPr kumimoji="1" lang="en-US" altLang="ja-JP" sz="1100"/>
          </a:br>
          <a:r>
            <a:rPr kumimoji="1" lang="en-US" altLang="ja-JP" sz="1100"/>
            <a:t>IoK</a:t>
          </a:r>
          <a:r>
            <a:rPr kumimoji="1" lang="ja-JP" altLang="en-US" sz="1100"/>
            <a:t>の環境計測で、機器型式、製造番号に恐らく下記特殊記号は使わない方が良いです。基本記号なしの記述としておきたいです。</a:t>
          </a:r>
          <a:br>
            <a:rPr kumimoji="1" lang="ja-JP" altLang="en-US" sz="1100"/>
          </a:br>
          <a:r>
            <a:rPr kumimoji="1" lang="ja-JP" altLang="en-US" sz="1100"/>
            <a:t>    ・</a:t>
          </a:r>
          <a:r>
            <a:rPr kumimoji="1" lang="en-US" altLang="ja-JP" sz="1100"/>
            <a:t>"-"</a:t>
          </a:r>
          <a:r>
            <a:rPr kumimoji="1" lang="ja-JP" altLang="en-US" sz="1100"/>
            <a:t>は集中管理装置側、</a:t>
          </a:r>
          <a:r>
            <a:rPr kumimoji="1" lang="en-US" altLang="ja-JP" sz="1100"/>
            <a:t>IoK</a:t>
          </a:r>
          <a:r>
            <a:rPr kumimoji="1" lang="ja-JP" altLang="en-US" sz="1100"/>
            <a:t>クラウド側で処理を行う記号</a:t>
          </a:r>
          <a:br>
            <a:rPr kumimoji="1" lang="ja-JP" altLang="en-US" sz="1100"/>
          </a:br>
          <a:r>
            <a:rPr kumimoji="1" lang="ja-JP" altLang="en-US" sz="1100"/>
            <a:t>    ・</a:t>
          </a:r>
          <a:r>
            <a:rPr kumimoji="1" lang="en-US" altLang="ja-JP" sz="1100"/>
            <a:t>"("</a:t>
          </a:r>
          <a:r>
            <a:rPr kumimoji="1" lang="ja-JP" altLang="en-US" sz="1100"/>
            <a:t>、</a:t>
          </a:r>
          <a:r>
            <a:rPr kumimoji="1" lang="en-US" altLang="ja-JP" sz="1100"/>
            <a:t>")"</a:t>
          </a:r>
          <a:r>
            <a:rPr kumimoji="1" lang="ja-JP" altLang="en-US" sz="1100"/>
            <a:t>は基板書き込みの際、東邦プロトコルでエスケープ処理が必要な記号</a:t>
          </a:r>
          <a:endParaRPr kumimoji="1" lang="en-US" altLang="ja-JP" sz="1100"/>
        </a:p>
        <a:p>
          <a:r>
            <a:rPr kumimoji="1" lang="en-US" altLang="ja-JP" sz="1100" b="1"/>
            <a:t> </a:t>
          </a:r>
          <a:r>
            <a:rPr kumimoji="1" lang="ja-JP" altLang="en-US" sz="1100" b="1">
              <a:solidFill>
                <a:srgbClr val="FF0000"/>
              </a:solidFill>
            </a:rPr>
            <a:t>→修正なし　仕様書により確認</a:t>
          </a:r>
          <a:endParaRPr kumimoji="1" lang="en-US" altLang="ja-JP" sz="1100" b="1">
            <a:solidFill>
              <a:srgbClr val="FF0000"/>
            </a:solidFill>
          </a:endParaRPr>
        </a:p>
        <a:p>
          <a:br>
            <a:rPr kumimoji="1" lang="ja-JP" altLang="en-US" sz="1100"/>
          </a:br>
          <a:r>
            <a:rPr kumimoji="1" lang="en-US" altLang="ja-JP" sz="1100"/>
            <a:t># 【GUGEN】</a:t>
          </a:r>
          <a:r>
            <a:rPr kumimoji="1" lang="ja-JP" altLang="en-US" sz="1100"/>
            <a:t>センサ</a:t>
          </a:r>
          <a:r>
            <a:rPr kumimoji="1" lang="en-US" altLang="ja-JP" sz="1100"/>
            <a:t>ID</a:t>
          </a:r>
          <a:r>
            <a:rPr kumimoji="1" lang="ja-JP" altLang="en-US" sz="1100"/>
            <a:t>とデバイス名</a:t>
          </a:r>
          <a:br>
            <a:rPr kumimoji="1" lang="ja-JP" altLang="en-US" sz="1100"/>
          </a:br>
          <a:r>
            <a:rPr kumimoji="1" lang="ja-JP" altLang="en-US" sz="1100"/>
            <a:t>・</a:t>
          </a:r>
          <a:r>
            <a:rPr kumimoji="1" lang="en-US" altLang="ja-JP" sz="1100"/>
            <a:t>OSAKA-TK:TK</a:t>
          </a:r>
          <a:r>
            <a:rPr kumimoji="1" lang="ja-JP" altLang="en-US" sz="1100"/>
            <a:t>内室温</a:t>
          </a:r>
          <a:r>
            <a:rPr kumimoji="1" lang="en-US" altLang="ja-JP" sz="1100"/>
            <a:t>1</a:t>
          </a:r>
          <a:br>
            <a:rPr kumimoji="1" lang="en-US" altLang="ja-JP" sz="1100"/>
          </a:br>
          <a:r>
            <a:rPr kumimoji="1" lang="ja-JP" altLang="en-US" sz="1100"/>
            <a:t>命名規則と同じく特殊記号は使わない方が良いかも。</a:t>
          </a:r>
          <a:br>
            <a:rPr kumimoji="1" lang="ja-JP" altLang="en-US" sz="1100"/>
          </a:br>
          <a:r>
            <a:rPr kumimoji="1" lang="ja-JP" altLang="en-US" sz="1100" b="1">
              <a:solidFill>
                <a:srgbClr val="FF0000"/>
              </a:solidFill>
            </a:rPr>
            <a:t>→</a:t>
          </a:r>
          <a:r>
            <a:rPr kumimoji="1" lang="en-US" altLang="ja-JP" sz="1100" b="1">
              <a:solidFill>
                <a:srgbClr val="FF0000"/>
              </a:solidFill>
            </a:rPr>
            <a:t>GUGEN</a:t>
          </a:r>
          <a:r>
            <a:rPr kumimoji="1" lang="ja-JP" altLang="en-US" sz="1100" b="1">
              <a:solidFill>
                <a:srgbClr val="FF0000"/>
              </a:solidFill>
            </a:rPr>
            <a:t>と</a:t>
          </a:r>
          <a:r>
            <a:rPr kumimoji="1" lang="en-US" altLang="ja-JP" sz="1100" b="1">
              <a:solidFill>
                <a:srgbClr val="FF0000"/>
              </a:solidFill>
            </a:rPr>
            <a:t>TERAPOC</a:t>
          </a:r>
          <a:r>
            <a:rPr kumimoji="1" lang="ja-JP" altLang="en-US" sz="1100" b="1">
              <a:solidFill>
                <a:srgbClr val="FF0000"/>
              </a:solidFill>
            </a:rPr>
            <a:t>クラウドとの連携上に問題があれば使用しない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→</a:t>
          </a:r>
          <a:r>
            <a:rPr kumimoji="1" lang="en-US" altLang="ja-JP" sz="1100" b="1">
              <a:solidFill>
                <a:srgbClr val="FF0000"/>
              </a:solidFill>
            </a:rPr>
            <a:t>TERAPOC</a:t>
          </a:r>
          <a:r>
            <a:rPr kumimoji="1" lang="ja-JP" altLang="en-US" sz="1100" b="1">
              <a:solidFill>
                <a:srgbClr val="FF0000"/>
              </a:solidFill>
            </a:rPr>
            <a:t>へ確認</a:t>
          </a:r>
          <a:br>
            <a:rPr kumimoji="1" lang="ja-JP" altLang="en-US" sz="1100"/>
          </a:br>
          <a:r>
            <a:rPr kumimoji="1" lang="ja-JP" altLang="en-US" sz="1100"/>
            <a:t>・</a:t>
          </a:r>
          <a:r>
            <a:rPr kumimoji="1" lang="en-US" altLang="ja-JP" sz="1100"/>
            <a:t>SV</a:t>
          </a:r>
          <a:r>
            <a:rPr kumimoji="1" lang="ja-JP" altLang="en-US" sz="1100"/>
            <a:t>項目</a:t>
          </a:r>
          <a:br>
            <a:rPr kumimoji="1" lang="ja-JP" altLang="en-US" sz="1100"/>
          </a:br>
          <a:r>
            <a:rPr kumimoji="1" lang="en-US" altLang="ja-JP" sz="1100"/>
            <a:t>M171</a:t>
          </a:r>
          <a:r>
            <a:rPr kumimoji="1" lang="ja-JP" altLang="en-US" sz="1100"/>
            <a:t>：温度達成　は意味ないかも。乾燥モードで</a:t>
          </a:r>
          <a:r>
            <a:rPr kumimoji="1" lang="en-US" altLang="ja-JP" sz="1100"/>
            <a:t>1</a:t>
          </a:r>
          <a:r>
            <a:rPr kumimoji="1" lang="ja-JP" altLang="en-US" sz="1100"/>
            <a:t>ユニット目の温度が</a:t>
          </a:r>
          <a:r>
            <a:rPr kumimoji="1" lang="en-US" altLang="ja-JP" sz="1100"/>
            <a:t>120</a:t>
          </a:r>
          <a:r>
            <a:rPr kumimoji="1" lang="ja-JP" altLang="en-US" sz="1100"/>
            <a:t>度に到達したら</a:t>
          </a:r>
          <a:r>
            <a:rPr kumimoji="1" lang="en-US" altLang="ja-JP" sz="1100"/>
            <a:t>ON</a:t>
          </a:r>
          <a:r>
            <a:rPr kumimoji="1" lang="ja-JP" altLang="en-US" sz="1100"/>
            <a:t>になるだけなので。</a:t>
          </a:r>
          <a:endParaRPr kumimoji="1" lang="en-US" altLang="ja-JP" sz="1100"/>
        </a:p>
        <a:p>
          <a:r>
            <a:rPr kumimoji="1" lang="ja-JP" altLang="en-US" sz="1100" b="1">
              <a:solidFill>
                <a:srgbClr val="FF0000"/>
              </a:solidFill>
            </a:rPr>
            <a:t>→達成するまでの時間計測に使用できる想定なので残す</a:t>
          </a:r>
          <a:br>
            <a:rPr kumimoji="1" lang="ja-JP" altLang="en-US" sz="1100"/>
          </a:br>
          <a:r>
            <a:rPr kumimoji="1" lang="en-US" altLang="ja-JP" sz="1100"/>
            <a:t>M27:</a:t>
          </a:r>
          <a:r>
            <a:rPr kumimoji="1" lang="ja-JP" altLang="en-US" sz="1100"/>
            <a:t>冷却完了も同上。</a:t>
          </a:r>
          <a:r>
            <a:rPr kumimoji="1" lang="en-US" altLang="ja-JP" sz="1100"/>
            <a:t>1</a:t>
          </a:r>
          <a:r>
            <a:rPr kumimoji="1" lang="ja-JP" altLang="en-US" sz="1100"/>
            <a:t>ユニット目が</a:t>
          </a:r>
          <a:r>
            <a:rPr kumimoji="1" lang="en-US" altLang="ja-JP" sz="1100"/>
            <a:t>100</a:t>
          </a:r>
          <a:r>
            <a:rPr kumimoji="1" lang="ja-JP" altLang="en-US" sz="1100"/>
            <a:t>度以下で</a:t>
          </a:r>
          <a:r>
            <a:rPr kumimoji="1" lang="en-US" altLang="ja-JP" sz="1100"/>
            <a:t>ON</a:t>
          </a:r>
          <a:r>
            <a:rPr kumimoji="1" lang="ja-JP" altLang="en-US" sz="1100"/>
            <a:t>。</a:t>
          </a:r>
          <a:br>
            <a:rPr kumimoji="1" lang="ja-JP" altLang="en-US" sz="1100"/>
          </a:br>
          <a:r>
            <a:rPr kumimoji="1" lang="ja-JP" altLang="en-US" sz="1100"/>
            <a:t>ユーザの使い方を知れる情報としては意味がある。</a:t>
          </a:r>
          <a:br>
            <a:rPr kumimoji="1" lang="ja-JP" altLang="en-US" sz="1100"/>
          </a:br>
          <a:r>
            <a:rPr kumimoji="1" lang="ja-JP" altLang="en-US" sz="1100" b="1">
              <a:solidFill>
                <a:srgbClr val="FF0000"/>
              </a:solidFill>
            </a:rPr>
            <a:t>→同上</a:t>
          </a:r>
          <a:br>
            <a:rPr kumimoji="1" lang="ja-JP" altLang="en-US" sz="1100"/>
          </a:br>
          <a:r>
            <a:rPr kumimoji="1" lang="en-US" altLang="ja-JP" sz="1100"/>
            <a:t>M17</a:t>
          </a:r>
          <a:r>
            <a:rPr kumimoji="1" lang="ja-JP" altLang="en-US" sz="1100"/>
            <a:t>：予熱完了は全てのユニットの結果となっているので有用です。</a:t>
          </a:r>
          <a:br>
            <a:rPr kumimoji="1" lang="ja-JP" altLang="en-US" sz="1100"/>
          </a:br>
          <a:r>
            <a:rPr kumimoji="1" lang="ja-JP" altLang="en-US" sz="1100" b="1">
              <a:solidFill>
                <a:srgbClr val="FF0000"/>
              </a:solidFill>
            </a:rPr>
            <a:t>→ＯＫ</a:t>
          </a:r>
          <a:br>
            <a:rPr kumimoji="1" lang="ja-JP" altLang="en-US" sz="1100"/>
          </a:br>
          <a:r>
            <a:rPr kumimoji="1" lang="ja-JP" altLang="en-US" sz="1100"/>
            <a:t>・</a:t>
          </a:r>
          <a:r>
            <a:rPr kumimoji="1" lang="en-US" altLang="ja-JP" sz="1100"/>
            <a:t>DEECO</a:t>
          </a:r>
          <a:r>
            <a:rPr kumimoji="1" lang="ja-JP" altLang="en-US" sz="1100"/>
            <a:t>積算時間</a:t>
          </a:r>
          <a:br>
            <a:rPr kumimoji="1" lang="ja-JP" altLang="en-US" sz="1100"/>
          </a:br>
          <a:r>
            <a:rPr kumimoji="1" lang="en-US" altLang="ja-JP" sz="1100"/>
            <a:t>PVPWR1</a:t>
          </a:r>
          <a:r>
            <a:rPr kumimoji="1" lang="ja-JP" altLang="en-US" sz="1100"/>
            <a:t>：</a:t>
          </a:r>
          <a:r>
            <a:rPr kumimoji="1" lang="en-US" altLang="ja-JP" sz="1100"/>
            <a:t>M8000</a:t>
          </a:r>
          <a:r>
            <a:rPr kumimoji="1" lang="ja-JP" altLang="en-US" sz="1100"/>
            <a:t>では</a:t>
          </a:r>
          <a:r>
            <a:rPr kumimoji="1" lang="en-US" altLang="ja-JP" sz="1100"/>
            <a:t>1W</a:t>
          </a:r>
          <a:r>
            <a:rPr kumimoji="1" lang="ja-JP" altLang="en-US" sz="1100"/>
            <a:t>、</a:t>
          </a:r>
          <a:r>
            <a:rPr kumimoji="1" lang="en-US" altLang="ja-JP" sz="1100"/>
            <a:t>2W</a:t>
          </a:r>
          <a:r>
            <a:rPr kumimoji="1" lang="ja-JP" altLang="en-US" sz="1100"/>
            <a:t>が別々に運転している際両方に積算がカウントされることになる。</a:t>
          </a:r>
          <a:br>
            <a:rPr kumimoji="1" lang="ja-JP" altLang="en-US" sz="1100"/>
          </a:br>
          <a:r>
            <a:rPr kumimoji="1" lang="ja-JP" altLang="en-US" sz="1100"/>
            <a:t>個別に積算を取っている項目はあるが分と時間のみ</a:t>
          </a:r>
          <a:br>
            <a:rPr kumimoji="1" lang="ja-JP" altLang="en-US" sz="1100"/>
          </a:br>
          <a:r>
            <a:rPr kumimoji="1" lang="ja-JP" altLang="en-US" sz="1100" b="1">
              <a:solidFill>
                <a:srgbClr val="FF0000"/>
              </a:solidFill>
            </a:rPr>
            <a:t>→</a:t>
          </a:r>
          <a:r>
            <a:rPr kumimoji="1" lang="en-US" altLang="ja-JP" sz="1100" b="1">
              <a:solidFill>
                <a:srgbClr val="FF0000"/>
              </a:solidFill>
            </a:rPr>
            <a:t>M8000</a:t>
          </a:r>
          <a:r>
            <a:rPr kumimoji="1" lang="ja-JP" altLang="en-US" sz="1100" b="1">
              <a:solidFill>
                <a:srgbClr val="FF0000"/>
              </a:solidFill>
            </a:rPr>
            <a:t>は製品の操作電源がＯＮした時に立ち上るビットなので意味合いが違う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→そうなると</a:t>
          </a:r>
          <a:r>
            <a:rPr kumimoji="1" lang="en-US" altLang="ja-JP" sz="1100" b="1">
              <a:solidFill>
                <a:srgbClr val="FF0000"/>
              </a:solidFill>
            </a:rPr>
            <a:t>1W</a:t>
          </a:r>
          <a:r>
            <a:rPr kumimoji="1" lang="ja-JP" altLang="en-US" sz="1100" b="1">
              <a:solidFill>
                <a:srgbClr val="FF0000"/>
              </a:solidFill>
            </a:rPr>
            <a:t>と２Ｗそれぞれの稼働時間を収集する必要がある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→「調理運転マスタ①②」</a:t>
          </a:r>
          <a:r>
            <a:rPr kumimoji="1" lang="en-US" altLang="ja-JP" sz="1100" b="1">
              <a:solidFill>
                <a:srgbClr val="FF0000"/>
              </a:solidFill>
            </a:rPr>
            <a:t>M521､M522</a:t>
          </a:r>
          <a:r>
            <a:rPr kumimoji="1" lang="ja-JP" altLang="en-US" sz="1100" b="1">
              <a:solidFill>
                <a:srgbClr val="FF0000"/>
              </a:solidFill>
            </a:rPr>
            <a:t>を採用</a:t>
          </a:r>
          <a:br>
            <a:rPr kumimoji="1" lang="ja-JP" altLang="en-US" sz="1100"/>
          </a:br>
          <a:r>
            <a:rPr kumimoji="1" lang="ja-JP" altLang="en-US" sz="1100"/>
            <a:t>・</a:t>
          </a:r>
          <a:r>
            <a:rPr kumimoji="1" lang="en-US" altLang="ja-JP" sz="1100"/>
            <a:t>DEECO</a:t>
          </a:r>
          <a:r>
            <a:rPr kumimoji="1" lang="ja-JP" altLang="en-US" sz="1100"/>
            <a:t>追加項目</a:t>
          </a:r>
          <a:br>
            <a:rPr kumimoji="1" lang="ja-JP" altLang="en-US" sz="1100"/>
          </a:br>
          <a:r>
            <a:rPr kumimoji="1" lang="en-US" altLang="ja-JP" sz="1100"/>
            <a:t>D211</a:t>
          </a:r>
          <a:r>
            <a:rPr kumimoji="1" lang="ja-JP" altLang="en-US" sz="1100"/>
            <a:t>　調理時間設定（秒）</a:t>
          </a:r>
          <a:r>
            <a:rPr kumimoji="1" lang="ja-JP" altLang="en-US" sz="1100" b="1">
              <a:solidFill>
                <a:srgbClr val="FF0000"/>
              </a:solidFill>
            </a:rPr>
            <a:t>①　←登録しない</a:t>
          </a:r>
          <a:br>
            <a:rPr kumimoji="1" lang="ja-JP" altLang="en-US" sz="1100"/>
          </a:br>
          <a:r>
            <a:rPr kumimoji="1" lang="en-US" altLang="ja-JP" sz="1100"/>
            <a:t>D212</a:t>
          </a:r>
          <a:r>
            <a:rPr kumimoji="1" lang="ja-JP" altLang="en-US" sz="1100"/>
            <a:t>　調理時間設定（分）</a:t>
          </a:r>
          <a:r>
            <a:rPr kumimoji="1" lang="ja-JP" altLang="en-US" sz="1100" b="1">
              <a:solidFill>
                <a:srgbClr val="FF0000"/>
              </a:solidFill>
            </a:rPr>
            <a:t>①　←登録しない</a:t>
          </a:r>
          <a:br>
            <a:rPr kumimoji="1" lang="ja-JP" altLang="en-US" sz="1100"/>
          </a:br>
          <a:r>
            <a:rPr kumimoji="1" lang="en-US" altLang="ja-JP" sz="1100"/>
            <a:t>D216</a:t>
          </a:r>
          <a:r>
            <a:rPr kumimoji="1" lang="ja-JP" altLang="en-US" sz="1100"/>
            <a:t>　調理時間格納（秒）</a:t>
          </a:r>
          <a:r>
            <a:rPr kumimoji="1" lang="ja-JP" altLang="en-US" sz="1100" b="1">
              <a:solidFill>
                <a:srgbClr val="FF0000"/>
              </a:solidFill>
            </a:rPr>
            <a:t>①　←「調理設定時間」として登録</a:t>
          </a:r>
          <a:br>
            <a:rPr kumimoji="1" lang="ja-JP" altLang="en-US" sz="1100"/>
          </a:br>
          <a:r>
            <a:rPr kumimoji="1" lang="en-US" altLang="ja-JP" sz="1100"/>
            <a:t>D217</a:t>
          </a:r>
          <a:r>
            <a:rPr kumimoji="1" lang="ja-JP" altLang="en-US" sz="1100"/>
            <a:t>　調理時間格納（分）</a:t>
          </a:r>
          <a:r>
            <a:rPr kumimoji="1" lang="ja-JP" altLang="en-US" sz="1100" b="1">
              <a:solidFill>
                <a:srgbClr val="FF0000"/>
              </a:solidFill>
            </a:rPr>
            <a:t>①　←　同上</a:t>
          </a:r>
          <a:br>
            <a:rPr kumimoji="1" lang="ja-JP" altLang="en-US" sz="1100"/>
          </a:br>
          <a:r>
            <a:rPr kumimoji="1" lang="en-US" altLang="ja-JP" sz="1100"/>
            <a:t>M561</a:t>
          </a:r>
          <a:r>
            <a:rPr kumimoji="1" lang="ja-JP" altLang="en-US" sz="1100"/>
            <a:t>　調理完了</a:t>
          </a:r>
          <a:r>
            <a:rPr kumimoji="1" lang="ja-JP" altLang="en-US" sz="1100" b="1">
              <a:solidFill>
                <a:srgbClr val="FF0000"/>
              </a:solidFill>
            </a:rPr>
            <a:t>①</a:t>
          </a:r>
          <a:br>
            <a:rPr kumimoji="1" lang="ja-JP" altLang="en-US" sz="1100"/>
          </a:br>
          <a:r>
            <a:rPr kumimoji="1" lang="ja-JP" altLang="en-US" sz="1100" b="1">
              <a:solidFill>
                <a:srgbClr val="FF0000"/>
              </a:solidFill>
            </a:rPr>
            <a:t>→追加しましょう！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→②</a:t>
          </a:r>
          <a:r>
            <a:rPr kumimoji="1" lang="en-US" altLang="ja-JP" sz="1100" b="1">
              <a:solidFill>
                <a:srgbClr val="FF0000"/>
              </a:solidFill>
            </a:rPr>
            <a:t>(2W)</a:t>
          </a:r>
          <a:r>
            <a:rPr kumimoji="1" lang="ja-JP" altLang="en-US" sz="1100" b="1">
              <a:solidFill>
                <a:srgbClr val="FF0000"/>
              </a:solidFill>
            </a:rPr>
            <a:t>も同様に登録</a:t>
          </a:r>
          <a:br>
            <a:rPr kumimoji="1" lang="ja-JP" altLang="en-US" sz="1100"/>
          </a:br>
          <a:r>
            <a:rPr kumimoji="1" lang="ja-JP" altLang="en-US" sz="1100"/>
            <a:t>・</a:t>
          </a:r>
          <a:r>
            <a:rPr kumimoji="1" lang="en-US" altLang="ja-JP" sz="1100"/>
            <a:t>PLC</a:t>
          </a:r>
          <a:r>
            <a:rPr kumimoji="1" lang="ja-JP" altLang="en-US" sz="1100"/>
            <a:t>エラー</a:t>
          </a:r>
          <a:br>
            <a:rPr kumimoji="1" lang="ja-JP" altLang="en-US" sz="1100"/>
          </a:br>
          <a:r>
            <a:rPr kumimoji="1" lang="en-US" altLang="ja-JP" sz="1100"/>
            <a:t>D8004:</a:t>
          </a:r>
          <a:r>
            <a:rPr kumimoji="1" lang="ja-JP" altLang="en-US" sz="1100"/>
            <a:t>エラー発生で集約できるかはまだ未確認。</a:t>
          </a:r>
          <a:endParaRPr kumimoji="1" lang="en-US" altLang="ja-JP" sz="1100"/>
        </a:p>
        <a:p>
          <a:r>
            <a:rPr kumimoji="1" lang="ja-JP" altLang="en-US" sz="1100" b="1">
              <a:solidFill>
                <a:srgbClr val="FF0000"/>
              </a:solidFill>
            </a:rPr>
            <a:t>→</a:t>
          </a:r>
          <a:r>
            <a:rPr kumimoji="1" lang="en-US" altLang="ja-JP" sz="1100" b="1">
              <a:solidFill>
                <a:srgbClr val="FF0000"/>
              </a:solidFill>
            </a:rPr>
            <a:t>D8004</a:t>
          </a:r>
          <a:r>
            <a:rPr kumimoji="1" lang="ja-JP" altLang="en-US" sz="1100" b="1">
              <a:solidFill>
                <a:srgbClr val="FF0000"/>
              </a:solidFill>
            </a:rPr>
            <a:t>が頻発しているユーザー（製品）は</a:t>
          </a:r>
          <a:r>
            <a:rPr kumimoji="1" lang="en-US" altLang="ja-JP" sz="1100" b="1">
              <a:solidFill>
                <a:srgbClr val="FF0000"/>
              </a:solidFill>
            </a:rPr>
            <a:t>FALCONNECT</a:t>
          </a:r>
          <a:r>
            <a:rPr kumimoji="1" lang="ja-JP" altLang="en-US" sz="1100" b="1">
              <a:solidFill>
                <a:srgbClr val="FF0000"/>
              </a:solidFill>
            </a:rPr>
            <a:t>の画面でセンサーを指定して</a:t>
          </a:r>
          <a:br>
            <a:rPr kumimoji="1" lang="en-US" altLang="ja-JP" sz="1100" b="1">
              <a:solidFill>
                <a:srgbClr val="FF0000"/>
              </a:solidFill>
            </a:rPr>
          </a:br>
          <a:r>
            <a:rPr kumimoji="1" lang="ja-JP" altLang="en-US" sz="1100" b="1">
              <a:solidFill>
                <a:srgbClr val="FF0000"/>
              </a:solidFill>
            </a:rPr>
            <a:t>確認作業をすることになる　抜けもあるのでどうするか（必要かの検討）</a:t>
          </a:r>
          <a:br>
            <a:rPr kumimoji="1" lang="ja-JP" altLang="en-US" sz="1100"/>
          </a:br>
          <a:br>
            <a:rPr kumimoji="1" lang="ja-JP" altLang="en-US" sz="1100"/>
          </a:br>
          <a:r>
            <a:rPr kumimoji="1" lang="en-US" altLang="ja-JP" sz="1100"/>
            <a:t># </a:t>
          </a:r>
          <a:r>
            <a:rPr kumimoji="1" lang="ja-JP" altLang="en-US" sz="1100"/>
            <a:t>シート：コメット</a:t>
          </a:r>
          <a:r>
            <a:rPr kumimoji="1" lang="en-US" altLang="ja-JP" sz="1100"/>
            <a:t>IoK</a:t>
          </a:r>
          <a:r>
            <a:rPr kumimoji="1" lang="ja-JP" altLang="en-US" sz="1100"/>
            <a:t>収集項目</a:t>
          </a:r>
          <a:br>
            <a:rPr kumimoji="1" lang="ja-JP" altLang="en-US" sz="1100"/>
          </a:br>
          <a:r>
            <a:rPr kumimoji="1" lang="ja-JP" altLang="en-US" sz="1100"/>
            <a:t>レシピ情報も収集してみては？（レシピ</a:t>
          </a:r>
          <a:r>
            <a:rPr kumimoji="1" lang="en-US" altLang="ja-JP" sz="1100"/>
            <a:t>ID</a:t>
          </a:r>
          <a:r>
            <a:rPr kumimoji="1" lang="ja-JP" altLang="en-US" sz="1100"/>
            <a:t>；</a:t>
          </a:r>
          <a:r>
            <a:rPr kumimoji="1" lang="en-US" altLang="ja-JP" sz="1100"/>
            <a:t>RCPID</a:t>
          </a:r>
          <a:r>
            <a:rPr kumimoji="1" lang="ja-JP" altLang="en-US" sz="1100"/>
            <a:t>、レシピ名；</a:t>
          </a:r>
          <a:r>
            <a:rPr kumimoji="1" lang="en-US" altLang="ja-JP" sz="1100"/>
            <a:t>RCPPC</a:t>
          </a:r>
          <a:r>
            <a:rPr kumimoji="1" lang="ja-JP" altLang="en-US" sz="1100"/>
            <a:t>。デバイス名は</a:t>
          </a:r>
          <a:r>
            <a:rPr kumimoji="1" lang="en-US" altLang="ja-JP" sz="1100"/>
            <a:t>SVRCP1</a:t>
          </a:r>
          <a:r>
            <a:rPr kumimoji="1" lang="ja-JP" altLang="en-US" sz="1100"/>
            <a:t>、</a:t>
          </a:r>
          <a:r>
            <a:rPr kumimoji="1" lang="en-US" altLang="ja-JP" sz="1100"/>
            <a:t>SVRCP2</a:t>
          </a:r>
          <a:r>
            <a:rPr kumimoji="1" lang="ja-JP" altLang="en-US" sz="1100"/>
            <a:t>）</a:t>
          </a:r>
          <a:br>
            <a:rPr kumimoji="1" lang="ja-JP" altLang="en-US" sz="1100"/>
          </a:br>
          <a:r>
            <a:rPr kumimoji="1" lang="ja-JP" altLang="en-US" sz="1100"/>
            <a:t>データベース圧迫となるので、収集する際は設定情報と同じく切り替わった日時のレコードのみ保持。</a:t>
          </a:r>
          <a:endParaRPr kumimoji="1" lang="en-US" altLang="ja-JP" sz="1100"/>
        </a:p>
        <a:p>
          <a:r>
            <a:rPr kumimoji="1" lang="ja-JP" altLang="en-US" sz="1100" b="1">
              <a:solidFill>
                <a:srgbClr val="FF0000"/>
              </a:solidFill>
            </a:rPr>
            <a:t>→とりあえず加えてみましょう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→「レシピ情報」を加えてどう生かすかのところまで決めましょう！</a:t>
          </a:r>
          <a:br>
            <a:rPr kumimoji="1" lang="ja-JP" altLang="en-US" sz="1100"/>
          </a:br>
          <a:br>
            <a:rPr kumimoji="1" lang="ja-JP" altLang="en-US" sz="1100"/>
          </a:br>
          <a:r>
            <a:rPr kumimoji="1" lang="en-US" altLang="ja-JP" sz="1100"/>
            <a:t># </a:t>
          </a:r>
          <a:r>
            <a:rPr kumimoji="1" lang="ja-JP" altLang="en-US" sz="1100"/>
            <a:t>その他</a:t>
          </a:r>
          <a:br>
            <a:rPr kumimoji="1" lang="ja-JP" altLang="en-US" sz="1100"/>
          </a:br>
          <a:r>
            <a:rPr kumimoji="1" lang="ja-JP" altLang="en-US" sz="1100"/>
            <a:t>今後の機器追加を考え、トリガを機器ごとに設定する必要があるかも。</a:t>
          </a:r>
          <a:endParaRPr kumimoji="1" lang="en-US" altLang="ja-JP" sz="1100"/>
        </a:p>
        <a:p>
          <a:r>
            <a:rPr kumimoji="1" lang="ja-JP" altLang="en-US" sz="1100" b="1">
              <a:solidFill>
                <a:srgbClr val="FF0000"/>
              </a:solidFill>
            </a:rPr>
            <a:t>→現在その括りに修正をしています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→</a:t>
          </a:r>
          <a:r>
            <a:rPr kumimoji="1" lang="en-US" altLang="ja-JP" sz="1100" b="1">
              <a:solidFill>
                <a:srgbClr val="FF0000"/>
              </a:solidFill>
            </a:rPr>
            <a:t>PLC</a:t>
          </a:r>
          <a:r>
            <a:rPr kumimoji="1" lang="ja-JP" altLang="en-US" sz="1100" b="1">
              <a:solidFill>
                <a:srgbClr val="FF0000"/>
              </a:solidFill>
            </a:rPr>
            <a:t>エラー別、環境計測も別</a:t>
          </a:r>
        </a:p>
      </xdr:txBody>
    </xdr:sp>
    <xdr:clientData/>
  </xdr:twoCellAnchor>
  <xdr:twoCellAnchor editAs="oneCell">
    <xdr:from>
      <xdr:col>11</xdr:col>
      <xdr:colOff>571500</xdr:colOff>
      <xdr:row>58</xdr:row>
      <xdr:rowOff>34636</xdr:rowOff>
    </xdr:from>
    <xdr:to>
      <xdr:col>16</xdr:col>
      <xdr:colOff>666376</xdr:colOff>
      <xdr:row>62</xdr:row>
      <xdr:rowOff>236557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C7E58E8-2D94-8070-43F0-9568B778D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57955" y="13897841"/>
          <a:ext cx="3515216" cy="11717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30</xdr:row>
      <xdr:rowOff>0</xdr:rowOff>
    </xdr:from>
    <xdr:to>
      <xdr:col>4</xdr:col>
      <xdr:colOff>1925957</xdr:colOff>
      <xdr:row>33</xdr:row>
      <xdr:rowOff>28575</xdr:rowOff>
    </xdr:to>
    <xdr:sp macro="" textlink="">
      <xdr:nvSpPr>
        <xdr:cNvPr id="34" name="吹き出し: 四角形 33">
          <a:extLst>
            <a:ext uri="{FF2B5EF4-FFF2-40B4-BE49-F238E27FC236}">
              <a16:creationId xmlns:a16="http://schemas.microsoft.com/office/drawing/2014/main" id="{DD947576-D0E3-40C6-B40E-35056F546CF0}"/>
            </a:ext>
          </a:extLst>
        </xdr:cNvPr>
        <xdr:cNvSpPr/>
      </xdr:nvSpPr>
      <xdr:spPr>
        <a:xfrm>
          <a:off x="6643688" y="7465219"/>
          <a:ext cx="1925957" cy="707231"/>
        </a:xfrm>
        <a:prstGeom prst="wedgeRectCallout">
          <a:avLst>
            <a:gd name="adj1" fmla="val 38788"/>
            <a:gd name="adj2" fmla="val -4409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 b="1">
              <a:solidFill>
                <a:srgbClr val="FF0000"/>
              </a:solidFill>
            </a:rPr>
            <a:t>赤字は新規追加</a:t>
          </a:r>
          <a:endParaRPr kumimoji="1" lang="en-US" altLang="ja-JP" sz="1400" b="1">
            <a:solidFill>
              <a:srgbClr val="FF0000"/>
            </a:solidFill>
          </a:endParaRPr>
        </a:p>
        <a:p>
          <a:pPr algn="ctr"/>
          <a:r>
            <a:rPr kumimoji="1" lang="en-US" altLang="ja-JP" sz="1400" b="1">
              <a:solidFill>
                <a:srgbClr val="FF0000"/>
              </a:solidFill>
            </a:rPr>
            <a:t>TERAPOC</a:t>
          </a:r>
          <a:r>
            <a:rPr kumimoji="1" lang="ja-JP" altLang="en-US" sz="1400" b="1">
              <a:solidFill>
                <a:srgbClr val="FF0000"/>
              </a:solidFill>
            </a:rPr>
            <a:t>と調整する</a:t>
          </a:r>
        </a:p>
      </xdr:txBody>
    </xdr:sp>
    <xdr:clientData/>
  </xdr:twoCellAnchor>
  <xdr:twoCellAnchor>
    <xdr:from>
      <xdr:col>7</xdr:col>
      <xdr:colOff>664846</xdr:colOff>
      <xdr:row>59</xdr:row>
      <xdr:rowOff>166688</xdr:rowOff>
    </xdr:from>
    <xdr:to>
      <xdr:col>8</xdr:col>
      <xdr:colOff>1512094</xdr:colOff>
      <xdr:row>61</xdr:row>
      <xdr:rowOff>97155</xdr:rowOff>
    </xdr:to>
    <xdr:sp macro="" textlink="">
      <xdr:nvSpPr>
        <xdr:cNvPr id="8" name="吹き出し: 四角形 7">
          <a:extLst>
            <a:ext uri="{FF2B5EF4-FFF2-40B4-BE49-F238E27FC236}">
              <a16:creationId xmlns:a16="http://schemas.microsoft.com/office/drawing/2014/main" id="{B0BF1E9B-1567-4344-9FCA-8DDE8D6C7E0A}"/>
            </a:ext>
          </a:extLst>
        </xdr:cNvPr>
        <xdr:cNvSpPr/>
      </xdr:nvSpPr>
      <xdr:spPr>
        <a:xfrm>
          <a:off x="13202127" y="17383126"/>
          <a:ext cx="2811780" cy="382904"/>
        </a:xfrm>
        <a:prstGeom prst="wedgeRectCallout">
          <a:avLst>
            <a:gd name="adj1" fmla="val 23347"/>
            <a:gd name="adj2" fmla="val -13873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>
              <a:solidFill>
                <a:srgbClr val="FF0000"/>
              </a:solidFill>
            </a:rPr>
            <a:t>４号機だけデバイス設定が違う！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188596</xdr:colOff>
      <xdr:row>179</xdr:row>
      <xdr:rowOff>85726</xdr:rowOff>
    </xdr:from>
    <xdr:to>
      <xdr:col>6</xdr:col>
      <xdr:colOff>379096</xdr:colOff>
      <xdr:row>180</xdr:row>
      <xdr:rowOff>200026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706586F2-87CE-4F3B-86F7-14B2D7CCF2E8}"/>
            </a:ext>
          </a:extLst>
        </xdr:cNvPr>
        <xdr:cNvSpPr/>
      </xdr:nvSpPr>
      <xdr:spPr>
        <a:xfrm>
          <a:off x="1735456" y="6166486"/>
          <a:ext cx="1859280" cy="342900"/>
        </a:xfrm>
        <a:prstGeom prst="wedgeRectCallout">
          <a:avLst>
            <a:gd name="adj1" fmla="val 33944"/>
            <a:gd name="adj2" fmla="val -156230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rgbClr val="FF0000"/>
              </a:solidFill>
            </a:rPr>
            <a:t>「命名規則」に従う</a:t>
          </a:r>
        </a:p>
      </xdr:txBody>
    </xdr:sp>
    <xdr:clientData/>
  </xdr:twoCellAnchor>
  <xdr:twoCellAnchor>
    <xdr:from>
      <xdr:col>7</xdr:col>
      <xdr:colOff>299085</xdr:colOff>
      <xdr:row>178</xdr:row>
      <xdr:rowOff>154305</xdr:rowOff>
    </xdr:from>
    <xdr:to>
      <xdr:col>9</xdr:col>
      <xdr:colOff>956310</xdr:colOff>
      <xdr:row>182</xdr:row>
      <xdr:rowOff>211455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1A70ADD8-5941-4E33-AF8B-4F2749742BAE}"/>
            </a:ext>
          </a:extLst>
        </xdr:cNvPr>
        <xdr:cNvSpPr/>
      </xdr:nvSpPr>
      <xdr:spPr>
        <a:xfrm>
          <a:off x="4535805" y="6006465"/>
          <a:ext cx="3598545" cy="971550"/>
        </a:xfrm>
        <a:prstGeom prst="wedgeRectCallout">
          <a:avLst>
            <a:gd name="adj1" fmla="val -28069"/>
            <a:gd name="adj2" fmla="val -88810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 b="1">
              <a:solidFill>
                <a:srgbClr val="FF0000"/>
              </a:solidFill>
            </a:rPr>
            <a:t>IoK</a:t>
          </a:r>
          <a:r>
            <a:rPr kumimoji="1" lang="ja-JP" altLang="en-US" sz="1400" b="1">
              <a:solidFill>
                <a:srgbClr val="FF0000"/>
              </a:solidFill>
            </a:rPr>
            <a:t>設定規則に「記号使用不可」</a:t>
          </a:r>
          <a:endParaRPr kumimoji="1" lang="en-US" altLang="ja-JP" sz="1400" b="1">
            <a:solidFill>
              <a:srgbClr val="FF0000"/>
            </a:solidFill>
          </a:endParaRPr>
        </a:p>
        <a:p>
          <a:pPr algn="l"/>
          <a:r>
            <a:rPr kumimoji="1" lang="ja-JP" altLang="en-US" sz="1400" b="1">
              <a:solidFill>
                <a:srgbClr val="FF0000"/>
              </a:solidFill>
            </a:rPr>
            <a:t>あるので設定ルールは</a:t>
          </a:r>
          <a:r>
            <a:rPr kumimoji="1" lang="en-US" altLang="ja-JP" sz="1400" b="1">
              <a:solidFill>
                <a:srgbClr val="FF0000"/>
              </a:solidFill>
            </a:rPr>
            <a:t>IoK</a:t>
          </a:r>
          <a:r>
            <a:rPr kumimoji="1" lang="ja-JP" altLang="en-US" sz="1400" b="1">
              <a:solidFill>
                <a:srgbClr val="FF0000"/>
              </a:solidFill>
            </a:rPr>
            <a:t>独自とする。</a:t>
          </a:r>
          <a:endParaRPr kumimoji="1" lang="en-US" altLang="ja-JP" sz="1400" b="1">
            <a:solidFill>
              <a:srgbClr val="FF0000"/>
            </a:solidFill>
          </a:endParaRPr>
        </a:p>
        <a:p>
          <a:pPr algn="l"/>
          <a:r>
            <a:rPr kumimoji="1" lang="en-US" altLang="ja-JP" sz="1400" b="1">
              <a:solidFill>
                <a:srgbClr val="FF0000"/>
              </a:solidFill>
            </a:rPr>
            <a:t>TERAPOC</a:t>
          </a:r>
          <a:r>
            <a:rPr kumimoji="1" lang="ja-JP" altLang="en-US" sz="1400" b="1">
              <a:solidFill>
                <a:srgbClr val="FF0000"/>
              </a:solidFill>
            </a:rPr>
            <a:t>要相談！</a:t>
          </a:r>
        </a:p>
      </xdr:txBody>
    </xdr:sp>
    <xdr:clientData/>
  </xdr:twoCellAnchor>
  <xdr:twoCellAnchor>
    <xdr:from>
      <xdr:col>10</xdr:col>
      <xdr:colOff>617221</xdr:colOff>
      <xdr:row>178</xdr:row>
      <xdr:rowOff>137160</xdr:rowOff>
    </xdr:from>
    <xdr:to>
      <xdr:col>10</xdr:col>
      <xdr:colOff>2583181</xdr:colOff>
      <xdr:row>180</xdr:row>
      <xdr:rowOff>144780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A1A1A179-2294-42C8-99C6-097B9BF52C8E}"/>
            </a:ext>
          </a:extLst>
        </xdr:cNvPr>
        <xdr:cNvSpPr/>
      </xdr:nvSpPr>
      <xdr:spPr>
        <a:xfrm>
          <a:off x="8907781" y="5989320"/>
          <a:ext cx="1965960" cy="464820"/>
        </a:xfrm>
        <a:prstGeom prst="wedgeRectCallout">
          <a:avLst>
            <a:gd name="adj1" fmla="val -28069"/>
            <a:gd name="adj2" fmla="val -88810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rgbClr val="FF0000"/>
              </a:solidFill>
            </a:rPr>
            <a:t>東京</a:t>
          </a:r>
          <a:r>
            <a:rPr kumimoji="1" lang="en-US" altLang="ja-JP" sz="1400" b="1">
              <a:solidFill>
                <a:srgbClr val="FF0000"/>
              </a:solidFill>
            </a:rPr>
            <a:t>TK</a:t>
          </a:r>
          <a:r>
            <a:rPr kumimoji="1" lang="ja-JP" altLang="en-US" sz="1400" b="1">
              <a:solidFill>
                <a:srgbClr val="FF0000"/>
              </a:solidFill>
            </a:rPr>
            <a:t>分２件追加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266700</xdr:colOff>
      <xdr:row>10</xdr:row>
      <xdr:rowOff>0</xdr:rowOff>
    </xdr:from>
    <xdr:to>
      <xdr:col>16</xdr:col>
      <xdr:colOff>114566</xdr:colOff>
      <xdr:row>13</xdr:row>
      <xdr:rowOff>66784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B8077EA-00FD-4B86-D17B-BAF73BF6C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91750" y="2143125"/>
          <a:ext cx="1905266" cy="78115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314325</xdr:colOff>
      <xdr:row>3</xdr:row>
      <xdr:rowOff>104775</xdr:rowOff>
    </xdr:from>
    <xdr:to>
      <xdr:col>17</xdr:col>
      <xdr:colOff>400445</xdr:colOff>
      <xdr:row>9</xdr:row>
      <xdr:rowOff>183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F9F2774-B7F8-2B6C-12F6-603AD9C72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39375" y="581025"/>
          <a:ext cx="2829320" cy="131463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</xdr:col>
      <xdr:colOff>9525</xdr:colOff>
      <xdr:row>53</xdr:row>
      <xdr:rowOff>228600</xdr:rowOff>
    </xdr:from>
    <xdr:to>
      <xdr:col>6</xdr:col>
      <xdr:colOff>28575</xdr:colOff>
      <xdr:row>59</xdr:row>
      <xdr:rowOff>228600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56F772F-57CC-3A62-74B8-A15D343122BE}"/>
            </a:ext>
          </a:extLst>
        </xdr:cNvPr>
        <xdr:cNvSpPr/>
      </xdr:nvSpPr>
      <xdr:spPr>
        <a:xfrm>
          <a:off x="4962525" y="12611100"/>
          <a:ext cx="1562100" cy="142875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9525</xdr:colOff>
      <xdr:row>152</xdr:row>
      <xdr:rowOff>228600</xdr:rowOff>
    </xdr:from>
    <xdr:to>
      <xdr:col>6</xdr:col>
      <xdr:colOff>28575</xdr:colOff>
      <xdr:row>158</xdr:row>
      <xdr:rowOff>228600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BFF1C2C-7116-4A52-A529-2B8F4503E228}"/>
            </a:ext>
          </a:extLst>
        </xdr:cNvPr>
        <xdr:cNvSpPr/>
      </xdr:nvSpPr>
      <xdr:spPr>
        <a:xfrm>
          <a:off x="4939665" y="12481560"/>
          <a:ext cx="1543050" cy="13716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39687</xdr:colOff>
      <xdr:row>9</xdr:row>
      <xdr:rowOff>63501</xdr:rowOff>
    </xdr:from>
    <xdr:to>
      <xdr:col>8</xdr:col>
      <xdr:colOff>1527491</xdr:colOff>
      <xdr:row>11</xdr:row>
      <xdr:rowOff>233046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CAFFB7A-913B-4C1A-B9B9-D5B7E6CAFB29}"/>
            </a:ext>
          </a:extLst>
        </xdr:cNvPr>
        <xdr:cNvSpPr txBox="1"/>
      </xdr:nvSpPr>
      <xdr:spPr>
        <a:xfrm>
          <a:off x="8469312" y="2349501"/>
          <a:ext cx="1487804" cy="64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 b="1">
              <a:solidFill>
                <a:srgbClr val="FF0000"/>
              </a:solidFill>
            </a:rPr>
            <a:t>見直し中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120358</xdr:colOff>
      <xdr:row>3</xdr:row>
      <xdr:rowOff>84338</xdr:rowOff>
    </xdr:from>
    <xdr:to>
      <xdr:col>21</xdr:col>
      <xdr:colOff>9178</xdr:colOff>
      <xdr:row>11</xdr:row>
      <xdr:rowOff>95249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0AF6FF0-BF87-4EE8-8CC4-D27C7076BCD0}"/>
            </a:ext>
          </a:extLst>
        </xdr:cNvPr>
        <xdr:cNvSpPr txBox="1"/>
      </xdr:nvSpPr>
      <xdr:spPr>
        <a:xfrm>
          <a:off x="14607883" y="1227338"/>
          <a:ext cx="5984820" cy="19159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="1"/>
            <a:t>管理</a:t>
          </a:r>
          <a:r>
            <a:rPr kumimoji="1" lang="en-US" altLang="ja-JP" sz="1600" b="1"/>
            <a:t>(DB</a:t>
          </a:r>
          <a:r>
            <a:rPr kumimoji="1" lang="ja-JP" altLang="en-US" sz="1600" b="1"/>
            <a:t>用</a:t>
          </a:r>
          <a:r>
            <a:rPr kumimoji="1" lang="en-US" altLang="ja-JP" sz="1600" b="1"/>
            <a:t>)deviceName</a:t>
          </a:r>
          <a:r>
            <a:rPr kumimoji="1" lang="ja-JP" altLang="en-US" sz="1600" b="1"/>
            <a:t>＝*******</a:t>
          </a:r>
          <a:r>
            <a:rPr kumimoji="1" lang="en-US" altLang="ja-JP" sz="1600" b="1"/>
            <a:t>/++++++/</a:t>
          </a:r>
          <a:r>
            <a:rPr kumimoji="1" lang="ja-JP" altLang="en-US" sz="1600" b="1"/>
            <a:t>”</a:t>
          </a:r>
          <a:r>
            <a:rPr kumimoji="1" lang="en-US" altLang="ja-JP" sz="1600" b="1"/>
            <a:t>DEVICE_NAME</a:t>
          </a:r>
          <a:r>
            <a:rPr kumimoji="1" lang="ja-JP" altLang="en-US" sz="1600" b="1"/>
            <a:t>”</a:t>
          </a:r>
        </a:p>
        <a:p>
          <a:r>
            <a:rPr kumimoji="1" lang="ja-JP" altLang="en-US" sz="1100"/>
            <a:t>　*******（数字７文字）：製品番号</a:t>
          </a:r>
          <a:r>
            <a:rPr kumimoji="1" lang="en-US" altLang="ja-JP" sz="1100"/>
            <a:t>(S/N)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++++++</a:t>
          </a:r>
          <a:r>
            <a:rPr kumimoji="1" lang="ja-JP" altLang="en-US" sz="1100"/>
            <a:t>（英数字６文字）：センサ</a:t>
          </a:r>
          <a:r>
            <a:rPr kumimoji="1" lang="en-US" altLang="ja-JP" sz="1100"/>
            <a:t>ID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”DEVICE_NAME”</a:t>
          </a:r>
          <a:r>
            <a:rPr kumimoji="1" lang="ja-JP" altLang="en-US" sz="1100"/>
            <a:t>：先頭には</a:t>
          </a:r>
          <a:r>
            <a:rPr kumimoji="1" lang="en-US" altLang="ja-JP" sz="1100"/>
            <a:t>PLC</a:t>
          </a:r>
          <a:r>
            <a:rPr kumimoji="1" lang="ja-JP" altLang="en-US" sz="1100"/>
            <a:t>デバイス名が</a:t>
          </a:r>
          <a:r>
            <a:rPr kumimoji="1" lang="en-US" altLang="ja-JP" sz="1100"/>
            <a:t>"</a:t>
          </a:r>
          <a:r>
            <a:rPr kumimoji="1" lang="ja-JP" altLang="en-US" sz="1100"/>
            <a:t>：</a:t>
          </a:r>
          <a:r>
            <a:rPr kumimoji="1" lang="en-US" altLang="ja-JP" sz="1100"/>
            <a:t>"</a:t>
          </a:r>
          <a:r>
            <a:rPr kumimoji="1" lang="ja-JP" altLang="en-US" sz="1100"/>
            <a:t>を区切として英数字５文字のあとにその名称が続く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　</a:t>
          </a:r>
          <a:r>
            <a:rPr kumimoji="1" lang="en-US" altLang="ja-JP" sz="1100"/>
            <a:t>PUSHLOG,FALCONNECT</a:t>
          </a:r>
          <a:r>
            <a:rPr kumimoji="1" lang="ja-JP" altLang="en-US" sz="1100"/>
            <a:t>共通</a:t>
          </a:r>
        </a:p>
      </xdr:txBody>
    </xdr:sp>
    <xdr:clientData/>
  </xdr:twoCellAnchor>
  <xdr:twoCellAnchor>
    <xdr:from>
      <xdr:col>13</xdr:col>
      <xdr:colOff>243840</xdr:colOff>
      <xdr:row>46</xdr:row>
      <xdr:rowOff>177165</xdr:rowOff>
    </xdr:from>
    <xdr:to>
      <xdr:col>16</xdr:col>
      <xdr:colOff>142875</xdr:colOff>
      <xdr:row>48</xdr:row>
      <xdr:rowOff>139065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EFCB9423-CE39-DFF3-0C21-6F65247496ED}"/>
            </a:ext>
          </a:extLst>
        </xdr:cNvPr>
        <xdr:cNvSpPr/>
      </xdr:nvSpPr>
      <xdr:spPr>
        <a:xfrm>
          <a:off x="15398115" y="11130915"/>
          <a:ext cx="1899285" cy="419100"/>
        </a:xfrm>
        <a:prstGeom prst="wedgeRectCallout">
          <a:avLst>
            <a:gd name="adj1" fmla="val -64400"/>
            <a:gd name="adj2" fmla="val -12500"/>
          </a:avLst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rgbClr val="FF0000"/>
              </a:solidFill>
            </a:rPr>
            <a:t>センサーＩＤ重複あり</a:t>
          </a:r>
        </a:p>
      </xdr:txBody>
    </xdr:sp>
    <xdr:clientData/>
  </xdr:twoCellAnchor>
  <xdr:twoCellAnchor>
    <xdr:from>
      <xdr:col>2</xdr:col>
      <xdr:colOff>579122</xdr:colOff>
      <xdr:row>4</xdr:row>
      <xdr:rowOff>144780</xdr:rowOff>
    </xdr:from>
    <xdr:to>
      <xdr:col>2</xdr:col>
      <xdr:colOff>2066926</xdr:colOff>
      <xdr:row>7</xdr:row>
      <xdr:rowOff>76200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6B2F82EA-A7A3-48B4-A8CB-0286F3DB1719}"/>
            </a:ext>
          </a:extLst>
        </xdr:cNvPr>
        <xdr:cNvSpPr txBox="1"/>
      </xdr:nvSpPr>
      <xdr:spPr>
        <a:xfrm>
          <a:off x="3255647" y="1525905"/>
          <a:ext cx="1487804" cy="64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 b="1">
              <a:solidFill>
                <a:srgbClr val="FF0000"/>
              </a:solidFill>
            </a:rPr>
            <a:t>見直し中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497275</xdr:colOff>
      <xdr:row>72</xdr:row>
      <xdr:rowOff>133597</xdr:rowOff>
    </xdr:from>
    <xdr:to>
      <xdr:col>3</xdr:col>
      <xdr:colOff>2958934</xdr:colOff>
      <xdr:row>79</xdr:row>
      <xdr:rowOff>18555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8B1AC57-1523-4CA6-8D10-EE50400D6068}"/>
            </a:ext>
          </a:extLst>
        </xdr:cNvPr>
        <xdr:cNvSpPr txBox="1"/>
      </xdr:nvSpPr>
      <xdr:spPr>
        <a:xfrm>
          <a:off x="1183075" y="17278597"/>
          <a:ext cx="1556784" cy="1551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="1"/>
            <a:t>管理</a:t>
          </a:r>
          <a:r>
            <a:rPr kumimoji="1" lang="en-US" altLang="ja-JP" sz="1600" b="1"/>
            <a:t>(DB</a:t>
          </a:r>
          <a:r>
            <a:rPr kumimoji="1" lang="ja-JP" altLang="en-US" sz="1600" b="1"/>
            <a:t>用</a:t>
          </a:r>
          <a:r>
            <a:rPr kumimoji="1" lang="en-US" altLang="ja-JP" sz="1600" b="1"/>
            <a:t>)deviceName</a:t>
          </a:r>
          <a:r>
            <a:rPr kumimoji="1" lang="ja-JP" altLang="en-US" sz="1600" b="1"/>
            <a:t>＝*******</a:t>
          </a:r>
          <a:r>
            <a:rPr kumimoji="1" lang="en-US" altLang="ja-JP" sz="1600" b="1"/>
            <a:t>/++++++/</a:t>
          </a:r>
          <a:r>
            <a:rPr kumimoji="1" lang="ja-JP" altLang="en-US" sz="1600" b="1"/>
            <a:t>”</a:t>
          </a:r>
          <a:r>
            <a:rPr kumimoji="1" lang="en-US" altLang="ja-JP" sz="1600" b="1"/>
            <a:t>DEVICE_NAME</a:t>
          </a:r>
          <a:r>
            <a:rPr kumimoji="1" lang="ja-JP" altLang="en-US" sz="1600" b="1"/>
            <a:t>”</a:t>
          </a:r>
        </a:p>
        <a:p>
          <a:r>
            <a:rPr kumimoji="1" lang="ja-JP" altLang="en-US" sz="1100"/>
            <a:t>　*******（数字７文字）：製品番号</a:t>
          </a:r>
          <a:r>
            <a:rPr kumimoji="1" lang="en-US" altLang="ja-JP" sz="1100"/>
            <a:t>(S/N)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++++++</a:t>
          </a:r>
          <a:r>
            <a:rPr kumimoji="1" lang="ja-JP" altLang="en-US" sz="1100"/>
            <a:t>（英数字６文字）：センサ</a:t>
          </a:r>
          <a:r>
            <a:rPr kumimoji="1" lang="en-US" altLang="ja-JP" sz="1100"/>
            <a:t>ID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”DEVICE_NAME”</a:t>
          </a:r>
          <a:r>
            <a:rPr kumimoji="1" lang="ja-JP" altLang="en-US" sz="1100"/>
            <a:t>：先頭には</a:t>
          </a:r>
          <a:r>
            <a:rPr kumimoji="1" lang="en-US" altLang="ja-JP" sz="1100"/>
            <a:t>PLC</a:t>
          </a:r>
          <a:r>
            <a:rPr kumimoji="1" lang="ja-JP" altLang="en-US" sz="1100"/>
            <a:t>デバイス名が</a:t>
          </a:r>
          <a:r>
            <a:rPr kumimoji="1" lang="en-US" altLang="ja-JP" sz="1100"/>
            <a:t>"</a:t>
          </a:r>
          <a:r>
            <a:rPr kumimoji="1" lang="ja-JP" altLang="en-US" sz="1100"/>
            <a:t>：</a:t>
          </a:r>
          <a:r>
            <a:rPr kumimoji="1" lang="en-US" altLang="ja-JP" sz="1100"/>
            <a:t>"</a:t>
          </a:r>
          <a:r>
            <a:rPr kumimoji="1" lang="ja-JP" altLang="en-US" sz="1100"/>
            <a:t>を区切として英数字５文字のあとにその名称が続く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　</a:t>
          </a:r>
          <a:r>
            <a:rPr kumimoji="1" lang="en-US" altLang="ja-JP" sz="1100"/>
            <a:t>PUSHLOG,FALCONNECT</a:t>
          </a:r>
          <a:r>
            <a:rPr kumimoji="1" lang="ja-JP" altLang="en-US" sz="1100"/>
            <a:t>共通</a:t>
          </a:r>
        </a:p>
      </xdr:txBody>
    </xdr:sp>
    <xdr:clientData/>
  </xdr:twoCellAnchor>
  <xdr:twoCellAnchor>
    <xdr:from>
      <xdr:col>12</xdr:col>
      <xdr:colOff>228600</xdr:colOff>
      <xdr:row>3</xdr:row>
      <xdr:rowOff>142875</xdr:rowOff>
    </xdr:from>
    <xdr:to>
      <xdr:col>21</xdr:col>
      <xdr:colOff>41220</xdr:colOff>
      <xdr:row>11</xdr:row>
      <xdr:rowOff>153786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EC1D848-0D00-46AC-B0E8-7A9305D34A04}"/>
            </a:ext>
          </a:extLst>
        </xdr:cNvPr>
        <xdr:cNvSpPr txBox="1"/>
      </xdr:nvSpPr>
      <xdr:spPr>
        <a:xfrm>
          <a:off x="8458200" y="857250"/>
          <a:ext cx="5984820" cy="19159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="1"/>
            <a:t>管理</a:t>
          </a:r>
          <a:r>
            <a:rPr kumimoji="1" lang="en-US" altLang="ja-JP" sz="1600" b="1"/>
            <a:t>(DB</a:t>
          </a:r>
          <a:r>
            <a:rPr kumimoji="1" lang="ja-JP" altLang="en-US" sz="1600" b="1"/>
            <a:t>用</a:t>
          </a:r>
          <a:r>
            <a:rPr kumimoji="1" lang="en-US" altLang="ja-JP" sz="1600" b="1"/>
            <a:t>)deviceName</a:t>
          </a:r>
          <a:r>
            <a:rPr kumimoji="1" lang="ja-JP" altLang="en-US" sz="1600" b="1"/>
            <a:t>＝*******</a:t>
          </a:r>
          <a:r>
            <a:rPr kumimoji="1" lang="en-US" altLang="ja-JP" sz="1600" b="1"/>
            <a:t>/++++++/</a:t>
          </a:r>
          <a:r>
            <a:rPr kumimoji="1" lang="ja-JP" altLang="en-US" sz="1600" b="1"/>
            <a:t>”</a:t>
          </a:r>
          <a:r>
            <a:rPr kumimoji="1" lang="en-US" altLang="ja-JP" sz="1600" b="1"/>
            <a:t>DEVICE_NAME</a:t>
          </a:r>
          <a:r>
            <a:rPr kumimoji="1" lang="ja-JP" altLang="en-US" sz="1600" b="1"/>
            <a:t>”</a:t>
          </a:r>
        </a:p>
        <a:p>
          <a:r>
            <a:rPr kumimoji="1" lang="ja-JP" altLang="en-US" sz="1100"/>
            <a:t>　*******（数字７文字）：製品番号</a:t>
          </a:r>
          <a:r>
            <a:rPr kumimoji="1" lang="en-US" altLang="ja-JP" sz="1100"/>
            <a:t>(S/N)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++++++</a:t>
          </a:r>
          <a:r>
            <a:rPr kumimoji="1" lang="ja-JP" altLang="en-US" sz="1100"/>
            <a:t>（英数字６文字）：センサ</a:t>
          </a:r>
          <a:r>
            <a:rPr kumimoji="1" lang="en-US" altLang="ja-JP" sz="1100"/>
            <a:t>ID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”DEVICE_NAME”</a:t>
          </a:r>
          <a:r>
            <a:rPr kumimoji="1" lang="ja-JP" altLang="en-US" sz="1100"/>
            <a:t>：先頭には</a:t>
          </a:r>
          <a:r>
            <a:rPr kumimoji="1" lang="en-US" altLang="ja-JP" sz="1100"/>
            <a:t>PLC</a:t>
          </a:r>
          <a:r>
            <a:rPr kumimoji="1" lang="ja-JP" altLang="en-US" sz="1100"/>
            <a:t>デバイス名が</a:t>
          </a:r>
          <a:r>
            <a:rPr kumimoji="1" lang="en-US" altLang="ja-JP" sz="1100"/>
            <a:t>"</a:t>
          </a:r>
          <a:r>
            <a:rPr kumimoji="1" lang="ja-JP" altLang="en-US" sz="1100"/>
            <a:t>：</a:t>
          </a:r>
          <a:r>
            <a:rPr kumimoji="1" lang="en-US" altLang="ja-JP" sz="1100"/>
            <a:t>"</a:t>
          </a:r>
          <a:r>
            <a:rPr kumimoji="1" lang="ja-JP" altLang="en-US" sz="1100"/>
            <a:t>を区切として英数字５文字のあとにその名称が続く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　</a:t>
          </a:r>
          <a:r>
            <a:rPr kumimoji="1" lang="en-US" altLang="ja-JP" sz="1100"/>
            <a:t>PUSHLOG,FALCONNECT</a:t>
          </a:r>
          <a:r>
            <a:rPr kumimoji="1" lang="ja-JP" altLang="en-US" sz="1100"/>
            <a:t>共通</a:t>
          </a:r>
        </a:p>
      </xdr:txBody>
    </xdr:sp>
    <xdr:clientData/>
  </xdr:twoCellAnchor>
  <xdr:twoCellAnchor>
    <xdr:from>
      <xdr:col>13</xdr:col>
      <xdr:colOff>238125</xdr:colOff>
      <xdr:row>60</xdr:row>
      <xdr:rowOff>217170</xdr:rowOff>
    </xdr:from>
    <xdr:to>
      <xdr:col>16</xdr:col>
      <xdr:colOff>150495</xdr:colOff>
      <xdr:row>62</xdr:row>
      <xdr:rowOff>179070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FB04D75A-F488-4135-BC5D-EB03DF43F9C3}"/>
            </a:ext>
          </a:extLst>
        </xdr:cNvPr>
        <xdr:cNvSpPr/>
      </xdr:nvSpPr>
      <xdr:spPr>
        <a:xfrm>
          <a:off x="15449550" y="14218920"/>
          <a:ext cx="1912620" cy="419100"/>
        </a:xfrm>
        <a:prstGeom prst="wedgeRectCallout">
          <a:avLst>
            <a:gd name="adj1" fmla="val -62658"/>
            <a:gd name="adj2" fmla="val -1136"/>
          </a:avLst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rgbClr val="FF0000"/>
              </a:solidFill>
            </a:rPr>
            <a:t>センサーＩＤ重複あり</a:t>
          </a:r>
        </a:p>
      </xdr:txBody>
    </xdr:sp>
    <xdr:clientData/>
  </xdr:twoCellAnchor>
  <xdr:twoCellAnchor>
    <xdr:from>
      <xdr:col>2</xdr:col>
      <xdr:colOff>447675</xdr:colOff>
      <xdr:row>5</xdr:row>
      <xdr:rowOff>171450</xdr:rowOff>
    </xdr:from>
    <xdr:to>
      <xdr:col>2</xdr:col>
      <xdr:colOff>1935479</xdr:colOff>
      <xdr:row>8</xdr:row>
      <xdr:rowOff>102870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6A5C6591-5404-4D4D-BA5E-6CC4CA792B33}"/>
            </a:ext>
          </a:extLst>
        </xdr:cNvPr>
        <xdr:cNvSpPr txBox="1"/>
      </xdr:nvSpPr>
      <xdr:spPr>
        <a:xfrm>
          <a:off x="2905125" y="1666875"/>
          <a:ext cx="1487804" cy="64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 b="1">
              <a:solidFill>
                <a:srgbClr val="FF0000"/>
              </a:solidFill>
            </a:rPr>
            <a:t>見直し中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4D63-B4F6-442E-8C14-6E4BE5AF81C5}">
  <sheetPr>
    <tabColor theme="4"/>
  </sheetPr>
  <dimension ref="A2:G43"/>
  <sheetViews>
    <sheetView topLeftCell="A31" zoomScale="110" zoomScaleNormal="110" workbookViewId="0">
      <selection activeCell="E49" sqref="E49"/>
    </sheetView>
  </sheetViews>
  <sheetFormatPr defaultRowHeight="18.75"/>
  <cols>
    <col min="1" max="1" width="6.625" customWidth="1"/>
    <col min="2" max="2" width="13.875" customWidth="1"/>
    <col min="3" max="3" width="16.75" customWidth="1"/>
    <col min="4" max="4" width="7.5" customWidth="1"/>
    <col min="5" max="5" width="15.5" customWidth="1"/>
    <col min="6" max="6" width="18.125" customWidth="1"/>
  </cols>
  <sheetData>
    <row r="2" spans="1:7">
      <c r="F2" s="77">
        <v>45455</v>
      </c>
    </row>
    <row r="3" spans="1:7">
      <c r="A3" s="99" t="s">
        <v>179</v>
      </c>
      <c r="B3" s="99"/>
      <c r="C3" s="99"/>
      <c r="D3" s="99" t="s">
        <v>180</v>
      </c>
      <c r="E3" s="99"/>
      <c r="F3" s="99"/>
      <c r="G3" s="2" t="s">
        <v>209</v>
      </c>
    </row>
    <row r="4" spans="1:7" ht="18.75" customHeight="1">
      <c r="A4" s="1" t="s">
        <v>181</v>
      </c>
      <c r="B4" s="1" t="s">
        <v>184</v>
      </c>
      <c r="C4" s="1" t="s">
        <v>182</v>
      </c>
      <c r="D4" s="1" t="s">
        <v>181</v>
      </c>
      <c r="E4" s="1" t="s">
        <v>184</v>
      </c>
      <c r="F4" s="1" t="s">
        <v>182</v>
      </c>
      <c r="G4" s="103" t="s">
        <v>213</v>
      </c>
    </row>
    <row r="5" spans="1:7">
      <c r="A5" s="2" t="s">
        <v>166</v>
      </c>
      <c r="B5" s="4" t="s">
        <v>167</v>
      </c>
      <c r="C5" s="2"/>
      <c r="D5" s="2" t="s">
        <v>173</v>
      </c>
      <c r="E5" s="4" t="s">
        <v>1389</v>
      </c>
      <c r="F5" s="2"/>
      <c r="G5" s="103"/>
    </row>
    <row r="6" spans="1:7">
      <c r="A6" s="2" t="s">
        <v>169</v>
      </c>
      <c r="B6" s="4" t="s">
        <v>168</v>
      </c>
      <c r="C6" s="2"/>
      <c r="D6" s="2" t="s">
        <v>174</v>
      </c>
      <c r="E6" s="4" t="s">
        <v>185</v>
      </c>
      <c r="F6" s="2"/>
      <c r="G6" s="103"/>
    </row>
    <row r="7" spans="1:7">
      <c r="A7" s="2" t="s">
        <v>170</v>
      </c>
      <c r="B7" s="4" t="s">
        <v>171</v>
      </c>
      <c r="C7" s="2"/>
      <c r="D7" s="2" t="s">
        <v>175</v>
      </c>
      <c r="E7" s="4" t="s">
        <v>176</v>
      </c>
      <c r="F7" s="2"/>
      <c r="G7" s="103"/>
    </row>
    <row r="8" spans="1:7">
      <c r="A8" s="2" t="s">
        <v>172</v>
      </c>
      <c r="B8" s="4" t="s">
        <v>183</v>
      </c>
      <c r="C8" s="2"/>
      <c r="D8" s="2" t="s">
        <v>190</v>
      </c>
      <c r="E8" s="4" t="s">
        <v>191</v>
      </c>
      <c r="F8" s="2"/>
      <c r="G8" s="103"/>
    </row>
    <row r="9" spans="1:7">
      <c r="A9" s="2" t="s">
        <v>447</v>
      </c>
      <c r="B9" s="4" t="s">
        <v>448</v>
      </c>
      <c r="C9" s="2"/>
      <c r="D9" s="2" t="s">
        <v>177</v>
      </c>
      <c r="E9" s="4" t="s">
        <v>197</v>
      </c>
      <c r="F9" s="2"/>
      <c r="G9" s="103"/>
    </row>
    <row r="10" spans="1:7">
      <c r="A10" s="50" t="s">
        <v>1258</v>
      </c>
      <c r="B10" s="54" t="s">
        <v>1269</v>
      </c>
      <c r="C10" s="2"/>
      <c r="D10" s="3" t="s">
        <v>178</v>
      </c>
      <c r="E10" s="5" t="s">
        <v>196</v>
      </c>
      <c r="F10" s="3"/>
      <c r="G10" s="103"/>
    </row>
    <row r="11" spans="1:7">
      <c r="A11" s="2"/>
      <c r="B11" s="4"/>
      <c r="C11" s="2"/>
      <c r="D11" s="2" t="s">
        <v>194</v>
      </c>
      <c r="E11" s="4" t="s">
        <v>193</v>
      </c>
      <c r="F11" s="2"/>
      <c r="G11" s="103"/>
    </row>
    <row r="12" spans="1:7">
      <c r="A12" s="2"/>
      <c r="B12" s="4"/>
      <c r="C12" s="2"/>
      <c r="D12" s="3" t="s">
        <v>192</v>
      </c>
      <c r="E12" s="5" t="s">
        <v>186</v>
      </c>
      <c r="F12" s="3"/>
      <c r="G12" s="103"/>
    </row>
    <row r="13" spans="1:7">
      <c r="A13" s="2"/>
      <c r="B13" s="4"/>
      <c r="C13" s="2"/>
      <c r="D13" s="2" t="s">
        <v>207</v>
      </c>
      <c r="E13" s="4" t="s">
        <v>208</v>
      </c>
      <c r="F13" s="2"/>
      <c r="G13" s="103"/>
    </row>
    <row r="14" spans="1:7">
      <c r="A14" s="2"/>
      <c r="B14" s="4"/>
      <c r="C14" s="2"/>
      <c r="D14" s="2" t="s">
        <v>195</v>
      </c>
      <c r="E14" s="4" t="s">
        <v>189</v>
      </c>
      <c r="F14" s="2"/>
      <c r="G14" s="103"/>
    </row>
    <row r="15" spans="1:7">
      <c r="A15" s="2"/>
      <c r="B15" s="4"/>
      <c r="C15" s="2"/>
      <c r="D15" s="2" t="s">
        <v>198</v>
      </c>
      <c r="E15" s="4" t="s">
        <v>199</v>
      </c>
      <c r="F15" s="2"/>
      <c r="G15" s="103"/>
    </row>
    <row r="16" spans="1:7">
      <c r="A16" s="2"/>
      <c r="B16" s="4"/>
      <c r="C16" s="2"/>
      <c r="D16" s="3" t="s">
        <v>187</v>
      </c>
      <c r="E16" s="5" t="s">
        <v>188</v>
      </c>
      <c r="F16" s="3"/>
      <c r="G16" s="103"/>
    </row>
    <row r="17" spans="1:7">
      <c r="A17" s="2"/>
      <c r="B17" s="2"/>
      <c r="C17" s="2"/>
      <c r="D17" s="2" t="s">
        <v>346</v>
      </c>
      <c r="E17" s="4" t="s">
        <v>203</v>
      </c>
      <c r="F17" s="2"/>
      <c r="G17" s="103"/>
    </row>
    <row r="18" spans="1:7">
      <c r="A18" s="2"/>
      <c r="B18" s="2"/>
      <c r="C18" s="2"/>
      <c r="D18" s="2" t="s">
        <v>204</v>
      </c>
      <c r="E18" s="4" t="s">
        <v>205</v>
      </c>
      <c r="F18" s="2" t="s">
        <v>206</v>
      </c>
      <c r="G18" s="103"/>
    </row>
    <row r="19" spans="1:7">
      <c r="A19" s="2"/>
      <c r="B19" s="2"/>
      <c r="C19" s="2"/>
      <c r="D19" s="2" t="s">
        <v>355</v>
      </c>
      <c r="E19" s="4" t="s">
        <v>356</v>
      </c>
      <c r="F19" s="2"/>
      <c r="G19" s="103"/>
    </row>
    <row r="20" spans="1:7">
      <c r="A20" s="2"/>
      <c r="B20" s="2"/>
      <c r="C20" s="2"/>
      <c r="D20" s="2" t="s">
        <v>360</v>
      </c>
      <c r="E20" s="4" t="s">
        <v>358</v>
      </c>
      <c r="F20" s="2"/>
      <c r="G20" s="103"/>
    </row>
    <row r="21" spans="1:7">
      <c r="A21" s="2"/>
      <c r="B21" s="2"/>
      <c r="C21" s="2"/>
      <c r="D21" s="2" t="s">
        <v>359</v>
      </c>
      <c r="E21" s="4" t="s">
        <v>357</v>
      </c>
      <c r="F21" s="2"/>
      <c r="G21" s="103"/>
    </row>
    <row r="22" spans="1:7">
      <c r="A22" s="2"/>
      <c r="B22" s="2"/>
      <c r="C22" s="2"/>
      <c r="D22" s="18" t="s">
        <v>1270</v>
      </c>
      <c r="E22" s="13" t="s">
        <v>1271</v>
      </c>
      <c r="F22" s="2"/>
      <c r="G22" s="103"/>
    </row>
    <row r="23" spans="1:7">
      <c r="A23" s="2"/>
      <c r="B23" s="2"/>
      <c r="C23" s="2"/>
      <c r="D23" s="18" t="s">
        <v>1473</v>
      </c>
      <c r="E23" s="13" t="s">
        <v>1476</v>
      </c>
      <c r="F23" s="2"/>
      <c r="G23" s="103"/>
    </row>
    <row r="24" spans="1:7">
      <c r="A24" s="2"/>
      <c r="B24" s="2"/>
      <c r="C24" s="2"/>
      <c r="D24" s="18" t="s">
        <v>1474</v>
      </c>
      <c r="E24" s="13" t="s">
        <v>1475</v>
      </c>
      <c r="F24" s="2"/>
      <c r="G24" s="103"/>
    </row>
    <row r="25" spans="1:7">
      <c r="A25" s="2"/>
      <c r="B25" s="2"/>
      <c r="C25" s="2"/>
      <c r="D25" s="18" t="s">
        <v>1764</v>
      </c>
      <c r="E25" s="13" t="s">
        <v>1765</v>
      </c>
      <c r="F25" s="2"/>
      <c r="G25" s="83"/>
    </row>
    <row r="27" spans="1:7" s="9" customFormat="1">
      <c r="A27" s="100" t="s">
        <v>1594</v>
      </c>
      <c r="B27" s="100"/>
      <c r="C27" s="1" t="s">
        <v>212</v>
      </c>
      <c r="D27" s="101" t="s">
        <v>350</v>
      </c>
      <c r="E27" s="102"/>
      <c r="F27" s="87"/>
    </row>
    <row r="28" spans="1:7">
      <c r="A28" s="96" t="s">
        <v>1595</v>
      </c>
      <c r="B28" s="96"/>
      <c r="C28" s="1" t="s">
        <v>280</v>
      </c>
      <c r="D28" s="101">
        <v>6170305</v>
      </c>
      <c r="E28" s="102"/>
      <c r="F28" s="82"/>
    </row>
    <row r="29" spans="1:7">
      <c r="A29" s="96" t="s">
        <v>200</v>
      </c>
      <c r="B29" s="96"/>
      <c r="C29" s="1" t="s">
        <v>280</v>
      </c>
      <c r="D29" s="101">
        <v>6130087</v>
      </c>
      <c r="E29" s="102"/>
      <c r="F29" s="82"/>
    </row>
    <row r="30" spans="1:7">
      <c r="A30" s="96" t="s">
        <v>1596</v>
      </c>
      <c r="B30" s="96"/>
      <c r="C30" s="1" t="s">
        <v>201</v>
      </c>
      <c r="D30" s="101">
        <v>6150013</v>
      </c>
      <c r="E30" s="102"/>
      <c r="F30" s="82"/>
    </row>
    <row r="31" spans="1:7">
      <c r="A31" s="96" t="s">
        <v>1597</v>
      </c>
      <c r="B31" s="96"/>
      <c r="C31" s="1" t="s">
        <v>201</v>
      </c>
      <c r="D31" s="101">
        <v>6150014</v>
      </c>
      <c r="E31" s="102"/>
      <c r="F31" s="82"/>
    </row>
    <row r="32" spans="1:7">
      <c r="A32" s="96" t="s">
        <v>1598</v>
      </c>
      <c r="B32" s="96"/>
      <c r="C32" s="1" t="s">
        <v>202</v>
      </c>
      <c r="D32" s="101">
        <v>6160415</v>
      </c>
      <c r="E32" s="102"/>
      <c r="F32" s="82"/>
    </row>
    <row r="33" spans="1:6">
      <c r="A33" s="96" t="s">
        <v>1599</v>
      </c>
      <c r="B33" s="96"/>
      <c r="C33" s="1" t="s">
        <v>202</v>
      </c>
      <c r="D33" s="101">
        <v>6223033</v>
      </c>
      <c r="E33" s="102"/>
      <c r="F33" s="82"/>
    </row>
    <row r="34" spans="1:6">
      <c r="A34" s="96" t="s">
        <v>278</v>
      </c>
      <c r="B34" s="96"/>
      <c r="C34" s="53" t="s">
        <v>1268</v>
      </c>
      <c r="D34" s="101">
        <v>2132251</v>
      </c>
      <c r="E34" s="102"/>
      <c r="F34" s="82"/>
    </row>
    <row r="35" spans="1:6">
      <c r="A35" s="96" t="s">
        <v>279</v>
      </c>
      <c r="B35" s="96"/>
      <c r="C35" s="48" t="s">
        <v>1267</v>
      </c>
      <c r="D35" s="101">
        <v>6223011</v>
      </c>
      <c r="E35" s="102"/>
      <c r="F35" s="82"/>
    </row>
    <row r="36" spans="1:6">
      <c r="A36" s="96" t="s">
        <v>1601</v>
      </c>
      <c r="B36" s="96"/>
      <c r="C36" s="48" t="s">
        <v>1265</v>
      </c>
      <c r="D36" s="101">
        <v>6183025</v>
      </c>
      <c r="E36" s="102"/>
      <c r="F36" s="82"/>
    </row>
    <row r="37" spans="1:6">
      <c r="A37" s="96" t="s">
        <v>1600</v>
      </c>
      <c r="B37" s="96"/>
      <c r="C37" s="48" t="s">
        <v>1266</v>
      </c>
      <c r="D37" s="101">
        <v>6183010</v>
      </c>
      <c r="E37" s="102"/>
      <c r="F37" s="82"/>
    </row>
    <row r="38" spans="1:6" ht="18.75" customHeight="1">
      <c r="A38" s="94" t="s">
        <v>1392</v>
      </c>
      <c r="B38" s="95"/>
      <c r="C38" s="76" t="s">
        <v>1593</v>
      </c>
      <c r="D38" s="92" t="s">
        <v>1592</v>
      </c>
      <c r="E38" s="93"/>
      <c r="F38" s="88"/>
    </row>
    <row r="39" spans="1:6" ht="18.75" customHeight="1">
      <c r="A39" s="94" t="s">
        <v>1392</v>
      </c>
      <c r="B39" s="95"/>
      <c r="C39" s="76" t="s">
        <v>1593</v>
      </c>
      <c r="D39" s="92" t="s">
        <v>1603</v>
      </c>
      <c r="E39" s="93"/>
      <c r="F39" s="88"/>
    </row>
    <row r="40" spans="1:6">
      <c r="A40" s="96" t="s">
        <v>1602</v>
      </c>
      <c r="B40" s="96"/>
      <c r="C40" s="47" t="s">
        <v>385</v>
      </c>
      <c r="D40" s="101">
        <v>6183011</v>
      </c>
      <c r="E40" s="102"/>
      <c r="F40" s="82"/>
    </row>
    <row r="41" spans="1:6" ht="22.5" customHeight="1">
      <c r="A41" s="96" t="s">
        <v>1264</v>
      </c>
      <c r="B41" s="96"/>
      <c r="C41" s="47" t="s">
        <v>389</v>
      </c>
      <c r="D41" s="97">
        <v>6223030</v>
      </c>
      <c r="E41" s="98"/>
      <c r="F41" s="89"/>
    </row>
    <row r="42" spans="1:6" ht="18.75" customHeight="1">
      <c r="A42" s="94" t="s">
        <v>1391</v>
      </c>
      <c r="B42" s="95"/>
      <c r="C42" s="76" t="s">
        <v>1591</v>
      </c>
      <c r="D42" s="92" t="s">
        <v>1590</v>
      </c>
      <c r="E42" s="93"/>
      <c r="F42" s="88"/>
    </row>
    <row r="43" spans="1:6" ht="18.75" customHeight="1">
      <c r="A43" s="94" t="s">
        <v>1391</v>
      </c>
      <c r="B43" s="95"/>
      <c r="C43" s="76" t="s">
        <v>1591</v>
      </c>
      <c r="D43" s="92" t="s">
        <v>1604</v>
      </c>
      <c r="E43" s="93"/>
      <c r="F43" s="88"/>
    </row>
  </sheetData>
  <mergeCells count="37">
    <mergeCell ref="G4:G24"/>
    <mergeCell ref="A39:B39"/>
    <mergeCell ref="A43:B43"/>
    <mergeCell ref="D39:E39"/>
    <mergeCell ref="D43:E43"/>
    <mergeCell ref="D35:E35"/>
    <mergeCell ref="D34:E34"/>
    <mergeCell ref="A35:B35"/>
    <mergeCell ref="A34:B34"/>
    <mergeCell ref="A36:B36"/>
    <mergeCell ref="D36:E36"/>
    <mergeCell ref="A37:B37"/>
    <mergeCell ref="D37:E37"/>
    <mergeCell ref="A40:B40"/>
    <mergeCell ref="D40:E40"/>
    <mergeCell ref="A42:B42"/>
    <mergeCell ref="A3:C3"/>
    <mergeCell ref="D3:F3"/>
    <mergeCell ref="A33:B33"/>
    <mergeCell ref="A32:B32"/>
    <mergeCell ref="A31:B31"/>
    <mergeCell ref="A30:B30"/>
    <mergeCell ref="A29:B29"/>
    <mergeCell ref="A28:B28"/>
    <mergeCell ref="A27:B27"/>
    <mergeCell ref="D33:E33"/>
    <mergeCell ref="D32:E32"/>
    <mergeCell ref="D31:E31"/>
    <mergeCell ref="D30:E30"/>
    <mergeCell ref="D29:E29"/>
    <mergeCell ref="D28:E28"/>
    <mergeCell ref="D27:E27"/>
    <mergeCell ref="D42:E42"/>
    <mergeCell ref="A38:B38"/>
    <mergeCell ref="D38:E38"/>
    <mergeCell ref="A41:B41"/>
    <mergeCell ref="D41:E41"/>
  </mergeCells>
  <phoneticPr fontId="1"/>
  <conditionalFormatting sqref="C3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8437-D2BE-4729-BB14-0BC38B4395F1}">
  <sheetPr>
    <tabColor rgb="FF00B050"/>
  </sheetPr>
  <dimension ref="A1:AH151"/>
  <sheetViews>
    <sheetView tabSelected="1" zoomScale="90" zoomScaleNormal="90" zoomScaleSheetLayoutView="80" workbookViewId="0">
      <pane xSplit="1" ySplit="6" topLeftCell="B83" activePane="bottomRight" state="frozen"/>
      <selection pane="topRight" activeCell="B1" sqref="B1"/>
      <selection pane="bottomLeft" activeCell="A7" sqref="A7"/>
      <selection pane="bottomRight" activeCell="B6" sqref="B1:B1048576"/>
    </sheetView>
  </sheetViews>
  <sheetFormatPr defaultRowHeight="18.75"/>
  <cols>
    <col min="1" max="1" width="9.875" customWidth="1"/>
    <col min="2" max="9" width="25.75" style="9" customWidth="1"/>
    <col min="10" max="11" width="21.375" style="9" customWidth="1"/>
    <col min="12" max="13" width="25.75" customWidth="1"/>
    <col min="14" max="15" width="28.25" customWidth="1"/>
    <col min="16" max="16" width="22.625" customWidth="1"/>
    <col min="17" max="17" width="26.25" customWidth="1"/>
    <col min="18" max="18" width="17.375" customWidth="1"/>
    <col min="19" max="24" width="28.25" customWidth="1"/>
    <col min="25" max="25" width="21.25" customWidth="1"/>
    <col min="26" max="26" width="18.125" customWidth="1"/>
    <col min="27" max="28" width="19.25" customWidth="1"/>
    <col min="29" max="31" width="28.25" customWidth="1"/>
    <col min="32" max="32" width="27" customWidth="1"/>
    <col min="33" max="34" width="9" style="9"/>
  </cols>
  <sheetData>
    <row r="1" spans="1:34" ht="38.450000000000003" customHeight="1">
      <c r="A1" s="106" t="s">
        <v>1811</v>
      </c>
      <c r="B1" s="106"/>
      <c r="C1" s="106"/>
      <c r="D1" s="106"/>
      <c r="E1" s="106"/>
      <c r="F1" s="106"/>
      <c r="AC1" s="35"/>
      <c r="AD1" s="35"/>
      <c r="AF1" s="35">
        <v>45484</v>
      </c>
    </row>
    <row r="2" spans="1:34" ht="24">
      <c r="A2" s="99" t="s">
        <v>1215</v>
      </c>
      <c r="B2" s="114" t="s">
        <v>1460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3" t="s">
        <v>1472</v>
      </c>
      <c r="AH2" s="114"/>
    </row>
    <row r="3" spans="1:34" ht="24">
      <c r="A3" s="99"/>
      <c r="B3" s="107" t="s">
        <v>1788</v>
      </c>
      <c r="C3" s="108"/>
      <c r="D3" s="108"/>
      <c r="E3" s="108"/>
      <c r="F3" s="108"/>
      <c r="G3" s="108"/>
      <c r="H3" s="108"/>
      <c r="I3" s="108"/>
      <c r="J3" s="108"/>
      <c r="K3" s="109"/>
      <c r="L3" s="107" t="s">
        <v>1214</v>
      </c>
      <c r="M3" s="108"/>
      <c r="N3" s="108"/>
      <c r="O3" s="108"/>
      <c r="P3" s="108"/>
      <c r="Q3" s="108"/>
      <c r="R3" s="109"/>
      <c r="S3" s="107" t="s">
        <v>1213</v>
      </c>
      <c r="T3" s="108"/>
      <c r="U3" s="108"/>
      <c r="V3" s="108"/>
      <c r="W3" s="108"/>
      <c r="X3" s="108"/>
      <c r="Y3" s="108"/>
      <c r="Z3" s="108"/>
      <c r="AA3" s="108"/>
      <c r="AB3" s="109"/>
      <c r="AC3" s="110" t="s">
        <v>1216</v>
      </c>
      <c r="AD3" s="110"/>
      <c r="AE3" s="110" t="s">
        <v>1217</v>
      </c>
      <c r="AF3" s="110"/>
      <c r="AG3" s="114"/>
      <c r="AH3" s="114"/>
    </row>
    <row r="4" spans="1:34" ht="24">
      <c r="A4" s="99"/>
      <c r="B4" s="107" t="s">
        <v>1272</v>
      </c>
      <c r="C4" s="108"/>
      <c r="D4" s="108"/>
      <c r="E4" s="108"/>
      <c r="F4" s="108"/>
      <c r="G4" s="108"/>
      <c r="H4" s="108"/>
      <c r="I4" s="108"/>
      <c r="J4" s="110" t="s">
        <v>1787</v>
      </c>
      <c r="K4" s="110"/>
      <c r="L4" s="107" t="s">
        <v>1272</v>
      </c>
      <c r="M4" s="108"/>
      <c r="N4" s="108"/>
      <c r="O4" s="108"/>
      <c r="P4" s="108"/>
      <c r="Q4" s="108"/>
      <c r="R4" s="81" t="s">
        <v>1787</v>
      </c>
      <c r="S4" s="107" t="s">
        <v>1716</v>
      </c>
      <c r="T4" s="108"/>
      <c r="U4" s="108"/>
      <c r="V4" s="108"/>
      <c r="W4" s="108"/>
      <c r="X4" s="108"/>
      <c r="Y4" s="108"/>
      <c r="Z4" s="108"/>
      <c r="AA4" s="111" t="s">
        <v>1787</v>
      </c>
      <c r="AB4" s="112"/>
      <c r="AC4" s="110" t="s">
        <v>1273</v>
      </c>
      <c r="AD4" s="110"/>
      <c r="AE4" s="110" t="s">
        <v>1273</v>
      </c>
      <c r="AF4" s="110"/>
      <c r="AG4" s="114"/>
      <c r="AH4" s="114"/>
    </row>
    <row r="5" spans="1:34" ht="41.25" customHeight="1">
      <c r="A5" s="99"/>
      <c r="B5" s="115" t="s">
        <v>1461</v>
      </c>
      <c r="C5" s="115"/>
      <c r="D5" s="115" t="s">
        <v>1462</v>
      </c>
      <c r="E5" s="115"/>
      <c r="F5" s="117" t="s">
        <v>1463</v>
      </c>
      <c r="G5" s="118"/>
      <c r="H5" s="117" t="s">
        <v>1464</v>
      </c>
      <c r="I5" s="118"/>
      <c r="J5" s="84" t="s">
        <v>1790</v>
      </c>
      <c r="K5" s="84" t="s">
        <v>1791</v>
      </c>
      <c r="L5" s="115" t="s">
        <v>1465</v>
      </c>
      <c r="M5" s="115"/>
      <c r="N5" s="115" t="s">
        <v>1466</v>
      </c>
      <c r="O5" s="115"/>
      <c r="P5" s="117" t="s">
        <v>1458</v>
      </c>
      <c r="Q5" s="118"/>
      <c r="R5" s="85" t="s">
        <v>1792</v>
      </c>
      <c r="S5" s="119" t="s">
        <v>1467</v>
      </c>
      <c r="T5" s="120"/>
      <c r="U5" s="121" t="s">
        <v>1469</v>
      </c>
      <c r="V5" s="121"/>
      <c r="W5" s="121" t="s">
        <v>1468</v>
      </c>
      <c r="X5" s="121"/>
      <c r="Y5" s="117" t="s">
        <v>1459</v>
      </c>
      <c r="Z5" s="118"/>
      <c r="AA5" s="86" t="s">
        <v>1793</v>
      </c>
      <c r="AB5" s="86" t="s">
        <v>1794</v>
      </c>
      <c r="AC5" s="116" t="s">
        <v>1470</v>
      </c>
      <c r="AD5" s="116"/>
      <c r="AE5" s="116" t="s">
        <v>1471</v>
      </c>
      <c r="AF5" s="116"/>
      <c r="AG5" s="114"/>
      <c r="AH5" s="114"/>
    </row>
    <row r="6" spans="1:34" s="28" customFormat="1" ht="41.25" customHeight="1">
      <c r="A6" s="99"/>
      <c r="B6" s="59" t="s">
        <v>1315</v>
      </c>
      <c r="C6" s="61" t="s">
        <v>1316</v>
      </c>
      <c r="D6" s="59" t="s">
        <v>1315</v>
      </c>
      <c r="E6" s="61" t="s">
        <v>1316</v>
      </c>
      <c r="F6" s="59" t="s">
        <v>1315</v>
      </c>
      <c r="G6" s="61" t="s">
        <v>1316</v>
      </c>
      <c r="H6" s="59" t="s">
        <v>1315</v>
      </c>
      <c r="I6" s="61" t="s">
        <v>1316</v>
      </c>
      <c r="J6" s="61" t="s">
        <v>1789</v>
      </c>
      <c r="K6" s="61" t="s">
        <v>1789</v>
      </c>
      <c r="L6" s="59" t="s">
        <v>1315</v>
      </c>
      <c r="M6" s="61" t="s">
        <v>1316</v>
      </c>
      <c r="N6" s="59" t="s">
        <v>1315</v>
      </c>
      <c r="O6" s="61" t="s">
        <v>1316</v>
      </c>
      <c r="P6" s="59" t="s">
        <v>1315</v>
      </c>
      <c r="Q6" s="61" t="s">
        <v>1316</v>
      </c>
      <c r="R6" s="61" t="s">
        <v>1789</v>
      </c>
      <c r="S6" s="59" t="s">
        <v>1315</v>
      </c>
      <c r="T6" s="61" t="s">
        <v>1316</v>
      </c>
      <c r="U6" s="59" t="s">
        <v>1315</v>
      </c>
      <c r="V6" s="61" t="s">
        <v>1316</v>
      </c>
      <c r="W6" s="59" t="s">
        <v>1315</v>
      </c>
      <c r="X6" s="61" t="s">
        <v>1316</v>
      </c>
      <c r="Y6" s="59" t="s">
        <v>1315</v>
      </c>
      <c r="Z6" s="61" t="s">
        <v>1316</v>
      </c>
      <c r="AA6" s="61" t="s">
        <v>1789</v>
      </c>
      <c r="AB6" s="61" t="s">
        <v>1789</v>
      </c>
      <c r="AC6" s="59" t="s">
        <v>1315</v>
      </c>
      <c r="AD6" s="61" t="s">
        <v>1316</v>
      </c>
      <c r="AE6" s="59" t="s">
        <v>1315</v>
      </c>
      <c r="AF6" s="61" t="s">
        <v>1316</v>
      </c>
      <c r="AG6" s="59" t="s">
        <v>1315</v>
      </c>
      <c r="AH6" s="61" t="s">
        <v>1316</v>
      </c>
    </row>
    <row r="7" spans="1:34" hidden="1">
      <c r="A7" s="62" t="s">
        <v>1212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2"/>
      <c r="O7" s="72"/>
      <c r="P7" s="72"/>
      <c r="Q7" s="72"/>
      <c r="R7" s="72"/>
      <c r="S7" s="72"/>
      <c r="T7" s="71"/>
      <c r="U7" s="73" t="s">
        <v>1211</v>
      </c>
      <c r="V7" s="73"/>
      <c r="W7" s="72"/>
      <c r="X7" s="72"/>
      <c r="Y7" s="72"/>
      <c r="Z7" s="72"/>
      <c r="AA7" s="72"/>
      <c r="AB7" s="72"/>
      <c r="AC7" s="72"/>
      <c r="AD7" s="72"/>
      <c r="AE7" s="74"/>
      <c r="AF7" s="69"/>
      <c r="AG7" s="1">
        <f t="shared" ref="AG7:AG70" si="0">COUNTA(B7,D7,F7,H7,L7,N7,P7,S7,U7,W7,Y7,AC7,AE7)</f>
        <v>1</v>
      </c>
      <c r="AH7" s="1">
        <f t="shared" ref="AH7:AH70" si="1">COUNTA(C7,E7,G7,I7,J7,K7,M7,O7,Q7,R7,T7,V7,X7,Z7,AA7,AB7,AD7,AF7)</f>
        <v>0</v>
      </c>
    </row>
    <row r="8" spans="1:34" hidden="1">
      <c r="A8" s="46" t="s">
        <v>1210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8"/>
      <c r="O8" s="68"/>
      <c r="P8" s="68"/>
      <c r="Q8" s="68"/>
      <c r="R8" s="68"/>
      <c r="S8" s="68"/>
      <c r="T8" s="67"/>
      <c r="U8" s="23" t="s">
        <v>1209</v>
      </c>
      <c r="V8" s="23"/>
      <c r="W8" s="68"/>
      <c r="X8" s="68"/>
      <c r="Y8" s="68"/>
      <c r="Z8" s="68"/>
      <c r="AA8" s="68"/>
      <c r="AB8" s="68"/>
      <c r="AC8" s="68"/>
      <c r="AD8" s="68"/>
      <c r="AE8" s="69"/>
      <c r="AF8" s="69"/>
      <c r="AG8" s="1">
        <f t="shared" si="0"/>
        <v>1</v>
      </c>
      <c r="AH8" s="1">
        <f t="shared" si="1"/>
        <v>0</v>
      </c>
    </row>
    <row r="9" spans="1:34" hidden="1">
      <c r="A9" s="46" t="s">
        <v>1208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8"/>
      <c r="O9" s="68"/>
      <c r="P9" s="68"/>
      <c r="Q9" s="68"/>
      <c r="R9" s="68"/>
      <c r="S9" s="68"/>
      <c r="T9" s="67"/>
      <c r="U9" s="23" t="s">
        <v>1207</v>
      </c>
      <c r="V9" s="23"/>
      <c r="W9" s="68"/>
      <c r="X9" s="68"/>
      <c r="Y9" s="68"/>
      <c r="Z9" s="68"/>
      <c r="AA9" s="68"/>
      <c r="AB9" s="68"/>
      <c r="AC9" s="68"/>
      <c r="AD9" s="68"/>
      <c r="AE9" s="69"/>
      <c r="AF9" s="69"/>
      <c r="AG9" s="1">
        <f t="shared" si="0"/>
        <v>1</v>
      </c>
      <c r="AH9" s="1">
        <f t="shared" si="1"/>
        <v>0</v>
      </c>
    </row>
    <row r="10" spans="1:34" hidden="1">
      <c r="A10" s="46" t="s">
        <v>1206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8"/>
      <c r="O10" s="68"/>
      <c r="P10" s="68"/>
      <c r="Q10" s="68"/>
      <c r="R10" s="68"/>
      <c r="S10" s="68"/>
      <c r="T10" s="67"/>
      <c r="U10" s="23" t="s">
        <v>1205</v>
      </c>
      <c r="V10" s="23"/>
      <c r="W10" s="68"/>
      <c r="X10" s="68"/>
      <c r="Y10" s="68"/>
      <c r="Z10" s="68"/>
      <c r="AA10" s="68"/>
      <c r="AB10" s="68"/>
      <c r="AC10" s="68"/>
      <c r="AD10" s="68"/>
      <c r="AE10" s="69"/>
      <c r="AF10" s="69"/>
      <c r="AG10" s="1">
        <f t="shared" si="0"/>
        <v>1</v>
      </c>
      <c r="AH10" s="1">
        <f t="shared" si="1"/>
        <v>0</v>
      </c>
    </row>
    <row r="11" spans="1:34" hidden="1">
      <c r="A11" s="46" t="s">
        <v>1204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8"/>
      <c r="O11" s="68"/>
      <c r="P11" s="68"/>
      <c r="Q11" s="68"/>
      <c r="R11" s="68"/>
      <c r="S11" s="68"/>
      <c r="T11" s="67"/>
      <c r="U11" s="23" t="s">
        <v>1203</v>
      </c>
      <c r="V11" s="23"/>
      <c r="W11" s="68"/>
      <c r="X11" s="68"/>
      <c r="Y11" s="68"/>
      <c r="Z11" s="68"/>
      <c r="AA11" s="68"/>
      <c r="AB11" s="68"/>
      <c r="AC11" s="68"/>
      <c r="AD11" s="68"/>
      <c r="AE11" s="69"/>
      <c r="AF11" s="69"/>
      <c r="AG11" s="1">
        <f t="shared" si="0"/>
        <v>1</v>
      </c>
      <c r="AH11" s="1">
        <f t="shared" si="1"/>
        <v>0</v>
      </c>
    </row>
    <row r="12" spans="1:34" hidden="1">
      <c r="A12" s="46" t="s">
        <v>1202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8"/>
      <c r="O12" s="68"/>
      <c r="P12" s="68"/>
      <c r="Q12" s="68"/>
      <c r="R12" s="68"/>
      <c r="S12" s="68"/>
      <c r="T12" s="67"/>
      <c r="U12" s="23" t="s">
        <v>1201</v>
      </c>
      <c r="V12" s="23"/>
      <c r="W12" s="68"/>
      <c r="X12" s="68"/>
      <c r="Y12" s="68"/>
      <c r="Z12" s="68"/>
      <c r="AA12" s="68"/>
      <c r="AB12" s="68"/>
      <c r="AC12" s="68"/>
      <c r="AD12" s="68"/>
      <c r="AE12" s="69"/>
      <c r="AF12" s="69"/>
      <c r="AG12" s="1">
        <f t="shared" si="0"/>
        <v>1</v>
      </c>
      <c r="AH12" s="1">
        <f t="shared" si="1"/>
        <v>0</v>
      </c>
    </row>
    <row r="13" spans="1:34" hidden="1">
      <c r="A13" s="46" t="s">
        <v>1200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8"/>
      <c r="O13" s="68"/>
      <c r="P13" s="68"/>
      <c r="Q13" s="68"/>
      <c r="R13" s="68"/>
      <c r="S13" s="68"/>
      <c r="T13" s="67"/>
      <c r="U13" s="23" t="s">
        <v>1199</v>
      </c>
      <c r="V13" s="23"/>
      <c r="W13" s="68"/>
      <c r="X13" s="68"/>
      <c r="Y13" s="68"/>
      <c r="Z13" s="68"/>
      <c r="AA13" s="68"/>
      <c r="AB13" s="68"/>
      <c r="AC13" s="68"/>
      <c r="AD13" s="68"/>
      <c r="AE13" s="69"/>
      <c r="AF13" s="69"/>
      <c r="AG13" s="1">
        <f t="shared" si="0"/>
        <v>1</v>
      </c>
      <c r="AH13" s="1">
        <f t="shared" si="1"/>
        <v>0</v>
      </c>
    </row>
    <row r="14" spans="1:34" hidden="1">
      <c r="A14" s="46" t="s">
        <v>1198</v>
      </c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8"/>
      <c r="O14" s="68"/>
      <c r="P14" s="68"/>
      <c r="Q14" s="68"/>
      <c r="R14" s="68"/>
      <c r="S14" s="68"/>
      <c r="T14" s="67"/>
      <c r="U14" s="23" t="s">
        <v>1197</v>
      </c>
      <c r="V14" s="23"/>
      <c r="W14" s="68"/>
      <c r="X14" s="68"/>
      <c r="Y14" s="68"/>
      <c r="Z14" s="68"/>
      <c r="AA14" s="68"/>
      <c r="AB14" s="68"/>
      <c r="AC14" s="68"/>
      <c r="AD14" s="68"/>
      <c r="AE14" s="69"/>
      <c r="AF14" s="69"/>
      <c r="AG14" s="1">
        <f t="shared" si="0"/>
        <v>1</v>
      </c>
      <c r="AH14" s="1">
        <f t="shared" si="1"/>
        <v>0</v>
      </c>
    </row>
    <row r="15" spans="1:34" hidden="1">
      <c r="A15" s="46" t="s">
        <v>1196</v>
      </c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8"/>
      <c r="O15" s="68"/>
      <c r="P15" s="68"/>
      <c r="Q15" s="68"/>
      <c r="R15" s="68"/>
      <c r="S15" s="68"/>
      <c r="T15" s="67"/>
      <c r="U15" s="23" t="s">
        <v>1195</v>
      </c>
      <c r="V15" s="23"/>
      <c r="W15" s="68"/>
      <c r="X15" s="68"/>
      <c r="Y15" s="68"/>
      <c r="Z15" s="68"/>
      <c r="AA15" s="68"/>
      <c r="AB15" s="68"/>
      <c r="AC15" s="68"/>
      <c r="AD15" s="68"/>
      <c r="AE15" s="69"/>
      <c r="AF15" s="69"/>
      <c r="AG15" s="1">
        <f t="shared" si="0"/>
        <v>1</v>
      </c>
      <c r="AH15" s="1">
        <f t="shared" si="1"/>
        <v>0</v>
      </c>
    </row>
    <row r="16" spans="1:34" hidden="1">
      <c r="A16" s="46" t="s">
        <v>1194</v>
      </c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8"/>
      <c r="O16" s="68"/>
      <c r="P16" s="68"/>
      <c r="Q16" s="68"/>
      <c r="R16" s="68"/>
      <c r="S16" s="68"/>
      <c r="T16" s="67"/>
      <c r="U16" s="23" t="s">
        <v>1193</v>
      </c>
      <c r="V16" s="23"/>
      <c r="W16" s="68"/>
      <c r="X16" s="68"/>
      <c r="Y16" s="68"/>
      <c r="Z16" s="68"/>
      <c r="AA16" s="68"/>
      <c r="AB16" s="68"/>
      <c r="AC16" s="68"/>
      <c r="AD16" s="68"/>
      <c r="AE16" s="69"/>
      <c r="AF16" s="69"/>
      <c r="AG16" s="1">
        <f t="shared" si="0"/>
        <v>1</v>
      </c>
      <c r="AH16" s="1">
        <f t="shared" si="1"/>
        <v>0</v>
      </c>
    </row>
    <row r="17" spans="1:34">
      <c r="A17" s="17" t="s">
        <v>1192</v>
      </c>
      <c r="B17" s="17" t="s">
        <v>284</v>
      </c>
      <c r="C17" s="17" t="s">
        <v>1365</v>
      </c>
      <c r="D17" s="17" t="s">
        <v>1191</v>
      </c>
      <c r="E17" s="17" t="s">
        <v>1514</v>
      </c>
      <c r="F17" s="17" t="s">
        <v>1190</v>
      </c>
      <c r="G17" s="17" t="s">
        <v>1510</v>
      </c>
      <c r="H17" s="17" t="s">
        <v>1189</v>
      </c>
      <c r="I17" s="17" t="s">
        <v>1506</v>
      </c>
      <c r="J17" s="17"/>
      <c r="K17" s="17"/>
      <c r="L17" s="17" t="s">
        <v>224</v>
      </c>
      <c r="M17" s="13" t="s">
        <v>1402</v>
      </c>
      <c r="N17" s="17"/>
      <c r="O17" s="17"/>
      <c r="P17" s="4"/>
      <c r="Q17" s="4"/>
      <c r="R17" s="4"/>
      <c r="S17" s="17" t="s">
        <v>224</v>
      </c>
      <c r="T17" s="13" t="s">
        <v>1402</v>
      </c>
      <c r="U17" s="4"/>
      <c r="V17" s="13" t="s">
        <v>1402</v>
      </c>
      <c r="W17" s="4"/>
      <c r="X17" s="4"/>
      <c r="Y17" s="4"/>
      <c r="Z17" s="4"/>
      <c r="AA17" s="4"/>
      <c r="AB17" s="4"/>
      <c r="AC17" s="17" t="s">
        <v>224</v>
      </c>
      <c r="AD17" s="17" t="s">
        <v>1675</v>
      </c>
      <c r="AE17" s="17" t="s">
        <v>224</v>
      </c>
      <c r="AF17" s="17" t="s">
        <v>224</v>
      </c>
      <c r="AG17" s="1">
        <f t="shared" si="0"/>
        <v>8</v>
      </c>
      <c r="AH17" s="1">
        <f t="shared" si="1"/>
        <v>9</v>
      </c>
    </row>
    <row r="18" spans="1:34">
      <c r="A18" s="17" t="s">
        <v>1188</v>
      </c>
      <c r="B18" s="17" t="s">
        <v>285</v>
      </c>
      <c r="C18" s="17" t="s">
        <v>1691</v>
      </c>
      <c r="D18" s="17" t="s">
        <v>1187</v>
      </c>
      <c r="E18" s="17" t="s">
        <v>1692</v>
      </c>
      <c r="F18" s="17" t="s">
        <v>1186</v>
      </c>
      <c r="G18" s="17" t="s">
        <v>1693</v>
      </c>
      <c r="H18" s="17" t="s">
        <v>1185</v>
      </c>
      <c r="I18" s="17" t="s">
        <v>1694</v>
      </c>
      <c r="J18" s="17"/>
      <c r="K18" s="17"/>
      <c r="L18" s="17" t="s">
        <v>225</v>
      </c>
      <c r="M18" s="13" t="s">
        <v>1403</v>
      </c>
      <c r="N18" s="17"/>
      <c r="O18" s="17"/>
      <c r="P18" s="4"/>
      <c r="Q18" s="4"/>
      <c r="R18" s="4"/>
      <c r="S18" s="17" t="s">
        <v>225</v>
      </c>
      <c r="T18" s="13" t="s">
        <v>1403</v>
      </c>
      <c r="U18" s="4"/>
      <c r="V18" s="13" t="s">
        <v>1403</v>
      </c>
      <c r="W18" s="4"/>
      <c r="X18" s="4"/>
      <c r="Y18" s="4"/>
      <c r="Z18" s="4"/>
      <c r="AA18" s="4"/>
      <c r="AB18" s="4"/>
      <c r="AC18" s="17" t="s">
        <v>225</v>
      </c>
      <c r="AD18" s="17" t="s">
        <v>1674</v>
      </c>
      <c r="AE18" s="17" t="s">
        <v>225</v>
      </c>
      <c r="AF18" s="17" t="s">
        <v>1688</v>
      </c>
      <c r="AG18" s="1">
        <f t="shared" si="0"/>
        <v>8</v>
      </c>
      <c r="AH18" s="1">
        <f t="shared" si="1"/>
        <v>9</v>
      </c>
    </row>
    <row r="19" spans="1:34">
      <c r="A19" s="17" t="s">
        <v>1184</v>
      </c>
      <c r="B19" s="17" t="s">
        <v>414</v>
      </c>
      <c r="C19" s="17" t="s">
        <v>1815</v>
      </c>
      <c r="D19" s="17" t="s">
        <v>1183</v>
      </c>
      <c r="E19" s="17" t="s">
        <v>1515</v>
      </c>
      <c r="F19" s="17" t="s">
        <v>1182</v>
      </c>
      <c r="G19" s="17" t="s">
        <v>1511</v>
      </c>
      <c r="H19" s="17" t="s">
        <v>1181</v>
      </c>
      <c r="I19" s="17" t="s">
        <v>1507</v>
      </c>
      <c r="J19" s="17"/>
      <c r="K19" s="17"/>
      <c r="L19" s="22"/>
      <c r="M19" s="13" t="s">
        <v>1404</v>
      </c>
      <c r="N19" s="17"/>
      <c r="O19" s="17"/>
      <c r="P19" s="4"/>
      <c r="Q19" s="4"/>
      <c r="R19" s="4"/>
      <c r="S19" s="4"/>
      <c r="T19" s="13" t="s">
        <v>1404</v>
      </c>
      <c r="U19" s="4"/>
      <c r="V19" s="13" t="s">
        <v>1404</v>
      </c>
      <c r="W19" s="4"/>
      <c r="X19" s="4"/>
      <c r="Y19" s="4"/>
      <c r="Z19" s="4"/>
      <c r="AA19" s="4"/>
      <c r="AB19" s="4"/>
      <c r="AC19" s="17" t="s">
        <v>1276</v>
      </c>
      <c r="AD19" s="17" t="s">
        <v>1477</v>
      </c>
      <c r="AE19" s="17" t="s">
        <v>590</v>
      </c>
      <c r="AF19" s="17" t="s">
        <v>1703</v>
      </c>
      <c r="AG19" s="1">
        <f t="shared" si="0"/>
        <v>6</v>
      </c>
      <c r="AH19" s="1">
        <f t="shared" si="1"/>
        <v>9</v>
      </c>
    </row>
    <row r="20" spans="1:34">
      <c r="A20" s="17" t="s">
        <v>1180</v>
      </c>
      <c r="B20" s="17" t="s">
        <v>415</v>
      </c>
      <c r="C20" s="17" t="s">
        <v>1816</v>
      </c>
      <c r="D20" s="17" t="s">
        <v>1179</v>
      </c>
      <c r="E20" s="17" t="s">
        <v>1516</v>
      </c>
      <c r="F20" s="17" t="s">
        <v>1178</v>
      </c>
      <c r="G20" s="17" t="s">
        <v>1512</v>
      </c>
      <c r="H20" s="17" t="s">
        <v>1177</v>
      </c>
      <c r="I20" s="17" t="s">
        <v>1508</v>
      </c>
      <c r="J20" s="17"/>
      <c r="K20" s="17"/>
      <c r="L20" s="22"/>
      <c r="M20" s="13" t="s">
        <v>1405</v>
      </c>
      <c r="N20" s="17"/>
      <c r="O20" s="17"/>
      <c r="P20" s="4"/>
      <c r="Q20" s="4"/>
      <c r="R20" s="4"/>
      <c r="S20" s="4"/>
      <c r="T20" s="13" t="s">
        <v>1405</v>
      </c>
      <c r="U20" s="4"/>
      <c r="V20" s="13" t="s">
        <v>1405</v>
      </c>
      <c r="W20" s="4"/>
      <c r="X20" s="4"/>
      <c r="Y20" s="4"/>
      <c r="Z20" s="4"/>
      <c r="AA20" s="4"/>
      <c r="AB20" s="4"/>
      <c r="AC20" s="17" t="s">
        <v>516</v>
      </c>
      <c r="AD20" s="17" t="s">
        <v>1478</v>
      </c>
      <c r="AE20" s="17" t="s">
        <v>517</v>
      </c>
      <c r="AF20" s="17" t="s">
        <v>1704</v>
      </c>
      <c r="AG20" s="1">
        <f t="shared" si="0"/>
        <v>6</v>
      </c>
      <c r="AH20" s="1">
        <f t="shared" si="1"/>
        <v>9</v>
      </c>
    </row>
    <row r="21" spans="1:34">
      <c r="A21" s="17" t="s">
        <v>1176</v>
      </c>
      <c r="B21" s="17" t="s">
        <v>416</v>
      </c>
      <c r="C21" s="17" t="s">
        <v>1817</v>
      </c>
      <c r="D21" s="17" t="s">
        <v>1175</v>
      </c>
      <c r="E21" s="17" t="s">
        <v>1517</v>
      </c>
      <c r="F21" s="17" t="s">
        <v>1174</v>
      </c>
      <c r="G21" s="17" t="s">
        <v>1513</v>
      </c>
      <c r="H21" s="17" t="s">
        <v>1173</v>
      </c>
      <c r="I21" s="17" t="s">
        <v>1509</v>
      </c>
      <c r="J21" s="17"/>
      <c r="K21" s="17"/>
      <c r="L21" s="22"/>
      <c r="M21" s="22"/>
      <c r="N21" s="17"/>
      <c r="O21" s="17"/>
      <c r="P21" s="4"/>
      <c r="Q21" s="4"/>
      <c r="R21" s="4"/>
      <c r="S21" s="4"/>
      <c r="T21" s="22"/>
      <c r="U21" s="4"/>
      <c r="V21" s="4"/>
      <c r="W21" s="4"/>
      <c r="X21" s="4"/>
      <c r="Y21" s="4"/>
      <c r="Z21" s="4"/>
      <c r="AA21" s="4"/>
      <c r="AB21" s="4"/>
      <c r="AC21" s="17" t="s">
        <v>517</v>
      </c>
      <c r="AD21" s="17" t="s">
        <v>1479</v>
      </c>
      <c r="AE21" s="17" t="s">
        <v>519</v>
      </c>
      <c r="AF21" s="17" t="s">
        <v>1705</v>
      </c>
      <c r="AG21" s="1">
        <f t="shared" si="0"/>
        <v>6</v>
      </c>
      <c r="AH21" s="1">
        <f t="shared" si="1"/>
        <v>6</v>
      </c>
    </row>
    <row r="22" spans="1:34">
      <c r="A22" s="17" t="s">
        <v>1225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22"/>
      <c r="M22" s="22"/>
      <c r="N22" s="17"/>
      <c r="O22" s="17"/>
      <c r="P22" s="4"/>
      <c r="Q22" s="4"/>
      <c r="R22" s="4"/>
      <c r="S22" s="4"/>
      <c r="T22" s="22"/>
      <c r="U22" s="4"/>
      <c r="V22" s="4"/>
      <c r="W22" s="4"/>
      <c r="X22" s="4"/>
      <c r="Y22" s="4"/>
      <c r="Z22" s="4"/>
      <c r="AA22" s="4"/>
      <c r="AB22" s="4"/>
      <c r="AC22" s="17" t="s">
        <v>518</v>
      </c>
      <c r="AD22" s="17" t="s">
        <v>1480</v>
      </c>
      <c r="AE22" s="17" t="s">
        <v>521</v>
      </c>
      <c r="AF22" s="17" t="s">
        <v>1706</v>
      </c>
      <c r="AG22" s="1">
        <f t="shared" si="0"/>
        <v>2</v>
      </c>
      <c r="AH22" s="1">
        <f t="shared" si="1"/>
        <v>2</v>
      </c>
    </row>
    <row r="23" spans="1:34">
      <c r="A23" s="17" t="s">
        <v>1226</v>
      </c>
      <c r="B23" s="17"/>
      <c r="C23" s="13" t="s">
        <v>1658</v>
      </c>
      <c r="D23" s="17"/>
      <c r="E23" s="13" t="s">
        <v>1662</v>
      </c>
      <c r="F23" s="17"/>
      <c r="G23" s="13" t="s">
        <v>1667</v>
      </c>
      <c r="H23" s="17"/>
      <c r="I23" s="13" t="s">
        <v>1670</v>
      </c>
      <c r="J23" s="13"/>
      <c r="K23" s="13"/>
      <c r="L23" s="22"/>
      <c r="M23" s="13" t="s">
        <v>1406</v>
      </c>
      <c r="N23" s="17"/>
      <c r="O23" s="17"/>
      <c r="P23" s="4"/>
      <c r="Q23" s="4"/>
      <c r="R23" s="4"/>
      <c r="S23" s="4"/>
      <c r="T23" s="13" t="s">
        <v>1406</v>
      </c>
      <c r="U23" s="4"/>
      <c r="V23" s="13" t="s">
        <v>1406</v>
      </c>
      <c r="W23" s="4"/>
      <c r="X23" s="4"/>
      <c r="Y23" s="4"/>
      <c r="Z23" s="4"/>
      <c r="AA23" s="4"/>
      <c r="AB23" s="4"/>
      <c r="AC23" s="17" t="s">
        <v>519</v>
      </c>
      <c r="AD23" s="17" t="s">
        <v>1676</v>
      </c>
      <c r="AE23" s="17" t="s">
        <v>601</v>
      </c>
      <c r="AF23" s="17" t="s">
        <v>1707</v>
      </c>
      <c r="AG23" s="1">
        <f t="shared" si="0"/>
        <v>2</v>
      </c>
      <c r="AH23" s="1">
        <f t="shared" si="1"/>
        <v>9</v>
      </c>
    </row>
    <row r="24" spans="1:34">
      <c r="A24" s="17" t="s">
        <v>1227</v>
      </c>
      <c r="B24" s="17"/>
      <c r="C24" s="13" t="s">
        <v>1659</v>
      </c>
      <c r="D24" s="17"/>
      <c r="E24" s="13" t="s">
        <v>1663</v>
      </c>
      <c r="F24" s="17"/>
      <c r="G24" s="13" t="s">
        <v>1668</v>
      </c>
      <c r="H24" s="17"/>
      <c r="I24" s="13" t="s">
        <v>1671</v>
      </c>
      <c r="J24" s="13"/>
      <c r="K24" s="13"/>
      <c r="L24" s="22"/>
      <c r="M24" s="13" t="s">
        <v>1407</v>
      </c>
      <c r="N24" s="17"/>
      <c r="O24" s="17"/>
      <c r="P24" s="4"/>
      <c r="Q24" s="4"/>
      <c r="R24" s="4"/>
      <c r="S24" s="4"/>
      <c r="T24" s="13" t="s">
        <v>1407</v>
      </c>
      <c r="U24" s="4"/>
      <c r="V24" s="13" t="s">
        <v>1407</v>
      </c>
      <c r="W24" s="4"/>
      <c r="X24" s="4"/>
      <c r="Y24" s="4"/>
      <c r="Z24" s="4"/>
      <c r="AA24" s="4"/>
      <c r="AB24" s="4"/>
      <c r="AC24" s="17" t="s">
        <v>520</v>
      </c>
      <c r="AD24" s="17" t="s">
        <v>1677</v>
      </c>
      <c r="AE24" s="17" t="s">
        <v>602</v>
      </c>
      <c r="AF24" s="17" t="s">
        <v>1708</v>
      </c>
      <c r="AG24" s="1">
        <f t="shared" si="0"/>
        <v>2</v>
      </c>
      <c r="AH24" s="1">
        <f t="shared" si="1"/>
        <v>9</v>
      </c>
    </row>
    <row r="25" spans="1:34">
      <c r="A25" s="17" t="s">
        <v>1228</v>
      </c>
      <c r="B25" s="17"/>
      <c r="C25" s="13" t="s">
        <v>1660</v>
      </c>
      <c r="D25" s="17"/>
      <c r="E25" s="13" t="s">
        <v>1664</v>
      </c>
      <c r="F25" s="17"/>
      <c r="G25" s="13" t="s">
        <v>1669</v>
      </c>
      <c r="H25" s="17"/>
      <c r="I25" s="13" t="s">
        <v>1672</v>
      </c>
      <c r="J25" s="13"/>
      <c r="K25" s="13"/>
      <c r="L25" s="22"/>
      <c r="M25" s="22"/>
      <c r="N25" s="17"/>
      <c r="O25" s="17"/>
      <c r="P25" s="4"/>
      <c r="Q25" s="4"/>
      <c r="R25" s="4"/>
      <c r="S25" s="4"/>
      <c r="T25" s="22"/>
      <c r="U25" s="4"/>
      <c r="V25" s="4"/>
      <c r="W25" s="4"/>
      <c r="X25" s="4"/>
      <c r="Y25" s="4"/>
      <c r="Z25" s="4"/>
      <c r="AA25" s="4"/>
      <c r="AB25" s="4"/>
      <c r="AC25" s="17" t="s">
        <v>521</v>
      </c>
      <c r="AD25" s="17" t="s">
        <v>1678</v>
      </c>
      <c r="AE25" s="17" t="s">
        <v>603</v>
      </c>
      <c r="AF25" s="17" t="s">
        <v>1709</v>
      </c>
      <c r="AG25" s="1">
        <f t="shared" si="0"/>
        <v>2</v>
      </c>
      <c r="AH25" s="1">
        <f t="shared" si="1"/>
        <v>6</v>
      </c>
    </row>
    <row r="26" spans="1:34">
      <c r="A26" s="17" t="s">
        <v>1229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22"/>
      <c r="M26" s="22"/>
      <c r="N26" s="17"/>
      <c r="O26" s="17"/>
      <c r="P26" s="4"/>
      <c r="Q26" s="4"/>
      <c r="R26" s="4"/>
      <c r="S26" s="4"/>
      <c r="T26" s="22"/>
      <c r="U26" s="4"/>
      <c r="V26" s="4"/>
      <c r="W26" s="4"/>
      <c r="X26" s="4"/>
      <c r="Y26" s="4"/>
      <c r="Z26" s="4"/>
      <c r="AA26" s="4"/>
      <c r="AB26" s="4"/>
      <c r="AC26" s="17" t="s">
        <v>1260</v>
      </c>
      <c r="AD26" s="17" t="s">
        <v>1679</v>
      </c>
      <c r="AE26" s="17" t="s">
        <v>604</v>
      </c>
      <c r="AF26" s="17" t="s">
        <v>1710</v>
      </c>
      <c r="AG26" s="1">
        <f t="shared" si="0"/>
        <v>2</v>
      </c>
      <c r="AH26" s="1">
        <f t="shared" si="1"/>
        <v>2</v>
      </c>
    </row>
    <row r="27" spans="1:34">
      <c r="A27" s="17" t="s">
        <v>1230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22"/>
      <c r="M27" s="22"/>
      <c r="N27" s="17"/>
      <c r="O27" s="17"/>
      <c r="P27" s="4"/>
      <c r="Q27" s="4"/>
      <c r="R27" s="4"/>
      <c r="S27" s="4"/>
      <c r="T27" s="22"/>
      <c r="U27" s="4"/>
      <c r="V27" s="13" t="s">
        <v>1695</v>
      </c>
      <c r="W27" s="4"/>
      <c r="X27" s="4"/>
      <c r="Y27" s="4"/>
      <c r="Z27" s="4"/>
      <c r="AA27" s="4"/>
      <c r="AB27" s="4"/>
      <c r="AC27" s="17" t="s">
        <v>522</v>
      </c>
      <c r="AD27" s="17" t="s">
        <v>1680</v>
      </c>
      <c r="AE27" s="26"/>
      <c r="AF27" s="13"/>
      <c r="AG27" s="1">
        <f t="shared" si="0"/>
        <v>1</v>
      </c>
      <c r="AH27" s="1">
        <f t="shared" si="1"/>
        <v>2</v>
      </c>
    </row>
    <row r="28" spans="1:34">
      <c r="A28" s="17" t="s">
        <v>1231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22"/>
      <c r="M28" s="22"/>
      <c r="N28" s="17"/>
      <c r="O28" s="17"/>
      <c r="P28" s="4"/>
      <c r="Q28" s="4"/>
      <c r="R28" s="4"/>
      <c r="S28" s="4"/>
      <c r="T28" s="22"/>
      <c r="U28" s="4"/>
      <c r="V28" s="13"/>
      <c r="W28" s="4"/>
      <c r="X28" s="4"/>
      <c r="Y28" s="4"/>
      <c r="Z28" s="4"/>
      <c r="AA28" s="4"/>
      <c r="AB28" s="4"/>
      <c r="AC28" s="17" t="s">
        <v>523</v>
      </c>
      <c r="AD28" s="17" t="s">
        <v>1681</v>
      </c>
      <c r="AE28" s="26"/>
      <c r="AF28" s="13"/>
      <c r="AG28" s="1">
        <f t="shared" si="0"/>
        <v>1</v>
      </c>
      <c r="AH28" s="1">
        <f t="shared" si="1"/>
        <v>1</v>
      </c>
    </row>
    <row r="29" spans="1:34">
      <c r="A29" s="17" t="s">
        <v>1232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22"/>
      <c r="M29" s="22"/>
      <c r="N29" s="17"/>
      <c r="O29" s="17"/>
      <c r="P29" s="4"/>
      <c r="Q29" s="4"/>
      <c r="R29" s="4"/>
      <c r="S29" s="4"/>
      <c r="T29" s="22"/>
      <c r="U29" s="4"/>
      <c r="V29" s="13" t="s">
        <v>1696</v>
      </c>
      <c r="W29" s="4"/>
      <c r="X29" s="4"/>
      <c r="Y29" s="4"/>
      <c r="Z29" s="4"/>
      <c r="AA29" s="4"/>
      <c r="AB29" s="4"/>
      <c r="AC29" s="17" t="s">
        <v>524</v>
      </c>
      <c r="AD29" s="17" t="s">
        <v>1682</v>
      </c>
      <c r="AE29" s="26"/>
      <c r="AF29" s="13"/>
      <c r="AG29" s="1">
        <f t="shared" si="0"/>
        <v>1</v>
      </c>
      <c r="AH29" s="1">
        <f t="shared" si="1"/>
        <v>2</v>
      </c>
    </row>
    <row r="30" spans="1:34">
      <c r="A30" s="17" t="s">
        <v>1233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22"/>
      <c r="M30" s="22"/>
      <c r="N30" s="17"/>
      <c r="O30" s="17"/>
      <c r="P30" s="4"/>
      <c r="Q30" s="4"/>
      <c r="R30" s="4"/>
      <c r="S30" s="4"/>
      <c r="T30" s="22"/>
      <c r="U30" s="4"/>
      <c r="V30" s="17"/>
      <c r="W30" s="4"/>
      <c r="X30" s="4"/>
      <c r="Y30" s="4"/>
      <c r="Z30" s="4"/>
      <c r="AA30" s="4"/>
      <c r="AB30" s="4"/>
      <c r="AC30" s="17" t="s">
        <v>525</v>
      </c>
      <c r="AD30" s="17" t="s">
        <v>1683</v>
      </c>
      <c r="AE30" s="26"/>
      <c r="AF30" s="13"/>
      <c r="AG30" s="1">
        <f t="shared" si="0"/>
        <v>1</v>
      </c>
      <c r="AH30" s="1">
        <f t="shared" si="1"/>
        <v>1</v>
      </c>
    </row>
    <row r="31" spans="1:34">
      <c r="A31" s="17" t="s">
        <v>1234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22"/>
      <c r="M31" s="22"/>
      <c r="N31" s="17"/>
      <c r="O31" s="17"/>
      <c r="P31" s="4"/>
      <c r="Q31" s="4"/>
      <c r="R31" s="4"/>
      <c r="S31" s="4"/>
      <c r="T31" s="22"/>
      <c r="U31" s="4"/>
      <c r="V31" s="4"/>
      <c r="W31" s="4"/>
      <c r="X31" s="4"/>
      <c r="Y31" s="4"/>
      <c r="Z31" s="4"/>
      <c r="AA31" s="4"/>
      <c r="AB31" s="4"/>
      <c r="AC31" s="17" t="s">
        <v>526</v>
      </c>
      <c r="AD31" s="17" t="s">
        <v>1481</v>
      </c>
      <c r="AE31" s="26"/>
      <c r="AF31" s="13"/>
      <c r="AG31" s="1">
        <f t="shared" si="0"/>
        <v>1</v>
      </c>
      <c r="AH31" s="1">
        <f t="shared" si="1"/>
        <v>1</v>
      </c>
    </row>
    <row r="32" spans="1:34">
      <c r="A32" s="17" t="s">
        <v>1235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22"/>
      <c r="M32" s="22"/>
      <c r="N32" s="17"/>
      <c r="O32" s="17"/>
      <c r="P32" s="4"/>
      <c r="Q32" s="4"/>
      <c r="R32" s="4"/>
      <c r="S32" s="4"/>
      <c r="T32" s="22"/>
      <c r="U32" s="4"/>
      <c r="V32" s="4"/>
      <c r="W32" s="4"/>
      <c r="X32" s="4"/>
      <c r="Y32" s="4"/>
      <c r="Z32" s="4"/>
      <c r="AA32" s="4"/>
      <c r="AB32" s="4"/>
      <c r="AC32" s="17" t="s">
        <v>527</v>
      </c>
      <c r="AD32" s="17" t="s">
        <v>1482</v>
      </c>
      <c r="AE32" s="26"/>
      <c r="AF32" s="13"/>
      <c r="AG32" s="1">
        <f t="shared" si="0"/>
        <v>1</v>
      </c>
      <c r="AH32" s="1">
        <f t="shared" si="1"/>
        <v>1</v>
      </c>
    </row>
    <row r="33" spans="1:34">
      <c r="A33" s="17" t="s">
        <v>1236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22"/>
      <c r="M33" s="22"/>
      <c r="N33" s="17"/>
      <c r="O33" s="17"/>
      <c r="P33" s="4"/>
      <c r="Q33" s="4"/>
      <c r="R33" s="4"/>
      <c r="S33" s="4"/>
      <c r="T33" s="22"/>
      <c r="U33" s="4"/>
      <c r="V33" s="4"/>
      <c r="W33" s="4"/>
      <c r="X33" s="4"/>
      <c r="Y33" s="4"/>
      <c r="Z33" s="4"/>
      <c r="AA33" s="4"/>
      <c r="AB33" s="4"/>
      <c r="AC33" s="17" t="s">
        <v>528</v>
      </c>
      <c r="AD33" s="17" t="s">
        <v>1483</v>
      </c>
      <c r="AE33" s="26"/>
      <c r="AF33" s="13"/>
      <c r="AG33" s="1">
        <f t="shared" si="0"/>
        <v>1</v>
      </c>
      <c r="AH33" s="1">
        <f t="shared" si="1"/>
        <v>1</v>
      </c>
    </row>
    <row r="34" spans="1:34">
      <c r="A34" s="17" t="s">
        <v>1237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22"/>
      <c r="M34" s="22"/>
      <c r="N34" s="17"/>
      <c r="O34" s="17"/>
      <c r="P34" s="4"/>
      <c r="Q34" s="4"/>
      <c r="R34" s="4"/>
      <c r="S34" s="4"/>
      <c r="T34" s="22"/>
      <c r="U34" s="4"/>
      <c r="V34" s="4"/>
      <c r="W34" s="4"/>
      <c r="X34" s="4"/>
      <c r="Y34" s="4"/>
      <c r="Z34" s="4"/>
      <c r="AA34" s="4"/>
      <c r="AB34" s="4"/>
      <c r="AC34" s="17" t="s">
        <v>529</v>
      </c>
      <c r="AD34" s="17" t="s">
        <v>1484</v>
      </c>
      <c r="AE34" s="26"/>
      <c r="AF34" s="13"/>
      <c r="AG34" s="1">
        <f t="shared" si="0"/>
        <v>1</v>
      </c>
      <c r="AH34" s="1">
        <f t="shared" si="1"/>
        <v>1</v>
      </c>
    </row>
    <row r="35" spans="1:34">
      <c r="A35" s="13" t="s">
        <v>1172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4"/>
      <c r="O35" s="4"/>
      <c r="P35" s="4"/>
      <c r="Q35" s="4"/>
      <c r="R35" s="4"/>
      <c r="S35" s="4"/>
      <c r="T35" s="6"/>
      <c r="U35" s="17" t="s">
        <v>1171</v>
      </c>
      <c r="V35" s="17" t="s">
        <v>1697</v>
      </c>
      <c r="W35" s="4"/>
      <c r="X35" s="4"/>
      <c r="Y35" s="4"/>
      <c r="Z35" s="4"/>
      <c r="AA35" s="4"/>
      <c r="AB35" s="4"/>
      <c r="AC35" s="17"/>
      <c r="AD35" s="17"/>
      <c r="AE35" s="26"/>
      <c r="AF35" s="2"/>
      <c r="AG35" s="1">
        <f t="shared" si="0"/>
        <v>1</v>
      </c>
      <c r="AH35" s="1">
        <f t="shared" si="1"/>
        <v>1</v>
      </c>
    </row>
    <row r="36" spans="1:34">
      <c r="A36" s="13" t="s">
        <v>1169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4"/>
      <c r="O36" s="4"/>
      <c r="P36" s="4"/>
      <c r="Q36" s="4"/>
      <c r="R36" s="4"/>
      <c r="S36" s="4"/>
      <c r="T36" s="6"/>
      <c r="U36" s="17" t="s">
        <v>1170</v>
      </c>
      <c r="V36" s="13" t="s">
        <v>1436</v>
      </c>
      <c r="W36" s="4"/>
      <c r="X36" s="4"/>
      <c r="Y36" s="4"/>
      <c r="Z36" s="4"/>
      <c r="AA36" s="4"/>
      <c r="AB36" s="4"/>
      <c r="AC36" s="4"/>
      <c r="AD36" s="4"/>
      <c r="AE36" s="2"/>
      <c r="AF36" s="2"/>
      <c r="AG36" s="1">
        <f t="shared" si="0"/>
        <v>1</v>
      </c>
      <c r="AH36" s="1">
        <f t="shared" si="1"/>
        <v>1</v>
      </c>
    </row>
    <row r="37" spans="1:34" hidden="1">
      <c r="A37" s="70" t="s">
        <v>1408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8"/>
      <c r="M37" s="70"/>
      <c r="N37" s="68"/>
      <c r="O37" s="68"/>
      <c r="P37" s="68"/>
      <c r="Q37" s="68"/>
      <c r="R37" s="68"/>
      <c r="S37" s="68"/>
      <c r="T37" s="70"/>
      <c r="U37" s="23" t="s">
        <v>1168</v>
      </c>
      <c r="V37" s="75"/>
      <c r="W37" s="68"/>
      <c r="X37" s="68"/>
      <c r="Y37" s="68"/>
      <c r="Z37" s="68"/>
      <c r="AA37" s="68"/>
      <c r="AB37" s="68"/>
      <c r="AC37" s="68"/>
      <c r="AD37" s="68"/>
      <c r="AE37" s="69"/>
      <c r="AF37" s="69"/>
      <c r="AG37" s="1">
        <f t="shared" si="0"/>
        <v>1</v>
      </c>
      <c r="AH37" s="1">
        <f t="shared" si="1"/>
        <v>0</v>
      </c>
    </row>
    <row r="38" spans="1:34">
      <c r="A38" s="17" t="s">
        <v>1167</v>
      </c>
      <c r="B38" s="17" t="s">
        <v>417</v>
      </c>
      <c r="C38" s="17" t="s">
        <v>1352</v>
      </c>
      <c r="D38" s="17" t="s">
        <v>418</v>
      </c>
      <c r="E38" s="17" t="s">
        <v>1518</v>
      </c>
      <c r="F38" s="17" t="s">
        <v>419</v>
      </c>
      <c r="G38" s="17" t="s">
        <v>1521</v>
      </c>
      <c r="H38" s="17" t="s">
        <v>420</v>
      </c>
      <c r="I38" s="17" t="s">
        <v>1524</v>
      </c>
      <c r="J38" s="17"/>
      <c r="K38" s="17"/>
      <c r="L38" s="49" t="s">
        <v>468</v>
      </c>
      <c r="M38" s="13" t="s">
        <v>1430</v>
      </c>
      <c r="N38" s="22"/>
      <c r="O38" s="13" t="s">
        <v>1812</v>
      </c>
      <c r="P38" s="4"/>
      <c r="Q38" s="4"/>
      <c r="R38" s="4"/>
      <c r="S38" s="49" t="s">
        <v>468</v>
      </c>
      <c r="T38" s="13" t="s">
        <v>1430</v>
      </c>
      <c r="U38" s="13" t="s">
        <v>468</v>
      </c>
      <c r="V38" s="13" t="s">
        <v>1426</v>
      </c>
      <c r="W38" s="4"/>
      <c r="X38" s="13" t="s">
        <v>1430</v>
      </c>
      <c r="Y38" s="4"/>
      <c r="Z38" s="4"/>
      <c r="AA38" s="4"/>
      <c r="AB38" s="4"/>
      <c r="AC38" s="13" t="s">
        <v>1299</v>
      </c>
      <c r="AD38" s="13" t="s">
        <v>1485</v>
      </c>
      <c r="AE38" s="2"/>
      <c r="AF38" s="13" t="s">
        <v>1426</v>
      </c>
      <c r="AG38" s="1">
        <f t="shared" si="0"/>
        <v>8</v>
      </c>
      <c r="AH38" s="1">
        <f t="shared" si="1"/>
        <v>11</v>
      </c>
    </row>
    <row r="39" spans="1:34">
      <c r="A39" s="17" t="s">
        <v>1166</v>
      </c>
      <c r="B39" s="17" t="s">
        <v>282</v>
      </c>
      <c r="C39" s="17" t="s">
        <v>1353</v>
      </c>
      <c r="D39" s="17" t="s">
        <v>1165</v>
      </c>
      <c r="E39" s="17" t="s">
        <v>1519</v>
      </c>
      <c r="F39" s="17" t="s">
        <v>1164</v>
      </c>
      <c r="G39" s="17" t="s">
        <v>1522</v>
      </c>
      <c r="H39" s="17" t="s">
        <v>1163</v>
      </c>
      <c r="I39" s="17" t="s">
        <v>1525</v>
      </c>
      <c r="J39" s="17"/>
      <c r="K39" s="17"/>
      <c r="L39" s="17" t="s">
        <v>223</v>
      </c>
      <c r="M39" s="13" t="s">
        <v>1410</v>
      </c>
      <c r="N39" s="17"/>
      <c r="O39" s="17"/>
      <c r="P39" s="4"/>
      <c r="Q39" s="4"/>
      <c r="R39" s="4"/>
      <c r="S39" s="17" t="s">
        <v>223</v>
      </c>
      <c r="T39" s="13" t="s">
        <v>1410</v>
      </c>
      <c r="U39" s="17" t="s">
        <v>1162</v>
      </c>
      <c r="V39" s="13" t="s">
        <v>1698</v>
      </c>
      <c r="W39" s="4"/>
      <c r="X39" s="4"/>
      <c r="Y39" s="4"/>
      <c r="Z39" s="4"/>
      <c r="AA39" s="4"/>
      <c r="AB39" s="4"/>
      <c r="AC39" s="17" t="s">
        <v>223</v>
      </c>
      <c r="AD39" s="17" t="s">
        <v>1486</v>
      </c>
      <c r="AE39" s="4" t="s">
        <v>223</v>
      </c>
      <c r="AF39" s="4" t="s">
        <v>1589</v>
      </c>
      <c r="AG39" s="1">
        <f t="shared" si="0"/>
        <v>9</v>
      </c>
      <c r="AH39" s="1">
        <f t="shared" si="1"/>
        <v>9</v>
      </c>
    </row>
    <row r="40" spans="1:34">
      <c r="A40" s="17" t="s">
        <v>1161</v>
      </c>
      <c r="B40" s="17" t="s">
        <v>283</v>
      </c>
      <c r="C40" s="17" t="s">
        <v>1661</v>
      </c>
      <c r="D40" s="17" t="s">
        <v>1160</v>
      </c>
      <c r="E40" s="17" t="s">
        <v>1665</v>
      </c>
      <c r="F40" s="17" t="s">
        <v>1159</v>
      </c>
      <c r="G40" s="17" t="s">
        <v>1666</v>
      </c>
      <c r="H40" s="17" t="s">
        <v>1158</v>
      </c>
      <c r="I40" s="17" t="s">
        <v>1673</v>
      </c>
      <c r="J40" s="17"/>
      <c r="K40" s="17"/>
      <c r="L40" s="17" t="s">
        <v>222</v>
      </c>
      <c r="M40" s="13" t="s">
        <v>1413</v>
      </c>
      <c r="N40" s="17"/>
      <c r="O40" s="17"/>
      <c r="P40" s="4"/>
      <c r="Q40" s="4"/>
      <c r="R40" s="4"/>
      <c r="S40" s="17" t="s">
        <v>222</v>
      </c>
      <c r="T40" s="13" t="s">
        <v>1413</v>
      </c>
      <c r="U40" s="17" t="s">
        <v>1157</v>
      </c>
      <c r="V40" s="13" t="s">
        <v>1438</v>
      </c>
      <c r="W40" s="4"/>
      <c r="X40" s="4"/>
      <c r="Y40" s="4"/>
      <c r="Z40" s="4"/>
      <c r="AA40" s="4"/>
      <c r="AB40" s="4"/>
      <c r="AC40" s="17" t="s">
        <v>222</v>
      </c>
      <c r="AD40" s="17" t="s">
        <v>1684</v>
      </c>
      <c r="AE40" s="4" t="s">
        <v>222</v>
      </c>
      <c r="AF40" s="4" t="s">
        <v>1689</v>
      </c>
      <c r="AG40" s="1">
        <f t="shared" si="0"/>
        <v>9</v>
      </c>
      <c r="AH40" s="1">
        <f t="shared" si="1"/>
        <v>9</v>
      </c>
    </row>
    <row r="41" spans="1:34">
      <c r="A41" s="17" t="s">
        <v>1241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3" t="s">
        <v>1414</v>
      </c>
      <c r="N41" s="17"/>
      <c r="O41" s="17"/>
      <c r="P41" s="4"/>
      <c r="Q41" s="4"/>
      <c r="R41" s="4"/>
      <c r="S41" s="17"/>
      <c r="T41" s="13" t="s">
        <v>1414</v>
      </c>
      <c r="U41" s="17"/>
      <c r="V41" s="13" t="s">
        <v>1437</v>
      </c>
      <c r="W41" s="4"/>
      <c r="X41" s="4"/>
      <c r="Y41" s="4"/>
      <c r="Z41" s="4"/>
      <c r="AA41" s="4"/>
      <c r="AB41" s="4"/>
      <c r="AC41" s="17"/>
      <c r="AD41" s="13"/>
      <c r="AE41" s="13" t="s">
        <v>1280</v>
      </c>
      <c r="AF41" s="13" t="s">
        <v>1280</v>
      </c>
      <c r="AG41" s="1">
        <f t="shared" si="0"/>
        <v>1</v>
      </c>
      <c r="AH41" s="1">
        <f t="shared" si="1"/>
        <v>4</v>
      </c>
    </row>
    <row r="42" spans="1:34">
      <c r="A42" s="17" t="s">
        <v>1242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3" t="s">
        <v>1415</v>
      </c>
      <c r="N42" s="17"/>
      <c r="O42" s="17"/>
      <c r="P42" s="4"/>
      <c r="Q42" s="4"/>
      <c r="R42" s="4"/>
      <c r="S42" s="17"/>
      <c r="T42" s="13" t="s">
        <v>1415</v>
      </c>
      <c r="U42" s="17"/>
      <c r="V42" s="13" t="s">
        <v>1439</v>
      </c>
      <c r="W42" s="4"/>
      <c r="X42" s="4"/>
      <c r="Y42" s="4"/>
      <c r="Z42" s="4"/>
      <c r="AA42" s="4"/>
      <c r="AB42" s="4"/>
      <c r="AC42" s="17"/>
      <c r="AD42" s="13"/>
      <c r="AE42" s="13" t="s">
        <v>1281</v>
      </c>
      <c r="AF42" s="13" t="s">
        <v>1690</v>
      </c>
      <c r="AG42" s="1">
        <f t="shared" si="0"/>
        <v>1</v>
      </c>
      <c r="AH42" s="1">
        <f t="shared" si="1"/>
        <v>4</v>
      </c>
    </row>
    <row r="43" spans="1:34">
      <c r="A43" s="17" t="s">
        <v>1156</v>
      </c>
      <c r="B43" s="17" t="s">
        <v>297</v>
      </c>
      <c r="C43" s="17" t="s">
        <v>1354</v>
      </c>
      <c r="D43" s="17" t="s">
        <v>1155</v>
      </c>
      <c r="E43" s="17" t="s">
        <v>1520</v>
      </c>
      <c r="F43" s="17" t="s">
        <v>1154</v>
      </c>
      <c r="G43" s="17" t="s">
        <v>1523</v>
      </c>
      <c r="H43" s="17" t="s">
        <v>1153</v>
      </c>
      <c r="I43" s="17" t="s">
        <v>1526</v>
      </c>
      <c r="J43" s="17"/>
      <c r="K43" s="17"/>
      <c r="L43" s="4"/>
      <c r="M43" s="4"/>
      <c r="N43" s="17"/>
      <c r="O43" s="17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2"/>
      <c r="AF43" s="2"/>
      <c r="AG43" s="1">
        <f t="shared" si="0"/>
        <v>4</v>
      </c>
      <c r="AH43" s="1">
        <f t="shared" si="1"/>
        <v>4</v>
      </c>
    </row>
    <row r="44" spans="1:34">
      <c r="A44" s="17" t="s">
        <v>1152</v>
      </c>
      <c r="B44" s="17" t="s">
        <v>296</v>
      </c>
      <c r="C44" s="17" t="s">
        <v>1653</v>
      </c>
      <c r="D44" s="17" t="s">
        <v>1151</v>
      </c>
      <c r="E44" s="17" t="s">
        <v>1654</v>
      </c>
      <c r="F44" s="17" t="s">
        <v>1150</v>
      </c>
      <c r="G44" s="17" t="s">
        <v>1655</v>
      </c>
      <c r="H44" s="17" t="s">
        <v>1149</v>
      </c>
      <c r="I44" s="17" t="s">
        <v>1656</v>
      </c>
      <c r="J44" s="17"/>
      <c r="K44" s="17"/>
      <c r="L44" s="17" t="s">
        <v>1148</v>
      </c>
      <c r="M44" s="54" t="s">
        <v>1411</v>
      </c>
      <c r="N44" s="4" t="s">
        <v>1147</v>
      </c>
      <c r="O44" s="4" t="s">
        <v>1657</v>
      </c>
      <c r="P44" s="4"/>
      <c r="Q44" s="4"/>
      <c r="R44" s="4"/>
      <c r="S44" s="17" t="s">
        <v>1148</v>
      </c>
      <c r="T44" s="54" t="s">
        <v>1411</v>
      </c>
      <c r="U44" s="17" t="s">
        <v>1146</v>
      </c>
      <c r="V44" s="17" t="s">
        <v>1657</v>
      </c>
      <c r="W44" s="4" t="s">
        <v>1147</v>
      </c>
      <c r="X44" s="4" t="s">
        <v>1657</v>
      </c>
      <c r="Y44" s="4"/>
      <c r="Z44" s="4"/>
      <c r="AA44" s="4"/>
      <c r="AB44" s="4"/>
      <c r="AC44" s="17" t="s">
        <v>1277</v>
      </c>
      <c r="AD44" s="17" t="s">
        <v>1487</v>
      </c>
      <c r="AE44" s="4" t="s">
        <v>1277</v>
      </c>
      <c r="AF44" s="4"/>
      <c r="AG44" s="1">
        <f t="shared" si="0"/>
        <v>11</v>
      </c>
      <c r="AH44" s="1">
        <f t="shared" si="1"/>
        <v>10</v>
      </c>
    </row>
    <row r="45" spans="1:34">
      <c r="A45" s="17" t="s">
        <v>1221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4"/>
      <c r="O45" s="4"/>
      <c r="P45" s="4"/>
      <c r="Q45" s="4"/>
      <c r="R45" s="4"/>
      <c r="S45" s="17"/>
      <c r="T45" s="17"/>
      <c r="U45" s="17"/>
      <c r="V45" s="17"/>
      <c r="W45" s="4"/>
      <c r="X45" s="4"/>
      <c r="Y45" s="4"/>
      <c r="Z45" s="4"/>
      <c r="AA45" s="4"/>
      <c r="AB45" s="4"/>
      <c r="AC45" s="13" t="s">
        <v>532</v>
      </c>
      <c r="AD45" s="13" t="s">
        <v>1488</v>
      </c>
      <c r="AE45" s="2"/>
      <c r="AF45" s="13"/>
      <c r="AG45" s="1">
        <f t="shared" si="0"/>
        <v>1</v>
      </c>
      <c r="AH45" s="1">
        <f t="shared" si="1"/>
        <v>1</v>
      </c>
    </row>
    <row r="46" spans="1:34">
      <c r="A46" s="13" t="s">
        <v>1351</v>
      </c>
      <c r="B46" s="17"/>
      <c r="C46" s="13" t="s">
        <v>1367</v>
      </c>
      <c r="D46" s="17"/>
      <c r="E46" s="13" t="s">
        <v>1371</v>
      </c>
      <c r="F46" s="17"/>
      <c r="G46" s="13" t="s">
        <v>1419</v>
      </c>
      <c r="H46" s="17"/>
      <c r="I46" s="13" t="s">
        <v>1417</v>
      </c>
      <c r="J46" s="13"/>
      <c r="K46" s="13"/>
      <c r="L46" s="17"/>
      <c r="M46" s="13" t="s">
        <v>1416</v>
      </c>
      <c r="N46" s="4"/>
      <c r="O46" s="13" t="s">
        <v>1416</v>
      </c>
      <c r="P46" s="4"/>
      <c r="Q46" s="4"/>
      <c r="R46" s="4"/>
      <c r="S46" s="17"/>
      <c r="T46" s="13" t="s">
        <v>1416</v>
      </c>
      <c r="U46" s="17"/>
      <c r="V46" s="13" t="s">
        <v>1685</v>
      </c>
      <c r="W46" s="4"/>
      <c r="X46" s="13" t="s">
        <v>1416</v>
      </c>
      <c r="Y46" s="4"/>
      <c r="Z46" s="4"/>
      <c r="AA46" s="4"/>
      <c r="AB46" s="4"/>
      <c r="AC46" s="13"/>
      <c r="AD46" s="13" t="s">
        <v>1416</v>
      </c>
      <c r="AE46" s="2"/>
      <c r="AF46" s="13" t="s">
        <v>1416</v>
      </c>
      <c r="AG46" s="1">
        <f t="shared" si="0"/>
        <v>0</v>
      </c>
      <c r="AH46" s="1">
        <f t="shared" si="1"/>
        <v>11</v>
      </c>
    </row>
    <row r="47" spans="1:34">
      <c r="A47" s="13" t="s">
        <v>1366</v>
      </c>
      <c r="B47" s="17"/>
      <c r="C47" s="13" t="s">
        <v>1368</v>
      </c>
      <c r="D47" s="17"/>
      <c r="E47" s="13" t="s">
        <v>1372</v>
      </c>
      <c r="F47" s="17"/>
      <c r="G47" s="13" t="s">
        <v>1420</v>
      </c>
      <c r="H47" s="17"/>
      <c r="I47" s="13" t="s">
        <v>1418</v>
      </c>
      <c r="J47" s="13"/>
      <c r="K47" s="13"/>
      <c r="L47" s="17"/>
      <c r="M47" s="17"/>
      <c r="N47" s="4"/>
      <c r="O47" s="4"/>
      <c r="P47" s="4"/>
      <c r="Q47" s="4"/>
      <c r="R47" s="4"/>
      <c r="S47" s="17"/>
      <c r="T47" s="17"/>
      <c r="U47" s="17"/>
      <c r="V47" s="17"/>
      <c r="W47" s="4"/>
      <c r="X47" s="4"/>
      <c r="Y47" s="4"/>
      <c r="Z47" s="4"/>
      <c r="AA47" s="4"/>
      <c r="AB47" s="4"/>
      <c r="AC47" s="13"/>
      <c r="AD47" s="13"/>
      <c r="AE47" s="2"/>
      <c r="AF47" s="13"/>
      <c r="AG47" s="1">
        <f t="shared" si="0"/>
        <v>0</v>
      </c>
      <c r="AH47" s="1">
        <f t="shared" si="1"/>
        <v>4</v>
      </c>
    </row>
    <row r="48" spans="1:34" hidden="1">
      <c r="A48" s="23" t="s">
        <v>1145</v>
      </c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8"/>
      <c r="M48" s="68"/>
      <c r="N48" s="68"/>
      <c r="O48" s="68"/>
      <c r="P48" s="68"/>
      <c r="Q48" s="68"/>
      <c r="R48" s="68"/>
      <c r="S48" s="68"/>
      <c r="T48" s="68"/>
      <c r="U48" s="23" t="s">
        <v>1144</v>
      </c>
      <c r="V48" s="23"/>
      <c r="W48" s="68"/>
      <c r="X48" s="68"/>
      <c r="Y48" s="68"/>
      <c r="Z48" s="68"/>
      <c r="AA48" s="68"/>
      <c r="AB48" s="68"/>
      <c r="AC48" s="68"/>
      <c r="AD48" s="68"/>
      <c r="AE48" s="69"/>
      <c r="AF48" s="69"/>
      <c r="AG48" s="1">
        <f t="shared" si="0"/>
        <v>1</v>
      </c>
      <c r="AH48" s="1">
        <f t="shared" si="1"/>
        <v>0</v>
      </c>
    </row>
    <row r="49" spans="1:34">
      <c r="A49" s="17" t="s">
        <v>1143</v>
      </c>
      <c r="B49" s="17" t="s">
        <v>286</v>
      </c>
      <c r="C49" s="17" t="s">
        <v>1355</v>
      </c>
      <c r="D49" s="17" t="s">
        <v>1142</v>
      </c>
      <c r="E49" s="17" t="s">
        <v>1527</v>
      </c>
      <c r="F49" s="17" t="s">
        <v>1141</v>
      </c>
      <c r="G49" s="17" t="s">
        <v>1537</v>
      </c>
      <c r="H49" s="17" t="s">
        <v>1140</v>
      </c>
      <c r="I49" s="17" t="s">
        <v>1547</v>
      </c>
      <c r="J49" s="17"/>
      <c r="K49" s="17"/>
      <c r="L49" s="46" t="s">
        <v>227</v>
      </c>
      <c r="M49" s="13" t="s">
        <v>1431</v>
      </c>
      <c r="N49" s="4" t="s">
        <v>1139</v>
      </c>
      <c r="O49" s="4" t="s">
        <v>1712</v>
      </c>
      <c r="P49" s="4"/>
      <c r="Q49" s="4"/>
      <c r="R49" s="4"/>
      <c r="S49" s="46" t="s">
        <v>227</v>
      </c>
      <c r="T49" s="13" t="s">
        <v>1431</v>
      </c>
      <c r="U49" s="4"/>
      <c r="V49" s="4"/>
      <c r="W49" s="4" t="s">
        <v>1139</v>
      </c>
      <c r="X49" s="4" t="s">
        <v>1715</v>
      </c>
      <c r="Y49" s="4"/>
      <c r="Z49" s="4"/>
      <c r="AA49" s="4"/>
      <c r="AB49" s="4"/>
      <c r="AC49" s="17" t="s">
        <v>227</v>
      </c>
      <c r="AD49" s="17" t="s">
        <v>1489</v>
      </c>
      <c r="AE49" s="4" t="s">
        <v>227</v>
      </c>
      <c r="AF49" s="4" t="s">
        <v>1489</v>
      </c>
      <c r="AG49" s="1">
        <f t="shared" si="0"/>
        <v>10</v>
      </c>
      <c r="AH49" s="1">
        <f t="shared" si="1"/>
        <v>10</v>
      </c>
    </row>
    <row r="50" spans="1:34" ht="33">
      <c r="A50" s="17" t="s">
        <v>1138</v>
      </c>
      <c r="B50" s="17" t="s">
        <v>426</v>
      </c>
      <c r="C50" s="17" t="s">
        <v>1356</v>
      </c>
      <c r="D50" s="17" t="s">
        <v>427</v>
      </c>
      <c r="E50" s="17" t="s">
        <v>1528</v>
      </c>
      <c r="F50" s="17" t="s">
        <v>428</v>
      </c>
      <c r="G50" s="17" t="s">
        <v>1538</v>
      </c>
      <c r="H50" s="17" t="s">
        <v>1137</v>
      </c>
      <c r="I50" s="13" t="s">
        <v>1818</v>
      </c>
      <c r="J50" s="13"/>
      <c r="K50" s="13"/>
      <c r="L50" s="13"/>
      <c r="M50" s="13" t="s">
        <v>1432</v>
      </c>
      <c r="N50" s="4" t="s">
        <v>1136</v>
      </c>
      <c r="O50" s="4" t="s">
        <v>1713</v>
      </c>
      <c r="P50" s="4"/>
      <c r="Q50" s="4"/>
      <c r="R50" s="4"/>
      <c r="S50" s="13"/>
      <c r="T50" s="13" t="s">
        <v>1432</v>
      </c>
      <c r="U50" s="4"/>
      <c r="V50" s="4"/>
      <c r="W50" s="4" t="s">
        <v>1136</v>
      </c>
      <c r="X50" s="4" t="s">
        <v>1713</v>
      </c>
      <c r="Y50" s="4"/>
      <c r="Z50" s="4"/>
      <c r="AA50" s="4"/>
      <c r="AB50" s="4"/>
      <c r="AC50" s="13" t="s">
        <v>1278</v>
      </c>
      <c r="AD50" s="13" t="s">
        <v>1490</v>
      </c>
      <c r="AE50" s="57" t="s">
        <v>1282</v>
      </c>
      <c r="AF50" s="60" t="s">
        <v>1317</v>
      </c>
      <c r="AG50" s="1">
        <f t="shared" si="0"/>
        <v>8</v>
      </c>
      <c r="AH50" s="1">
        <f t="shared" si="1"/>
        <v>10</v>
      </c>
    </row>
    <row r="51" spans="1:34" ht="33">
      <c r="A51" s="17" t="s">
        <v>1135</v>
      </c>
      <c r="B51" s="17" t="s">
        <v>1134</v>
      </c>
      <c r="C51" s="17" t="s">
        <v>1357</v>
      </c>
      <c r="D51" s="17" t="s">
        <v>429</v>
      </c>
      <c r="E51" s="17" t="s">
        <v>1529</v>
      </c>
      <c r="F51" s="17" t="s">
        <v>430</v>
      </c>
      <c r="G51" s="17" t="s">
        <v>1539</v>
      </c>
      <c r="H51" s="17" t="s">
        <v>1133</v>
      </c>
      <c r="I51" s="13" t="s">
        <v>1548</v>
      </c>
      <c r="J51" s="13"/>
      <c r="K51" s="13"/>
      <c r="L51" s="13"/>
      <c r="M51" s="13" t="s">
        <v>1433</v>
      </c>
      <c r="N51" s="4" t="s">
        <v>1132</v>
      </c>
      <c r="O51" s="4" t="s">
        <v>1714</v>
      </c>
      <c r="P51" s="4"/>
      <c r="Q51" s="4"/>
      <c r="R51" s="4"/>
      <c r="S51" s="13"/>
      <c r="T51" s="13" t="s">
        <v>1433</v>
      </c>
      <c r="U51" s="4"/>
      <c r="V51" s="4"/>
      <c r="W51" s="4" t="s">
        <v>1132</v>
      </c>
      <c r="X51" s="4" t="s">
        <v>1714</v>
      </c>
      <c r="Y51" s="4"/>
      <c r="Z51" s="4"/>
      <c r="AA51" s="4"/>
      <c r="AB51" s="4"/>
      <c r="AC51" s="13" t="s">
        <v>1279</v>
      </c>
      <c r="AD51" s="13" t="s">
        <v>1491</v>
      </c>
      <c r="AE51" s="57" t="s">
        <v>1283</v>
      </c>
      <c r="AF51" s="60" t="s">
        <v>1318</v>
      </c>
      <c r="AG51" s="1">
        <f t="shared" si="0"/>
        <v>8</v>
      </c>
      <c r="AH51" s="1">
        <f t="shared" si="1"/>
        <v>10</v>
      </c>
    </row>
    <row r="52" spans="1:34" ht="33">
      <c r="A52" s="17" t="s">
        <v>1131</v>
      </c>
      <c r="B52" s="17" t="s">
        <v>1130</v>
      </c>
      <c r="C52" s="17" t="s">
        <v>1358</v>
      </c>
      <c r="D52" s="17" t="s">
        <v>431</v>
      </c>
      <c r="E52" s="17" t="s">
        <v>1530</v>
      </c>
      <c r="F52" s="17" t="s">
        <v>432</v>
      </c>
      <c r="G52" s="17" t="s">
        <v>1540</v>
      </c>
      <c r="H52" s="17" t="s">
        <v>1129</v>
      </c>
      <c r="I52" s="13" t="s">
        <v>1549</v>
      </c>
      <c r="J52" s="13"/>
      <c r="K52" s="13"/>
      <c r="L52" s="13"/>
      <c r="M52" s="13" t="s">
        <v>1434</v>
      </c>
      <c r="N52" s="22"/>
      <c r="O52" s="13" t="s">
        <v>1711</v>
      </c>
      <c r="P52" s="4"/>
      <c r="Q52" s="4"/>
      <c r="R52" s="4"/>
      <c r="S52" s="13"/>
      <c r="T52" s="13" t="s">
        <v>1434</v>
      </c>
      <c r="U52" s="4"/>
      <c r="V52" s="4"/>
      <c r="W52" s="4"/>
      <c r="X52" s="13" t="s">
        <v>1711</v>
      </c>
      <c r="Y52" s="4"/>
      <c r="Z52" s="4"/>
      <c r="AA52" s="4"/>
      <c r="AB52" s="4"/>
      <c r="AC52" s="13" t="s">
        <v>1292</v>
      </c>
      <c r="AD52" s="13" t="s">
        <v>1492</v>
      </c>
      <c r="AE52" s="57" t="s">
        <v>1284</v>
      </c>
      <c r="AF52" s="60" t="s">
        <v>1319</v>
      </c>
      <c r="AG52" s="1">
        <f t="shared" si="0"/>
        <v>6</v>
      </c>
      <c r="AH52" s="1">
        <f t="shared" si="1"/>
        <v>10</v>
      </c>
    </row>
    <row r="53" spans="1:34" ht="33">
      <c r="A53" s="17" t="s">
        <v>1128</v>
      </c>
      <c r="B53" s="17" t="s">
        <v>1127</v>
      </c>
      <c r="C53" s="17" t="s">
        <v>1359</v>
      </c>
      <c r="D53" s="17" t="s">
        <v>433</v>
      </c>
      <c r="E53" s="17" t="s">
        <v>1531</v>
      </c>
      <c r="F53" s="17" t="s">
        <v>434</v>
      </c>
      <c r="G53" s="17" t="s">
        <v>1541</v>
      </c>
      <c r="H53" s="17" t="s">
        <v>1126</v>
      </c>
      <c r="I53" s="13" t="s">
        <v>1550</v>
      </c>
      <c r="J53" s="13"/>
      <c r="K53" s="13"/>
      <c r="L53" s="22"/>
      <c r="M53" s="13" t="s">
        <v>1435</v>
      </c>
      <c r="N53" s="22"/>
      <c r="O53" s="13" t="s">
        <v>1454</v>
      </c>
      <c r="P53" s="4"/>
      <c r="Q53" s="4"/>
      <c r="R53" s="4"/>
      <c r="S53" s="4"/>
      <c r="T53" s="13" t="s">
        <v>1435</v>
      </c>
      <c r="U53" s="4"/>
      <c r="V53" s="4"/>
      <c r="W53" s="4"/>
      <c r="X53" s="13" t="s">
        <v>1454</v>
      </c>
      <c r="Y53" s="4"/>
      <c r="Z53" s="4"/>
      <c r="AA53" s="4"/>
      <c r="AB53" s="4"/>
      <c r="AC53" s="13" t="s">
        <v>1293</v>
      </c>
      <c r="AD53" s="13" t="s">
        <v>1493</v>
      </c>
      <c r="AE53" s="57" t="s">
        <v>1285</v>
      </c>
      <c r="AF53" s="60" t="s">
        <v>1320</v>
      </c>
      <c r="AG53" s="1">
        <f t="shared" si="0"/>
        <v>6</v>
      </c>
      <c r="AH53" s="1">
        <f t="shared" si="1"/>
        <v>10</v>
      </c>
    </row>
    <row r="54" spans="1:34" ht="33">
      <c r="A54" s="17" t="s">
        <v>1125</v>
      </c>
      <c r="B54" s="17" t="s">
        <v>1124</v>
      </c>
      <c r="C54" s="17" t="s">
        <v>1360</v>
      </c>
      <c r="D54" s="17" t="s">
        <v>435</v>
      </c>
      <c r="E54" s="17" t="s">
        <v>1532</v>
      </c>
      <c r="F54" s="17" t="s">
        <v>436</v>
      </c>
      <c r="G54" s="17" t="s">
        <v>1542</v>
      </c>
      <c r="H54" s="17" t="s">
        <v>1123</v>
      </c>
      <c r="I54" s="13" t="s">
        <v>1551</v>
      </c>
      <c r="J54" s="13"/>
      <c r="K54" s="13"/>
      <c r="L54" s="22"/>
      <c r="M54" s="13"/>
      <c r="N54" s="22"/>
      <c r="O54" s="13" t="s">
        <v>1455</v>
      </c>
      <c r="P54" s="4"/>
      <c r="Q54" s="4"/>
      <c r="R54" s="4"/>
      <c r="S54" s="4"/>
      <c r="T54" s="13"/>
      <c r="U54" s="4"/>
      <c r="V54" s="4"/>
      <c r="W54" s="4"/>
      <c r="X54" s="13" t="s">
        <v>1455</v>
      </c>
      <c r="Y54" s="4"/>
      <c r="Z54" s="4"/>
      <c r="AA54" s="4"/>
      <c r="AB54" s="4"/>
      <c r="AC54" s="13" t="s">
        <v>1294</v>
      </c>
      <c r="AD54" s="13" t="s">
        <v>1494</v>
      </c>
      <c r="AE54" s="57" t="s">
        <v>1286</v>
      </c>
      <c r="AF54" s="60" t="s">
        <v>1321</v>
      </c>
      <c r="AG54" s="1">
        <f t="shared" si="0"/>
        <v>6</v>
      </c>
      <c r="AH54" s="1">
        <f t="shared" si="1"/>
        <v>8</v>
      </c>
    </row>
    <row r="55" spans="1:34" ht="33">
      <c r="A55" s="17" t="s">
        <v>1122</v>
      </c>
      <c r="B55" s="17" t="s">
        <v>1121</v>
      </c>
      <c r="C55" s="17" t="s">
        <v>1361</v>
      </c>
      <c r="D55" s="17" t="s">
        <v>437</v>
      </c>
      <c r="E55" s="17" t="s">
        <v>1533</v>
      </c>
      <c r="F55" s="17" t="s">
        <v>438</v>
      </c>
      <c r="G55" s="17" t="s">
        <v>1543</v>
      </c>
      <c r="H55" s="17" t="s">
        <v>1120</v>
      </c>
      <c r="I55" s="13" t="s">
        <v>1552</v>
      </c>
      <c r="J55" s="13"/>
      <c r="K55" s="13"/>
      <c r="L55" s="22"/>
      <c r="M55" s="13"/>
      <c r="N55" s="22"/>
      <c r="O55" s="13" t="s">
        <v>1456</v>
      </c>
      <c r="P55" s="4"/>
      <c r="Q55" s="4"/>
      <c r="R55" s="4"/>
      <c r="S55" s="4"/>
      <c r="T55" s="13"/>
      <c r="U55" s="4"/>
      <c r="V55" s="4"/>
      <c r="W55" s="4"/>
      <c r="X55" s="13" t="s">
        <v>1456</v>
      </c>
      <c r="Y55" s="4"/>
      <c r="Z55" s="4"/>
      <c r="AA55" s="4"/>
      <c r="AB55" s="4"/>
      <c r="AC55" s="13" t="s">
        <v>1295</v>
      </c>
      <c r="AD55" s="13" t="s">
        <v>1495</v>
      </c>
      <c r="AE55" s="57" t="s">
        <v>1287</v>
      </c>
      <c r="AF55" s="60" t="s">
        <v>1322</v>
      </c>
      <c r="AG55" s="1">
        <f t="shared" si="0"/>
        <v>6</v>
      </c>
      <c r="AH55" s="1">
        <f t="shared" si="1"/>
        <v>8</v>
      </c>
    </row>
    <row r="56" spans="1:34" ht="66">
      <c r="A56" s="17" t="s">
        <v>1119</v>
      </c>
      <c r="B56" s="17" t="s">
        <v>1118</v>
      </c>
      <c r="C56" s="17" t="s">
        <v>1362</v>
      </c>
      <c r="D56" s="17" t="s">
        <v>439</v>
      </c>
      <c r="E56" s="17" t="s">
        <v>1534</v>
      </c>
      <c r="F56" s="17" t="s">
        <v>440</v>
      </c>
      <c r="G56" s="17" t="s">
        <v>1544</v>
      </c>
      <c r="H56" s="17" t="s">
        <v>1117</v>
      </c>
      <c r="I56" s="13" t="s">
        <v>1553</v>
      </c>
      <c r="J56" s="13"/>
      <c r="K56" s="13"/>
      <c r="L56" s="22"/>
      <c r="M56" s="13"/>
      <c r="N56" s="22"/>
      <c r="O56" s="13" t="s">
        <v>1457</v>
      </c>
      <c r="P56" s="4"/>
      <c r="Q56" s="4"/>
      <c r="R56" s="4"/>
      <c r="S56" s="4"/>
      <c r="T56" s="13"/>
      <c r="U56" s="4"/>
      <c r="V56" s="4"/>
      <c r="W56" s="4"/>
      <c r="X56" s="13" t="s">
        <v>1457</v>
      </c>
      <c r="Y56" s="4"/>
      <c r="Z56" s="4"/>
      <c r="AA56" s="4"/>
      <c r="AB56" s="4"/>
      <c r="AC56" s="56" t="s">
        <v>1296</v>
      </c>
      <c r="AD56" s="58" t="s">
        <v>1496</v>
      </c>
      <c r="AE56" s="57" t="s">
        <v>1288</v>
      </c>
      <c r="AF56" s="60" t="s">
        <v>1323</v>
      </c>
      <c r="AG56" s="1">
        <f t="shared" si="0"/>
        <v>6</v>
      </c>
      <c r="AH56" s="1">
        <f t="shared" si="1"/>
        <v>8</v>
      </c>
    </row>
    <row r="57" spans="1:34" ht="66">
      <c r="A57" s="17" t="s">
        <v>1116</v>
      </c>
      <c r="B57" s="17" t="s">
        <v>1115</v>
      </c>
      <c r="C57" s="17" t="s">
        <v>1363</v>
      </c>
      <c r="D57" s="17" t="s">
        <v>441</v>
      </c>
      <c r="E57" s="17" t="s">
        <v>1535</v>
      </c>
      <c r="F57" s="17" t="s">
        <v>442</v>
      </c>
      <c r="G57" s="17" t="s">
        <v>1545</v>
      </c>
      <c r="H57" s="17" t="s">
        <v>1114</v>
      </c>
      <c r="I57" s="13" t="s">
        <v>1554</v>
      </c>
      <c r="J57" s="13"/>
      <c r="K57" s="13"/>
      <c r="L57" s="22"/>
      <c r="M57" s="13"/>
      <c r="N57" s="22"/>
      <c r="O57" s="17"/>
      <c r="P57" s="4"/>
      <c r="Q57" s="4"/>
      <c r="R57" s="4"/>
      <c r="S57" s="4"/>
      <c r="T57" s="13"/>
      <c r="U57" s="4"/>
      <c r="V57" s="4"/>
      <c r="W57" s="4"/>
      <c r="X57" s="4"/>
      <c r="Y57" s="4"/>
      <c r="Z57" s="4"/>
      <c r="AA57" s="4"/>
      <c r="AB57" s="4"/>
      <c r="AC57" s="56" t="s">
        <v>1297</v>
      </c>
      <c r="AD57" s="58" t="s">
        <v>1497</v>
      </c>
      <c r="AE57" s="57" t="s">
        <v>1289</v>
      </c>
      <c r="AF57" s="60" t="s">
        <v>1324</v>
      </c>
      <c r="AG57" s="1">
        <f t="shared" si="0"/>
        <v>6</v>
      </c>
      <c r="AH57" s="1">
        <f t="shared" si="1"/>
        <v>6</v>
      </c>
    </row>
    <row r="58" spans="1:34" ht="66">
      <c r="A58" s="17" t="s">
        <v>1113</v>
      </c>
      <c r="B58" s="17" t="s">
        <v>1112</v>
      </c>
      <c r="C58" s="17" t="s">
        <v>1364</v>
      </c>
      <c r="D58" s="17" t="s">
        <v>443</v>
      </c>
      <c r="E58" s="17" t="s">
        <v>1536</v>
      </c>
      <c r="F58" s="17" t="s">
        <v>444</v>
      </c>
      <c r="G58" s="17" t="s">
        <v>1546</v>
      </c>
      <c r="H58" s="17" t="s">
        <v>1111</v>
      </c>
      <c r="I58" s="13" t="s">
        <v>1555</v>
      </c>
      <c r="J58" s="13"/>
      <c r="K58" s="13"/>
      <c r="L58" s="22"/>
      <c r="M58" s="22"/>
      <c r="N58" s="22"/>
      <c r="O58" s="17"/>
      <c r="P58" s="4"/>
      <c r="Q58" s="4"/>
      <c r="R58" s="4"/>
      <c r="S58" s="4"/>
      <c r="T58" s="22"/>
      <c r="U58" s="4"/>
      <c r="V58" s="4"/>
      <c r="W58" s="4"/>
      <c r="X58" s="4"/>
      <c r="Y58" s="4"/>
      <c r="Z58" s="4"/>
      <c r="AA58" s="4"/>
      <c r="AB58" s="4"/>
      <c r="AC58" s="56" t="s">
        <v>1298</v>
      </c>
      <c r="AD58" s="58" t="s">
        <v>1498</v>
      </c>
      <c r="AE58" s="57" t="s">
        <v>1290</v>
      </c>
      <c r="AF58" s="60" t="s">
        <v>1325</v>
      </c>
      <c r="AG58" s="1">
        <f t="shared" si="0"/>
        <v>6</v>
      </c>
      <c r="AH58" s="1">
        <f t="shared" si="1"/>
        <v>6</v>
      </c>
    </row>
    <row r="59" spans="1:34">
      <c r="A59" s="17" t="s">
        <v>1222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22"/>
      <c r="M59" s="22"/>
      <c r="N59" s="22"/>
      <c r="O59" s="22"/>
      <c r="P59" s="4"/>
      <c r="Q59" s="4"/>
      <c r="R59" s="4"/>
      <c r="S59" s="4"/>
      <c r="T59" s="22"/>
      <c r="U59" s="4"/>
      <c r="V59" s="4"/>
      <c r="W59" s="4"/>
      <c r="X59" s="4"/>
      <c r="Y59" s="4"/>
      <c r="Z59" s="4"/>
      <c r="AA59" s="4"/>
      <c r="AB59" s="4"/>
      <c r="AC59" s="13"/>
      <c r="AD59" s="58" t="s">
        <v>1499</v>
      </c>
      <c r="AE59" s="13"/>
      <c r="AF59" s="60" t="s">
        <v>1326</v>
      </c>
      <c r="AG59" s="1">
        <f t="shared" si="0"/>
        <v>0</v>
      </c>
      <c r="AH59" s="1">
        <f t="shared" si="1"/>
        <v>2</v>
      </c>
    </row>
    <row r="60" spans="1:34">
      <c r="A60" s="17" t="s">
        <v>1223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22"/>
      <c r="M60" s="22"/>
      <c r="N60" s="22"/>
      <c r="O60" s="22"/>
      <c r="P60" s="4"/>
      <c r="Q60" s="4"/>
      <c r="R60" s="4"/>
      <c r="S60" s="4"/>
      <c r="T60" s="22"/>
      <c r="U60" s="4"/>
      <c r="V60" s="4"/>
      <c r="W60" s="4"/>
      <c r="X60" s="4"/>
      <c r="Y60" s="4"/>
      <c r="Z60" s="4"/>
      <c r="AA60" s="4"/>
      <c r="AB60" s="4"/>
      <c r="AC60" s="13"/>
      <c r="AD60" s="58" t="s">
        <v>1500</v>
      </c>
      <c r="AE60" s="13"/>
      <c r="AF60" s="60" t="s">
        <v>1327</v>
      </c>
      <c r="AG60" s="1">
        <f t="shared" si="0"/>
        <v>0</v>
      </c>
      <c r="AH60" s="1">
        <f t="shared" si="1"/>
        <v>2</v>
      </c>
    </row>
    <row r="61" spans="1:34">
      <c r="A61" s="17" t="s">
        <v>1224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22"/>
      <c r="M61" s="22"/>
      <c r="N61" s="22"/>
      <c r="O61" s="22"/>
      <c r="P61" s="4"/>
      <c r="Q61" s="4"/>
      <c r="R61" s="4"/>
      <c r="S61" s="4"/>
      <c r="T61" s="22"/>
      <c r="U61" s="4"/>
      <c r="V61" s="4"/>
      <c r="W61" s="4"/>
      <c r="X61" s="4"/>
      <c r="Y61" s="4"/>
      <c r="Z61" s="4"/>
      <c r="AA61" s="4"/>
      <c r="AB61" s="4"/>
      <c r="AC61" s="13"/>
      <c r="AD61" s="58" t="s">
        <v>1501</v>
      </c>
      <c r="AE61" s="13"/>
      <c r="AF61" s="60" t="s">
        <v>1328</v>
      </c>
      <c r="AG61" s="1">
        <f t="shared" si="0"/>
        <v>0</v>
      </c>
      <c r="AH61" s="1">
        <f t="shared" si="1"/>
        <v>2</v>
      </c>
    </row>
    <row r="62" spans="1:34">
      <c r="A62" s="17" t="s">
        <v>1240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22"/>
      <c r="M62" s="22"/>
      <c r="N62" s="22"/>
      <c r="O62" s="22"/>
      <c r="P62" s="4"/>
      <c r="Q62" s="4"/>
      <c r="R62" s="4"/>
      <c r="S62" s="4"/>
      <c r="T62" s="22"/>
      <c r="U62" s="4"/>
      <c r="V62" s="4"/>
      <c r="W62" s="4"/>
      <c r="X62" s="4"/>
      <c r="Y62" s="4"/>
      <c r="Z62" s="4"/>
      <c r="AA62" s="4"/>
      <c r="AB62" s="4"/>
      <c r="AC62" s="13" t="s">
        <v>533</v>
      </c>
      <c r="AD62" s="13" t="s">
        <v>1502</v>
      </c>
      <c r="AE62" s="13"/>
      <c r="AF62" s="13"/>
      <c r="AG62" s="1">
        <f t="shared" si="0"/>
        <v>1</v>
      </c>
      <c r="AH62" s="1">
        <f t="shared" si="1"/>
        <v>1</v>
      </c>
    </row>
    <row r="63" spans="1:34">
      <c r="A63" s="17" t="s">
        <v>1243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22"/>
      <c r="M63" s="22"/>
      <c r="N63" s="22"/>
      <c r="O63" s="22"/>
      <c r="P63" s="4"/>
      <c r="Q63" s="4"/>
      <c r="R63" s="4"/>
      <c r="S63" s="4"/>
      <c r="T63" s="22"/>
      <c r="U63" s="4"/>
      <c r="V63" s="4"/>
      <c r="W63" s="4"/>
      <c r="X63" s="4"/>
      <c r="Y63" s="4"/>
      <c r="Z63" s="4"/>
      <c r="AA63" s="4"/>
      <c r="AB63" s="4"/>
      <c r="AC63" s="13"/>
      <c r="AD63" s="60"/>
      <c r="AE63" s="13"/>
      <c r="AF63" s="91" t="s">
        <v>1329</v>
      </c>
      <c r="AG63" s="1">
        <f t="shared" si="0"/>
        <v>0</v>
      </c>
      <c r="AH63" s="1">
        <f t="shared" si="1"/>
        <v>1</v>
      </c>
    </row>
    <row r="64" spans="1:34">
      <c r="A64" s="17" t="s">
        <v>1244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22"/>
      <c r="M64" s="22"/>
      <c r="N64" s="22"/>
      <c r="O64" s="22"/>
      <c r="P64" s="4"/>
      <c r="Q64" s="4"/>
      <c r="R64" s="4"/>
      <c r="S64" s="4"/>
      <c r="T64" s="22"/>
      <c r="U64" s="4"/>
      <c r="V64" s="4"/>
      <c r="W64" s="4"/>
      <c r="X64" s="4"/>
      <c r="Y64" s="4"/>
      <c r="Z64" s="4"/>
      <c r="AA64" s="4"/>
      <c r="AB64" s="4"/>
      <c r="AC64" s="13"/>
      <c r="AD64" s="60"/>
      <c r="AE64" s="13"/>
      <c r="AF64" s="91" t="s">
        <v>1330</v>
      </c>
      <c r="AG64" s="1">
        <f t="shared" si="0"/>
        <v>0</v>
      </c>
      <c r="AH64" s="1">
        <f t="shared" si="1"/>
        <v>1</v>
      </c>
    </row>
    <row r="65" spans="1:34">
      <c r="A65" s="17" t="s">
        <v>1245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22"/>
      <c r="M65" s="22"/>
      <c r="N65" s="22"/>
      <c r="O65" s="22"/>
      <c r="P65" s="4"/>
      <c r="Q65" s="4"/>
      <c r="R65" s="4"/>
      <c r="S65" s="4"/>
      <c r="T65" s="22"/>
      <c r="U65" s="4"/>
      <c r="V65" s="4"/>
      <c r="W65" s="4"/>
      <c r="X65" s="4"/>
      <c r="Y65" s="4"/>
      <c r="Z65" s="4"/>
      <c r="AA65" s="4"/>
      <c r="AB65" s="4"/>
      <c r="AC65" s="13"/>
      <c r="AD65" s="60"/>
      <c r="AE65" s="13"/>
      <c r="AF65" s="91" t="s">
        <v>1331</v>
      </c>
      <c r="AG65" s="1">
        <f t="shared" si="0"/>
        <v>0</v>
      </c>
      <c r="AH65" s="1">
        <f t="shared" si="1"/>
        <v>1</v>
      </c>
    </row>
    <row r="66" spans="1:34">
      <c r="A66" s="17" t="s">
        <v>1246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22"/>
      <c r="M66" s="22"/>
      <c r="N66" s="22"/>
      <c r="O66" s="22"/>
      <c r="P66" s="4"/>
      <c r="Q66" s="4"/>
      <c r="R66" s="4"/>
      <c r="S66" s="4"/>
      <c r="T66" s="22"/>
      <c r="U66" s="4"/>
      <c r="V66" s="4"/>
      <c r="W66" s="4"/>
      <c r="X66" s="4"/>
      <c r="Y66" s="4"/>
      <c r="Z66" s="4"/>
      <c r="AA66" s="4"/>
      <c r="AB66" s="4"/>
      <c r="AC66" s="13"/>
      <c r="AD66" s="60"/>
      <c r="AE66" s="13"/>
      <c r="AF66" s="91" t="s">
        <v>1332</v>
      </c>
      <c r="AG66" s="1">
        <f t="shared" si="0"/>
        <v>0</v>
      </c>
      <c r="AH66" s="1">
        <f t="shared" si="1"/>
        <v>1</v>
      </c>
    </row>
    <row r="67" spans="1:34">
      <c r="A67" s="17" t="s">
        <v>1247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22"/>
      <c r="M67" s="22"/>
      <c r="N67" s="22"/>
      <c r="O67" s="22"/>
      <c r="P67" s="4"/>
      <c r="Q67" s="4"/>
      <c r="R67" s="4"/>
      <c r="S67" s="4"/>
      <c r="T67" s="22"/>
      <c r="U67" s="4"/>
      <c r="V67" s="4"/>
      <c r="W67" s="4"/>
      <c r="X67" s="4"/>
      <c r="Y67" s="4"/>
      <c r="Z67" s="4"/>
      <c r="AA67" s="4"/>
      <c r="AB67" s="4"/>
      <c r="AC67" s="13"/>
      <c r="AD67" s="60"/>
      <c r="AE67" s="13"/>
      <c r="AF67" s="91" t="s">
        <v>1333</v>
      </c>
      <c r="AG67" s="1">
        <f t="shared" si="0"/>
        <v>0</v>
      </c>
      <c r="AH67" s="1">
        <f t="shared" si="1"/>
        <v>1</v>
      </c>
    </row>
    <row r="68" spans="1:34">
      <c r="A68" s="17" t="s">
        <v>1248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22"/>
      <c r="M68" s="22"/>
      <c r="N68" s="22"/>
      <c r="O68" s="22"/>
      <c r="P68" s="4"/>
      <c r="Q68" s="4"/>
      <c r="R68" s="4"/>
      <c r="S68" s="4"/>
      <c r="T68" s="22"/>
      <c r="U68" s="4"/>
      <c r="V68" s="4"/>
      <c r="W68" s="4"/>
      <c r="X68" s="4"/>
      <c r="Y68" s="4"/>
      <c r="Z68" s="4"/>
      <c r="AA68" s="4"/>
      <c r="AB68" s="4"/>
      <c r="AC68" s="13"/>
      <c r="AD68" s="60"/>
      <c r="AE68" s="13"/>
      <c r="AF68" s="91" t="s">
        <v>1334</v>
      </c>
      <c r="AG68" s="1">
        <f t="shared" si="0"/>
        <v>0</v>
      </c>
      <c r="AH68" s="1">
        <f t="shared" si="1"/>
        <v>1</v>
      </c>
    </row>
    <row r="69" spans="1:34">
      <c r="A69" s="17" t="s">
        <v>1249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22"/>
      <c r="M69" s="22"/>
      <c r="N69" s="22"/>
      <c r="O69" s="22"/>
      <c r="P69" s="4"/>
      <c r="Q69" s="4"/>
      <c r="R69" s="4"/>
      <c r="S69" s="4"/>
      <c r="T69" s="22"/>
      <c r="U69" s="4"/>
      <c r="V69" s="4"/>
      <c r="W69" s="4"/>
      <c r="X69" s="4"/>
      <c r="Y69" s="4"/>
      <c r="Z69" s="4"/>
      <c r="AA69" s="4"/>
      <c r="AB69" s="4"/>
      <c r="AC69" s="13"/>
      <c r="AD69" s="60"/>
      <c r="AE69" s="13"/>
      <c r="AF69" s="91" t="s">
        <v>1335</v>
      </c>
      <c r="AG69" s="1">
        <f t="shared" si="0"/>
        <v>0</v>
      </c>
      <c r="AH69" s="1">
        <f t="shared" si="1"/>
        <v>1</v>
      </c>
    </row>
    <row r="70" spans="1:34">
      <c r="A70" s="17" t="s">
        <v>1250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22"/>
      <c r="M70" s="22"/>
      <c r="N70" s="22"/>
      <c r="O70" s="22"/>
      <c r="P70" s="4"/>
      <c r="Q70" s="4"/>
      <c r="R70" s="4"/>
      <c r="S70" s="4"/>
      <c r="T70" s="22"/>
      <c r="U70" s="4"/>
      <c r="V70" s="4"/>
      <c r="W70" s="4"/>
      <c r="X70" s="4"/>
      <c r="Y70" s="4"/>
      <c r="Z70" s="4"/>
      <c r="AA70" s="4"/>
      <c r="AB70" s="4"/>
      <c r="AC70" s="13"/>
      <c r="AD70" s="60"/>
      <c r="AE70" s="13"/>
      <c r="AF70" s="91" t="s">
        <v>1336</v>
      </c>
      <c r="AG70" s="1">
        <f t="shared" si="0"/>
        <v>0</v>
      </c>
      <c r="AH70" s="1">
        <f t="shared" si="1"/>
        <v>1</v>
      </c>
    </row>
    <row r="71" spans="1:34">
      <c r="A71" s="17" t="s">
        <v>1251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22"/>
      <c r="M71" s="22"/>
      <c r="N71" s="22"/>
      <c r="O71" s="22"/>
      <c r="P71" s="4"/>
      <c r="Q71" s="4"/>
      <c r="R71" s="4"/>
      <c r="S71" s="4"/>
      <c r="T71" s="22"/>
      <c r="U71" s="4"/>
      <c r="V71" s="4"/>
      <c r="W71" s="4"/>
      <c r="X71" s="4"/>
      <c r="Y71" s="4"/>
      <c r="Z71" s="4"/>
      <c r="AA71" s="4"/>
      <c r="AB71" s="4"/>
      <c r="AC71" s="13"/>
      <c r="AD71" s="60"/>
      <c r="AE71" s="13"/>
      <c r="AF71" s="91" t="s">
        <v>1337</v>
      </c>
      <c r="AG71" s="1">
        <f t="shared" ref="AG71:AG114" si="2">COUNTA(B71,D71,F71,H71,L71,N71,P71,S71,U71,W71,Y71,AC71,AE71)</f>
        <v>0</v>
      </c>
      <c r="AH71" s="1">
        <f t="shared" ref="AH71:AH114" si="3">COUNTA(C71,E71,G71,I71,J71,K71,M71,O71,Q71,R71,T71,V71,X71,Z71,AA71,AB71,AD71,AF71)</f>
        <v>1</v>
      </c>
    </row>
    <row r="72" spans="1:34">
      <c r="A72" s="17" t="s">
        <v>1252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22"/>
      <c r="M72" s="22"/>
      <c r="N72" s="22"/>
      <c r="O72" s="22"/>
      <c r="P72" s="4"/>
      <c r="Q72" s="4"/>
      <c r="R72" s="4"/>
      <c r="S72" s="4"/>
      <c r="T72" s="22"/>
      <c r="U72" s="4"/>
      <c r="V72" s="4"/>
      <c r="W72" s="4"/>
      <c r="X72" s="4"/>
      <c r="Y72" s="4"/>
      <c r="Z72" s="4"/>
      <c r="AA72" s="4"/>
      <c r="AB72" s="4"/>
      <c r="AC72" s="13"/>
      <c r="AD72" s="60"/>
      <c r="AE72" s="13"/>
      <c r="AF72" s="91" t="s">
        <v>1338</v>
      </c>
      <c r="AG72" s="1">
        <f t="shared" si="2"/>
        <v>0</v>
      </c>
      <c r="AH72" s="1">
        <f t="shared" si="3"/>
        <v>1</v>
      </c>
    </row>
    <row r="73" spans="1:34">
      <c r="A73" s="17" t="s">
        <v>1253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22"/>
      <c r="M73" s="22"/>
      <c r="N73" s="22"/>
      <c r="O73" s="22"/>
      <c r="P73" s="4"/>
      <c r="Q73" s="4"/>
      <c r="R73" s="4"/>
      <c r="S73" s="4"/>
      <c r="T73" s="22"/>
      <c r="U73" s="4"/>
      <c r="V73" s="4"/>
      <c r="W73" s="4"/>
      <c r="X73" s="4"/>
      <c r="Y73" s="4"/>
      <c r="Z73" s="4"/>
      <c r="AA73" s="4"/>
      <c r="AB73" s="4"/>
      <c r="AC73" s="13"/>
      <c r="AD73" s="60"/>
      <c r="AE73" s="13"/>
      <c r="AF73" s="91" t="s">
        <v>1339</v>
      </c>
      <c r="AG73" s="1">
        <f t="shared" si="2"/>
        <v>0</v>
      </c>
      <c r="AH73" s="1">
        <f t="shared" si="3"/>
        <v>1</v>
      </c>
    </row>
    <row r="74" spans="1:34">
      <c r="A74" s="17" t="s">
        <v>1341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22"/>
      <c r="M74" s="22"/>
      <c r="N74" s="22"/>
      <c r="O74" s="22"/>
      <c r="P74" s="4"/>
      <c r="Q74" s="4"/>
      <c r="R74" s="4"/>
      <c r="S74" s="4"/>
      <c r="T74" s="22"/>
      <c r="U74" s="4"/>
      <c r="V74" s="4"/>
      <c r="W74" s="4"/>
      <c r="X74" s="4"/>
      <c r="Y74" s="4"/>
      <c r="Z74" s="4"/>
      <c r="AA74" s="4"/>
      <c r="AB74" s="4"/>
      <c r="AC74" s="13"/>
      <c r="AD74" s="60"/>
      <c r="AE74" s="13"/>
      <c r="AF74" s="91" t="s">
        <v>1340</v>
      </c>
      <c r="AG74" s="1">
        <f t="shared" si="2"/>
        <v>0</v>
      </c>
      <c r="AH74" s="1">
        <f t="shared" si="3"/>
        <v>1</v>
      </c>
    </row>
    <row r="75" spans="1:34">
      <c r="A75" s="23" t="s">
        <v>1110</v>
      </c>
      <c r="B75" s="23" t="s">
        <v>321</v>
      </c>
      <c r="C75" s="23"/>
      <c r="D75" s="23" t="s">
        <v>1109</v>
      </c>
      <c r="E75" s="23"/>
      <c r="F75" s="23" t="s">
        <v>1108</v>
      </c>
      <c r="G75" s="23"/>
      <c r="H75" s="23" t="s">
        <v>1107</v>
      </c>
      <c r="I75" s="23"/>
      <c r="J75" s="23"/>
      <c r="K75" s="23"/>
      <c r="L75" s="23" t="s">
        <v>309</v>
      </c>
      <c r="M75" s="23"/>
      <c r="N75" s="23" t="s">
        <v>309</v>
      </c>
      <c r="O75" s="23"/>
      <c r="P75" s="68"/>
      <c r="Q75" s="68"/>
      <c r="R75" s="68"/>
      <c r="S75" s="23" t="s">
        <v>309</v>
      </c>
      <c r="T75" s="23"/>
      <c r="U75" s="23" t="s">
        <v>309</v>
      </c>
      <c r="V75" s="23"/>
      <c r="W75" s="23" t="s">
        <v>309</v>
      </c>
      <c r="X75" s="23"/>
      <c r="Y75" s="68"/>
      <c r="Z75" s="68"/>
      <c r="AA75" s="68"/>
      <c r="AB75" s="68"/>
      <c r="AC75" s="23"/>
      <c r="AD75" s="23"/>
      <c r="AE75" s="68" t="s">
        <v>309</v>
      </c>
      <c r="AF75" s="23"/>
      <c r="AG75" s="1">
        <f t="shared" si="2"/>
        <v>10</v>
      </c>
      <c r="AH75" s="1">
        <f t="shared" si="3"/>
        <v>0</v>
      </c>
    </row>
    <row r="76" spans="1:34">
      <c r="A76" s="23" t="s">
        <v>1106</v>
      </c>
      <c r="B76" s="23" t="s">
        <v>322</v>
      </c>
      <c r="C76" s="70"/>
      <c r="D76" s="23" t="s">
        <v>1105</v>
      </c>
      <c r="E76" s="70"/>
      <c r="F76" s="23" t="s">
        <v>1104</v>
      </c>
      <c r="G76" s="70"/>
      <c r="H76" s="23" t="s">
        <v>1103</v>
      </c>
      <c r="I76" s="70"/>
      <c r="J76" s="70"/>
      <c r="K76" s="70"/>
      <c r="L76" s="23" t="s">
        <v>310</v>
      </c>
      <c r="M76" s="23"/>
      <c r="N76" s="23" t="s">
        <v>310</v>
      </c>
      <c r="O76" s="23"/>
      <c r="P76" s="68"/>
      <c r="Q76" s="68"/>
      <c r="R76" s="68"/>
      <c r="S76" s="23" t="s">
        <v>310</v>
      </c>
      <c r="T76" s="23"/>
      <c r="U76" s="23" t="s">
        <v>310</v>
      </c>
      <c r="V76" s="23"/>
      <c r="W76" s="23" t="s">
        <v>310</v>
      </c>
      <c r="X76" s="23"/>
      <c r="Y76" s="68"/>
      <c r="Z76" s="68"/>
      <c r="AA76" s="68"/>
      <c r="AB76" s="68"/>
      <c r="AC76" s="23"/>
      <c r="AD76" s="23"/>
      <c r="AE76" s="68" t="s">
        <v>310</v>
      </c>
      <c r="AF76" s="23"/>
      <c r="AG76" s="1">
        <f t="shared" si="2"/>
        <v>10</v>
      </c>
      <c r="AH76" s="1">
        <f t="shared" si="3"/>
        <v>0</v>
      </c>
    </row>
    <row r="77" spans="1:34">
      <c r="A77" s="23" t="s">
        <v>1102</v>
      </c>
      <c r="B77" s="23" t="s">
        <v>323</v>
      </c>
      <c r="C77" s="70"/>
      <c r="D77" s="23" t="s">
        <v>1101</v>
      </c>
      <c r="E77" s="70"/>
      <c r="F77" s="23" t="s">
        <v>1100</v>
      </c>
      <c r="G77" s="70"/>
      <c r="H77" s="23" t="s">
        <v>1099</v>
      </c>
      <c r="I77" s="70"/>
      <c r="J77" s="70"/>
      <c r="K77" s="70"/>
      <c r="L77" s="23" t="s">
        <v>311</v>
      </c>
      <c r="M77" s="23"/>
      <c r="N77" s="23" t="s">
        <v>311</v>
      </c>
      <c r="O77" s="23"/>
      <c r="P77" s="68"/>
      <c r="Q77" s="68"/>
      <c r="R77" s="68"/>
      <c r="S77" s="23" t="s">
        <v>311</v>
      </c>
      <c r="T77" s="23"/>
      <c r="U77" s="23" t="s">
        <v>311</v>
      </c>
      <c r="V77" s="23"/>
      <c r="W77" s="23" t="s">
        <v>311</v>
      </c>
      <c r="X77" s="23"/>
      <c r="Y77" s="68"/>
      <c r="Z77" s="68"/>
      <c r="AA77" s="68"/>
      <c r="AB77" s="68"/>
      <c r="AC77" s="23"/>
      <c r="AD77" s="23"/>
      <c r="AE77" s="68" t="s">
        <v>311</v>
      </c>
      <c r="AF77" s="23"/>
      <c r="AG77" s="1">
        <f t="shared" si="2"/>
        <v>10</v>
      </c>
      <c r="AH77" s="1">
        <f t="shared" si="3"/>
        <v>0</v>
      </c>
    </row>
    <row r="78" spans="1:34">
      <c r="A78" s="23" t="s">
        <v>1098</v>
      </c>
      <c r="B78" s="23" t="s">
        <v>324</v>
      </c>
      <c r="C78" s="70"/>
      <c r="D78" s="23" t="s">
        <v>1097</v>
      </c>
      <c r="E78" s="70"/>
      <c r="F78" s="23" t="s">
        <v>1096</v>
      </c>
      <c r="G78" s="70"/>
      <c r="H78" s="23" t="s">
        <v>1095</v>
      </c>
      <c r="I78" s="70"/>
      <c r="J78" s="70"/>
      <c r="K78" s="70"/>
      <c r="L78" s="23" t="s">
        <v>312</v>
      </c>
      <c r="M78" s="23"/>
      <c r="N78" s="23" t="s">
        <v>312</v>
      </c>
      <c r="O78" s="23"/>
      <c r="P78" s="68"/>
      <c r="Q78" s="68"/>
      <c r="R78" s="68"/>
      <c r="S78" s="23" t="s">
        <v>312</v>
      </c>
      <c r="T78" s="23"/>
      <c r="U78" s="23" t="s">
        <v>312</v>
      </c>
      <c r="V78" s="23"/>
      <c r="W78" s="23" t="s">
        <v>312</v>
      </c>
      <c r="X78" s="23"/>
      <c r="Y78" s="68"/>
      <c r="Z78" s="68"/>
      <c r="AA78" s="68"/>
      <c r="AB78" s="68"/>
      <c r="AC78" s="23"/>
      <c r="AD78" s="23"/>
      <c r="AE78" s="68" t="s">
        <v>312</v>
      </c>
      <c r="AF78" s="23"/>
      <c r="AG78" s="1">
        <f t="shared" si="2"/>
        <v>10</v>
      </c>
      <c r="AH78" s="1">
        <f t="shared" si="3"/>
        <v>0</v>
      </c>
    </row>
    <row r="79" spans="1:34">
      <c r="A79" s="23" t="s">
        <v>1094</v>
      </c>
      <c r="B79" s="23" t="s">
        <v>325</v>
      </c>
      <c r="C79" s="70"/>
      <c r="D79" s="23" t="s">
        <v>1093</v>
      </c>
      <c r="E79" s="70"/>
      <c r="F79" s="23" t="s">
        <v>1092</v>
      </c>
      <c r="G79" s="70"/>
      <c r="H79" s="23" t="s">
        <v>1091</v>
      </c>
      <c r="I79" s="70"/>
      <c r="J79" s="70"/>
      <c r="K79" s="70"/>
      <c r="L79" s="23" t="s">
        <v>313</v>
      </c>
      <c r="M79" s="23"/>
      <c r="N79" s="23" t="s">
        <v>313</v>
      </c>
      <c r="O79" s="23"/>
      <c r="P79" s="68"/>
      <c r="Q79" s="68"/>
      <c r="R79" s="68"/>
      <c r="S79" s="23" t="s">
        <v>313</v>
      </c>
      <c r="T79" s="23"/>
      <c r="U79" s="23" t="s">
        <v>313</v>
      </c>
      <c r="V79" s="23"/>
      <c r="W79" s="23" t="s">
        <v>313</v>
      </c>
      <c r="X79" s="23"/>
      <c r="Y79" s="68"/>
      <c r="Z79" s="68"/>
      <c r="AA79" s="68"/>
      <c r="AB79" s="68"/>
      <c r="AC79" s="23"/>
      <c r="AD79" s="23"/>
      <c r="AE79" s="68" t="s">
        <v>313</v>
      </c>
      <c r="AF79" s="23"/>
      <c r="AG79" s="1">
        <f t="shared" si="2"/>
        <v>10</v>
      </c>
      <c r="AH79" s="1">
        <f t="shared" si="3"/>
        <v>0</v>
      </c>
    </row>
    <row r="80" spans="1:34">
      <c r="A80" s="23" t="s">
        <v>1090</v>
      </c>
      <c r="B80" s="23" t="s">
        <v>326</v>
      </c>
      <c r="C80" s="70"/>
      <c r="D80" s="23" t="s">
        <v>1089</v>
      </c>
      <c r="E80" s="70"/>
      <c r="F80" s="23" t="s">
        <v>1088</v>
      </c>
      <c r="G80" s="70"/>
      <c r="H80" s="23" t="s">
        <v>1087</v>
      </c>
      <c r="I80" s="70"/>
      <c r="J80" s="70"/>
      <c r="K80" s="70"/>
      <c r="L80" s="23" t="s">
        <v>314</v>
      </c>
      <c r="M80" s="23"/>
      <c r="N80" s="23" t="s">
        <v>314</v>
      </c>
      <c r="O80" s="23"/>
      <c r="P80" s="68"/>
      <c r="Q80" s="68"/>
      <c r="R80" s="68"/>
      <c r="S80" s="23" t="s">
        <v>314</v>
      </c>
      <c r="T80" s="23"/>
      <c r="U80" s="23" t="s">
        <v>314</v>
      </c>
      <c r="V80" s="23"/>
      <c r="W80" s="23" t="s">
        <v>314</v>
      </c>
      <c r="X80" s="23"/>
      <c r="Y80" s="68"/>
      <c r="Z80" s="68"/>
      <c r="AA80" s="68"/>
      <c r="AB80" s="68"/>
      <c r="AC80" s="23"/>
      <c r="AD80" s="23"/>
      <c r="AE80" s="68" t="s">
        <v>314</v>
      </c>
      <c r="AF80" s="23"/>
      <c r="AG80" s="1">
        <f t="shared" si="2"/>
        <v>10</v>
      </c>
      <c r="AH80" s="1">
        <f t="shared" si="3"/>
        <v>0</v>
      </c>
    </row>
    <row r="81" spans="1:34">
      <c r="A81" s="23" t="s">
        <v>1086</v>
      </c>
      <c r="B81" s="23" t="s">
        <v>327</v>
      </c>
      <c r="C81" s="70"/>
      <c r="D81" s="23" t="s">
        <v>1085</v>
      </c>
      <c r="E81" s="70"/>
      <c r="F81" s="23" t="s">
        <v>1084</v>
      </c>
      <c r="G81" s="70"/>
      <c r="H81" s="23" t="s">
        <v>1083</v>
      </c>
      <c r="I81" s="70"/>
      <c r="J81" s="70"/>
      <c r="K81" s="70"/>
      <c r="L81" s="23" t="s">
        <v>315</v>
      </c>
      <c r="M81" s="23"/>
      <c r="N81" s="23" t="s">
        <v>315</v>
      </c>
      <c r="O81" s="23"/>
      <c r="P81" s="68"/>
      <c r="Q81" s="68"/>
      <c r="R81" s="68"/>
      <c r="S81" s="23" t="s">
        <v>315</v>
      </c>
      <c r="T81" s="23"/>
      <c r="U81" s="23" t="s">
        <v>315</v>
      </c>
      <c r="V81" s="23"/>
      <c r="W81" s="23" t="s">
        <v>315</v>
      </c>
      <c r="X81" s="23"/>
      <c r="Y81" s="68"/>
      <c r="Z81" s="68"/>
      <c r="AA81" s="68"/>
      <c r="AB81" s="68"/>
      <c r="AC81" s="23"/>
      <c r="AD81" s="23"/>
      <c r="AE81" s="68" t="s">
        <v>315</v>
      </c>
      <c r="AF81" s="23"/>
      <c r="AG81" s="1">
        <f t="shared" si="2"/>
        <v>10</v>
      </c>
      <c r="AH81" s="1">
        <f t="shared" si="3"/>
        <v>0</v>
      </c>
    </row>
    <row r="82" spans="1:34">
      <c r="A82" s="23" t="s">
        <v>1082</v>
      </c>
      <c r="B82" s="23" t="s">
        <v>328</v>
      </c>
      <c r="C82" s="70"/>
      <c r="D82" s="23" t="s">
        <v>1081</v>
      </c>
      <c r="E82" s="70"/>
      <c r="F82" s="23" t="s">
        <v>1080</v>
      </c>
      <c r="G82" s="70"/>
      <c r="H82" s="23" t="s">
        <v>1079</v>
      </c>
      <c r="I82" s="70"/>
      <c r="J82" s="70"/>
      <c r="K82" s="70"/>
      <c r="L82" s="23" t="s">
        <v>316</v>
      </c>
      <c r="M82" s="23"/>
      <c r="N82" s="23" t="s">
        <v>316</v>
      </c>
      <c r="O82" s="23"/>
      <c r="P82" s="68"/>
      <c r="Q82" s="68"/>
      <c r="R82" s="68"/>
      <c r="S82" s="23" t="s">
        <v>316</v>
      </c>
      <c r="T82" s="23"/>
      <c r="U82" s="23" t="s">
        <v>316</v>
      </c>
      <c r="V82" s="23"/>
      <c r="W82" s="23" t="s">
        <v>316</v>
      </c>
      <c r="X82" s="23"/>
      <c r="Y82" s="68"/>
      <c r="Z82" s="68"/>
      <c r="AA82" s="68"/>
      <c r="AB82" s="68"/>
      <c r="AC82" s="23"/>
      <c r="AD82" s="23"/>
      <c r="AE82" s="68" t="s">
        <v>316</v>
      </c>
      <c r="AF82" s="23"/>
      <c r="AG82" s="1">
        <f t="shared" si="2"/>
        <v>10</v>
      </c>
      <c r="AH82" s="1">
        <f t="shared" si="3"/>
        <v>0</v>
      </c>
    </row>
    <row r="83" spans="1:34">
      <c r="A83" s="23" t="s">
        <v>1078</v>
      </c>
      <c r="B83" s="23" t="s">
        <v>329</v>
      </c>
      <c r="C83" s="70"/>
      <c r="D83" s="23" t="s">
        <v>1077</v>
      </c>
      <c r="E83" s="70"/>
      <c r="F83" s="23" t="s">
        <v>1076</v>
      </c>
      <c r="G83" s="70"/>
      <c r="H83" s="23" t="s">
        <v>1075</v>
      </c>
      <c r="I83" s="70"/>
      <c r="J83" s="70"/>
      <c r="K83" s="70"/>
      <c r="L83" s="23" t="s">
        <v>317</v>
      </c>
      <c r="M83" s="23"/>
      <c r="N83" s="23" t="s">
        <v>317</v>
      </c>
      <c r="O83" s="23"/>
      <c r="P83" s="68"/>
      <c r="Q83" s="68"/>
      <c r="R83" s="68"/>
      <c r="S83" s="23" t="s">
        <v>317</v>
      </c>
      <c r="T83" s="23"/>
      <c r="U83" s="23" t="s">
        <v>317</v>
      </c>
      <c r="V83" s="23"/>
      <c r="W83" s="23" t="s">
        <v>317</v>
      </c>
      <c r="X83" s="23"/>
      <c r="Y83" s="68"/>
      <c r="Z83" s="68"/>
      <c r="AA83" s="68"/>
      <c r="AB83" s="68"/>
      <c r="AC83" s="23"/>
      <c r="AD83" s="23"/>
      <c r="AE83" s="68" t="s">
        <v>317</v>
      </c>
      <c r="AF83" s="23"/>
      <c r="AG83" s="1">
        <f t="shared" si="2"/>
        <v>10</v>
      </c>
      <c r="AH83" s="1">
        <f t="shared" si="3"/>
        <v>0</v>
      </c>
    </row>
    <row r="84" spans="1:34">
      <c r="A84" s="23" t="s">
        <v>1074</v>
      </c>
      <c r="B84" s="23" t="s">
        <v>330</v>
      </c>
      <c r="C84" s="70"/>
      <c r="D84" s="23" t="s">
        <v>1073</v>
      </c>
      <c r="E84" s="70"/>
      <c r="F84" s="23" t="s">
        <v>1072</v>
      </c>
      <c r="G84" s="70"/>
      <c r="H84" s="23" t="s">
        <v>1071</v>
      </c>
      <c r="I84" s="70"/>
      <c r="J84" s="70"/>
      <c r="K84" s="70"/>
      <c r="L84" s="23" t="s">
        <v>318</v>
      </c>
      <c r="M84" s="23"/>
      <c r="N84" s="23" t="s">
        <v>318</v>
      </c>
      <c r="O84" s="23"/>
      <c r="P84" s="68"/>
      <c r="Q84" s="68"/>
      <c r="R84" s="68"/>
      <c r="S84" s="23" t="s">
        <v>318</v>
      </c>
      <c r="T84" s="23"/>
      <c r="U84" s="23" t="s">
        <v>318</v>
      </c>
      <c r="V84" s="23"/>
      <c r="W84" s="23" t="s">
        <v>318</v>
      </c>
      <c r="X84" s="23"/>
      <c r="Y84" s="68"/>
      <c r="Z84" s="68"/>
      <c r="AA84" s="68"/>
      <c r="AB84" s="68"/>
      <c r="AC84" s="23"/>
      <c r="AD84" s="23"/>
      <c r="AE84" s="68" t="s">
        <v>318</v>
      </c>
      <c r="AF84" s="23"/>
      <c r="AG84" s="1">
        <f t="shared" si="2"/>
        <v>10</v>
      </c>
      <c r="AH84" s="1">
        <f t="shared" si="3"/>
        <v>0</v>
      </c>
    </row>
    <row r="85" spans="1:34">
      <c r="A85" s="23" t="s">
        <v>1070</v>
      </c>
      <c r="B85" s="23" t="s">
        <v>331</v>
      </c>
      <c r="C85" s="70"/>
      <c r="D85" s="23" t="s">
        <v>1069</v>
      </c>
      <c r="E85" s="70"/>
      <c r="F85" s="23" t="s">
        <v>1068</v>
      </c>
      <c r="G85" s="70"/>
      <c r="H85" s="23" t="s">
        <v>1067</v>
      </c>
      <c r="I85" s="70"/>
      <c r="J85" s="70"/>
      <c r="K85" s="70"/>
      <c r="L85" s="23" t="s">
        <v>319</v>
      </c>
      <c r="M85" s="23"/>
      <c r="N85" s="23" t="s">
        <v>319</v>
      </c>
      <c r="O85" s="23"/>
      <c r="P85" s="68"/>
      <c r="Q85" s="68"/>
      <c r="R85" s="68"/>
      <c r="S85" s="23" t="s">
        <v>319</v>
      </c>
      <c r="T85" s="23"/>
      <c r="U85" s="23" t="s">
        <v>319</v>
      </c>
      <c r="V85" s="23"/>
      <c r="W85" s="23" t="s">
        <v>319</v>
      </c>
      <c r="X85" s="23"/>
      <c r="Y85" s="68"/>
      <c r="Z85" s="68"/>
      <c r="AA85" s="68"/>
      <c r="AB85" s="68"/>
      <c r="AC85" s="23"/>
      <c r="AD85" s="23"/>
      <c r="AE85" s="68" t="s">
        <v>319</v>
      </c>
      <c r="AF85" s="23"/>
      <c r="AG85" s="1">
        <f t="shared" si="2"/>
        <v>10</v>
      </c>
      <c r="AH85" s="1">
        <f t="shared" si="3"/>
        <v>0</v>
      </c>
    </row>
    <row r="86" spans="1:34">
      <c r="A86" s="23" t="s">
        <v>1066</v>
      </c>
      <c r="B86" s="23" t="s">
        <v>332</v>
      </c>
      <c r="C86" s="70"/>
      <c r="D86" s="23" t="s">
        <v>1065</v>
      </c>
      <c r="E86" s="70"/>
      <c r="F86" s="23" t="s">
        <v>1064</v>
      </c>
      <c r="G86" s="70"/>
      <c r="H86" s="23" t="s">
        <v>1063</v>
      </c>
      <c r="I86" s="70"/>
      <c r="J86" s="70"/>
      <c r="K86" s="70"/>
      <c r="L86" s="23" t="s">
        <v>320</v>
      </c>
      <c r="M86" s="23"/>
      <c r="N86" s="23" t="s">
        <v>320</v>
      </c>
      <c r="O86" s="23"/>
      <c r="P86" s="68"/>
      <c r="Q86" s="68"/>
      <c r="R86" s="68"/>
      <c r="S86" s="23" t="s">
        <v>320</v>
      </c>
      <c r="T86" s="23"/>
      <c r="U86" s="23" t="s">
        <v>320</v>
      </c>
      <c r="V86" s="23"/>
      <c r="W86" s="23" t="s">
        <v>320</v>
      </c>
      <c r="X86" s="23"/>
      <c r="Y86" s="68"/>
      <c r="Z86" s="68"/>
      <c r="AA86" s="68"/>
      <c r="AB86" s="68"/>
      <c r="AC86" s="23"/>
      <c r="AD86" s="23"/>
      <c r="AE86" s="68" t="s">
        <v>320</v>
      </c>
      <c r="AF86" s="23"/>
      <c r="AG86" s="1">
        <f t="shared" si="2"/>
        <v>10</v>
      </c>
      <c r="AH86" s="1">
        <f t="shared" si="3"/>
        <v>0</v>
      </c>
    </row>
    <row r="87" spans="1:34">
      <c r="A87" s="13" t="s">
        <v>1348</v>
      </c>
      <c r="B87" s="17"/>
      <c r="C87" s="13" t="s">
        <v>1756</v>
      </c>
      <c r="D87" s="17"/>
      <c r="E87" s="13" t="s">
        <v>1757</v>
      </c>
      <c r="F87" s="17"/>
      <c r="G87" s="13" t="s">
        <v>1758</v>
      </c>
      <c r="H87" s="17"/>
      <c r="I87" s="13" t="s">
        <v>1759</v>
      </c>
      <c r="J87" s="13"/>
      <c r="K87" s="13"/>
      <c r="L87" s="17"/>
      <c r="M87" s="13" t="s">
        <v>1760</v>
      </c>
      <c r="N87" s="17"/>
      <c r="O87" s="13" t="s">
        <v>1760</v>
      </c>
      <c r="P87" s="4"/>
      <c r="Q87" s="4"/>
      <c r="R87" s="4"/>
      <c r="S87" s="17"/>
      <c r="T87" s="13" t="s">
        <v>1760</v>
      </c>
      <c r="U87" s="17"/>
      <c r="V87" s="13" t="s">
        <v>1760</v>
      </c>
      <c r="W87" s="17"/>
      <c r="X87" s="13" t="s">
        <v>1760</v>
      </c>
      <c r="Y87" s="4"/>
      <c r="Z87" s="4"/>
      <c r="AA87" s="4"/>
      <c r="AB87" s="4"/>
      <c r="AC87" s="17"/>
      <c r="AD87" s="13" t="s">
        <v>1760</v>
      </c>
      <c r="AE87" s="4"/>
      <c r="AF87" s="13" t="s">
        <v>1760</v>
      </c>
      <c r="AG87" s="1">
        <f t="shared" si="2"/>
        <v>0</v>
      </c>
      <c r="AH87" s="1">
        <f t="shared" si="3"/>
        <v>11</v>
      </c>
    </row>
    <row r="88" spans="1:34">
      <c r="A88" s="13" t="s">
        <v>1349</v>
      </c>
      <c r="B88" s="17"/>
      <c r="C88" s="13" t="s">
        <v>1369</v>
      </c>
      <c r="D88" s="17"/>
      <c r="E88" s="13" t="s">
        <v>1373</v>
      </c>
      <c r="F88" s="17"/>
      <c r="G88" s="13" t="s">
        <v>1395</v>
      </c>
      <c r="H88" s="17"/>
      <c r="I88" s="13" t="s">
        <v>1397</v>
      </c>
      <c r="J88" s="13"/>
      <c r="K88" s="13"/>
      <c r="L88" s="17"/>
      <c r="M88" s="13" t="s">
        <v>1399</v>
      </c>
      <c r="N88" s="17"/>
      <c r="O88" s="13" t="s">
        <v>1399</v>
      </c>
      <c r="P88" s="4"/>
      <c r="Q88" s="4"/>
      <c r="R88" s="4"/>
      <c r="S88" s="17"/>
      <c r="T88" s="13" t="s">
        <v>1399</v>
      </c>
      <c r="U88" s="17"/>
      <c r="V88" s="13" t="s">
        <v>1399</v>
      </c>
      <c r="W88" s="17"/>
      <c r="X88" s="13" t="s">
        <v>1399</v>
      </c>
      <c r="Y88" s="4"/>
      <c r="Z88" s="4"/>
      <c r="AA88" s="4"/>
      <c r="AB88" s="4"/>
      <c r="AC88" s="17"/>
      <c r="AD88" s="13" t="s">
        <v>1399</v>
      </c>
      <c r="AE88" s="4"/>
      <c r="AF88" s="13" t="s">
        <v>1399</v>
      </c>
      <c r="AG88" s="1">
        <f t="shared" si="2"/>
        <v>0</v>
      </c>
      <c r="AH88" s="1">
        <f t="shared" si="3"/>
        <v>11</v>
      </c>
    </row>
    <row r="89" spans="1:34">
      <c r="A89" s="13" t="s">
        <v>1350</v>
      </c>
      <c r="B89" s="17"/>
      <c r="C89" s="13" t="s">
        <v>1370</v>
      </c>
      <c r="D89" s="17"/>
      <c r="E89" s="13" t="s">
        <v>1374</v>
      </c>
      <c r="F89" s="17"/>
      <c r="G89" s="13" t="s">
        <v>1396</v>
      </c>
      <c r="H89" s="17"/>
      <c r="I89" s="13" t="s">
        <v>1398</v>
      </c>
      <c r="J89" s="13"/>
      <c r="K89" s="13"/>
      <c r="L89" s="17"/>
      <c r="M89" s="13" t="s">
        <v>1400</v>
      </c>
      <c r="N89" s="17"/>
      <c r="O89" s="13" t="s">
        <v>1400</v>
      </c>
      <c r="P89" s="4"/>
      <c r="Q89" s="4"/>
      <c r="R89" s="4"/>
      <c r="S89" s="17"/>
      <c r="T89" s="13" t="s">
        <v>1400</v>
      </c>
      <c r="U89" s="17"/>
      <c r="V89" s="13" t="s">
        <v>1400</v>
      </c>
      <c r="W89" s="17"/>
      <c r="X89" s="13" t="s">
        <v>1400</v>
      </c>
      <c r="Y89" s="4"/>
      <c r="Z89" s="4"/>
      <c r="AA89" s="4"/>
      <c r="AB89" s="4"/>
      <c r="AC89" s="17"/>
      <c r="AD89" s="13" t="s">
        <v>1400</v>
      </c>
      <c r="AE89" s="4"/>
      <c r="AF89" s="13" t="s">
        <v>1400</v>
      </c>
      <c r="AG89" s="1">
        <f t="shared" si="2"/>
        <v>0</v>
      </c>
      <c r="AH89" s="1">
        <f t="shared" si="3"/>
        <v>11</v>
      </c>
    </row>
    <row r="90" spans="1:34">
      <c r="A90" s="17" t="s">
        <v>1239</v>
      </c>
      <c r="B90" s="17"/>
      <c r="C90" s="17"/>
      <c r="D90" s="17"/>
      <c r="E90" s="17"/>
      <c r="F90" s="17"/>
      <c r="G90" s="17"/>
      <c r="H90" s="17"/>
      <c r="I90" s="17"/>
      <c r="J90" s="25"/>
      <c r="K90" s="25"/>
      <c r="M90" s="13" t="s">
        <v>1409</v>
      </c>
      <c r="N90" s="17"/>
      <c r="O90" s="17"/>
      <c r="P90" s="4"/>
      <c r="Q90" s="4"/>
      <c r="R90" s="4"/>
      <c r="S90" s="17"/>
      <c r="T90" s="13" t="s">
        <v>1409</v>
      </c>
      <c r="U90" s="17"/>
      <c r="V90" s="13" t="s">
        <v>1409</v>
      </c>
      <c r="W90" s="17"/>
      <c r="X90" s="17"/>
      <c r="Y90" s="4"/>
      <c r="Z90" s="4"/>
      <c r="AA90" s="4"/>
      <c r="AB90" s="4"/>
      <c r="AC90" s="13" t="s">
        <v>530</v>
      </c>
      <c r="AD90" s="13" t="s">
        <v>1686</v>
      </c>
      <c r="AE90" s="2"/>
      <c r="AF90" s="13"/>
      <c r="AG90" s="1">
        <f t="shared" si="2"/>
        <v>1</v>
      </c>
      <c r="AH90" s="1">
        <f t="shared" si="3"/>
        <v>4</v>
      </c>
    </row>
    <row r="91" spans="1:34">
      <c r="A91" s="17" t="s">
        <v>1238</v>
      </c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3"/>
      <c r="M91" s="17"/>
      <c r="N91" s="17"/>
      <c r="O91" s="17"/>
      <c r="P91" s="4"/>
      <c r="Q91" s="4"/>
      <c r="R91" s="4"/>
      <c r="S91" s="17"/>
      <c r="T91" s="17"/>
      <c r="U91" s="17"/>
      <c r="V91" s="17"/>
      <c r="W91" s="17"/>
      <c r="X91" s="17"/>
      <c r="Y91" s="4"/>
      <c r="Z91" s="4"/>
      <c r="AA91" s="4"/>
      <c r="AB91" s="4"/>
      <c r="AC91" s="13" t="s">
        <v>531</v>
      </c>
      <c r="AD91" s="13" t="s">
        <v>1687</v>
      </c>
      <c r="AE91" s="2"/>
      <c r="AF91" s="13"/>
      <c r="AG91" s="1">
        <f t="shared" si="2"/>
        <v>1</v>
      </c>
      <c r="AH91" s="1">
        <f t="shared" si="3"/>
        <v>1</v>
      </c>
    </row>
    <row r="92" spans="1:34">
      <c r="A92" s="17" t="s">
        <v>1062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4"/>
      <c r="M92" s="4"/>
      <c r="N92" s="4"/>
      <c r="O92" s="13" t="s">
        <v>1702</v>
      </c>
      <c r="P92" s="4"/>
      <c r="Q92" s="4"/>
      <c r="R92" s="4"/>
      <c r="S92" s="4"/>
      <c r="T92" s="4"/>
      <c r="U92" s="17" t="s">
        <v>1061</v>
      </c>
      <c r="V92" s="17" t="s">
        <v>1699</v>
      </c>
      <c r="W92" s="4"/>
      <c r="X92" s="13" t="s">
        <v>1702</v>
      </c>
      <c r="Y92" s="4"/>
      <c r="Z92" s="4"/>
      <c r="AA92" s="4"/>
      <c r="AB92" s="4"/>
      <c r="AC92" s="4"/>
      <c r="AD92" s="4"/>
      <c r="AE92" s="2"/>
      <c r="AF92" s="2"/>
      <c r="AG92" s="1">
        <f t="shared" si="2"/>
        <v>1</v>
      </c>
      <c r="AH92" s="1">
        <f t="shared" si="3"/>
        <v>3</v>
      </c>
    </row>
    <row r="93" spans="1:34">
      <c r="A93" s="17" t="s">
        <v>1060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4"/>
      <c r="M93" s="4"/>
      <c r="N93" s="4"/>
      <c r="O93" s="4"/>
      <c r="P93" s="4"/>
      <c r="Q93" s="4"/>
      <c r="R93" s="4"/>
      <c r="S93" s="4"/>
      <c r="T93" s="4"/>
      <c r="U93" s="17" t="s">
        <v>1059</v>
      </c>
      <c r="V93" s="17" t="s">
        <v>1700</v>
      </c>
      <c r="W93" s="4"/>
      <c r="X93" s="4"/>
      <c r="Y93" s="4"/>
      <c r="Z93" s="4"/>
      <c r="AA93" s="4"/>
      <c r="AB93" s="4"/>
      <c r="AC93" s="4"/>
      <c r="AD93" s="4"/>
      <c r="AE93" s="2"/>
      <c r="AF93" s="2"/>
      <c r="AG93" s="1">
        <f t="shared" si="2"/>
        <v>1</v>
      </c>
      <c r="AH93" s="1">
        <f t="shared" si="3"/>
        <v>1</v>
      </c>
    </row>
    <row r="94" spans="1:34">
      <c r="A94" s="17" t="s">
        <v>1058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4"/>
      <c r="M94" s="4"/>
      <c r="N94" s="4"/>
      <c r="O94" s="4"/>
      <c r="P94" s="4"/>
      <c r="Q94" s="4"/>
      <c r="R94" s="4"/>
      <c r="S94" s="4"/>
      <c r="T94" s="4"/>
      <c r="U94" s="17" t="s">
        <v>1057</v>
      </c>
      <c r="V94" s="17" t="s">
        <v>1701</v>
      </c>
      <c r="W94" s="4"/>
      <c r="X94" s="4"/>
      <c r="Y94" s="4"/>
      <c r="Z94" s="4"/>
      <c r="AA94" s="4"/>
      <c r="AB94" s="4"/>
      <c r="AC94" s="4"/>
      <c r="AD94" s="4"/>
      <c r="AE94" s="2"/>
      <c r="AF94" s="2"/>
      <c r="AG94" s="1">
        <f t="shared" si="2"/>
        <v>1</v>
      </c>
      <c r="AH94" s="1">
        <f t="shared" si="3"/>
        <v>1</v>
      </c>
    </row>
    <row r="95" spans="1:34">
      <c r="A95" s="17" t="s">
        <v>1056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17" t="s">
        <v>1055</v>
      </c>
      <c r="O95" s="17" t="s">
        <v>1442</v>
      </c>
      <c r="P95" s="4"/>
      <c r="Q95" s="4"/>
      <c r="R95" s="4"/>
      <c r="S95" s="4"/>
      <c r="T95" s="6"/>
      <c r="U95" s="4"/>
      <c r="V95" s="4"/>
      <c r="W95" s="17" t="s">
        <v>1055</v>
      </c>
      <c r="X95" s="17" t="s">
        <v>1442</v>
      </c>
      <c r="Y95" s="4"/>
      <c r="Z95" s="4"/>
      <c r="AA95" s="4"/>
      <c r="AB95" s="4"/>
      <c r="AC95" s="4"/>
      <c r="AD95" s="4"/>
      <c r="AE95" s="2"/>
      <c r="AF95" s="2"/>
      <c r="AG95" s="1">
        <f t="shared" si="2"/>
        <v>2</v>
      </c>
      <c r="AH95" s="1">
        <f t="shared" si="3"/>
        <v>2</v>
      </c>
    </row>
    <row r="96" spans="1:34">
      <c r="A96" s="17" t="s">
        <v>1054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17" t="s">
        <v>1053</v>
      </c>
      <c r="O96" s="17" t="s">
        <v>1441</v>
      </c>
      <c r="P96" s="4"/>
      <c r="Q96" s="4"/>
      <c r="R96" s="4"/>
      <c r="S96" s="4"/>
      <c r="T96" s="6"/>
      <c r="U96" s="4"/>
      <c r="V96" s="4"/>
      <c r="W96" s="17" t="s">
        <v>1053</v>
      </c>
      <c r="X96" s="17" t="s">
        <v>1441</v>
      </c>
      <c r="Y96" s="4"/>
      <c r="Z96" s="4"/>
      <c r="AA96" s="4"/>
      <c r="AB96" s="4"/>
      <c r="AC96" s="4"/>
      <c r="AD96" s="4"/>
      <c r="AE96" s="2"/>
      <c r="AF96" s="2"/>
      <c r="AG96" s="1">
        <f t="shared" si="2"/>
        <v>2</v>
      </c>
      <c r="AH96" s="1">
        <f t="shared" si="3"/>
        <v>2</v>
      </c>
    </row>
    <row r="97" spans="1:34">
      <c r="A97" s="2" t="s">
        <v>1384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4" t="s">
        <v>1052</v>
      </c>
      <c r="O97" s="4" t="s">
        <v>1052</v>
      </c>
      <c r="P97" s="4"/>
      <c r="Q97" s="4"/>
      <c r="R97" s="4"/>
      <c r="S97" s="4"/>
      <c r="T97" s="6"/>
      <c r="U97" s="4"/>
      <c r="V97" s="4"/>
      <c r="W97" s="4" t="s">
        <v>1052</v>
      </c>
      <c r="X97" s="4" t="s">
        <v>1052</v>
      </c>
      <c r="Y97" s="4"/>
      <c r="Z97" s="4"/>
      <c r="AA97" s="4"/>
      <c r="AB97" s="4"/>
      <c r="AC97" s="4"/>
      <c r="AD97" s="4"/>
      <c r="AE97" s="2"/>
      <c r="AF97" s="2"/>
      <c r="AG97" s="1">
        <f t="shared" si="2"/>
        <v>2</v>
      </c>
      <c r="AH97" s="1">
        <f t="shared" si="3"/>
        <v>2</v>
      </c>
    </row>
    <row r="98" spans="1:34">
      <c r="A98" s="2" t="s">
        <v>1385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4" t="s">
        <v>1051</v>
      </c>
      <c r="O98" s="4" t="s">
        <v>1051</v>
      </c>
      <c r="P98" s="4"/>
      <c r="Q98" s="4"/>
      <c r="R98" s="4"/>
      <c r="S98" s="4"/>
      <c r="T98" s="6"/>
      <c r="U98" s="4"/>
      <c r="V98" s="4"/>
      <c r="W98" s="4" t="s">
        <v>1051</v>
      </c>
      <c r="X98" s="4" t="s">
        <v>1051</v>
      </c>
      <c r="Y98" s="4"/>
      <c r="Z98" s="4"/>
      <c r="AA98" s="4"/>
      <c r="AB98" s="4"/>
      <c r="AC98" s="4"/>
      <c r="AD98" s="4"/>
      <c r="AE98" s="2"/>
      <c r="AF98" s="2"/>
      <c r="AG98" s="1">
        <f t="shared" si="2"/>
        <v>2</v>
      </c>
      <c r="AH98" s="1">
        <f t="shared" si="3"/>
        <v>2</v>
      </c>
    </row>
    <row r="99" spans="1:34">
      <c r="A99" s="2" t="s">
        <v>1050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4" t="s">
        <v>1049</v>
      </c>
      <c r="O99" s="4" t="s">
        <v>1049</v>
      </c>
      <c r="P99" s="4"/>
      <c r="Q99" s="4"/>
      <c r="R99" s="4"/>
      <c r="S99" s="4"/>
      <c r="T99" s="6"/>
      <c r="U99" s="4"/>
      <c r="V99" s="4"/>
      <c r="W99" s="4" t="s">
        <v>1049</v>
      </c>
      <c r="X99" s="4" t="s">
        <v>1049</v>
      </c>
      <c r="Y99" s="4"/>
      <c r="Z99" s="4"/>
      <c r="AA99" s="4"/>
      <c r="AB99" s="4"/>
      <c r="AC99" s="4"/>
      <c r="AD99" s="4"/>
      <c r="AE99" s="2"/>
      <c r="AF99" s="2"/>
      <c r="AG99" s="1">
        <f t="shared" si="2"/>
        <v>2</v>
      </c>
      <c r="AH99" s="1">
        <f t="shared" si="3"/>
        <v>2</v>
      </c>
    </row>
    <row r="100" spans="1:34">
      <c r="A100" s="2" t="s">
        <v>1048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4" t="s">
        <v>1047</v>
      </c>
      <c r="O100" s="4" t="s">
        <v>1047</v>
      </c>
      <c r="P100" s="4"/>
      <c r="Q100" s="4"/>
      <c r="R100" s="4"/>
      <c r="S100" s="4"/>
      <c r="T100" s="6"/>
      <c r="U100" s="4"/>
      <c r="V100" s="4"/>
      <c r="W100" s="4" t="s">
        <v>1047</v>
      </c>
      <c r="X100" s="4" t="s">
        <v>1047</v>
      </c>
      <c r="Y100" s="4"/>
      <c r="Z100" s="4"/>
      <c r="AA100" s="4"/>
      <c r="AB100" s="4"/>
      <c r="AC100" s="4"/>
      <c r="AD100" s="4"/>
      <c r="AE100" s="2"/>
      <c r="AF100" s="2"/>
      <c r="AG100" s="1">
        <f t="shared" si="2"/>
        <v>2</v>
      </c>
      <c r="AH100" s="1">
        <f t="shared" si="3"/>
        <v>2</v>
      </c>
    </row>
    <row r="101" spans="1:34">
      <c r="A101" s="2" t="s">
        <v>1046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4" t="s">
        <v>1045</v>
      </c>
      <c r="O101" s="4" t="s">
        <v>1045</v>
      </c>
      <c r="P101" s="4"/>
      <c r="Q101" s="4"/>
      <c r="R101" s="4"/>
      <c r="S101" s="4"/>
      <c r="T101" s="6"/>
      <c r="U101" s="4"/>
      <c r="V101" s="4"/>
      <c r="W101" s="4" t="s">
        <v>1045</v>
      </c>
      <c r="X101" s="4" t="s">
        <v>1045</v>
      </c>
      <c r="Y101" s="4"/>
      <c r="Z101" s="4"/>
      <c r="AA101" s="4"/>
      <c r="AB101" s="4"/>
      <c r="AC101" s="4"/>
      <c r="AD101" s="4"/>
      <c r="AE101" s="2"/>
      <c r="AF101" s="2"/>
      <c r="AG101" s="1">
        <f t="shared" si="2"/>
        <v>2</v>
      </c>
      <c r="AH101" s="1">
        <f t="shared" si="3"/>
        <v>2</v>
      </c>
    </row>
    <row r="102" spans="1:34">
      <c r="A102" s="2" t="s">
        <v>1044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4" t="s">
        <v>1043</v>
      </c>
      <c r="O102" s="4" t="s">
        <v>1043</v>
      </c>
      <c r="P102" s="4"/>
      <c r="Q102" s="4"/>
      <c r="R102" s="4"/>
      <c r="S102" s="4"/>
      <c r="T102" s="6"/>
      <c r="U102" s="4"/>
      <c r="V102" s="4"/>
      <c r="W102" s="4" t="s">
        <v>1043</v>
      </c>
      <c r="X102" s="4" t="s">
        <v>1043</v>
      </c>
      <c r="Y102" s="4"/>
      <c r="Z102" s="4"/>
      <c r="AA102" s="4"/>
      <c r="AB102" s="4"/>
      <c r="AC102" s="4"/>
      <c r="AD102" s="4"/>
      <c r="AE102" s="2"/>
      <c r="AF102" s="2"/>
      <c r="AG102" s="1">
        <f t="shared" si="2"/>
        <v>2</v>
      </c>
      <c r="AH102" s="1">
        <f t="shared" si="3"/>
        <v>2</v>
      </c>
    </row>
    <row r="103" spans="1:34">
      <c r="A103" s="2" t="s">
        <v>1042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4" t="s">
        <v>1041</v>
      </c>
      <c r="O103" s="4" t="s">
        <v>1041</v>
      </c>
      <c r="P103" s="4"/>
      <c r="Q103" s="4"/>
      <c r="R103" s="4"/>
      <c r="S103" s="4"/>
      <c r="T103" s="6"/>
      <c r="U103" s="4"/>
      <c r="V103" s="4"/>
      <c r="W103" s="4" t="s">
        <v>1041</v>
      </c>
      <c r="X103" s="4" t="s">
        <v>1041</v>
      </c>
      <c r="Y103" s="4"/>
      <c r="Z103" s="4"/>
      <c r="AA103" s="4"/>
      <c r="AB103" s="4"/>
      <c r="AC103" s="4"/>
      <c r="AD103" s="4"/>
      <c r="AE103" s="2"/>
      <c r="AF103" s="2"/>
      <c r="AG103" s="1">
        <f t="shared" si="2"/>
        <v>2</v>
      </c>
      <c r="AH103" s="1">
        <f t="shared" si="3"/>
        <v>2</v>
      </c>
    </row>
    <row r="104" spans="1:34">
      <c r="A104" s="50" t="s">
        <v>1766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13"/>
      <c r="N104" s="4"/>
      <c r="O104" s="13" t="s">
        <v>1767</v>
      </c>
      <c r="P104" s="4"/>
      <c r="Q104" s="4"/>
      <c r="R104" s="4"/>
      <c r="S104" s="4"/>
      <c r="T104" s="13"/>
      <c r="U104" s="4"/>
      <c r="V104" s="13"/>
      <c r="W104" s="4"/>
      <c r="X104" s="13" t="s">
        <v>1767</v>
      </c>
      <c r="Y104" s="4"/>
      <c r="Z104" s="4"/>
      <c r="AA104" s="4"/>
      <c r="AB104" s="4"/>
      <c r="AC104" s="4"/>
      <c r="AD104" s="4"/>
      <c r="AE104" s="2"/>
      <c r="AF104" s="2"/>
      <c r="AG104" s="1">
        <f t="shared" si="2"/>
        <v>0</v>
      </c>
      <c r="AH104" s="1">
        <f t="shared" si="3"/>
        <v>2</v>
      </c>
    </row>
    <row r="105" spans="1:34">
      <c r="A105" s="50" t="s">
        <v>1772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13"/>
      <c r="N105" s="4"/>
      <c r="O105" s="13" t="s">
        <v>1768</v>
      </c>
      <c r="P105" s="4"/>
      <c r="Q105" s="4"/>
      <c r="R105" s="4"/>
      <c r="S105" s="4"/>
      <c r="T105" s="13"/>
      <c r="U105" s="4"/>
      <c r="V105" s="13"/>
      <c r="W105" s="4"/>
      <c r="X105" s="13" t="s">
        <v>1768</v>
      </c>
      <c r="Y105" s="4"/>
      <c r="Z105" s="4"/>
      <c r="AA105" s="4"/>
      <c r="AB105" s="4"/>
      <c r="AC105" s="4"/>
      <c r="AD105" s="4"/>
      <c r="AE105" s="2"/>
      <c r="AF105" s="2"/>
      <c r="AG105" s="1">
        <f t="shared" si="2"/>
        <v>0</v>
      </c>
      <c r="AH105" s="1">
        <f t="shared" si="3"/>
        <v>2</v>
      </c>
    </row>
    <row r="106" spans="1:34">
      <c r="A106" s="50" t="s">
        <v>1773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13"/>
      <c r="N106" s="4"/>
      <c r="O106" s="13" t="s">
        <v>1775</v>
      </c>
      <c r="P106" s="4"/>
      <c r="Q106" s="4"/>
      <c r="R106" s="4"/>
      <c r="S106" s="4"/>
      <c r="T106" s="13"/>
      <c r="U106" s="4"/>
      <c r="V106" s="13"/>
      <c r="W106" s="4"/>
      <c r="X106" s="13" t="s">
        <v>1775</v>
      </c>
      <c r="Y106" s="4"/>
      <c r="Z106" s="4"/>
      <c r="AA106" s="4"/>
      <c r="AB106" s="4"/>
      <c r="AC106" s="4"/>
      <c r="AD106" s="4"/>
      <c r="AE106" s="2"/>
      <c r="AF106" s="2"/>
      <c r="AG106" s="1">
        <f t="shared" si="2"/>
        <v>0</v>
      </c>
      <c r="AH106" s="1">
        <f t="shared" si="3"/>
        <v>2</v>
      </c>
    </row>
    <row r="107" spans="1:34">
      <c r="A107" s="50" t="s">
        <v>1774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13"/>
      <c r="N107" s="4"/>
      <c r="O107" s="13" t="s">
        <v>1776</v>
      </c>
      <c r="P107" s="4"/>
      <c r="Q107" s="4"/>
      <c r="R107" s="4"/>
      <c r="S107" s="4"/>
      <c r="T107" s="13"/>
      <c r="U107" s="4"/>
      <c r="V107" s="13"/>
      <c r="W107" s="4"/>
      <c r="X107" s="13" t="s">
        <v>1776</v>
      </c>
      <c r="Y107" s="4"/>
      <c r="Z107" s="4"/>
      <c r="AA107" s="4"/>
      <c r="AB107" s="4"/>
      <c r="AC107" s="4"/>
      <c r="AD107" s="4"/>
      <c r="AE107" s="2"/>
      <c r="AF107" s="2"/>
      <c r="AG107" s="1">
        <f t="shared" si="2"/>
        <v>0</v>
      </c>
      <c r="AH107" s="1">
        <f t="shared" si="3"/>
        <v>2</v>
      </c>
    </row>
    <row r="108" spans="1:34">
      <c r="A108" s="50" t="s">
        <v>1452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13"/>
      <c r="N108" s="4"/>
      <c r="O108" s="13" t="s">
        <v>1769</v>
      </c>
      <c r="P108" s="4"/>
      <c r="Q108" s="4"/>
      <c r="R108" s="4"/>
      <c r="S108" s="4"/>
      <c r="T108" s="13"/>
      <c r="U108" s="4"/>
      <c r="V108" s="13"/>
      <c r="W108" s="4"/>
      <c r="X108" s="13" t="s">
        <v>1453</v>
      </c>
      <c r="Y108" s="4"/>
      <c r="Z108" s="4"/>
      <c r="AA108" s="4"/>
      <c r="AB108" s="4"/>
      <c r="AC108" s="4"/>
      <c r="AD108" s="4"/>
      <c r="AE108" s="2"/>
      <c r="AF108" s="2"/>
      <c r="AG108" s="1">
        <f t="shared" si="2"/>
        <v>0</v>
      </c>
      <c r="AH108" s="1">
        <f t="shared" si="3"/>
        <v>2</v>
      </c>
    </row>
    <row r="109" spans="1:34">
      <c r="A109" s="50" t="s">
        <v>1412</v>
      </c>
      <c r="B109" s="6"/>
      <c r="C109" s="54" t="s">
        <v>1825</v>
      </c>
      <c r="D109" s="6"/>
      <c r="E109" s="54" t="s">
        <v>1819</v>
      </c>
      <c r="F109" s="6"/>
      <c r="G109" s="54" t="s">
        <v>1822</v>
      </c>
      <c r="H109" s="6"/>
      <c r="I109" s="54" t="s">
        <v>1828</v>
      </c>
      <c r="J109" s="54"/>
      <c r="K109" s="54"/>
      <c r="L109" s="6"/>
      <c r="M109" s="54" t="s">
        <v>1422</v>
      </c>
      <c r="N109" s="4"/>
      <c r="O109" s="4"/>
      <c r="P109" s="4"/>
      <c r="Q109" s="4"/>
      <c r="R109" s="4"/>
      <c r="S109" s="4"/>
      <c r="T109" s="54" t="s">
        <v>1422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2"/>
      <c r="AF109" s="2"/>
      <c r="AG109" s="1">
        <f t="shared" si="2"/>
        <v>0</v>
      </c>
      <c r="AH109" s="1">
        <f t="shared" si="3"/>
        <v>6</v>
      </c>
    </row>
    <row r="110" spans="1:34">
      <c r="A110" s="50" t="s">
        <v>1421</v>
      </c>
      <c r="B110" s="6"/>
      <c r="C110" s="13" t="s">
        <v>1826</v>
      </c>
      <c r="D110" s="6"/>
      <c r="E110" s="13" t="s">
        <v>1820</v>
      </c>
      <c r="F110" s="6"/>
      <c r="G110" s="13" t="s">
        <v>1823</v>
      </c>
      <c r="H110" s="6"/>
      <c r="I110" s="13" t="s">
        <v>1829</v>
      </c>
      <c r="J110" s="13"/>
      <c r="K110" s="13"/>
      <c r="L110" s="6"/>
      <c r="M110" s="13" t="s">
        <v>1423</v>
      </c>
      <c r="N110" s="4"/>
      <c r="O110" s="13" t="s">
        <v>1447</v>
      </c>
      <c r="P110" s="4"/>
      <c r="Q110" s="4"/>
      <c r="R110" s="4"/>
      <c r="S110" s="4"/>
      <c r="T110" s="13" t="s">
        <v>1423</v>
      </c>
      <c r="U110" s="4"/>
      <c r="V110" s="13" t="s">
        <v>1423</v>
      </c>
      <c r="W110" s="4"/>
      <c r="X110" s="13" t="s">
        <v>1447</v>
      </c>
      <c r="Y110" s="4"/>
      <c r="Z110" s="4"/>
      <c r="AA110" s="4"/>
      <c r="AB110" s="4"/>
      <c r="AC110" s="4"/>
      <c r="AD110" s="13" t="s">
        <v>1503</v>
      </c>
      <c r="AE110" s="2"/>
      <c r="AF110" s="13" t="s">
        <v>1503</v>
      </c>
      <c r="AG110" s="1">
        <f t="shared" si="2"/>
        <v>0</v>
      </c>
      <c r="AH110" s="1">
        <f t="shared" si="3"/>
        <v>11</v>
      </c>
    </row>
    <row r="111" spans="1:34">
      <c r="A111" s="50" t="s">
        <v>1449</v>
      </c>
      <c r="B111" s="6"/>
      <c r="C111" s="54" t="s">
        <v>1827</v>
      </c>
      <c r="D111" s="6"/>
      <c r="E111" s="54" t="s">
        <v>1821</v>
      </c>
      <c r="F111" s="6"/>
      <c r="G111" s="54" t="s">
        <v>1824</v>
      </c>
      <c r="H111" s="6"/>
      <c r="I111" s="54" t="s">
        <v>1830</v>
      </c>
      <c r="J111" s="54"/>
      <c r="K111" s="54"/>
      <c r="L111" s="6"/>
      <c r="M111" s="13"/>
      <c r="N111" s="4"/>
      <c r="O111" s="13" t="s">
        <v>1446</v>
      </c>
      <c r="P111" s="4"/>
      <c r="Q111" s="4"/>
      <c r="R111" s="4"/>
      <c r="S111" s="4"/>
      <c r="T111" s="13"/>
      <c r="U111" s="4"/>
      <c r="V111" s="13"/>
      <c r="W111" s="4"/>
      <c r="X111" s="13" t="s">
        <v>1446</v>
      </c>
      <c r="Y111" s="4"/>
      <c r="Z111" s="4"/>
      <c r="AA111" s="4"/>
      <c r="AB111" s="4"/>
      <c r="AC111" s="4"/>
      <c r="AD111" s="54" t="s">
        <v>1504</v>
      </c>
      <c r="AE111" s="2"/>
      <c r="AF111" s="54" t="s">
        <v>1504</v>
      </c>
      <c r="AG111" s="1">
        <f t="shared" si="2"/>
        <v>0</v>
      </c>
      <c r="AH111" s="1">
        <f t="shared" si="3"/>
        <v>8</v>
      </c>
    </row>
    <row r="112" spans="1:34">
      <c r="A112" s="50" t="s">
        <v>1450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13"/>
      <c r="N112" s="4"/>
      <c r="O112" s="13" t="s">
        <v>1770</v>
      </c>
      <c r="P112" s="4"/>
      <c r="Q112" s="4"/>
      <c r="R112" s="4"/>
      <c r="S112" s="4"/>
      <c r="T112" s="13"/>
      <c r="U112" s="4"/>
      <c r="V112" s="13"/>
      <c r="W112" s="4"/>
      <c r="X112" s="13" t="s">
        <v>1445</v>
      </c>
      <c r="Y112" s="4"/>
      <c r="Z112" s="4"/>
      <c r="AA112" s="4"/>
      <c r="AB112" s="4"/>
      <c r="AC112" s="4"/>
      <c r="AD112" s="54" t="s">
        <v>1505</v>
      </c>
      <c r="AE112" s="2"/>
      <c r="AF112" s="54" t="s">
        <v>1505</v>
      </c>
      <c r="AG112" s="1">
        <f t="shared" si="2"/>
        <v>0</v>
      </c>
      <c r="AH112" s="1">
        <f t="shared" si="3"/>
        <v>4</v>
      </c>
    </row>
    <row r="113" spans="1:34">
      <c r="A113" s="50" t="s">
        <v>1451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13"/>
      <c r="N113" s="4"/>
      <c r="O113" s="13" t="s">
        <v>1771</v>
      </c>
      <c r="P113" s="4"/>
      <c r="Q113" s="4"/>
      <c r="R113" s="4"/>
      <c r="S113" s="4"/>
      <c r="T113" s="13"/>
      <c r="U113" s="4"/>
      <c r="V113" s="13"/>
      <c r="W113" s="4"/>
      <c r="X113" s="13" t="s">
        <v>1448</v>
      </c>
      <c r="Y113" s="4"/>
      <c r="Z113" s="4"/>
      <c r="AA113" s="4"/>
      <c r="AB113" s="4"/>
      <c r="AC113" s="4"/>
      <c r="AD113" s="4"/>
      <c r="AE113" s="2"/>
      <c r="AF113" s="2"/>
      <c r="AG113" s="1">
        <f t="shared" si="2"/>
        <v>0</v>
      </c>
      <c r="AH113" s="1">
        <f t="shared" si="3"/>
        <v>2</v>
      </c>
    </row>
    <row r="114" spans="1:34">
      <c r="A114" s="2" t="s">
        <v>1386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4" t="s">
        <v>1040</v>
      </c>
      <c r="O114" s="4" t="s">
        <v>1040</v>
      </c>
      <c r="P114" s="4"/>
      <c r="Q114" s="4"/>
      <c r="R114" s="4"/>
      <c r="S114" s="4"/>
      <c r="T114" s="6"/>
      <c r="U114" s="4"/>
      <c r="V114" s="4"/>
      <c r="W114" s="4" t="s">
        <v>1040</v>
      </c>
      <c r="X114" s="4" t="s">
        <v>1040</v>
      </c>
      <c r="Y114" s="4"/>
      <c r="Z114" s="4"/>
      <c r="AA114" s="4"/>
      <c r="AB114" s="4"/>
      <c r="AC114" s="4"/>
      <c r="AD114" s="4"/>
      <c r="AE114" s="2"/>
      <c r="AF114" s="2"/>
      <c r="AG114" s="1">
        <f t="shared" si="2"/>
        <v>2</v>
      </c>
      <c r="AH114" s="1">
        <f t="shared" si="3"/>
        <v>2</v>
      </c>
    </row>
    <row r="115" spans="1:34">
      <c r="A115" s="2" t="s">
        <v>1387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4" t="s">
        <v>1039</v>
      </c>
      <c r="O115" s="4" t="s">
        <v>1039</v>
      </c>
      <c r="P115" s="4"/>
      <c r="Q115" s="4"/>
      <c r="R115" s="4"/>
      <c r="S115" s="4"/>
      <c r="T115" s="6"/>
      <c r="U115" s="4"/>
      <c r="V115" s="4"/>
      <c r="W115" s="4" t="s">
        <v>1039</v>
      </c>
      <c r="X115" s="4" t="s">
        <v>1039</v>
      </c>
      <c r="Y115" s="4"/>
      <c r="Z115" s="4"/>
      <c r="AA115" s="4"/>
      <c r="AB115" s="4"/>
      <c r="AC115" s="4"/>
      <c r="AD115" s="4"/>
      <c r="AE115" s="2"/>
      <c r="AF115" s="2"/>
      <c r="AG115" s="1">
        <f>COUNTA(B115,D115,F115,H115,L115,N115,P115,S115,U115,W115,Y115,AC115,AE115)</f>
        <v>2</v>
      </c>
      <c r="AH115" s="1">
        <f>COUNTA(C115,E115,G115,I115,J115,K115,M115,O115,Q115,R115,T115,V115,X115,Z115,AA115,AB115,AD115,AF115)</f>
        <v>2</v>
      </c>
    </row>
    <row r="116" spans="1:34">
      <c r="A116" s="50" t="s">
        <v>1388</v>
      </c>
      <c r="B116" s="6"/>
      <c r="C116" s="6"/>
      <c r="D116" s="6"/>
      <c r="E116" s="6"/>
      <c r="F116" s="6"/>
      <c r="G116" s="6"/>
      <c r="H116" s="6"/>
      <c r="I116" s="6"/>
      <c r="J116" s="13" t="s">
        <v>1807</v>
      </c>
      <c r="K116" s="13" t="s">
        <v>1807</v>
      </c>
      <c r="L116" s="6"/>
      <c r="M116" s="6"/>
      <c r="N116" s="4"/>
      <c r="O116" s="4"/>
      <c r="P116" s="46" t="s">
        <v>408</v>
      </c>
      <c r="Q116" s="13" t="s">
        <v>408</v>
      </c>
      <c r="R116" s="13"/>
      <c r="S116" s="4"/>
      <c r="T116" s="6"/>
      <c r="U116" s="4"/>
      <c r="V116" s="4"/>
      <c r="W116" s="4"/>
      <c r="X116" s="4"/>
      <c r="Y116" s="4"/>
      <c r="Z116" s="4"/>
      <c r="AA116" s="13" t="s">
        <v>1801</v>
      </c>
      <c r="AB116" s="4"/>
      <c r="AC116" s="4"/>
      <c r="AD116" s="4"/>
      <c r="AE116" s="2"/>
      <c r="AF116" s="2"/>
      <c r="AG116" s="1">
        <f t="shared" ref="AG116:AG147" si="4">COUNTA(B116,D116,F116,H116,L116,N116,P116,S116,U116,W116,Y116,AC116,AE116)</f>
        <v>1</v>
      </c>
      <c r="AH116" s="1">
        <f t="shared" ref="AH116:AH147" si="5">COUNTA(C116,E116,G116,I116,J116,K116,M116,O116,Q116,R116,T116,V116,X116,Z116,AA116,AB116,AD116,AF116)</f>
        <v>4</v>
      </c>
    </row>
    <row r="117" spans="1:34">
      <c r="A117" s="18" t="s">
        <v>335</v>
      </c>
      <c r="B117" s="6"/>
      <c r="C117" s="6"/>
      <c r="D117" s="6"/>
      <c r="E117" s="6"/>
      <c r="F117" s="6"/>
      <c r="G117" s="6"/>
      <c r="H117" s="6"/>
      <c r="I117" s="6"/>
      <c r="J117" s="13" t="s">
        <v>1808</v>
      </c>
      <c r="K117" s="13" t="s">
        <v>1808</v>
      </c>
      <c r="L117" s="6"/>
      <c r="M117" s="6"/>
      <c r="N117" s="4"/>
      <c r="O117" s="4"/>
      <c r="P117" s="46" t="s">
        <v>409</v>
      </c>
      <c r="Q117" s="13" t="s">
        <v>409</v>
      </c>
      <c r="R117" s="13"/>
      <c r="S117" s="4"/>
      <c r="T117" s="6"/>
      <c r="U117" s="4"/>
      <c r="V117" s="4"/>
      <c r="W117" s="4"/>
      <c r="X117" s="4"/>
      <c r="Y117" s="4"/>
      <c r="Z117" s="4"/>
      <c r="AA117" s="13" t="s">
        <v>1802</v>
      </c>
      <c r="AB117" s="4"/>
      <c r="AC117" s="4"/>
      <c r="AD117" s="4"/>
      <c r="AE117" s="2"/>
      <c r="AF117" s="2"/>
      <c r="AG117" s="1">
        <f t="shared" si="4"/>
        <v>1</v>
      </c>
      <c r="AH117" s="1">
        <f t="shared" si="5"/>
        <v>4</v>
      </c>
    </row>
    <row r="118" spans="1:34">
      <c r="A118" s="18" t="s">
        <v>336</v>
      </c>
      <c r="B118" s="6"/>
      <c r="C118" s="6"/>
      <c r="D118" s="6"/>
      <c r="E118" s="6"/>
      <c r="F118" s="6"/>
      <c r="G118" s="6"/>
      <c r="H118" s="6"/>
      <c r="I118" s="6"/>
      <c r="J118" s="13" t="s">
        <v>1809</v>
      </c>
      <c r="K118" s="13" t="s">
        <v>1809</v>
      </c>
      <c r="L118" s="6"/>
      <c r="M118" s="6"/>
      <c r="N118" s="4"/>
      <c r="O118" s="4"/>
      <c r="P118" s="46" t="s">
        <v>410</v>
      </c>
      <c r="Q118" s="13" t="s">
        <v>410</v>
      </c>
      <c r="R118" s="13"/>
      <c r="S118" s="4"/>
      <c r="T118" s="6"/>
      <c r="U118" s="4"/>
      <c r="V118" s="4"/>
      <c r="W118" s="4"/>
      <c r="X118" s="4"/>
      <c r="Y118" s="4"/>
      <c r="Z118" s="4"/>
      <c r="AA118" s="13" t="s">
        <v>1803</v>
      </c>
      <c r="AB118" s="4"/>
      <c r="AC118" s="4"/>
      <c r="AD118" s="4"/>
      <c r="AE118" s="2"/>
      <c r="AF118" s="2"/>
      <c r="AG118" s="1">
        <f t="shared" si="4"/>
        <v>1</v>
      </c>
      <c r="AH118" s="1">
        <f t="shared" si="5"/>
        <v>4</v>
      </c>
    </row>
    <row r="119" spans="1:34">
      <c r="A119" s="18" t="s">
        <v>337</v>
      </c>
      <c r="B119" s="6"/>
      <c r="C119" s="6"/>
      <c r="D119" s="6"/>
      <c r="E119" s="6"/>
      <c r="F119" s="6"/>
      <c r="G119" s="6"/>
      <c r="H119" s="6"/>
      <c r="I119" s="6"/>
      <c r="J119" s="13" t="s">
        <v>1810</v>
      </c>
      <c r="K119" s="13" t="s">
        <v>1810</v>
      </c>
      <c r="L119" s="6"/>
      <c r="M119" s="6"/>
      <c r="N119" s="4"/>
      <c r="O119" s="4"/>
      <c r="P119" s="46" t="s">
        <v>411</v>
      </c>
      <c r="Q119" s="13" t="s">
        <v>411</v>
      </c>
      <c r="R119" s="13"/>
      <c r="S119" s="4"/>
      <c r="T119" s="6"/>
      <c r="U119" s="4"/>
      <c r="V119" s="4"/>
      <c r="W119" s="4"/>
      <c r="X119" s="4"/>
      <c r="Y119" s="4"/>
      <c r="Z119" s="4"/>
      <c r="AA119" s="13" t="s">
        <v>1804</v>
      </c>
      <c r="AB119" s="4"/>
      <c r="AC119" s="4"/>
      <c r="AD119" s="4"/>
      <c r="AE119" s="2"/>
      <c r="AF119" s="2"/>
      <c r="AG119" s="1">
        <f t="shared" si="4"/>
        <v>1</v>
      </c>
      <c r="AH119" s="1">
        <f t="shared" si="5"/>
        <v>4</v>
      </c>
    </row>
    <row r="120" spans="1:34">
      <c r="A120" s="18" t="s">
        <v>349</v>
      </c>
      <c r="B120" s="6"/>
      <c r="C120" s="6"/>
      <c r="D120" s="6"/>
      <c r="E120" s="6"/>
      <c r="F120" s="6"/>
      <c r="G120" s="6"/>
      <c r="H120" s="6"/>
      <c r="I120" s="6"/>
      <c r="J120" s="13"/>
      <c r="K120" s="13"/>
      <c r="L120" s="6"/>
      <c r="M120" s="6"/>
      <c r="N120" s="4"/>
      <c r="O120" s="4"/>
      <c r="P120" s="17"/>
      <c r="Q120" s="13"/>
      <c r="R120" s="13"/>
      <c r="S120" s="4"/>
      <c r="T120" s="6"/>
      <c r="U120" s="4"/>
      <c r="V120" s="4"/>
      <c r="W120" s="4"/>
      <c r="X120" s="4"/>
      <c r="Y120" s="4"/>
      <c r="Z120" s="4"/>
      <c r="AA120" s="4"/>
      <c r="AB120" s="13" t="s">
        <v>1800</v>
      </c>
      <c r="AC120" s="4"/>
      <c r="AD120" s="4"/>
      <c r="AE120" s="2"/>
      <c r="AF120" s="2"/>
      <c r="AG120" s="1">
        <f t="shared" si="4"/>
        <v>0</v>
      </c>
      <c r="AH120" s="1">
        <f t="shared" si="5"/>
        <v>1</v>
      </c>
    </row>
    <row r="121" spans="1:34">
      <c r="A121" s="18" t="s">
        <v>1390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4"/>
      <c r="O121" s="4"/>
      <c r="P121" s="4" t="s">
        <v>405</v>
      </c>
      <c r="Q121" s="54" t="s">
        <v>405</v>
      </c>
      <c r="R121" s="54"/>
      <c r="S121" s="4"/>
      <c r="T121" s="6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2"/>
      <c r="AF121" s="2"/>
      <c r="AG121" s="1">
        <f t="shared" si="4"/>
        <v>1</v>
      </c>
      <c r="AH121" s="1">
        <f t="shared" si="5"/>
        <v>1</v>
      </c>
    </row>
    <row r="122" spans="1:34">
      <c r="A122" s="2" t="s">
        <v>1038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4" t="s">
        <v>1037</v>
      </c>
      <c r="O122" s="4" t="s">
        <v>1037</v>
      </c>
      <c r="P122" s="4"/>
      <c r="Q122" s="4"/>
      <c r="R122" s="4"/>
      <c r="S122" s="4"/>
      <c r="T122" s="6"/>
      <c r="U122" s="4"/>
      <c r="V122" s="4"/>
      <c r="W122" s="4" t="s">
        <v>1037</v>
      </c>
      <c r="X122" s="4" t="s">
        <v>1037</v>
      </c>
      <c r="Y122" s="4"/>
      <c r="Z122" s="4"/>
      <c r="AA122" s="4"/>
      <c r="AB122" s="4"/>
      <c r="AC122" s="4"/>
      <c r="AD122" s="4"/>
      <c r="AE122" s="2"/>
      <c r="AF122" s="2"/>
      <c r="AG122" s="1">
        <f t="shared" si="4"/>
        <v>2</v>
      </c>
      <c r="AH122" s="1">
        <f t="shared" si="5"/>
        <v>2</v>
      </c>
    </row>
    <row r="123" spans="1:34">
      <c r="A123" s="2" t="s">
        <v>1036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4" t="s">
        <v>1035</v>
      </c>
      <c r="O123" s="4" t="s">
        <v>1035</v>
      </c>
      <c r="P123" s="4"/>
      <c r="Q123" s="4"/>
      <c r="R123" s="4"/>
      <c r="S123" s="4"/>
      <c r="T123" s="6"/>
      <c r="U123" s="4"/>
      <c r="V123" s="4"/>
      <c r="W123" s="4" t="s">
        <v>1035</v>
      </c>
      <c r="X123" s="4" t="s">
        <v>1035</v>
      </c>
      <c r="Y123" s="4"/>
      <c r="Z123" s="4"/>
      <c r="AA123" s="4"/>
      <c r="AB123" s="4"/>
      <c r="AC123" s="4"/>
      <c r="AD123" s="4"/>
      <c r="AE123" s="2"/>
      <c r="AF123" s="2"/>
      <c r="AG123" s="1">
        <f t="shared" si="4"/>
        <v>2</v>
      </c>
      <c r="AH123" s="1">
        <f t="shared" si="5"/>
        <v>2</v>
      </c>
    </row>
    <row r="124" spans="1:34">
      <c r="A124" s="2" t="s">
        <v>1034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4" t="s">
        <v>1033</v>
      </c>
      <c r="O124" s="4" t="s">
        <v>1033</v>
      </c>
      <c r="P124" s="4"/>
      <c r="Q124" s="4"/>
      <c r="R124" s="4"/>
      <c r="S124" s="4"/>
      <c r="T124" s="6"/>
      <c r="U124" s="4"/>
      <c r="V124" s="4"/>
      <c r="W124" s="4" t="s">
        <v>1033</v>
      </c>
      <c r="X124" s="4" t="s">
        <v>1033</v>
      </c>
      <c r="Y124" s="4"/>
      <c r="Z124" s="4"/>
      <c r="AA124" s="4"/>
      <c r="AB124" s="4"/>
      <c r="AC124" s="4"/>
      <c r="AD124" s="4"/>
      <c r="AE124" s="2"/>
      <c r="AF124" s="2"/>
      <c r="AG124" s="1">
        <f t="shared" si="4"/>
        <v>2</v>
      </c>
      <c r="AH124" s="1">
        <f t="shared" si="5"/>
        <v>2</v>
      </c>
    </row>
    <row r="125" spans="1:34">
      <c r="A125" s="2" t="s">
        <v>1032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4" t="s">
        <v>1031</v>
      </c>
      <c r="O125" s="4" t="s">
        <v>1031</v>
      </c>
      <c r="P125" s="4"/>
      <c r="Q125" s="4"/>
      <c r="R125" s="4"/>
      <c r="S125" s="4"/>
      <c r="T125" s="6"/>
      <c r="U125" s="4"/>
      <c r="V125" s="4"/>
      <c r="W125" s="4" t="s">
        <v>1031</v>
      </c>
      <c r="X125" s="4" t="s">
        <v>1031</v>
      </c>
      <c r="Y125" s="4"/>
      <c r="Z125" s="4"/>
      <c r="AA125" s="4"/>
      <c r="AB125" s="4"/>
      <c r="AC125" s="4"/>
      <c r="AD125" s="4"/>
      <c r="AE125" s="2"/>
      <c r="AF125" s="2"/>
      <c r="AG125" s="1">
        <f t="shared" si="4"/>
        <v>2</v>
      </c>
      <c r="AH125" s="1">
        <f t="shared" si="5"/>
        <v>2</v>
      </c>
    </row>
    <row r="126" spans="1:34">
      <c r="A126" s="17" t="s">
        <v>1030</v>
      </c>
      <c r="B126" s="17" t="s">
        <v>1029</v>
      </c>
      <c r="C126" s="17" t="s">
        <v>1029</v>
      </c>
      <c r="D126" s="17" t="s">
        <v>1028</v>
      </c>
      <c r="E126" s="17" t="s">
        <v>1028</v>
      </c>
      <c r="F126" s="17" t="s">
        <v>1027</v>
      </c>
      <c r="G126" s="17" t="s">
        <v>1027</v>
      </c>
      <c r="H126" s="17" t="s">
        <v>1026</v>
      </c>
      <c r="I126" s="17" t="s">
        <v>1026</v>
      </c>
      <c r="J126" s="17"/>
      <c r="K126" s="17"/>
      <c r="L126" s="17" t="s">
        <v>1025</v>
      </c>
      <c r="M126" s="17" t="s">
        <v>1401</v>
      </c>
      <c r="N126" s="17" t="s">
        <v>1025</v>
      </c>
      <c r="O126" s="17" t="s">
        <v>1025</v>
      </c>
      <c r="P126" s="4"/>
      <c r="Q126" s="4"/>
      <c r="R126" s="4"/>
      <c r="S126" s="17" t="s">
        <v>1025</v>
      </c>
      <c r="T126" s="17" t="s">
        <v>1401</v>
      </c>
      <c r="U126" s="17" t="s">
        <v>1023</v>
      </c>
      <c r="V126" s="17" t="s">
        <v>1023</v>
      </c>
      <c r="W126" s="17" t="s">
        <v>1024</v>
      </c>
      <c r="X126" s="17" t="s">
        <v>1024</v>
      </c>
      <c r="Y126" s="4"/>
      <c r="Z126" s="4"/>
      <c r="AA126" s="4"/>
      <c r="AB126" s="4"/>
      <c r="AC126" s="17" t="s">
        <v>1300</v>
      </c>
      <c r="AD126" s="17" t="s">
        <v>1300</v>
      </c>
      <c r="AE126" s="17" t="s">
        <v>1300</v>
      </c>
      <c r="AF126" s="17" t="s">
        <v>1300</v>
      </c>
      <c r="AG126" s="1">
        <f t="shared" si="4"/>
        <v>11</v>
      </c>
      <c r="AH126" s="1">
        <f t="shared" si="5"/>
        <v>11</v>
      </c>
    </row>
    <row r="127" spans="1:34">
      <c r="A127" s="2" t="s">
        <v>1022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4"/>
      <c r="M127" s="4"/>
      <c r="N127" s="4" t="s">
        <v>1021</v>
      </c>
      <c r="O127" s="4" t="s">
        <v>1021</v>
      </c>
      <c r="P127" s="4"/>
      <c r="Q127" s="4"/>
      <c r="R127" s="4"/>
      <c r="S127" s="4"/>
      <c r="T127" s="4"/>
      <c r="U127" s="4"/>
      <c r="V127" s="4"/>
      <c r="W127" s="4" t="s">
        <v>1021</v>
      </c>
      <c r="X127" s="4" t="s">
        <v>1021</v>
      </c>
      <c r="Y127" s="4"/>
      <c r="Z127" s="4"/>
      <c r="AA127" s="4"/>
      <c r="AB127" s="4"/>
      <c r="AC127" s="4"/>
      <c r="AD127" s="4"/>
      <c r="AE127" s="2"/>
      <c r="AF127" s="2"/>
      <c r="AG127" s="1">
        <f t="shared" si="4"/>
        <v>2</v>
      </c>
      <c r="AH127" s="1">
        <f t="shared" si="5"/>
        <v>2</v>
      </c>
    </row>
    <row r="128" spans="1:34">
      <c r="A128" s="17" t="s">
        <v>343</v>
      </c>
      <c r="B128" s="17" t="s">
        <v>421</v>
      </c>
      <c r="C128" s="17" t="s">
        <v>421</v>
      </c>
      <c r="D128" s="17" t="s">
        <v>1020</v>
      </c>
      <c r="E128" s="17" t="s">
        <v>1020</v>
      </c>
      <c r="F128" s="17" t="s">
        <v>1019</v>
      </c>
      <c r="G128" s="17" t="s">
        <v>1019</v>
      </c>
      <c r="H128" s="17" t="s">
        <v>1018</v>
      </c>
      <c r="I128" s="17" t="s">
        <v>1018</v>
      </c>
      <c r="J128" s="17"/>
      <c r="K128" s="17"/>
      <c r="L128" s="17" t="s">
        <v>1017</v>
      </c>
      <c r="M128" s="17" t="s">
        <v>1017</v>
      </c>
      <c r="N128" s="17"/>
      <c r="O128" s="17"/>
      <c r="P128" s="4"/>
      <c r="Q128" s="4"/>
      <c r="R128" s="4"/>
      <c r="S128" s="17" t="s">
        <v>1017</v>
      </c>
      <c r="T128" s="17" t="s">
        <v>1017</v>
      </c>
      <c r="U128" s="17" t="s">
        <v>1016</v>
      </c>
      <c r="V128" s="17" t="s">
        <v>1440</v>
      </c>
      <c r="W128" s="4"/>
      <c r="X128" s="4"/>
      <c r="Y128" s="4"/>
      <c r="Z128" s="4"/>
      <c r="AA128" s="4"/>
      <c r="AB128" s="13" t="s">
        <v>1796</v>
      </c>
      <c r="AC128" s="17" t="s">
        <v>1301</v>
      </c>
      <c r="AD128" s="17" t="s">
        <v>1301</v>
      </c>
      <c r="AE128" s="17" t="s">
        <v>1301</v>
      </c>
      <c r="AF128" s="17" t="s">
        <v>1301</v>
      </c>
      <c r="AG128" s="1">
        <f t="shared" si="4"/>
        <v>9</v>
      </c>
      <c r="AH128" s="1">
        <f t="shared" si="5"/>
        <v>10</v>
      </c>
    </row>
    <row r="129" spans="1:34">
      <c r="A129" s="17" t="s">
        <v>344</v>
      </c>
      <c r="B129" s="17" t="s">
        <v>422</v>
      </c>
      <c r="C129" s="17" t="s">
        <v>422</v>
      </c>
      <c r="D129" s="17" t="s">
        <v>1015</v>
      </c>
      <c r="E129" s="17" t="s">
        <v>1015</v>
      </c>
      <c r="F129" s="17" t="s">
        <v>1014</v>
      </c>
      <c r="G129" s="17" t="s">
        <v>1014</v>
      </c>
      <c r="H129" s="17" t="s">
        <v>1013</v>
      </c>
      <c r="I129" s="17" t="s">
        <v>1013</v>
      </c>
      <c r="J129" s="17"/>
      <c r="K129" s="17"/>
      <c r="L129" s="46" t="s">
        <v>1012</v>
      </c>
      <c r="M129" s="17"/>
      <c r="N129" s="17"/>
      <c r="O129" s="17"/>
      <c r="P129" s="4"/>
      <c r="Q129" s="4"/>
      <c r="R129" s="4"/>
      <c r="S129" s="46" t="s">
        <v>1012</v>
      </c>
      <c r="T129" s="17"/>
      <c r="U129" s="46" t="s">
        <v>1011</v>
      </c>
      <c r="V129" s="17"/>
      <c r="W129" s="4"/>
      <c r="X129" s="4"/>
      <c r="Y129" s="4"/>
      <c r="Z129" s="4"/>
      <c r="AA129" s="4"/>
      <c r="AB129" s="13" t="s">
        <v>1797</v>
      </c>
      <c r="AC129" s="17" t="s">
        <v>1302</v>
      </c>
      <c r="AD129" s="17" t="s">
        <v>1302</v>
      </c>
      <c r="AE129" s="17" t="s">
        <v>1302</v>
      </c>
      <c r="AF129" s="17" t="s">
        <v>1302</v>
      </c>
      <c r="AG129" s="1">
        <f t="shared" si="4"/>
        <v>9</v>
      </c>
      <c r="AH129" s="1">
        <f t="shared" si="5"/>
        <v>7</v>
      </c>
    </row>
    <row r="130" spans="1:34">
      <c r="A130" s="17" t="s">
        <v>345</v>
      </c>
      <c r="B130" s="17" t="s">
        <v>423</v>
      </c>
      <c r="C130" s="17" t="s">
        <v>423</v>
      </c>
      <c r="D130" s="17" t="s">
        <v>1010</v>
      </c>
      <c r="E130" s="17" t="s">
        <v>1010</v>
      </c>
      <c r="F130" s="17" t="s">
        <v>1009</v>
      </c>
      <c r="G130" s="17" t="s">
        <v>1009</v>
      </c>
      <c r="H130" s="17" t="s">
        <v>1008</v>
      </c>
      <c r="I130" s="17" t="s">
        <v>1008</v>
      </c>
      <c r="J130" s="17"/>
      <c r="K130" s="17"/>
      <c r="L130" s="46" t="s">
        <v>1007</v>
      </c>
      <c r="M130" s="17"/>
      <c r="N130" s="17"/>
      <c r="O130" s="17"/>
      <c r="P130" s="4"/>
      <c r="Q130" s="4"/>
      <c r="R130" s="4"/>
      <c r="S130" s="46" t="s">
        <v>1007</v>
      </c>
      <c r="T130" s="17"/>
      <c r="U130" s="4"/>
      <c r="V130" s="4"/>
      <c r="W130" s="4"/>
      <c r="X130" s="4"/>
      <c r="Y130" s="4"/>
      <c r="Z130" s="4"/>
      <c r="AA130" s="4"/>
      <c r="AB130" s="13" t="s">
        <v>1798</v>
      </c>
      <c r="AC130" s="17" t="s">
        <v>1303</v>
      </c>
      <c r="AD130" s="17" t="s">
        <v>1303</v>
      </c>
      <c r="AE130" s="17" t="s">
        <v>1303</v>
      </c>
      <c r="AF130" s="17" t="s">
        <v>1303</v>
      </c>
      <c r="AG130" s="1">
        <f t="shared" si="4"/>
        <v>8</v>
      </c>
      <c r="AH130" s="1">
        <f t="shared" si="5"/>
        <v>7</v>
      </c>
    </row>
    <row r="131" spans="1:34">
      <c r="A131" s="17" t="s">
        <v>348</v>
      </c>
      <c r="B131" s="17" t="s">
        <v>424</v>
      </c>
      <c r="C131" s="17" t="s">
        <v>424</v>
      </c>
      <c r="D131" s="17" t="s">
        <v>1006</v>
      </c>
      <c r="E131" s="17" t="s">
        <v>1006</v>
      </c>
      <c r="F131" s="17" t="s">
        <v>1005</v>
      </c>
      <c r="G131" s="17" t="s">
        <v>1005</v>
      </c>
      <c r="H131" s="17" t="s">
        <v>1004</v>
      </c>
      <c r="I131" s="17" t="s">
        <v>1004</v>
      </c>
      <c r="J131" s="17"/>
      <c r="K131" s="17"/>
      <c r="L131" s="22"/>
      <c r="M131" s="22"/>
      <c r="N131" s="22"/>
      <c r="O131" s="22"/>
      <c r="P131" s="4"/>
      <c r="Q131" s="4"/>
      <c r="R131" s="4"/>
      <c r="S131" s="4"/>
      <c r="T131" s="22"/>
      <c r="U131" s="4"/>
      <c r="V131" s="4"/>
      <c r="W131" s="4"/>
      <c r="X131" s="4"/>
      <c r="Y131" s="4"/>
      <c r="Z131" s="4"/>
      <c r="AA131" s="4"/>
      <c r="AB131" s="13" t="s">
        <v>1799</v>
      </c>
      <c r="AC131" s="17" t="s">
        <v>1304</v>
      </c>
      <c r="AD131" s="17" t="s">
        <v>1304</v>
      </c>
      <c r="AE131" s="17" t="s">
        <v>1304</v>
      </c>
      <c r="AF131" s="17" t="s">
        <v>1304</v>
      </c>
      <c r="AG131" s="1">
        <f t="shared" si="4"/>
        <v>6</v>
      </c>
      <c r="AH131" s="1">
        <f t="shared" si="5"/>
        <v>7</v>
      </c>
    </row>
    <row r="132" spans="1:34">
      <c r="A132" s="17" t="s">
        <v>1003</v>
      </c>
      <c r="B132" s="17" t="s">
        <v>425</v>
      </c>
      <c r="C132" s="17" t="s">
        <v>425</v>
      </c>
      <c r="D132" s="17" t="s">
        <v>1002</v>
      </c>
      <c r="E132" s="17" t="s">
        <v>1002</v>
      </c>
      <c r="F132" s="17" t="s">
        <v>1001</v>
      </c>
      <c r="G132" s="17" t="s">
        <v>1001</v>
      </c>
      <c r="H132" s="17" t="s">
        <v>1000</v>
      </c>
      <c r="I132" s="17" t="s">
        <v>1000</v>
      </c>
      <c r="J132" s="17"/>
      <c r="K132" s="17"/>
      <c r="L132" s="22"/>
      <c r="M132" s="22"/>
      <c r="N132" s="22"/>
      <c r="O132" s="22"/>
      <c r="P132" s="4"/>
      <c r="Q132" s="4"/>
      <c r="R132" s="4"/>
      <c r="S132" s="4"/>
      <c r="T132" s="22"/>
      <c r="U132" s="4"/>
      <c r="V132" s="4"/>
      <c r="W132" s="4"/>
      <c r="X132" s="4"/>
      <c r="Y132" s="4"/>
      <c r="Z132" s="4"/>
      <c r="AA132" s="4"/>
      <c r="AB132" s="13"/>
      <c r="AC132" s="17" t="s">
        <v>1305</v>
      </c>
      <c r="AD132" s="17" t="s">
        <v>1305</v>
      </c>
      <c r="AE132" s="17" t="s">
        <v>1305</v>
      </c>
      <c r="AF132" s="17" t="s">
        <v>1305</v>
      </c>
      <c r="AG132" s="1">
        <f t="shared" si="4"/>
        <v>6</v>
      </c>
      <c r="AH132" s="1">
        <f t="shared" si="5"/>
        <v>6</v>
      </c>
    </row>
    <row r="133" spans="1:34">
      <c r="A133" s="13" t="s">
        <v>1220</v>
      </c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22"/>
      <c r="M133" s="22"/>
      <c r="N133" s="22"/>
      <c r="O133" s="13" t="s">
        <v>1777</v>
      </c>
      <c r="P133" s="4"/>
      <c r="Q133" s="4"/>
      <c r="R133" s="4"/>
      <c r="S133" s="4"/>
      <c r="T133" s="22"/>
      <c r="U133" s="4"/>
      <c r="V133" s="4"/>
      <c r="W133" s="4"/>
      <c r="X133" s="13" t="s">
        <v>1777</v>
      </c>
      <c r="Y133" s="4"/>
      <c r="Z133" s="4"/>
      <c r="AA133" s="4"/>
      <c r="AB133" s="13"/>
      <c r="AC133" s="17" t="s">
        <v>1306</v>
      </c>
      <c r="AD133" s="17" t="s">
        <v>1306</v>
      </c>
      <c r="AE133" s="17" t="s">
        <v>1306</v>
      </c>
      <c r="AF133" s="17" t="s">
        <v>1306</v>
      </c>
      <c r="AG133" s="1">
        <f t="shared" si="4"/>
        <v>2</v>
      </c>
      <c r="AH133" s="1">
        <f t="shared" si="5"/>
        <v>4</v>
      </c>
    </row>
    <row r="134" spans="1:34">
      <c r="A134" s="13" t="s">
        <v>1761</v>
      </c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22"/>
      <c r="M134" s="22"/>
      <c r="N134" s="22"/>
      <c r="O134" s="13" t="s">
        <v>1778</v>
      </c>
      <c r="P134" s="4"/>
      <c r="Q134" s="4"/>
      <c r="R134" s="4"/>
      <c r="S134" s="4"/>
      <c r="T134" s="22"/>
      <c r="U134" s="4"/>
      <c r="V134" s="4"/>
      <c r="W134" s="4"/>
      <c r="X134" s="13" t="s">
        <v>1778</v>
      </c>
      <c r="Y134" s="4"/>
      <c r="Z134" s="4"/>
      <c r="AA134" s="4"/>
      <c r="AB134" s="13"/>
      <c r="AC134" s="17"/>
      <c r="AD134" s="17"/>
      <c r="AE134" s="17"/>
      <c r="AF134" s="17"/>
      <c r="AG134" s="1">
        <f t="shared" si="4"/>
        <v>0</v>
      </c>
      <c r="AH134" s="1">
        <f t="shared" si="5"/>
        <v>2</v>
      </c>
    </row>
    <row r="135" spans="1:34">
      <c r="A135" s="13" t="s">
        <v>1762</v>
      </c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22"/>
      <c r="M135" s="22"/>
      <c r="N135" s="22"/>
      <c r="O135" s="13" t="s">
        <v>1779</v>
      </c>
      <c r="P135" s="4"/>
      <c r="Q135" s="4"/>
      <c r="R135" s="4"/>
      <c r="S135" s="4"/>
      <c r="T135" s="22"/>
      <c r="U135" s="4"/>
      <c r="V135" s="4"/>
      <c r="W135" s="4"/>
      <c r="X135" s="13" t="s">
        <v>1779</v>
      </c>
      <c r="Y135" s="4"/>
      <c r="Z135" s="4"/>
      <c r="AA135" s="4"/>
      <c r="AB135" s="13"/>
      <c r="AC135" s="17"/>
      <c r="AD135" s="17"/>
      <c r="AE135" s="17"/>
      <c r="AF135" s="17"/>
      <c r="AG135" s="1">
        <f t="shared" si="4"/>
        <v>0</v>
      </c>
      <c r="AH135" s="1">
        <f t="shared" si="5"/>
        <v>2</v>
      </c>
    </row>
    <row r="136" spans="1:34">
      <c r="A136" s="13" t="s">
        <v>1763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22"/>
      <c r="M136" s="22"/>
      <c r="N136" s="22"/>
      <c r="O136" s="13" t="s">
        <v>1780</v>
      </c>
      <c r="P136" s="4"/>
      <c r="Q136" s="4"/>
      <c r="R136" s="4"/>
      <c r="S136" s="4"/>
      <c r="T136" s="22"/>
      <c r="U136" s="4"/>
      <c r="V136" s="4"/>
      <c r="W136" s="4"/>
      <c r="X136" s="13" t="s">
        <v>1780</v>
      </c>
      <c r="Y136" s="4"/>
      <c r="Z136" s="4"/>
      <c r="AA136" s="4"/>
      <c r="AB136" s="13"/>
      <c r="AC136" s="17"/>
      <c r="AD136" s="17"/>
      <c r="AE136" s="17"/>
      <c r="AF136" s="17"/>
      <c r="AG136" s="1">
        <f t="shared" si="4"/>
        <v>0</v>
      </c>
      <c r="AH136" s="1">
        <f t="shared" si="5"/>
        <v>2</v>
      </c>
    </row>
    <row r="137" spans="1:34">
      <c r="A137" s="17" t="s">
        <v>164</v>
      </c>
      <c r="B137" s="17" t="s">
        <v>298</v>
      </c>
      <c r="C137" s="17" t="s">
        <v>1342</v>
      </c>
      <c r="D137" s="17" t="s">
        <v>999</v>
      </c>
      <c r="E137" s="17" t="s">
        <v>1375</v>
      </c>
      <c r="F137" s="17" t="s">
        <v>299</v>
      </c>
      <c r="G137" s="17" t="s">
        <v>1378</v>
      </c>
      <c r="H137" s="17" t="s">
        <v>300</v>
      </c>
      <c r="I137" s="17" t="s">
        <v>1381</v>
      </c>
      <c r="J137" s="17"/>
      <c r="K137" s="17"/>
      <c r="L137" s="46" t="s">
        <v>997</v>
      </c>
      <c r="M137" s="13" t="s">
        <v>1394</v>
      </c>
      <c r="N137" s="17" t="s">
        <v>998</v>
      </c>
      <c r="O137" s="17" t="s">
        <v>1424</v>
      </c>
      <c r="P137" s="4"/>
      <c r="Q137" s="13" t="s">
        <v>1781</v>
      </c>
      <c r="R137" s="13" t="s">
        <v>1805</v>
      </c>
      <c r="S137" s="46" t="s">
        <v>997</v>
      </c>
      <c r="T137" s="13" t="s">
        <v>1394</v>
      </c>
      <c r="U137" s="46" t="s">
        <v>997</v>
      </c>
      <c r="V137" s="13" t="s">
        <v>1394</v>
      </c>
      <c r="W137" s="17" t="s">
        <v>998</v>
      </c>
      <c r="X137" s="17" t="s">
        <v>1587</v>
      </c>
      <c r="Y137" s="4"/>
      <c r="Z137" s="54" t="s">
        <v>1783</v>
      </c>
      <c r="AA137" s="4"/>
      <c r="AB137" s="13" t="s">
        <v>1795</v>
      </c>
      <c r="AC137" s="17" t="s">
        <v>1307</v>
      </c>
      <c r="AD137" s="17" t="s">
        <v>1307</v>
      </c>
      <c r="AE137" s="4" t="s">
        <v>1307</v>
      </c>
      <c r="AF137" s="4" t="s">
        <v>1307</v>
      </c>
      <c r="AG137" s="1">
        <f t="shared" si="4"/>
        <v>11</v>
      </c>
      <c r="AH137" s="1">
        <f t="shared" si="5"/>
        <v>15</v>
      </c>
    </row>
    <row r="138" spans="1:34">
      <c r="A138" s="17" t="s">
        <v>165</v>
      </c>
      <c r="B138" s="17" t="s">
        <v>301</v>
      </c>
      <c r="C138" s="17" t="s">
        <v>1347</v>
      </c>
      <c r="D138" s="17" t="s">
        <v>302</v>
      </c>
      <c r="E138" s="17" t="s">
        <v>1376</v>
      </c>
      <c r="F138" s="17" t="s">
        <v>303</v>
      </c>
      <c r="G138" s="17" t="s">
        <v>1379</v>
      </c>
      <c r="H138" s="17" t="s">
        <v>304</v>
      </c>
      <c r="I138" s="17" t="s">
        <v>1382</v>
      </c>
      <c r="J138" s="25"/>
      <c r="K138" s="25"/>
      <c r="M138" s="13"/>
      <c r="N138" s="17" t="s">
        <v>996</v>
      </c>
      <c r="O138" s="17" t="s">
        <v>1425</v>
      </c>
      <c r="P138" s="4"/>
      <c r="Q138" s="13" t="s">
        <v>1782</v>
      </c>
      <c r="R138" s="13" t="s">
        <v>1806</v>
      </c>
      <c r="S138" s="4"/>
      <c r="T138" s="13"/>
      <c r="U138" s="4"/>
      <c r="V138" s="13"/>
      <c r="W138" s="17" t="s">
        <v>996</v>
      </c>
      <c r="X138" s="17" t="s">
        <v>1588</v>
      </c>
      <c r="Y138" s="4"/>
      <c r="Z138" s="13" t="s">
        <v>1784</v>
      </c>
      <c r="AA138" s="4"/>
      <c r="AB138" s="4"/>
      <c r="AC138" s="17" t="s">
        <v>1308</v>
      </c>
      <c r="AD138" s="17" t="s">
        <v>1308</v>
      </c>
      <c r="AE138" s="4" t="s">
        <v>1308</v>
      </c>
      <c r="AF138" s="4" t="s">
        <v>1308</v>
      </c>
      <c r="AG138" s="1">
        <f t="shared" si="4"/>
        <v>8</v>
      </c>
      <c r="AH138" s="1">
        <f t="shared" si="5"/>
        <v>11</v>
      </c>
    </row>
    <row r="139" spans="1:34">
      <c r="A139" s="17" t="s">
        <v>995</v>
      </c>
      <c r="B139" s="17" t="s">
        <v>305</v>
      </c>
      <c r="C139" s="17" t="s">
        <v>1343</v>
      </c>
      <c r="D139" s="17" t="s">
        <v>306</v>
      </c>
      <c r="E139" s="17" t="s">
        <v>1377</v>
      </c>
      <c r="F139" s="17" t="s">
        <v>307</v>
      </c>
      <c r="G139" s="17" t="s">
        <v>1380</v>
      </c>
      <c r="H139" s="17" t="s">
        <v>308</v>
      </c>
      <c r="I139" s="17" t="s">
        <v>1383</v>
      </c>
      <c r="J139" s="25"/>
      <c r="K139" s="25"/>
      <c r="M139" s="13"/>
      <c r="N139" s="22"/>
      <c r="O139" s="22"/>
      <c r="P139" s="4"/>
      <c r="Q139" s="13" t="s">
        <v>1813</v>
      </c>
      <c r="R139" s="4"/>
      <c r="S139" s="4"/>
      <c r="T139" s="13"/>
      <c r="U139" s="4"/>
      <c r="V139" s="13"/>
      <c r="W139" s="4"/>
      <c r="X139" s="22"/>
      <c r="Y139" s="4"/>
      <c r="Z139" s="13" t="s">
        <v>1785</v>
      </c>
      <c r="AA139" s="4"/>
      <c r="AB139" s="4"/>
      <c r="AC139" s="17" t="s">
        <v>1309</v>
      </c>
      <c r="AD139" s="17" t="s">
        <v>1309</v>
      </c>
      <c r="AE139" s="4" t="s">
        <v>1309</v>
      </c>
      <c r="AF139" s="4" t="s">
        <v>1309</v>
      </c>
      <c r="AG139" s="1">
        <f t="shared" si="4"/>
        <v>6</v>
      </c>
      <c r="AH139" s="1">
        <f t="shared" si="5"/>
        <v>8</v>
      </c>
    </row>
    <row r="140" spans="1:34">
      <c r="A140" s="17" t="s">
        <v>1218</v>
      </c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22"/>
      <c r="M140" s="22"/>
      <c r="N140" s="22"/>
      <c r="O140" s="22"/>
      <c r="P140" s="4"/>
      <c r="Q140" s="13" t="s">
        <v>1814</v>
      </c>
      <c r="R140" s="4"/>
      <c r="S140" s="4"/>
      <c r="T140" s="22"/>
      <c r="U140" s="4"/>
      <c r="V140" s="22"/>
      <c r="W140" s="4"/>
      <c r="X140" s="22"/>
      <c r="Y140" s="4"/>
      <c r="Z140" s="13" t="s">
        <v>1786</v>
      </c>
      <c r="AA140" s="4"/>
      <c r="AB140" s="4"/>
      <c r="AC140" s="17" t="s">
        <v>1310</v>
      </c>
      <c r="AD140" s="17" t="s">
        <v>1310</v>
      </c>
      <c r="AE140" s="4" t="s">
        <v>1310</v>
      </c>
      <c r="AF140" s="4" t="s">
        <v>1310</v>
      </c>
      <c r="AG140" s="1">
        <f t="shared" si="4"/>
        <v>2</v>
      </c>
      <c r="AH140" s="1">
        <f t="shared" si="5"/>
        <v>4</v>
      </c>
    </row>
    <row r="141" spans="1:34">
      <c r="A141" s="17" t="s">
        <v>994</v>
      </c>
      <c r="B141" s="17" t="s">
        <v>292</v>
      </c>
      <c r="C141" s="17" t="s">
        <v>1575</v>
      </c>
      <c r="D141" s="17" t="s">
        <v>993</v>
      </c>
      <c r="E141" s="17" t="s">
        <v>1578</v>
      </c>
      <c r="F141" s="17" t="s">
        <v>992</v>
      </c>
      <c r="G141" s="17" t="s">
        <v>1581</v>
      </c>
      <c r="H141" s="17" t="s">
        <v>991</v>
      </c>
      <c r="I141" s="17" t="s">
        <v>1584</v>
      </c>
      <c r="J141" s="17"/>
      <c r="K141" s="17"/>
      <c r="L141" s="46" t="s">
        <v>989</v>
      </c>
      <c r="M141" s="13" t="s">
        <v>997</v>
      </c>
      <c r="N141" s="17" t="s">
        <v>990</v>
      </c>
      <c r="O141" s="17" t="s">
        <v>1443</v>
      </c>
      <c r="P141" s="4"/>
      <c r="Q141" s="4"/>
      <c r="R141" s="4"/>
      <c r="S141" s="46" t="s">
        <v>989</v>
      </c>
      <c r="T141" s="13" t="s">
        <v>997</v>
      </c>
      <c r="U141" s="46" t="s">
        <v>989</v>
      </c>
      <c r="V141" s="13" t="s">
        <v>997</v>
      </c>
      <c r="W141" s="17" t="s">
        <v>990</v>
      </c>
      <c r="X141" s="17" t="s">
        <v>1443</v>
      </c>
      <c r="Y141" s="4"/>
      <c r="Z141" s="4"/>
      <c r="AA141" s="4"/>
      <c r="AB141" s="4"/>
      <c r="AC141" s="17" t="s">
        <v>1311</v>
      </c>
      <c r="AD141" s="17" t="s">
        <v>1559</v>
      </c>
      <c r="AE141" s="4" t="s">
        <v>1311</v>
      </c>
      <c r="AF141" s="17" t="s">
        <v>1559</v>
      </c>
      <c r="AG141" s="1">
        <f t="shared" si="4"/>
        <v>11</v>
      </c>
      <c r="AH141" s="1">
        <f t="shared" si="5"/>
        <v>11</v>
      </c>
    </row>
    <row r="142" spans="1:34">
      <c r="A142" s="17" t="s">
        <v>988</v>
      </c>
      <c r="B142" s="17" t="s">
        <v>287</v>
      </c>
      <c r="C142" s="17" t="s">
        <v>1576</v>
      </c>
      <c r="D142" s="17" t="s">
        <v>288</v>
      </c>
      <c r="E142" s="17" t="s">
        <v>1579</v>
      </c>
      <c r="F142" s="17" t="s">
        <v>289</v>
      </c>
      <c r="G142" s="17" t="s">
        <v>1582</v>
      </c>
      <c r="H142" s="17" t="s">
        <v>290</v>
      </c>
      <c r="I142" s="17" t="s">
        <v>1585</v>
      </c>
      <c r="J142" s="25"/>
      <c r="K142" s="25"/>
      <c r="M142" s="13"/>
      <c r="N142" s="17" t="s">
        <v>987</v>
      </c>
      <c r="O142" s="17" t="s">
        <v>1444</v>
      </c>
      <c r="P142" s="4"/>
      <c r="Q142" s="4"/>
      <c r="R142" s="4"/>
      <c r="S142" s="4"/>
      <c r="T142" s="13"/>
      <c r="U142" s="4"/>
      <c r="V142" s="4"/>
      <c r="W142" s="17" t="s">
        <v>987</v>
      </c>
      <c r="X142" s="17" t="s">
        <v>1444</v>
      </c>
      <c r="Y142" s="4"/>
      <c r="Z142" s="4"/>
      <c r="AA142" s="4"/>
      <c r="AB142" s="4"/>
      <c r="AC142" s="17" t="s">
        <v>1312</v>
      </c>
      <c r="AD142" s="17" t="s">
        <v>1560</v>
      </c>
      <c r="AE142" s="4" t="s">
        <v>1312</v>
      </c>
      <c r="AF142" s="17" t="s">
        <v>1560</v>
      </c>
      <c r="AG142" s="1">
        <f t="shared" si="4"/>
        <v>8</v>
      </c>
      <c r="AH142" s="1">
        <f t="shared" si="5"/>
        <v>8</v>
      </c>
    </row>
    <row r="143" spans="1:34">
      <c r="A143" s="17" t="s">
        <v>986</v>
      </c>
      <c r="B143" s="17" t="s">
        <v>291</v>
      </c>
      <c r="C143" s="17" t="s">
        <v>1577</v>
      </c>
      <c r="D143" s="17" t="s">
        <v>293</v>
      </c>
      <c r="E143" s="17" t="s">
        <v>1580</v>
      </c>
      <c r="F143" s="17" t="s">
        <v>294</v>
      </c>
      <c r="G143" s="17" t="s">
        <v>1583</v>
      </c>
      <c r="H143" s="17" t="s">
        <v>295</v>
      </c>
      <c r="I143" s="17" t="s">
        <v>1586</v>
      </c>
      <c r="J143" s="17"/>
      <c r="K143" s="17"/>
      <c r="L143" s="22"/>
      <c r="M143" s="22"/>
      <c r="N143" s="22"/>
      <c r="O143" s="22"/>
      <c r="P143" s="4"/>
      <c r="Q143" s="4"/>
      <c r="R143" s="4"/>
      <c r="S143" s="4"/>
      <c r="T143" s="22"/>
      <c r="U143" s="4"/>
      <c r="V143" s="4"/>
      <c r="W143" s="4"/>
      <c r="X143" s="4"/>
      <c r="Y143" s="4"/>
      <c r="Z143" s="4"/>
      <c r="AA143" s="4"/>
      <c r="AB143" s="4"/>
      <c r="AC143" s="17" t="s">
        <v>1313</v>
      </c>
      <c r="AD143" s="17" t="s">
        <v>1561</v>
      </c>
      <c r="AE143" s="4" t="s">
        <v>1313</v>
      </c>
      <c r="AF143" s="17" t="s">
        <v>1561</v>
      </c>
      <c r="AG143" s="1">
        <f t="shared" si="4"/>
        <v>6</v>
      </c>
      <c r="AH143" s="1">
        <f t="shared" si="5"/>
        <v>6</v>
      </c>
    </row>
    <row r="144" spans="1:34">
      <c r="A144" s="17" t="s">
        <v>1219</v>
      </c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22"/>
      <c r="M144" s="22"/>
      <c r="N144" s="22"/>
      <c r="O144" s="22"/>
      <c r="P144" s="4"/>
      <c r="Q144" s="4"/>
      <c r="R144" s="4"/>
      <c r="S144" s="4"/>
      <c r="T144" s="22"/>
      <c r="U144" s="4"/>
      <c r="V144" s="4"/>
      <c r="W144" s="4"/>
      <c r="X144" s="4"/>
      <c r="Y144" s="4"/>
      <c r="Z144" s="4"/>
      <c r="AA144" s="4"/>
      <c r="AB144" s="4"/>
      <c r="AC144" s="17" t="s">
        <v>1314</v>
      </c>
      <c r="AD144" s="17" t="s">
        <v>1562</v>
      </c>
      <c r="AE144" s="4" t="s">
        <v>1314</v>
      </c>
      <c r="AF144" s="17" t="s">
        <v>1562</v>
      </c>
      <c r="AG144" s="1">
        <f t="shared" si="4"/>
        <v>2</v>
      </c>
      <c r="AH144" s="1">
        <f t="shared" si="5"/>
        <v>2</v>
      </c>
    </row>
    <row r="145" spans="1:34">
      <c r="A145" s="13" t="s">
        <v>1344</v>
      </c>
      <c r="B145" s="17"/>
      <c r="C145" s="13" t="s">
        <v>1566</v>
      </c>
      <c r="D145" s="17"/>
      <c r="E145" s="13" t="s">
        <v>1569</v>
      </c>
      <c r="F145" s="17"/>
      <c r="G145" s="13" t="s">
        <v>1572</v>
      </c>
      <c r="H145" s="17"/>
      <c r="I145" s="13" t="s">
        <v>1556</v>
      </c>
      <c r="J145" s="13"/>
      <c r="K145" s="13"/>
      <c r="L145" s="22"/>
      <c r="M145" s="22"/>
      <c r="N145" s="22"/>
      <c r="O145" s="22"/>
      <c r="P145" s="4"/>
      <c r="Q145" s="4"/>
      <c r="R145" s="4"/>
      <c r="S145" s="4"/>
      <c r="T145" s="22"/>
      <c r="U145" s="4"/>
      <c r="V145" s="4"/>
      <c r="W145" s="4"/>
      <c r="X145" s="4"/>
      <c r="Y145" s="4"/>
      <c r="Z145" s="4"/>
      <c r="AA145" s="4"/>
      <c r="AB145" s="4"/>
      <c r="AC145" s="17"/>
      <c r="AD145" s="13" t="s">
        <v>1564</v>
      </c>
      <c r="AE145" s="4"/>
      <c r="AF145" s="13" t="s">
        <v>1564</v>
      </c>
      <c r="AG145" s="1">
        <f t="shared" si="4"/>
        <v>0</v>
      </c>
      <c r="AH145" s="1">
        <f t="shared" si="5"/>
        <v>6</v>
      </c>
    </row>
    <row r="146" spans="1:34">
      <c r="A146" s="13" t="s">
        <v>1345</v>
      </c>
      <c r="B146" s="17"/>
      <c r="C146" s="13" t="s">
        <v>1567</v>
      </c>
      <c r="D146" s="17"/>
      <c r="E146" s="13" t="s">
        <v>1570</v>
      </c>
      <c r="F146" s="17"/>
      <c r="G146" s="13" t="s">
        <v>1573</v>
      </c>
      <c r="H146" s="17"/>
      <c r="I146" s="13" t="s">
        <v>1557</v>
      </c>
      <c r="J146" s="13"/>
      <c r="K146" s="13"/>
      <c r="L146" s="22"/>
      <c r="M146" s="22"/>
      <c r="N146" s="22"/>
      <c r="O146" s="22"/>
      <c r="P146" s="4"/>
      <c r="Q146" s="4"/>
      <c r="R146" s="4"/>
      <c r="S146" s="4"/>
      <c r="T146" s="22"/>
      <c r="U146" s="4"/>
      <c r="V146" s="4"/>
      <c r="W146" s="4"/>
      <c r="X146" s="4"/>
      <c r="Y146" s="4"/>
      <c r="Z146" s="4"/>
      <c r="AA146" s="4"/>
      <c r="AB146" s="4"/>
      <c r="AC146" s="17"/>
      <c r="AD146" s="13" t="s">
        <v>1563</v>
      </c>
      <c r="AE146" s="4"/>
      <c r="AF146" s="13" t="s">
        <v>1563</v>
      </c>
      <c r="AG146" s="1">
        <f t="shared" si="4"/>
        <v>0</v>
      </c>
      <c r="AH146" s="1">
        <f t="shared" si="5"/>
        <v>6</v>
      </c>
    </row>
    <row r="147" spans="1:34">
      <c r="A147" s="13" t="s">
        <v>1346</v>
      </c>
      <c r="B147" s="17"/>
      <c r="C147" s="13" t="s">
        <v>1568</v>
      </c>
      <c r="D147" s="17"/>
      <c r="E147" s="13" t="s">
        <v>1571</v>
      </c>
      <c r="F147" s="17"/>
      <c r="G147" s="13" t="s">
        <v>1574</v>
      </c>
      <c r="H147" s="17"/>
      <c r="I147" s="13" t="s">
        <v>1558</v>
      </c>
      <c r="J147" s="13"/>
      <c r="K147" s="13"/>
      <c r="L147" s="22"/>
      <c r="M147" s="22"/>
      <c r="N147" s="22"/>
      <c r="O147" s="22"/>
      <c r="P147" s="4"/>
      <c r="Q147" s="4"/>
      <c r="R147" s="4"/>
      <c r="S147" s="4"/>
      <c r="T147" s="22"/>
      <c r="U147" s="4"/>
      <c r="V147" s="4"/>
      <c r="W147" s="4"/>
      <c r="X147" s="4"/>
      <c r="Y147" s="4"/>
      <c r="Z147" s="4"/>
      <c r="AA147" s="4"/>
      <c r="AB147" s="4"/>
      <c r="AC147" s="17"/>
      <c r="AD147" s="13" t="s">
        <v>1565</v>
      </c>
      <c r="AE147" s="4"/>
      <c r="AF147" s="13" t="s">
        <v>1565</v>
      </c>
      <c r="AG147" s="1">
        <f t="shared" si="4"/>
        <v>0</v>
      </c>
      <c r="AH147" s="1">
        <f t="shared" si="5"/>
        <v>6</v>
      </c>
    </row>
    <row r="148" spans="1:34">
      <c r="A148" s="1" t="s">
        <v>1429</v>
      </c>
      <c r="B148" s="63">
        <f t="shared" ref="B148:I148" si="6">COUNTA(B7:B147)</f>
        <v>44</v>
      </c>
      <c r="C148" s="63">
        <f t="shared" si="6"/>
        <v>46</v>
      </c>
      <c r="D148" s="63">
        <f t="shared" si="6"/>
        <v>44</v>
      </c>
      <c r="E148" s="63">
        <f t="shared" si="6"/>
        <v>46</v>
      </c>
      <c r="F148" s="63">
        <f t="shared" si="6"/>
        <v>44</v>
      </c>
      <c r="G148" s="63">
        <f t="shared" si="6"/>
        <v>46</v>
      </c>
      <c r="H148" s="63">
        <f t="shared" si="6"/>
        <v>44</v>
      </c>
      <c r="I148" s="63">
        <f t="shared" si="6"/>
        <v>46</v>
      </c>
      <c r="J148" s="63">
        <f t="shared" ref="J148:K148" si="7">COUNTA(J7:J147)</f>
        <v>4</v>
      </c>
      <c r="K148" s="63">
        <f t="shared" si="7"/>
        <v>4</v>
      </c>
      <c r="L148" s="63">
        <f t="shared" ref="L148:T148" si="8">COUNTA(L7:L147)</f>
        <v>25</v>
      </c>
      <c r="M148" s="63">
        <f t="shared" si="8"/>
        <v>28</v>
      </c>
      <c r="N148" s="63">
        <f t="shared" si="8"/>
        <v>37</v>
      </c>
      <c r="O148" s="63">
        <f t="shared" si="8"/>
        <v>49</v>
      </c>
      <c r="P148" s="63">
        <f t="shared" si="8"/>
        <v>5</v>
      </c>
      <c r="Q148" s="63">
        <f t="shared" si="8"/>
        <v>9</v>
      </c>
      <c r="R148" s="63">
        <f t="shared" si="8"/>
        <v>2</v>
      </c>
      <c r="S148" s="63">
        <f t="shared" si="8"/>
        <v>25</v>
      </c>
      <c r="T148" s="63">
        <f t="shared" si="8"/>
        <v>28</v>
      </c>
      <c r="U148" s="63">
        <f t="shared" ref="U148:V148" si="9">COUNTA(U7:U147)</f>
        <v>38</v>
      </c>
      <c r="V148" s="63">
        <f t="shared" si="9"/>
        <v>29</v>
      </c>
      <c r="W148" s="63">
        <f>COUNTA(W7:W147)</f>
        <v>37</v>
      </c>
      <c r="X148" s="63">
        <f>COUNTA(X7:X147)</f>
        <v>49</v>
      </c>
      <c r="Y148" s="63">
        <f>COUNTA(Y7:Y147)</f>
        <v>0</v>
      </c>
      <c r="Z148" s="63">
        <f>COUNTA(Z7:Z147)</f>
        <v>4</v>
      </c>
      <c r="AA148" s="63">
        <f t="shared" ref="AA148:AB148" si="10">COUNTA(AA7:AA147)</f>
        <v>4</v>
      </c>
      <c r="AB148" s="63">
        <f t="shared" si="10"/>
        <v>6</v>
      </c>
      <c r="AC148" s="63">
        <f>COUNTA(AC7:AC147)</f>
        <v>51</v>
      </c>
      <c r="AD148" s="63">
        <f>COUNTA(AD7:AD147)</f>
        <v>64</v>
      </c>
      <c r="AE148" s="63">
        <f>COUNTA(AE7:AE147)</f>
        <v>52</v>
      </c>
      <c r="AF148" s="63">
        <f>COUNTA(AF7:AF147)</f>
        <v>65</v>
      </c>
      <c r="AG148" s="63">
        <f>B148+D148+F148+H148+L148+N148+P148+S148+U148+W148+Y148+AC148+AE148</f>
        <v>446</v>
      </c>
      <c r="AH148" s="63">
        <f>C148+E148+G148+I148+J148+K148+M148+O148+Q148+T148+V148+X148+Z148+AA148+AB148+AD148+AF148</f>
        <v>527</v>
      </c>
    </row>
    <row r="149" spans="1:34" s="9" customFormat="1">
      <c r="A149" s="1" t="s">
        <v>1428</v>
      </c>
      <c r="B149" s="63">
        <f>B148+D148+F148+H148</f>
        <v>176</v>
      </c>
      <c r="C149" s="63">
        <f>C148+E148+G148+I148</f>
        <v>184</v>
      </c>
      <c r="L149" s="63">
        <f>L148+N148+P148</f>
        <v>67</v>
      </c>
      <c r="M149" s="63">
        <f>M148+O148+Q148</f>
        <v>86</v>
      </c>
      <c r="S149" s="63">
        <f>S148+U148+W148+Y148</f>
        <v>100</v>
      </c>
      <c r="T149" s="63">
        <f>T148+V148+X148+Z148</f>
        <v>110</v>
      </c>
      <c r="U149" s="90"/>
      <c r="V149" s="90"/>
      <c r="AC149" s="63">
        <f>AC148</f>
        <v>51</v>
      </c>
      <c r="AD149" s="63">
        <f>AD148</f>
        <v>64</v>
      </c>
      <c r="AE149" s="63">
        <f>AE148</f>
        <v>52</v>
      </c>
      <c r="AF149" s="63">
        <f>AF148</f>
        <v>65</v>
      </c>
    </row>
    <row r="150" spans="1:34">
      <c r="A150" s="1" t="s">
        <v>1427</v>
      </c>
      <c r="B150" s="99">
        <v>256</v>
      </c>
      <c r="C150" s="99"/>
      <c r="L150" s="99">
        <v>256</v>
      </c>
      <c r="M150" s="99"/>
      <c r="S150" s="99">
        <v>256</v>
      </c>
      <c r="T150" s="99"/>
      <c r="U150" s="9"/>
      <c r="V150" s="9"/>
      <c r="AC150" s="104">
        <v>84</v>
      </c>
      <c r="AD150" s="105"/>
      <c r="AE150" s="104">
        <v>84</v>
      </c>
      <c r="AF150" s="105"/>
    </row>
    <row r="151" spans="1:34">
      <c r="A151" s="1" t="s">
        <v>1393</v>
      </c>
      <c r="B151" s="63">
        <f>B150-B149</f>
        <v>80</v>
      </c>
      <c r="C151" s="63">
        <f>B150-C149</f>
        <v>72</v>
      </c>
      <c r="L151" s="63">
        <f>L150-L149</f>
        <v>189</v>
      </c>
      <c r="M151" s="63">
        <f>L150-M149</f>
        <v>170</v>
      </c>
      <c r="S151" s="63">
        <f>S150-S149</f>
        <v>156</v>
      </c>
      <c r="T151" s="63">
        <f>S150-T149</f>
        <v>146</v>
      </c>
      <c r="U151" s="90"/>
      <c r="V151" s="90"/>
      <c r="AC151" s="63">
        <f>AC150-AC149</f>
        <v>33</v>
      </c>
      <c r="AD151" s="63">
        <f>AC150-AD149</f>
        <v>20</v>
      </c>
      <c r="AE151" s="63">
        <f t="shared" ref="AE151" si="11">AE150-AE149</f>
        <v>32</v>
      </c>
      <c r="AF151" s="63">
        <f>AE150-AF149</f>
        <v>19</v>
      </c>
    </row>
  </sheetData>
  <autoFilter ref="A6:AH151" xr:uid="{732E8437-D2BE-4729-BB14-0BC38B4395F1}"/>
  <mergeCells count="34">
    <mergeCell ref="B150:C150"/>
    <mergeCell ref="L150:M150"/>
    <mergeCell ref="AG2:AH5"/>
    <mergeCell ref="A2:A6"/>
    <mergeCell ref="L5:M5"/>
    <mergeCell ref="D5:E5"/>
    <mergeCell ref="B5:C5"/>
    <mergeCell ref="AE5:AF5"/>
    <mergeCell ref="AE4:AF4"/>
    <mergeCell ref="AE3:AF3"/>
    <mergeCell ref="B2:AF2"/>
    <mergeCell ref="AC4:AD4"/>
    <mergeCell ref="AC3:AD3"/>
    <mergeCell ref="AC5:AD5"/>
    <mergeCell ref="L3:R3"/>
    <mergeCell ref="S3:AB3"/>
    <mergeCell ref="S4:Z4"/>
    <mergeCell ref="Y5:Z5"/>
    <mergeCell ref="AC150:AD150"/>
    <mergeCell ref="AE150:AF150"/>
    <mergeCell ref="A1:F1"/>
    <mergeCell ref="B3:K3"/>
    <mergeCell ref="J4:K4"/>
    <mergeCell ref="AA4:AB4"/>
    <mergeCell ref="S5:T5"/>
    <mergeCell ref="S150:T150"/>
    <mergeCell ref="F5:G5"/>
    <mergeCell ref="H5:I5"/>
    <mergeCell ref="W5:X5"/>
    <mergeCell ref="U5:V5"/>
    <mergeCell ref="B4:I4"/>
    <mergeCell ref="N5:O5"/>
    <mergeCell ref="L4:Q4"/>
    <mergeCell ref="P5:Q5"/>
  </mergeCells>
  <phoneticPr fontId="1"/>
  <pageMargins left="0.7" right="0.7" top="0.75" bottom="0.75" header="0.3" footer="0.3"/>
  <pageSetup paperSize="9" scale="14" orientation="portrait" horizontalDpi="4294967292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5548-2349-49C2-B54F-C8432FE48224}">
  <sheetPr>
    <tabColor rgb="FFFFC000"/>
  </sheetPr>
  <dimension ref="A1:M177"/>
  <sheetViews>
    <sheetView workbookViewId="0">
      <pane xSplit="1" ySplit="3" topLeftCell="B139" activePane="bottomRight" state="frozen"/>
      <selection pane="topRight" activeCell="B1" sqref="B1"/>
      <selection pane="bottomLeft" activeCell="A2" sqref="A2"/>
      <selection pane="bottomRight"/>
    </sheetView>
  </sheetViews>
  <sheetFormatPr defaultRowHeight="18.75" outlineLevelRow="1"/>
  <cols>
    <col min="1" max="1" width="5.25" style="9" customWidth="1"/>
    <col min="2" max="2" width="15.125" bestFit="1" customWidth="1"/>
    <col min="3" max="3" width="12.75" customWidth="1"/>
    <col min="4" max="4" width="9.25" customWidth="1"/>
    <col min="5" max="5" width="11.25" hidden="1" customWidth="1"/>
    <col min="6" max="6" width="24.875" style="7" hidden="1" customWidth="1"/>
    <col min="7" max="7" width="13.375" customWidth="1"/>
    <col min="8" max="8" width="24" customWidth="1"/>
    <col min="9" max="10" width="14.625" customWidth="1"/>
    <col min="11" max="11" width="34.375" customWidth="1"/>
    <col min="12" max="12" width="17.375" customWidth="1"/>
    <col min="13" max="13" width="17.75" customWidth="1"/>
    <col min="14" max="14" width="10.25" bestFit="1" customWidth="1"/>
  </cols>
  <sheetData>
    <row r="1" spans="1:13" ht="30">
      <c r="A1" s="52" t="s">
        <v>1724</v>
      </c>
    </row>
    <row r="2" spans="1:13" s="9" customFormat="1">
      <c r="B2" s="9" t="s">
        <v>713</v>
      </c>
      <c r="C2" s="9" t="s">
        <v>714</v>
      </c>
      <c r="E2" s="9" t="s">
        <v>715</v>
      </c>
      <c r="F2" s="9" t="s">
        <v>716</v>
      </c>
      <c r="G2" s="9" t="s">
        <v>715</v>
      </c>
      <c r="H2" s="9" t="s">
        <v>716</v>
      </c>
      <c r="I2" s="9" t="s">
        <v>717</v>
      </c>
      <c r="J2" s="9" t="s">
        <v>718</v>
      </c>
      <c r="M2" s="79">
        <v>45471</v>
      </c>
    </row>
    <row r="3" spans="1:13" s="9" customFormat="1" ht="36" customHeight="1">
      <c r="A3" s="1" t="s">
        <v>1621</v>
      </c>
      <c r="B3" s="1" t="s">
        <v>23</v>
      </c>
      <c r="C3" s="1" t="s">
        <v>24</v>
      </c>
      <c r="D3" s="1" t="s">
        <v>350</v>
      </c>
      <c r="E3" s="64" t="s">
        <v>210</v>
      </c>
      <c r="F3" s="64"/>
      <c r="G3" s="65" t="s">
        <v>25</v>
      </c>
      <c r="H3" s="55" t="s">
        <v>1263</v>
      </c>
      <c r="I3" s="66" t="s">
        <v>980</v>
      </c>
      <c r="J3" s="66" t="s">
        <v>981</v>
      </c>
      <c r="K3" s="55" t="s">
        <v>1620</v>
      </c>
      <c r="L3" s="1" t="s">
        <v>339</v>
      </c>
      <c r="M3" s="1" t="s">
        <v>340</v>
      </c>
    </row>
    <row r="4" spans="1:13" hidden="1" outlineLevel="1">
      <c r="A4" s="15">
        <v>1</v>
      </c>
      <c r="B4" s="16" t="s">
        <v>27</v>
      </c>
      <c r="C4" s="16" t="s">
        <v>28</v>
      </c>
      <c r="D4" s="16"/>
      <c r="E4" s="16" t="s">
        <v>29</v>
      </c>
      <c r="F4" s="14" t="s">
        <v>30</v>
      </c>
      <c r="G4" s="16" t="s">
        <v>164</v>
      </c>
      <c r="H4" s="16" t="s">
        <v>30</v>
      </c>
      <c r="I4" s="16"/>
      <c r="J4" s="16"/>
      <c r="K4" s="16"/>
      <c r="L4" s="16" t="s">
        <v>352</v>
      </c>
      <c r="M4" s="2" t="s">
        <v>354</v>
      </c>
    </row>
    <row r="5" spans="1:13" hidden="1" outlineLevel="1">
      <c r="A5" s="15">
        <v>2</v>
      </c>
      <c r="B5" s="16" t="s">
        <v>27</v>
      </c>
      <c r="C5" s="16" t="s">
        <v>28</v>
      </c>
      <c r="D5" s="16"/>
      <c r="E5" s="16" t="s">
        <v>31</v>
      </c>
      <c r="F5" s="14" t="s">
        <v>32</v>
      </c>
      <c r="G5" s="16" t="s">
        <v>165</v>
      </c>
      <c r="H5" s="16" t="s">
        <v>32</v>
      </c>
      <c r="I5" s="16"/>
      <c r="J5" s="16"/>
      <c r="K5" s="16"/>
      <c r="L5" s="16" t="s">
        <v>352</v>
      </c>
      <c r="M5" s="2" t="s">
        <v>354</v>
      </c>
    </row>
    <row r="6" spans="1:13" hidden="1" outlineLevel="1">
      <c r="A6" s="15">
        <v>3</v>
      </c>
      <c r="B6" s="16" t="s">
        <v>27</v>
      </c>
      <c r="C6" s="16" t="s">
        <v>28</v>
      </c>
      <c r="D6" s="16"/>
      <c r="E6" s="16" t="s">
        <v>33</v>
      </c>
      <c r="F6" s="14" t="s">
        <v>34</v>
      </c>
      <c r="G6" s="16"/>
      <c r="H6" s="16" t="s">
        <v>34</v>
      </c>
      <c r="I6" s="16"/>
      <c r="J6" s="16"/>
      <c r="K6" s="16"/>
      <c r="L6" s="16" t="s">
        <v>352</v>
      </c>
      <c r="M6" s="2" t="s">
        <v>354</v>
      </c>
    </row>
    <row r="7" spans="1:13" hidden="1" outlineLevel="1">
      <c r="A7" s="15">
        <v>4</v>
      </c>
      <c r="B7" s="16" t="s">
        <v>27</v>
      </c>
      <c r="C7" s="16" t="s">
        <v>28</v>
      </c>
      <c r="D7" s="16"/>
      <c r="E7" s="16" t="s">
        <v>35</v>
      </c>
      <c r="F7" s="14" t="s">
        <v>36</v>
      </c>
      <c r="G7" s="16"/>
      <c r="H7" s="16" t="s">
        <v>36</v>
      </c>
      <c r="I7" s="16"/>
      <c r="J7" s="16"/>
      <c r="K7" s="16"/>
      <c r="L7" s="16" t="s">
        <v>352</v>
      </c>
      <c r="M7" s="2" t="s">
        <v>354</v>
      </c>
    </row>
    <row r="8" spans="1:13" hidden="1" outlineLevel="1">
      <c r="A8" s="15">
        <v>5</v>
      </c>
      <c r="B8" s="16" t="s">
        <v>27</v>
      </c>
      <c r="C8" s="16" t="s">
        <v>28</v>
      </c>
      <c r="D8" s="16"/>
      <c r="E8" s="16" t="s">
        <v>37</v>
      </c>
      <c r="F8" s="14" t="s">
        <v>38</v>
      </c>
      <c r="G8" s="16"/>
      <c r="H8" s="16" t="s">
        <v>38</v>
      </c>
      <c r="I8" s="16"/>
      <c r="J8" s="16"/>
      <c r="K8" s="16"/>
      <c r="L8" s="16" t="s">
        <v>352</v>
      </c>
      <c r="M8" s="2" t="s">
        <v>354</v>
      </c>
    </row>
    <row r="9" spans="1:13" hidden="1" outlineLevel="1">
      <c r="A9" s="15">
        <v>6</v>
      </c>
      <c r="B9" s="16" t="s">
        <v>27</v>
      </c>
      <c r="C9" s="16" t="s">
        <v>39</v>
      </c>
      <c r="D9" s="16"/>
      <c r="E9" s="16" t="s">
        <v>40</v>
      </c>
      <c r="F9" s="14" t="s">
        <v>41</v>
      </c>
      <c r="G9" s="16"/>
      <c r="H9" s="16" t="s">
        <v>41</v>
      </c>
      <c r="I9" s="16"/>
      <c r="J9" s="16"/>
      <c r="K9" s="16"/>
      <c r="L9" s="16" t="s">
        <v>353</v>
      </c>
      <c r="M9" s="2" t="s">
        <v>347</v>
      </c>
    </row>
    <row r="10" spans="1:13" hidden="1" outlineLevel="1">
      <c r="A10" s="15">
        <v>7</v>
      </c>
      <c r="B10" s="16" t="s">
        <v>27</v>
      </c>
      <c r="C10" s="16" t="s">
        <v>39</v>
      </c>
      <c r="D10" s="16"/>
      <c r="E10" s="16" t="s">
        <v>42</v>
      </c>
      <c r="F10" s="14" t="s">
        <v>43</v>
      </c>
      <c r="G10" s="16"/>
      <c r="H10" s="16" t="s">
        <v>43</v>
      </c>
      <c r="I10" s="16"/>
      <c r="J10" s="16"/>
      <c r="K10" s="16"/>
      <c r="L10" s="16" t="s">
        <v>353</v>
      </c>
      <c r="M10" s="2" t="s">
        <v>347</v>
      </c>
    </row>
    <row r="11" spans="1:13" hidden="1" outlineLevel="1">
      <c r="A11" s="15">
        <v>8</v>
      </c>
      <c r="B11" s="16" t="s">
        <v>27</v>
      </c>
      <c r="C11" s="16" t="s">
        <v>39</v>
      </c>
      <c r="D11" s="16"/>
      <c r="E11" s="16" t="s">
        <v>44</v>
      </c>
      <c r="F11" s="14" t="s">
        <v>45</v>
      </c>
      <c r="G11" s="16"/>
      <c r="H11" s="16" t="s">
        <v>45</v>
      </c>
      <c r="I11" s="16"/>
      <c r="J11" s="16"/>
      <c r="K11" s="16"/>
      <c r="L11" s="16" t="s">
        <v>353</v>
      </c>
      <c r="M11" s="2" t="s">
        <v>347</v>
      </c>
    </row>
    <row r="12" spans="1:13" hidden="1" outlineLevel="1">
      <c r="A12" s="15">
        <v>9</v>
      </c>
      <c r="B12" s="16" t="s">
        <v>27</v>
      </c>
      <c r="C12" s="16" t="s">
        <v>39</v>
      </c>
      <c r="D12" s="16"/>
      <c r="E12" s="16" t="s">
        <v>46</v>
      </c>
      <c r="F12" s="14" t="s">
        <v>47</v>
      </c>
      <c r="G12" s="16"/>
      <c r="H12" s="16" t="s">
        <v>47</v>
      </c>
      <c r="I12" s="16"/>
      <c r="J12" s="16"/>
      <c r="K12" s="16"/>
      <c r="L12" s="16" t="s">
        <v>353</v>
      </c>
      <c r="M12" s="2" t="s">
        <v>347</v>
      </c>
    </row>
    <row r="13" spans="1:13" hidden="1" outlineLevel="1">
      <c r="A13" s="15">
        <v>10</v>
      </c>
      <c r="B13" s="16" t="s">
        <v>27</v>
      </c>
      <c r="C13" s="16" t="s">
        <v>39</v>
      </c>
      <c r="D13" s="16"/>
      <c r="E13" s="16" t="s">
        <v>48</v>
      </c>
      <c r="F13" s="14" t="s">
        <v>49</v>
      </c>
      <c r="G13" s="16"/>
      <c r="H13" s="16" t="s">
        <v>49</v>
      </c>
      <c r="I13" s="16"/>
      <c r="J13" s="16"/>
      <c r="K13" s="16"/>
      <c r="L13" s="16" t="s">
        <v>353</v>
      </c>
      <c r="M13" s="2" t="s">
        <v>347</v>
      </c>
    </row>
    <row r="14" spans="1:13" hidden="1" outlineLevel="1">
      <c r="A14" s="15">
        <v>11</v>
      </c>
      <c r="B14" s="16" t="s">
        <v>27</v>
      </c>
      <c r="C14" s="16" t="s">
        <v>39</v>
      </c>
      <c r="D14" s="16"/>
      <c r="E14" s="16" t="s">
        <v>50</v>
      </c>
      <c r="F14" s="14" t="s">
        <v>51</v>
      </c>
      <c r="G14" s="16"/>
      <c r="H14" s="16" t="s">
        <v>51</v>
      </c>
      <c r="I14" s="16"/>
      <c r="J14" s="16"/>
      <c r="K14" s="16"/>
      <c r="L14" s="16" t="s">
        <v>353</v>
      </c>
      <c r="M14" s="2" t="s">
        <v>347</v>
      </c>
    </row>
    <row r="15" spans="1:13" hidden="1" outlineLevel="1">
      <c r="A15" s="15">
        <v>12</v>
      </c>
      <c r="B15" s="16" t="s">
        <v>27</v>
      </c>
      <c r="C15" s="16" t="s">
        <v>39</v>
      </c>
      <c r="D15" s="16"/>
      <c r="E15" s="16" t="s">
        <v>52</v>
      </c>
      <c r="F15" s="14" t="s">
        <v>53</v>
      </c>
      <c r="G15" s="16"/>
      <c r="H15" s="16" t="s">
        <v>53</v>
      </c>
      <c r="I15" s="16"/>
      <c r="J15" s="16"/>
      <c r="K15" s="16"/>
      <c r="L15" s="16" t="s">
        <v>353</v>
      </c>
      <c r="M15" s="2" t="s">
        <v>347</v>
      </c>
    </row>
    <row r="16" spans="1:13" hidden="1" outlineLevel="1">
      <c r="A16" s="15">
        <v>13</v>
      </c>
      <c r="B16" s="16" t="s">
        <v>27</v>
      </c>
      <c r="C16" s="16" t="s">
        <v>39</v>
      </c>
      <c r="D16" s="16"/>
      <c r="E16" s="16" t="s">
        <v>54</v>
      </c>
      <c r="F16" s="14" t="s">
        <v>55</v>
      </c>
      <c r="G16" s="16"/>
      <c r="H16" s="16" t="s">
        <v>55</v>
      </c>
      <c r="I16" s="16"/>
      <c r="J16" s="16"/>
      <c r="K16" s="16"/>
      <c r="L16" s="16" t="s">
        <v>353</v>
      </c>
      <c r="M16" s="2" t="s">
        <v>347</v>
      </c>
    </row>
    <row r="17" spans="1:13" hidden="1" outlineLevel="1">
      <c r="A17" s="15">
        <v>14</v>
      </c>
      <c r="B17" s="16" t="s">
        <v>27</v>
      </c>
      <c r="C17" s="16" t="s">
        <v>39</v>
      </c>
      <c r="D17" s="16"/>
      <c r="E17" s="16" t="s">
        <v>56</v>
      </c>
      <c r="F17" s="14" t="s">
        <v>57</v>
      </c>
      <c r="G17" s="16"/>
      <c r="H17" s="16" t="s">
        <v>57</v>
      </c>
      <c r="I17" s="16"/>
      <c r="J17" s="16"/>
      <c r="K17" s="16"/>
      <c r="L17" s="16" t="s">
        <v>353</v>
      </c>
      <c r="M17" s="2" t="s">
        <v>347</v>
      </c>
    </row>
    <row r="18" spans="1:13" hidden="1" outlineLevel="1">
      <c r="A18" s="15">
        <v>15</v>
      </c>
      <c r="B18" s="16" t="s">
        <v>27</v>
      </c>
      <c r="C18" s="16" t="s">
        <v>39</v>
      </c>
      <c r="D18" s="16"/>
      <c r="E18" s="16" t="s">
        <v>58</v>
      </c>
      <c r="F18" s="14" t="s">
        <v>59</v>
      </c>
      <c r="G18" s="16"/>
      <c r="H18" s="16" t="s">
        <v>59</v>
      </c>
      <c r="I18" s="16"/>
      <c r="J18" s="16"/>
      <c r="K18" s="16"/>
      <c r="L18" s="16" t="s">
        <v>353</v>
      </c>
      <c r="M18" s="2" t="s">
        <v>347</v>
      </c>
    </row>
    <row r="19" spans="1:13" hidden="1" outlineLevel="1">
      <c r="A19" s="15">
        <v>16</v>
      </c>
      <c r="B19" s="16" t="s">
        <v>27</v>
      </c>
      <c r="C19" s="16" t="s">
        <v>39</v>
      </c>
      <c r="D19" s="16"/>
      <c r="E19" s="16" t="s">
        <v>60</v>
      </c>
      <c r="F19" s="14" t="s">
        <v>61</v>
      </c>
      <c r="G19" s="16"/>
      <c r="H19" s="16" t="s">
        <v>61</v>
      </c>
      <c r="I19" s="16"/>
      <c r="J19" s="16"/>
      <c r="K19" s="16"/>
      <c r="L19" s="16" t="s">
        <v>353</v>
      </c>
      <c r="M19" s="2" t="s">
        <v>347</v>
      </c>
    </row>
    <row r="20" spans="1:13" hidden="1" outlineLevel="1">
      <c r="A20" s="15">
        <v>17</v>
      </c>
      <c r="B20" s="16" t="s">
        <v>27</v>
      </c>
      <c r="C20" s="16" t="s">
        <v>39</v>
      </c>
      <c r="D20" s="16"/>
      <c r="E20" s="16" t="s">
        <v>62</v>
      </c>
      <c r="F20" s="14" t="s">
        <v>63</v>
      </c>
      <c r="G20" s="16"/>
      <c r="H20" s="16" t="s">
        <v>63</v>
      </c>
      <c r="I20" s="16"/>
      <c r="J20" s="16"/>
      <c r="K20" s="16"/>
      <c r="L20" s="16" t="s">
        <v>353</v>
      </c>
      <c r="M20" s="2" t="s">
        <v>347</v>
      </c>
    </row>
    <row r="21" spans="1:13" hidden="1" outlineLevel="1">
      <c r="A21" s="15">
        <v>18</v>
      </c>
      <c r="B21" s="16" t="s">
        <v>27</v>
      </c>
      <c r="C21" s="16" t="s">
        <v>39</v>
      </c>
      <c r="D21" s="16"/>
      <c r="E21" s="16" t="s">
        <v>64</v>
      </c>
      <c r="F21" s="14" t="s">
        <v>65</v>
      </c>
      <c r="G21" s="16"/>
      <c r="H21" s="16" t="s">
        <v>65</v>
      </c>
      <c r="I21" s="16"/>
      <c r="J21" s="16"/>
      <c r="K21" s="16"/>
      <c r="L21" s="16" t="s">
        <v>353</v>
      </c>
      <c r="M21" s="2" t="s">
        <v>347</v>
      </c>
    </row>
    <row r="22" spans="1:13" hidden="1" outlineLevel="1">
      <c r="A22" s="15">
        <v>19</v>
      </c>
      <c r="B22" s="16" t="s">
        <v>27</v>
      </c>
      <c r="C22" s="16" t="s">
        <v>39</v>
      </c>
      <c r="D22" s="16"/>
      <c r="E22" s="16" t="s">
        <v>66</v>
      </c>
      <c r="F22" s="14" t="s">
        <v>67</v>
      </c>
      <c r="G22" s="16"/>
      <c r="H22" s="16" t="s">
        <v>67</v>
      </c>
      <c r="I22" s="16"/>
      <c r="J22" s="16"/>
      <c r="K22" s="16"/>
      <c r="L22" s="16" t="s">
        <v>353</v>
      </c>
      <c r="M22" s="2" t="s">
        <v>347</v>
      </c>
    </row>
    <row r="23" spans="1:13" hidden="1" outlineLevel="1">
      <c r="A23" s="15">
        <v>20</v>
      </c>
      <c r="B23" s="16" t="s">
        <v>27</v>
      </c>
      <c r="C23" s="16" t="s">
        <v>39</v>
      </c>
      <c r="D23" s="16"/>
      <c r="E23" s="16" t="s">
        <v>68</v>
      </c>
      <c r="F23" s="14" t="s">
        <v>69</v>
      </c>
      <c r="G23" s="16"/>
      <c r="H23" s="16" t="s">
        <v>69</v>
      </c>
      <c r="I23" s="16"/>
      <c r="J23" s="16"/>
      <c r="K23" s="16"/>
      <c r="L23" s="16" t="s">
        <v>353</v>
      </c>
      <c r="M23" s="2" t="s">
        <v>347</v>
      </c>
    </row>
    <row r="24" spans="1:13" hidden="1" outlineLevel="1">
      <c r="A24" s="15">
        <v>21</v>
      </c>
      <c r="B24" s="16" t="s">
        <v>27</v>
      </c>
      <c r="C24" s="16" t="s">
        <v>39</v>
      </c>
      <c r="D24" s="16"/>
      <c r="E24" s="16" t="s">
        <v>70</v>
      </c>
      <c r="F24" s="14" t="s">
        <v>71</v>
      </c>
      <c r="G24" s="16"/>
      <c r="H24" s="16" t="s">
        <v>71</v>
      </c>
      <c r="I24" s="16"/>
      <c r="J24" s="16"/>
      <c r="K24" s="16"/>
      <c r="L24" s="16" t="s">
        <v>353</v>
      </c>
      <c r="M24" s="2" t="s">
        <v>347</v>
      </c>
    </row>
    <row r="25" spans="1:13" hidden="1" outlineLevel="1">
      <c r="A25" s="15">
        <v>22</v>
      </c>
      <c r="B25" s="16" t="s">
        <v>27</v>
      </c>
      <c r="C25" s="16" t="s">
        <v>39</v>
      </c>
      <c r="D25" s="16"/>
      <c r="E25" s="16" t="s">
        <v>72</v>
      </c>
      <c r="F25" s="14" t="s">
        <v>73</v>
      </c>
      <c r="G25" s="16"/>
      <c r="H25" s="16" t="s">
        <v>73</v>
      </c>
      <c r="I25" s="16"/>
      <c r="J25" s="16"/>
      <c r="K25" s="16"/>
      <c r="L25" s="16" t="s">
        <v>353</v>
      </c>
      <c r="M25" s="2" t="s">
        <v>347</v>
      </c>
    </row>
    <row r="26" spans="1:13" hidden="1" outlineLevel="1">
      <c r="A26" s="15">
        <v>23</v>
      </c>
      <c r="B26" s="16" t="s">
        <v>27</v>
      </c>
      <c r="C26" s="16" t="s">
        <v>39</v>
      </c>
      <c r="D26" s="16"/>
      <c r="E26" s="16" t="s">
        <v>74</v>
      </c>
      <c r="F26" s="14" t="s">
        <v>75</v>
      </c>
      <c r="G26" s="16"/>
      <c r="H26" s="16" t="s">
        <v>75</v>
      </c>
      <c r="I26" s="16"/>
      <c r="J26" s="16"/>
      <c r="K26" s="16"/>
      <c r="L26" s="16" t="s">
        <v>353</v>
      </c>
      <c r="M26" s="2" t="s">
        <v>347</v>
      </c>
    </row>
    <row r="27" spans="1:13" hidden="1" outlineLevel="1">
      <c r="A27" s="15">
        <v>24</v>
      </c>
      <c r="B27" s="16" t="s">
        <v>27</v>
      </c>
      <c r="C27" s="16" t="s">
        <v>39</v>
      </c>
      <c r="D27" s="16"/>
      <c r="E27" s="16" t="s">
        <v>76</v>
      </c>
      <c r="F27" s="14" t="s">
        <v>77</v>
      </c>
      <c r="G27" s="16"/>
      <c r="H27" s="16" t="s">
        <v>77</v>
      </c>
      <c r="I27" s="16"/>
      <c r="J27" s="16"/>
      <c r="K27" s="16"/>
      <c r="L27" s="16" t="s">
        <v>353</v>
      </c>
      <c r="M27" s="2" t="s">
        <v>347</v>
      </c>
    </row>
    <row r="28" spans="1:13" hidden="1" outlineLevel="1">
      <c r="A28" s="15">
        <v>25</v>
      </c>
      <c r="B28" s="16" t="s">
        <v>27</v>
      </c>
      <c r="C28" s="16" t="s">
        <v>39</v>
      </c>
      <c r="D28" s="16"/>
      <c r="E28" s="16" t="s">
        <v>78</v>
      </c>
      <c r="F28" s="14" t="s">
        <v>79</v>
      </c>
      <c r="G28" s="16"/>
      <c r="H28" s="16" t="s">
        <v>79</v>
      </c>
      <c r="I28" s="16"/>
      <c r="J28" s="16"/>
      <c r="K28" s="16"/>
      <c r="L28" s="16" t="s">
        <v>353</v>
      </c>
      <c r="M28" s="2" t="s">
        <v>347</v>
      </c>
    </row>
    <row r="29" spans="1:13" hidden="1" outlineLevel="1">
      <c r="A29" s="15">
        <v>26</v>
      </c>
      <c r="B29" s="16" t="s">
        <v>27</v>
      </c>
      <c r="C29" s="16" t="s">
        <v>80</v>
      </c>
      <c r="D29" s="16"/>
      <c r="E29" s="16" t="s">
        <v>40</v>
      </c>
      <c r="F29" s="14" t="s">
        <v>41</v>
      </c>
      <c r="G29" s="16"/>
      <c r="H29" s="16" t="s">
        <v>41</v>
      </c>
      <c r="I29" s="16"/>
      <c r="J29" s="16"/>
      <c r="K29" s="16"/>
      <c r="L29" s="16" t="s">
        <v>353</v>
      </c>
      <c r="M29" s="2" t="s">
        <v>347</v>
      </c>
    </row>
    <row r="30" spans="1:13" hidden="1" outlineLevel="1">
      <c r="A30" s="15">
        <v>27</v>
      </c>
      <c r="B30" s="16" t="s">
        <v>27</v>
      </c>
      <c r="C30" s="16" t="s">
        <v>80</v>
      </c>
      <c r="D30" s="16"/>
      <c r="E30" s="16" t="s">
        <v>42</v>
      </c>
      <c r="F30" s="14" t="s">
        <v>43</v>
      </c>
      <c r="G30" s="16"/>
      <c r="H30" s="16" t="s">
        <v>43</v>
      </c>
      <c r="I30" s="16"/>
      <c r="J30" s="16"/>
      <c r="K30" s="16"/>
      <c r="L30" s="16" t="s">
        <v>353</v>
      </c>
      <c r="M30" s="2" t="s">
        <v>347</v>
      </c>
    </row>
    <row r="31" spans="1:13" hidden="1" outlineLevel="1">
      <c r="A31" s="15">
        <v>28</v>
      </c>
      <c r="B31" s="16" t="s">
        <v>27</v>
      </c>
      <c r="C31" s="16" t="s">
        <v>80</v>
      </c>
      <c r="D31" s="16"/>
      <c r="E31" s="16" t="s">
        <v>44</v>
      </c>
      <c r="F31" s="14" t="s">
        <v>45</v>
      </c>
      <c r="G31" s="16"/>
      <c r="H31" s="16" t="s">
        <v>45</v>
      </c>
      <c r="I31" s="16"/>
      <c r="J31" s="16"/>
      <c r="K31" s="16"/>
      <c r="L31" s="16" t="s">
        <v>353</v>
      </c>
      <c r="M31" s="2" t="s">
        <v>347</v>
      </c>
    </row>
    <row r="32" spans="1:13" hidden="1" outlineLevel="1">
      <c r="A32" s="15">
        <v>29</v>
      </c>
      <c r="B32" s="16" t="s">
        <v>27</v>
      </c>
      <c r="C32" s="16" t="s">
        <v>80</v>
      </c>
      <c r="D32" s="16"/>
      <c r="E32" s="16" t="s">
        <v>46</v>
      </c>
      <c r="F32" s="14" t="s">
        <v>47</v>
      </c>
      <c r="G32" s="16"/>
      <c r="H32" s="16" t="s">
        <v>47</v>
      </c>
      <c r="I32" s="16"/>
      <c r="J32" s="16"/>
      <c r="K32" s="16"/>
      <c r="L32" s="16" t="s">
        <v>353</v>
      </c>
      <c r="M32" s="2" t="s">
        <v>347</v>
      </c>
    </row>
    <row r="33" spans="1:13" hidden="1" outlineLevel="1">
      <c r="A33" s="15">
        <v>30</v>
      </c>
      <c r="B33" s="16" t="s">
        <v>27</v>
      </c>
      <c r="C33" s="16" t="s">
        <v>80</v>
      </c>
      <c r="D33" s="16"/>
      <c r="E33" s="16" t="s">
        <v>81</v>
      </c>
      <c r="F33" s="14" t="s">
        <v>82</v>
      </c>
      <c r="G33" s="16"/>
      <c r="H33" s="16" t="s">
        <v>82</v>
      </c>
      <c r="I33" s="16"/>
      <c r="J33" s="16"/>
      <c r="K33" s="16"/>
      <c r="L33" s="16" t="s">
        <v>353</v>
      </c>
      <c r="M33" s="2" t="s">
        <v>347</v>
      </c>
    </row>
    <row r="34" spans="1:13" hidden="1" outlineLevel="1">
      <c r="A34" s="15">
        <v>31</v>
      </c>
      <c r="B34" s="16" t="s">
        <v>27</v>
      </c>
      <c r="C34" s="16" t="s">
        <v>80</v>
      </c>
      <c r="D34" s="16"/>
      <c r="E34" s="16" t="s">
        <v>83</v>
      </c>
      <c r="F34" s="14" t="s">
        <v>84</v>
      </c>
      <c r="G34" s="16"/>
      <c r="H34" s="16" t="s">
        <v>84</v>
      </c>
      <c r="I34" s="16"/>
      <c r="J34" s="16"/>
      <c r="K34" s="16"/>
      <c r="L34" s="16" t="s">
        <v>353</v>
      </c>
      <c r="M34" s="2" t="s">
        <v>347</v>
      </c>
    </row>
    <row r="35" spans="1:13" hidden="1" outlineLevel="1">
      <c r="A35" s="15">
        <v>32</v>
      </c>
      <c r="B35" s="16" t="s">
        <v>27</v>
      </c>
      <c r="C35" s="16" t="s">
        <v>80</v>
      </c>
      <c r="D35" s="16"/>
      <c r="E35" s="16" t="s">
        <v>85</v>
      </c>
      <c r="F35" s="14" t="s">
        <v>86</v>
      </c>
      <c r="G35" s="16"/>
      <c r="H35" s="16" t="s">
        <v>86</v>
      </c>
      <c r="I35" s="16"/>
      <c r="J35" s="16"/>
      <c r="K35" s="16"/>
      <c r="L35" s="16" t="s">
        <v>353</v>
      </c>
      <c r="M35" s="2" t="s">
        <v>347</v>
      </c>
    </row>
    <row r="36" spans="1:13" hidden="1" outlineLevel="1">
      <c r="A36" s="15">
        <v>33</v>
      </c>
      <c r="B36" s="16" t="s">
        <v>27</v>
      </c>
      <c r="C36" s="16" t="s">
        <v>80</v>
      </c>
      <c r="D36" s="16"/>
      <c r="E36" s="16" t="s">
        <v>87</v>
      </c>
      <c r="F36" s="14" t="s">
        <v>88</v>
      </c>
      <c r="G36" s="16"/>
      <c r="H36" s="16" t="s">
        <v>88</v>
      </c>
      <c r="I36" s="16"/>
      <c r="J36" s="16"/>
      <c r="K36" s="16"/>
      <c r="L36" s="16" t="s">
        <v>353</v>
      </c>
      <c r="M36" s="2" t="s">
        <v>347</v>
      </c>
    </row>
    <row r="37" spans="1:13" hidden="1" outlineLevel="1">
      <c r="A37" s="15">
        <v>34</v>
      </c>
      <c r="B37" s="16" t="s">
        <v>27</v>
      </c>
      <c r="C37" s="16" t="s">
        <v>80</v>
      </c>
      <c r="D37" s="16"/>
      <c r="E37" s="16" t="s">
        <v>48</v>
      </c>
      <c r="F37" s="14" t="s">
        <v>49</v>
      </c>
      <c r="G37" s="16"/>
      <c r="H37" s="16" t="s">
        <v>49</v>
      </c>
      <c r="I37" s="16"/>
      <c r="J37" s="16"/>
      <c r="K37" s="16"/>
      <c r="L37" s="16" t="s">
        <v>353</v>
      </c>
      <c r="M37" s="2" t="s">
        <v>347</v>
      </c>
    </row>
    <row r="38" spans="1:13" hidden="1" outlineLevel="1">
      <c r="A38" s="15">
        <v>35</v>
      </c>
      <c r="B38" s="16" t="s">
        <v>27</v>
      </c>
      <c r="C38" s="16" t="s">
        <v>80</v>
      </c>
      <c r="D38" s="16"/>
      <c r="E38" s="16" t="s">
        <v>66</v>
      </c>
      <c r="F38" s="14" t="s">
        <v>67</v>
      </c>
      <c r="G38" s="16"/>
      <c r="H38" s="16" t="s">
        <v>67</v>
      </c>
      <c r="I38" s="16"/>
      <c r="J38" s="16"/>
      <c r="K38" s="16"/>
      <c r="L38" s="16" t="s">
        <v>353</v>
      </c>
      <c r="M38" s="2" t="s">
        <v>347</v>
      </c>
    </row>
    <row r="39" spans="1:13" hidden="1" outlineLevel="1">
      <c r="A39" s="15">
        <v>36</v>
      </c>
      <c r="B39" s="16" t="s">
        <v>27</v>
      </c>
      <c r="C39" s="16" t="s">
        <v>80</v>
      </c>
      <c r="D39" s="16"/>
      <c r="E39" s="16" t="s">
        <v>68</v>
      </c>
      <c r="F39" s="14" t="s">
        <v>69</v>
      </c>
      <c r="G39" s="16"/>
      <c r="H39" s="16" t="s">
        <v>69</v>
      </c>
      <c r="I39" s="16"/>
      <c r="J39" s="16"/>
      <c r="K39" s="16"/>
      <c r="L39" s="16" t="s">
        <v>353</v>
      </c>
      <c r="M39" s="2" t="s">
        <v>347</v>
      </c>
    </row>
    <row r="40" spans="1:13" hidden="1" outlineLevel="1">
      <c r="A40" s="15">
        <v>37</v>
      </c>
      <c r="B40" s="16" t="s">
        <v>27</v>
      </c>
      <c r="C40" s="16" t="s">
        <v>80</v>
      </c>
      <c r="D40" s="16"/>
      <c r="E40" s="16" t="s">
        <v>70</v>
      </c>
      <c r="F40" s="14" t="s">
        <v>71</v>
      </c>
      <c r="G40" s="16"/>
      <c r="H40" s="16" t="s">
        <v>71</v>
      </c>
      <c r="I40" s="16"/>
      <c r="J40" s="16"/>
      <c r="K40" s="16"/>
      <c r="L40" s="16" t="s">
        <v>353</v>
      </c>
      <c r="M40" s="2" t="s">
        <v>347</v>
      </c>
    </row>
    <row r="41" spans="1:13" hidden="1" outlineLevel="1">
      <c r="A41" s="15">
        <v>38</v>
      </c>
      <c r="B41" s="16" t="s">
        <v>27</v>
      </c>
      <c r="C41" s="16" t="s">
        <v>80</v>
      </c>
      <c r="D41" s="16"/>
      <c r="E41" s="16" t="s">
        <v>72</v>
      </c>
      <c r="F41" s="14" t="s">
        <v>73</v>
      </c>
      <c r="G41" s="16"/>
      <c r="H41" s="16" t="s">
        <v>73</v>
      </c>
      <c r="I41" s="16"/>
      <c r="J41" s="16"/>
      <c r="K41" s="16"/>
      <c r="L41" s="16" t="s">
        <v>353</v>
      </c>
      <c r="M41" s="2" t="s">
        <v>347</v>
      </c>
    </row>
    <row r="42" spans="1:13" hidden="1" outlineLevel="1">
      <c r="A42" s="15">
        <v>39</v>
      </c>
      <c r="B42" s="16" t="s">
        <v>27</v>
      </c>
      <c r="C42" s="16" t="s">
        <v>80</v>
      </c>
      <c r="D42" s="16"/>
      <c r="E42" s="16" t="s">
        <v>74</v>
      </c>
      <c r="F42" s="14" t="s">
        <v>75</v>
      </c>
      <c r="G42" s="16"/>
      <c r="H42" s="16" t="s">
        <v>75</v>
      </c>
      <c r="I42" s="16"/>
      <c r="J42" s="16"/>
      <c r="K42" s="16"/>
      <c r="L42" s="16" t="s">
        <v>353</v>
      </c>
      <c r="M42" s="2" t="s">
        <v>347</v>
      </c>
    </row>
    <row r="43" spans="1:13" hidden="1" outlineLevel="1">
      <c r="A43" s="15">
        <v>40</v>
      </c>
      <c r="B43" s="16" t="s">
        <v>27</v>
      </c>
      <c r="C43" s="16" t="s">
        <v>80</v>
      </c>
      <c r="D43" s="16"/>
      <c r="E43" s="16" t="s">
        <v>76</v>
      </c>
      <c r="F43" s="14" t="s">
        <v>77</v>
      </c>
      <c r="G43" s="16"/>
      <c r="H43" s="16" t="s">
        <v>77</v>
      </c>
      <c r="I43" s="16"/>
      <c r="J43" s="16"/>
      <c r="K43" s="16"/>
      <c r="L43" s="16" t="s">
        <v>353</v>
      </c>
      <c r="M43" s="2" t="s">
        <v>347</v>
      </c>
    </row>
    <row r="44" spans="1:13" hidden="1" outlineLevel="1">
      <c r="A44" s="15">
        <v>41</v>
      </c>
      <c r="B44" s="16" t="s">
        <v>27</v>
      </c>
      <c r="C44" s="16" t="s">
        <v>80</v>
      </c>
      <c r="D44" s="16"/>
      <c r="E44" s="16" t="s">
        <v>78</v>
      </c>
      <c r="F44" s="14" t="s">
        <v>79</v>
      </c>
      <c r="G44" s="16"/>
      <c r="H44" s="16" t="s">
        <v>79</v>
      </c>
      <c r="I44" s="16"/>
      <c r="J44" s="16"/>
      <c r="K44" s="16"/>
      <c r="L44" s="16" t="s">
        <v>353</v>
      </c>
      <c r="M44" s="2" t="s">
        <v>347</v>
      </c>
    </row>
    <row r="45" spans="1:13" hidden="1" outlineLevel="1">
      <c r="A45" s="15">
        <v>42</v>
      </c>
      <c r="B45" s="16" t="s">
        <v>27</v>
      </c>
      <c r="C45" s="16" t="s">
        <v>80</v>
      </c>
      <c r="D45" s="16"/>
      <c r="E45" s="16" t="s">
        <v>89</v>
      </c>
      <c r="F45" s="14" t="s">
        <v>90</v>
      </c>
      <c r="G45" s="16"/>
      <c r="H45" s="16" t="s">
        <v>90</v>
      </c>
      <c r="I45" s="16"/>
      <c r="J45" s="16"/>
      <c r="K45" s="16"/>
      <c r="L45" s="16" t="s">
        <v>353</v>
      </c>
      <c r="M45" s="2" t="s">
        <v>347</v>
      </c>
    </row>
    <row r="46" spans="1:13" hidden="1" outlineLevel="1">
      <c r="A46" s="15">
        <v>43</v>
      </c>
      <c r="B46" s="16" t="s">
        <v>27</v>
      </c>
      <c r="C46" s="16" t="s">
        <v>80</v>
      </c>
      <c r="D46" s="16"/>
      <c r="E46" s="16" t="s">
        <v>91</v>
      </c>
      <c r="F46" s="14" t="s">
        <v>92</v>
      </c>
      <c r="G46" s="16"/>
      <c r="H46" s="16" t="s">
        <v>92</v>
      </c>
      <c r="I46" s="16"/>
      <c r="J46" s="16"/>
      <c r="K46" s="16"/>
      <c r="L46" s="16" t="s">
        <v>353</v>
      </c>
      <c r="M46" s="2" t="s">
        <v>347</v>
      </c>
    </row>
    <row r="47" spans="1:13" hidden="1" outlineLevel="1">
      <c r="A47" s="15">
        <v>44</v>
      </c>
      <c r="B47" s="16" t="s">
        <v>27</v>
      </c>
      <c r="C47" s="16" t="s">
        <v>80</v>
      </c>
      <c r="D47" s="16"/>
      <c r="E47" s="16" t="s">
        <v>93</v>
      </c>
      <c r="F47" s="14" t="s">
        <v>94</v>
      </c>
      <c r="G47" s="16"/>
      <c r="H47" s="16" t="s">
        <v>94</v>
      </c>
      <c r="I47" s="16"/>
      <c r="J47" s="16"/>
      <c r="K47" s="16"/>
      <c r="L47" s="16" t="s">
        <v>353</v>
      </c>
      <c r="M47" s="2" t="s">
        <v>347</v>
      </c>
    </row>
    <row r="48" spans="1:13" hidden="1" outlineLevel="1">
      <c r="A48" s="15">
        <v>45</v>
      </c>
      <c r="B48" s="16" t="s">
        <v>27</v>
      </c>
      <c r="C48" s="16" t="s">
        <v>80</v>
      </c>
      <c r="D48" s="16"/>
      <c r="E48" s="16" t="s">
        <v>95</v>
      </c>
      <c r="F48" s="14" t="s">
        <v>96</v>
      </c>
      <c r="G48" s="16"/>
      <c r="H48" s="16" t="s">
        <v>96</v>
      </c>
      <c r="I48" s="16"/>
      <c r="J48" s="16"/>
      <c r="K48" s="16"/>
      <c r="L48" s="16" t="s">
        <v>353</v>
      </c>
      <c r="M48" s="2" t="s">
        <v>347</v>
      </c>
    </row>
    <row r="49" spans="1:13" hidden="1" outlineLevel="1">
      <c r="A49" s="15">
        <v>46</v>
      </c>
      <c r="B49" s="16" t="s">
        <v>27</v>
      </c>
      <c r="C49" s="16" t="s">
        <v>80</v>
      </c>
      <c r="D49" s="16"/>
      <c r="E49" s="16" t="s">
        <v>97</v>
      </c>
      <c r="F49" s="14" t="s">
        <v>98</v>
      </c>
      <c r="G49" s="16"/>
      <c r="H49" s="16" t="s">
        <v>98</v>
      </c>
      <c r="I49" s="16"/>
      <c r="J49" s="16"/>
      <c r="K49" s="16"/>
      <c r="L49" s="16" t="s">
        <v>353</v>
      </c>
      <c r="M49" s="2" t="s">
        <v>347</v>
      </c>
    </row>
    <row r="50" spans="1:13" hidden="1" outlineLevel="1">
      <c r="A50" s="15">
        <v>47</v>
      </c>
      <c r="B50" s="16" t="s">
        <v>27</v>
      </c>
      <c r="C50" s="16" t="s">
        <v>80</v>
      </c>
      <c r="D50" s="16"/>
      <c r="E50" s="16" t="s">
        <v>99</v>
      </c>
      <c r="F50" s="14" t="s">
        <v>100</v>
      </c>
      <c r="G50" s="16"/>
      <c r="H50" s="16" t="s">
        <v>100</v>
      </c>
      <c r="I50" s="16"/>
      <c r="J50" s="16"/>
      <c r="K50" s="16"/>
      <c r="L50" s="16" t="s">
        <v>353</v>
      </c>
      <c r="M50" s="2" t="s">
        <v>347</v>
      </c>
    </row>
    <row r="51" spans="1:13" hidden="1" outlineLevel="1">
      <c r="A51" s="15">
        <v>48</v>
      </c>
      <c r="B51" s="16" t="s">
        <v>27</v>
      </c>
      <c r="C51" s="16" t="s">
        <v>80</v>
      </c>
      <c r="D51" s="16"/>
      <c r="E51" s="16" t="s">
        <v>101</v>
      </c>
      <c r="F51" s="14" t="s">
        <v>102</v>
      </c>
      <c r="G51" s="16"/>
      <c r="H51" s="16" t="s">
        <v>102</v>
      </c>
      <c r="I51" s="16"/>
      <c r="J51" s="16"/>
      <c r="K51" s="16"/>
      <c r="L51" s="16" t="s">
        <v>353</v>
      </c>
      <c r="M51" s="2" t="s">
        <v>347</v>
      </c>
    </row>
    <row r="52" spans="1:13" hidden="1" outlineLevel="1">
      <c r="A52" s="15">
        <v>49</v>
      </c>
      <c r="B52" s="16" t="s">
        <v>27</v>
      </c>
      <c r="C52" s="16" t="s">
        <v>80</v>
      </c>
      <c r="D52" s="16"/>
      <c r="E52" s="16" t="s">
        <v>103</v>
      </c>
      <c r="F52" s="14" t="s">
        <v>104</v>
      </c>
      <c r="G52" s="16"/>
      <c r="H52" s="16" t="s">
        <v>104</v>
      </c>
      <c r="I52" s="16"/>
      <c r="J52" s="16"/>
      <c r="K52" s="16"/>
      <c r="L52" s="16" t="s">
        <v>353</v>
      </c>
      <c r="M52" s="2" t="s">
        <v>347</v>
      </c>
    </row>
    <row r="53" spans="1:13" hidden="1" outlineLevel="1">
      <c r="A53" s="15">
        <v>50</v>
      </c>
      <c r="B53" s="16" t="s">
        <v>27</v>
      </c>
      <c r="C53" s="16" t="s">
        <v>105</v>
      </c>
      <c r="D53" s="16"/>
      <c r="E53" s="16" t="s">
        <v>40</v>
      </c>
      <c r="F53" s="14" t="s">
        <v>41</v>
      </c>
      <c r="G53" s="16"/>
      <c r="H53" s="16" t="s">
        <v>41</v>
      </c>
      <c r="I53" s="16"/>
      <c r="J53" s="16"/>
      <c r="K53" s="16"/>
      <c r="L53" s="16" t="s">
        <v>351</v>
      </c>
      <c r="M53" s="2" t="s">
        <v>354</v>
      </c>
    </row>
    <row r="54" spans="1:13" hidden="1" outlineLevel="1">
      <c r="A54" s="15">
        <v>51</v>
      </c>
      <c r="B54" s="16" t="s">
        <v>27</v>
      </c>
      <c r="C54" s="16" t="s">
        <v>105</v>
      </c>
      <c r="D54" s="16"/>
      <c r="E54" s="16" t="s">
        <v>42</v>
      </c>
      <c r="F54" s="14" t="s">
        <v>43</v>
      </c>
      <c r="G54" s="16"/>
      <c r="H54" s="16" t="s">
        <v>43</v>
      </c>
      <c r="I54" s="16"/>
      <c r="J54" s="16"/>
      <c r="K54" s="16"/>
      <c r="L54" s="16" t="s">
        <v>351</v>
      </c>
      <c r="M54" s="2" t="s">
        <v>354</v>
      </c>
    </row>
    <row r="55" spans="1:13" hidden="1" outlineLevel="1">
      <c r="A55" s="15">
        <v>52</v>
      </c>
      <c r="B55" s="16" t="s">
        <v>27</v>
      </c>
      <c r="C55" s="16" t="s">
        <v>105</v>
      </c>
      <c r="D55" s="16"/>
      <c r="E55" s="16" t="s">
        <v>44</v>
      </c>
      <c r="F55" s="14" t="s">
        <v>45</v>
      </c>
      <c r="G55" s="16"/>
      <c r="H55" s="16" t="s">
        <v>45</v>
      </c>
      <c r="I55" s="16"/>
      <c r="J55" s="16"/>
      <c r="K55" s="16"/>
      <c r="L55" s="16" t="s">
        <v>351</v>
      </c>
      <c r="M55" s="2" t="s">
        <v>354</v>
      </c>
    </row>
    <row r="56" spans="1:13" hidden="1" outlineLevel="1">
      <c r="A56" s="15">
        <v>53</v>
      </c>
      <c r="B56" s="16" t="s">
        <v>27</v>
      </c>
      <c r="C56" s="16" t="s">
        <v>105</v>
      </c>
      <c r="D56" s="16"/>
      <c r="E56" s="16" t="s">
        <v>46</v>
      </c>
      <c r="F56" s="14" t="s">
        <v>47</v>
      </c>
      <c r="G56" s="16"/>
      <c r="H56" s="16" t="s">
        <v>47</v>
      </c>
      <c r="I56" s="16"/>
      <c r="J56" s="16"/>
      <c r="K56" s="16"/>
      <c r="L56" s="16" t="s">
        <v>351</v>
      </c>
      <c r="M56" s="2" t="s">
        <v>354</v>
      </c>
    </row>
    <row r="57" spans="1:13" hidden="1" outlineLevel="1">
      <c r="A57" s="15">
        <v>54</v>
      </c>
      <c r="B57" s="16" t="s">
        <v>27</v>
      </c>
      <c r="C57" s="16" t="s">
        <v>105</v>
      </c>
      <c r="D57" s="16"/>
      <c r="E57" s="16" t="s">
        <v>48</v>
      </c>
      <c r="F57" s="14" t="s">
        <v>49</v>
      </c>
      <c r="G57" s="16"/>
      <c r="H57" s="16" t="s">
        <v>49</v>
      </c>
      <c r="I57" s="16"/>
      <c r="J57" s="16"/>
      <c r="K57" s="16"/>
      <c r="L57" s="16" t="s">
        <v>351</v>
      </c>
      <c r="M57" s="2" t="s">
        <v>354</v>
      </c>
    </row>
    <row r="58" spans="1:13" hidden="1" outlineLevel="1">
      <c r="A58" s="15">
        <v>55</v>
      </c>
      <c r="B58" s="16" t="s">
        <v>27</v>
      </c>
      <c r="C58" s="16" t="s">
        <v>105</v>
      </c>
      <c r="D58" s="16"/>
      <c r="E58" s="16" t="s">
        <v>66</v>
      </c>
      <c r="F58" s="14" t="s">
        <v>67</v>
      </c>
      <c r="G58" s="16"/>
      <c r="H58" s="16" t="s">
        <v>67</v>
      </c>
      <c r="I58" s="16"/>
      <c r="J58" s="16"/>
      <c r="K58" s="16"/>
      <c r="L58" s="16" t="s">
        <v>351</v>
      </c>
      <c r="M58" s="2" t="s">
        <v>354</v>
      </c>
    </row>
    <row r="59" spans="1:13" hidden="1" outlineLevel="1">
      <c r="A59" s="15">
        <v>56</v>
      </c>
      <c r="B59" s="16" t="s">
        <v>27</v>
      </c>
      <c r="C59" s="16" t="s">
        <v>105</v>
      </c>
      <c r="D59" s="16"/>
      <c r="E59" s="16" t="s">
        <v>68</v>
      </c>
      <c r="F59" s="14" t="s">
        <v>69</v>
      </c>
      <c r="G59" s="16"/>
      <c r="H59" s="16" t="s">
        <v>69</v>
      </c>
      <c r="I59" s="16"/>
      <c r="J59" s="16"/>
      <c r="K59" s="16"/>
      <c r="L59" s="16" t="s">
        <v>351</v>
      </c>
      <c r="M59" s="2" t="s">
        <v>354</v>
      </c>
    </row>
    <row r="60" spans="1:13" hidden="1" outlineLevel="1">
      <c r="A60" s="15">
        <v>57</v>
      </c>
      <c r="B60" s="16" t="s">
        <v>27</v>
      </c>
      <c r="C60" s="16" t="s">
        <v>105</v>
      </c>
      <c r="D60" s="16"/>
      <c r="E60" s="16" t="s">
        <v>70</v>
      </c>
      <c r="F60" s="14" t="s">
        <v>71</v>
      </c>
      <c r="G60" s="16"/>
      <c r="H60" s="16" t="s">
        <v>71</v>
      </c>
      <c r="I60" s="16"/>
      <c r="J60" s="16"/>
      <c r="K60" s="16"/>
      <c r="L60" s="16" t="s">
        <v>351</v>
      </c>
      <c r="M60" s="2" t="s">
        <v>354</v>
      </c>
    </row>
    <row r="61" spans="1:13" hidden="1" outlineLevel="1">
      <c r="A61" s="15">
        <v>58</v>
      </c>
      <c r="B61" s="16" t="s">
        <v>27</v>
      </c>
      <c r="C61" s="16" t="s">
        <v>105</v>
      </c>
      <c r="D61" s="16"/>
      <c r="E61" s="16" t="s">
        <v>72</v>
      </c>
      <c r="F61" s="14" t="s">
        <v>73</v>
      </c>
      <c r="G61" s="16"/>
      <c r="H61" s="16" t="s">
        <v>73</v>
      </c>
      <c r="I61" s="16"/>
      <c r="J61" s="16"/>
      <c r="K61" s="16"/>
      <c r="L61" s="16" t="s">
        <v>351</v>
      </c>
      <c r="M61" s="2" t="s">
        <v>354</v>
      </c>
    </row>
    <row r="62" spans="1:13" hidden="1" outlineLevel="1">
      <c r="A62" s="15">
        <v>59</v>
      </c>
      <c r="B62" s="16" t="s">
        <v>27</v>
      </c>
      <c r="C62" s="16" t="s">
        <v>105</v>
      </c>
      <c r="D62" s="16"/>
      <c r="E62" s="16" t="s">
        <v>74</v>
      </c>
      <c r="F62" s="14" t="s">
        <v>75</v>
      </c>
      <c r="G62" s="16"/>
      <c r="H62" s="16" t="s">
        <v>75</v>
      </c>
      <c r="I62" s="16"/>
      <c r="J62" s="16"/>
      <c r="K62" s="16"/>
      <c r="L62" s="16" t="s">
        <v>351</v>
      </c>
      <c r="M62" s="2" t="s">
        <v>354</v>
      </c>
    </row>
    <row r="63" spans="1:13" hidden="1" outlineLevel="1">
      <c r="A63" s="15">
        <v>60</v>
      </c>
      <c r="B63" s="16" t="s">
        <v>27</v>
      </c>
      <c r="C63" s="16" t="s">
        <v>105</v>
      </c>
      <c r="D63" s="16"/>
      <c r="E63" s="16" t="s">
        <v>76</v>
      </c>
      <c r="F63" s="14" t="s">
        <v>77</v>
      </c>
      <c r="G63" s="16"/>
      <c r="H63" s="16" t="s">
        <v>77</v>
      </c>
      <c r="I63" s="16"/>
      <c r="J63" s="16"/>
      <c r="K63" s="16"/>
      <c r="L63" s="16" t="s">
        <v>351</v>
      </c>
      <c r="M63" s="2" t="s">
        <v>354</v>
      </c>
    </row>
    <row r="64" spans="1:13" hidden="1" outlineLevel="1">
      <c r="A64" s="15">
        <v>61</v>
      </c>
      <c r="B64" s="16" t="s">
        <v>27</v>
      </c>
      <c r="C64" s="16" t="s">
        <v>105</v>
      </c>
      <c r="D64" s="16"/>
      <c r="E64" s="16" t="s">
        <v>78</v>
      </c>
      <c r="F64" s="14" t="s">
        <v>79</v>
      </c>
      <c r="G64" s="16"/>
      <c r="H64" s="16" t="s">
        <v>79</v>
      </c>
      <c r="I64" s="16"/>
      <c r="J64" s="16"/>
      <c r="K64" s="16"/>
      <c r="L64" s="16" t="s">
        <v>351</v>
      </c>
      <c r="M64" s="2" t="s">
        <v>354</v>
      </c>
    </row>
    <row r="65" spans="1:13" hidden="1" outlineLevel="1">
      <c r="A65" s="15">
        <v>62</v>
      </c>
      <c r="B65" s="16" t="s">
        <v>27</v>
      </c>
      <c r="C65" s="16" t="s">
        <v>106</v>
      </c>
      <c r="D65" s="16"/>
      <c r="E65" s="16" t="s">
        <v>40</v>
      </c>
      <c r="F65" s="14" t="s">
        <v>41</v>
      </c>
      <c r="G65" s="16"/>
      <c r="H65" s="16" t="s">
        <v>41</v>
      </c>
      <c r="I65" s="16"/>
      <c r="J65" s="16"/>
      <c r="K65" s="16"/>
      <c r="L65" s="16" t="s">
        <v>351</v>
      </c>
      <c r="M65" s="2" t="s">
        <v>354</v>
      </c>
    </row>
    <row r="66" spans="1:13" hidden="1" outlineLevel="1">
      <c r="A66" s="15">
        <v>63</v>
      </c>
      <c r="B66" s="16" t="s">
        <v>27</v>
      </c>
      <c r="C66" s="16" t="s">
        <v>106</v>
      </c>
      <c r="D66" s="16"/>
      <c r="E66" s="16" t="s">
        <v>42</v>
      </c>
      <c r="F66" s="14" t="s">
        <v>43</v>
      </c>
      <c r="G66" s="16"/>
      <c r="H66" s="16" t="s">
        <v>43</v>
      </c>
      <c r="I66" s="16"/>
      <c r="J66" s="16"/>
      <c r="K66" s="16"/>
      <c r="L66" s="16" t="s">
        <v>351</v>
      </c>
      <c r="M66" s="2" t="s">
        <v>354</v>
      </c>
    </row>
    <row r="67" spans="1:13" hidden="1" outlineLevel="1">
      <c r="A67" s="15">
        <v>64</v>
      </c>
      <c r="B67" s="16" t="s">
        <v>27</v>
      </c>
      <c r="C67" s="16" t="s">
        <v>106</v>
      </c>
      <c r="D67" s="16"/>
      <c r="E67" s="16" t="s">
        <v>44</v>
      </c>
      <c r="F67" s="14" t="s">
        <v>45</v>
      </c>
      <c r="G67" s="16"/>
      <c r="H67" s="16" t="s">
        <v>45</v>
      </c>
      <c r="I67" s="16"/>
      <c r="J67" s="16"/>
      <c r="K67" s="16"/>
      <c r="L67" s="16" t="s">
        <v>351</v>
      </c>
      <c r="M67" s="2" t="s">
        <v>354</v>
      </c>
    </row>
    <row r="68" spans="1:13" hidden="1" outlineLevel="1">
      <c r="A68" s="15">
        <v>65</v>
      </c>
      <c r="B68" s="16" t="s">
        <v>27</v>
      </c>
      <c r="C68" s="16" t="s">
        <v>106</v>
      </c>
      <c r="D68" s="16"/>
      <c r="E68" s="16" t="s">
        <v>46</v>
      </c>
      <c r="F68" s="14" t="s">
        <v>47</v>
      </c>
      <c r="G68" s="16"/>
      <c r="H68" s="16" t="s">
        <v>47</v>
      </c>
      <c r="I68" s="16"/>
      <c r="J68" s="16"/>
      <c r="K68" s="16"/>
      <c r="L68" s="16" t="s">
        <v>351</v>
      </c>
      <c r="M68" s="2" t="s">
        <v>354</v>
      </c>
    </row>
    <row r="69" spans="1:13" hidden="1" outlineLevel="1">
      <c r="A69" s="15">
        <v>66</v>
      </c>
      <c r="B69" s="16" t="s">
        <v>27</v>
      </c>
      <c r="C69" s="16" t="s">
        <v>106</v>
      </c>
      <c r="D69" s="16"/>
      <c r="E69" s="16" t="s">
        <v>81</v>
      </c>
      <c r="F69" s="14" t="s">
        <v>82</v>
      </c>
      <c r="G69" s="16"/>
      <c r="H69" s="16" t="s">
        <v>82</v>
      </c>
      <c r="I69" s="16"/>
      <c r="J69" s="16"/>
      <c r="K69" s="16"/>
      <c r="L69" s="16" t="s">
        <v>351</v>
      </c>
      <c r="M69" s="2" t="s">
        <v>354</v>
      </c>
    </row>
    <row r="70" spans="1:13" hidden="1" outlineLevel="1">
      <c r="A70" s="15">
        <v>67</v>
      </c>
      <c r="B70" s="16" t="s">
        <v>27</v>
      </c>
      <c r="C70" s="16" t="s">
        <v>106</v>
      </c>
      <c r="D70" s="16"/>
      <c r="E70" s="16" t="s">
        <v>83</v>
      </c>
      <c r="F70" s="14" t="s">
        <v>84</v>
      </c>
      <c r="G70" s="16"/>
      <c r="H70" s="16" t="s">
        <v>84</v>
      </c>
      <c r="I70" s="16"/>
      <c r="J70" s="16"/>
      <c r="K70" s="16"/>
      <c r="L70" s="16" t="s">
        <v>351</v>
      </c>
      <c r="M70" s="2" t="s">
        <v>354</v>
      </c>
    </row>
    <row r="71" spans="1:13" hidden="1" outlineLevel="1">
      <c r="A71" s="15">
        <v>68</v>
      </c>
      <c r="B71" s="16" t="s">
        <v>27</v>
      </c>
      <c r="C71" s="16" t="s">
        <v>106</v>
      </c>
      <c r="D71" s="16"/>
      <c r="E71" s="16" t="s">
        <v>85</v>
      </c>
      <c r="F71" s="14" t="s">
        <v>86</v>
      </c>
      <c r="G71" s="16"/>
      <c r="H71" s="16" t="s">
        <v>86</v>
      </c>
      <c r="I71" s="16"/>
      <c r="J71" s="16"/>
      <c r="K71" s="16"/>
      <c r="L71" s="16" t="s">
        <v>351</v>
      </c>
      <c r="M71" s="2" t="s">
        <v>354</v>
      </c>
    </row>
    <row r="72" spans="1:13" hidden="1" outlineLevel="1">
      <c r="A72" s="15">
        <v>69</v>
      </c>
      <c r="B72" s="16" t="s">
        <v>27</v>
      </c>
      <c r="C72" s="16" t="s">
        <v>106</v>
      </c>
      <c r="D72" s="16"/>
      <c r="E72" s="16" t="s">
        <v>87</v>
      </c>
      <c r="F72" s="14" t="s">
        <v>88</v>
      </c>
      <c r="G72" s="16"/>
      <c r="H72" s="16" t="s">
        <v>88</v>
      </c>
      <c r="I72" s="16"/>
      <c r="J72" s="16"/>
      <c r="K72" s="16"/>
      <c r="L72" s="16" t="s">
        <v>351</v>
      </c>
      <c r="M72" s="2" t="s">
        <v>354</v>
      </c>
    </row>
    <row r="73" spans="1:13" hidden="1" outlineLevel="1">
      <c r="A73" s="15">
        <v>70</v>
      </c>
      <c r="B73" s="16" t="s">
        <v>27</v>
      </c>
      <c r="C73" s="16" t="s">
        <v>106</v>
      </c>
      <c r="D73" s="16"/>
      <c r="E73" s="16" t="s">
        <v>48</v>
      </c>
      <c r="F73" s="14" t="s">
        <v>49</v>
      </c>
      <c r="G73" s="16"/>
      <c r="H73" s="16" t="s">
        <v>49</v>
      </c>
      <c r="I73" s="16"/>
      <c r="J73" s="16"/>
      <c r="K73" s="16"/>
      <c r="L73" s="16" t="s">
        <v>351</v>
      </c>
      <c r="M73" s="2" t="s">
        <v>354</v>
      </c>
    </row>
    <row r="74" spans="1:13" hidden="1" outlineLevel="1">
      <c r="A74" s="15">
        <v>71</v>
      </c>
      <c r="B74" s="16" t="s">
        <v>27</v>
      </c>
      <c r="C74" s="16" t="s">
        <v>106</v>
      </c>
      <c r="D74" s="16"/>
      <c r="E74" s="16" t="s">
        <v>66</v>
      </c>
      <c r="F74" s="14" t="s">
        <v>67</v>
      </c>
      <c r="G74" s="16"/>
      <c r="H74" s="16" t="s">
        <v>67</v>
      </c>
      <c r="I74" s="16"/>
      <c r="J74" s="16"/>
      <c r="K74" s="16"/>
      <c r="L74" s="16" t="s">
        <v>351</v>
      </c>
      <c r="M74" s="2" t="s">
        <v>354</v>
      </c>
    </row>
    <row r="75" spans="1:13" hidden="1" outlineLevel="1">
      <c r="A75" s="15">
        <v>72</v>
      </c>
      <c r="B75" s="16" t="s">
        <v>27</v>
      </c>
      <c r="C75" s="16" t="s">
        <v>106</v>
      </c>
      <c r="D75" s="16"/>
      <c r="E75" s="16" t="s">
        <v>68</v>
      </c>
      <c r="F75" s="14" t="s">
        <v>69</v>
      </c>
      <c r="G75" s="16"/>
      <c r="H75" s="16" t="s">
        <v>69</v>
      </c>
      <c r="I75" s="16"/>
      <c r="J75" s="16"/>
      <c r="K75" s="16"/>
      <c r="L75" s="16" t="s">
        <v>351</v>
      </c>
      <c r="M75" s="2" t="s">
        <v>354</v>
      </c>
    </row>
    <row r="76" spans="1:13" hidden="1" outlineLevel="1">
      <c r="A76" s="15">
        <v>73</v>
      </c>
      <c r="B76" s="16" t="s">
        <v>27</v>
      </c>
      <c r="C76" s="16" t="s">
        <v>106</v>
      </c>
      <c r="D76" s="16"/>
      <c r="E76" s="16" t="s">
        <v>70</v>
      </c>
      <c r="F76" s="14" t="s">
        <v>71</v>
      </c>
      <c r="G76" s="16"/>
      <c r="H76" s="16" t="s">
        <v>71</v>
      </c>
      <c r="I76" s="16"/>
      <c r="J76" s="16"/>
      <c r="K76" s="16"/>
      <c r="L76" s="16" t="s">
        <v>351</v>
      </c>
      <c r="M76" s="2" t="s">
        <v>354</v>
      </c>
    </row>
    <row r="77" spans="1:13" hidden="1" outlineLevel="1">
      <c r="A77" s="15">
        <v>74</v>
      </c>
      <c r="B77" s="16" t="s">
        <v>27</v>
      </c>
      <c r="C77" s="16" t="s">
        <v>106</v>
      </c>
      <c r="D77" s="16"/>
      <c r="E77" s="16" t="s">
        <v>72</v>
      </c>
      <c r="F77" s="14" t="s">
        <v>73</v>
      </c>
      <c r="G77" s="16"/>
      <c r="H77" s="16" t="s">
        <v>73</v>
      </c>
      <c r="I77" s="16"/>
      <c r="J77" s="16"/>
      <c r="K77" s="16"/>
      <c r="L77" s="16" t="s">
        <v>351</v>
      </c>
      <c r="M77" s="2" t="s">
        <v>354</v>
      </c>
    </row>
    <row r="78" spans="1:13" hidden="1" outlineLevel="1">
      <c r="A78" s="15">
        <v>75</v>
      </c>
      <c r="B78" s="16" t="s">
        <v>27</v>
      </c>
      <c r="C78" s="16" t="s">
        <v>106</v>
      </c>
      <c r="D78" s="16"/>
      <c r="E78" s="16" t="s">
        <v>74</v>
      </c>
      <c r="F78" s="14" t="s">
        <v>75</v>
      </c>
      <c r="G78" s="16"/>
      <c r="H78" s="16" t="s">
        <v>75</v>
      </c>
      <c r="I78" s="16"/>
      <c r="J78" s="16"/>
      <c r="K78" s="16"/>
      <c r="L78" s="16" t="s">
        <v>351</v>
      </c>
      <c r="M78" s="2" t="s">
        <v>354</v>
      </c>
    </row>
    <row r="79" spans="1:13" hidden="1" outlineLevel="1">
      <c r="A79" s="15">
        <v>76</v>
      </c>
      <c r="B79" s="16" t="s">
        <v>27</v>
      </c>
      <c r="C79" s="16" t="s">
        <v>106</v>
      </c>
      <c r="D79" s="16"/>
      <c r="E79" s="16" t="s">
        <v>76</v>
      </c>
      <c r="F79" s="14" t="s">
        <v>77</v>
      </c>
      <c r="G79" s="16"/>
      <c r="H79" s="16" t="s">
        <v>77</v>
      </c>
      <c r="I79" s="16"/>
      <c r="J79" s="16"/>
      <c r="K79" s="16"/>
      <c r="L79" s="16" t="s">
        <v>351</v>
      </c>
      <c r="M79" s="2" t="s">
        <v>354</v>
      </c>
    </row>
    <row r="80" spans="1:13" hidden="1" outlineLevel="1">
      <c r="A80" s="15">
        <v>77</v>
      </c>
      <c r="B80" s="16" t="s">
        <v>27</v>
      </c>
      <c r="C80" s="16" t="s">
        <v>106</v>
      </c>
      <c r="D80" s="16"/>
      <c r="E80" s="16" t="s">
        <v>78</v>
      </c>
      <c r="F80" s="14" t="s">
        <v>79</v>
      </c>
      <c r="G80" s="16"/>
      <c r="H80" s="16" t="s">
        <v>79</v>
      </c>
      <c r="I80" s="16"/>
      <c r="J80" s="16"/>
      <c r="K80" s="16"/>
      <c r="L80" s="16" t="s">
        <v>351</v>
      </c>
      <c r="M80" s="2" t="s">
        <v>354</v>
      </c>
    </row>
    <row r="81" spans="1:13" hidden="1" outlineLevel="1">
      <c r="A81" s="15">
        <v>78</v>
      </c>
      <c r="B81" s="16" t="s">
        <v>27</v>
      </c>
      <c r="C81" s="16" t="s">
        <v>106</v>
      </c>
      <c r="D81" s="16"/>
      <c r="E81" s="16" t="s">
        <v>89</v>
      </c>
      <c r="F81" s="14" t="s">
        <v>90</v>
      </c>
      <c r="G81" s="16"/>
      <c r="H81" s="16" t="s">
        <v>90</v>
      </c>
      <c r="I81" s="16"/>
      <c r="J81" s="16"/>
      <c r="K81" s="16"/>
      <c r="L81" s="16" t="s">
        <v>351</v>
      </c>
      <c r="M81" s="2" t="s">
        <v>354</v>
      </c>
    </row>
    <row r="82" spans="1:13" hidden="1" outlineLevel="1">
      <c r="A82" s="15">
        <v>79</v>
      </c>
      <c r="B82" s="16" t="s">
        <v>27</v>
      </c>
      <c r="C82" s="16" t="s">
        <v>106</v>
      </c>
      <c r="D82" s="16"/>
      <c r="E82" s="16" t="s">
        <v>91</v>
      </c>
      <c r="F82" s="14" t="s">
        <v>92</v>
      </c>
      <c r="G82" s="16"/>
      <c r="H82" s="16" t="s">
        <v>92</v>
      </c>
      <c r="I82" s="16"/>
      <c r="J82" s="16"/>
      <c r="K82" s="16"/>
      <c r="L82" s="16" t="s">
        <v>351</v>
      </c>
      <c r="M82" s="2" t="s">
        <v>354</v>
      </c>
    </row>
    <row r="83" spans="1:13" hidden="1" outlineLevel="1">
      <c r="A83" s="15">
        <v>80</v>
      </c>
      <c r="B83" s="16" t="s">
        <v>27</v>
      </c>
      <c r="C83" s="16" t="s">
        <v>106</v>
      </c>
      <c r="D83" s="16"/>
      <c r="E83" s="16" t="s">
        <v>93</v>
      </c>
      <c r="F83" s="14" t="s">
        <v>94</v>
      </c>
      <c r="G83" s="16"/>
      <c r="H83" s="16" t="s">
        <v>94</v>
      </c>
      <c r="I83" s="16"/>
      <c r="J83" s="16"/>
      <c r="K83" s="16"/>
      <c r="L83" s="16" t="s">
        <v>351</v>
      </c>
      <c r="M83" s="2" t="s">
        <v>354</v>
      </c>
    </row>
    <row r="84" spans="1:13" hidden="1" outlineLevel="1">
      <c r="A84" s="15">
        <v>81</v>
      </c>
      <c r="B84" s="16" t="s">
        <v>27</v>
      </c>
      <c r="C84" s="16" t="s">
        <v>106</v>
      </c>
      <c r="D84" s="16"/>
      <c r="E84" s="16" t="s">
        <v>95</v>
      </c>
      <c r="F84" s="14" t="s">
        <v>96</v>
      </c>
      <c r="G84" s="16"/>
      <c r="H84" s="16" t="s">
        <v>96</v>
      </c>
      <c r="I84" s="16"/>
      <c r="J84" s="16"/>
      <c r="K84" s="16"/>
      <c r="L84" s="16" t="s">
        <v>351</v>
      </c>
      <c r="M84" s="2" t="s">
        <v>354</v>
      </c>
    </row>
    <row r="85" spans="1:13" hidden="1" outlineLevel="1">
      <c r="A85" s="15">
        <v>82</v>
      </c>
      <c r="B85" s="16" t="s">
        <v>27</v>
      </c>
      <c r="C85" s="16" t="s">
        <v>106</v>
      </c>
      <c r="D85" s="16"/>
      <c r="E85" s="16" t="s">
        <v>97</v>
      </c>
      <c r="F85" s="14" t="s">
        <v>98</v>
      </c>
      <c r="G85" s="16"/>
      <c r="H85" s="16" t="s">
        <v>98</v>
      </c>
      <c r="I85" s="16"/>
      <c r="J85" s="16"/>
      <c r="K85" s="16"/>
      <c r="L85" s="16" t="s">
        <v>351</v>
      </c>
      <c r="M85" s="2" t="s">
        <v>354</v>
      </c>
    </row>
    <row r="86" spans="1:13" hidden="1" outlineLevel="1">
      <c r="A86" s="15">
        <v>83</v>
      </c>
      <c r="B86" s="16" t="s">
        <v>27</v>
      </c>
      <c r="C86" s="16" t="s">
        <v>106</v>
      </c>
      <c r="D86" s="16"/>
      <c r="E86" s="16" t="s">
        <v>99</v>
      </c>
      <c r="F86" s="14" t="s">
        <v>100</v>
      </c>
      <c r="G86" s="16"/>
      <c r="H86" s="16" t="s">
        <v>100</v>
      </c>
      <c r="I86" s="16"/>
      <c r="J86" s="16"/>
      <c r="K86" s="16"/>
      <c r="L86" s="16" t="s">
        <v>351</v>
      </c>
      <c r="M86" s="2" t="s">
        <v>354</v>
      </c>
    </row>
    <row r="87" spans="1:13" hidden="1" outlineLevel="1">
      <c r="A87" s="15">
        <v>84</v>
      </c>
      <c r="B87" s="16" t="s">
        <v>27</v>
      </c>
      <c r="C87" s="16" t="s">
        <v>106</v>
      </c>
      <c r="D87" s="16"/>
      <c r="E87" s="16" t="s">
        <v>101</v>
      </c>
      <c r="F87" s="14" t="s">
        <v>102</v>
      </c>
      <c r="G87" s="16"/>
      <c r="H87" s="16" t="s">
        <v>102</v>
      </c>
      <c r="I87" s="16"/>
      <c r="J87" s="16"/>
      <c r="K87" s="16"/>
      <c r="L87" s="16" t="s">
        <v>351</v>
      </c>
      <c r="M87" s="2" t="s">
        <v>354</v>
      </c>
    </row>
    <row r="88" spans="1:13" hidden="1" outlineLevel="1">
      <c r="A88" s="15">
        <v>85</v>
      </c>
      <c r="B88" s="16" t="s">
        <v>27</v>
      </c>
      <c r="C88" s="16" t="s">
        <v>106</v>
      </c>
      <c r="D88" s="16"/>
      <c r="E88" s="16" t="s">
        <v>103</v>
      </c>
      <c r="F88" s="14" t="s">
        <v>104</v>
      </c>
      <c r="G88" s="16"/>
      <c r="H88" s="16" t="s">
        <v>104</v>
      </c>
      <c r="I88" s="16"/>
      <c r="J88" s="16"/>
      <c r="K88" s="16"/>
      <c r="L88" s="16" t="s">
        <v>351</v>
      </c>
      <c r="M88" s="2" t="s">
        <v>354</v>
      </c>
    </row>
    <row r="89" spans="1:13" hidden="1" outlineLevel="1">
      <c r="A89" s="15">
        <v>86</v>
      </c>
      <c r="B89" s="16" t="s">
        <v>27</v>
      </c>
      <c r="C89" s="16" t="s">
        <v>107</v>
      </c>
      <c r="D89" s="16"/>
      <c r="E89" s="16" t="s">
        <v>40</v>
      </c>
      <c r="F89" s="14" t="s">
        <v>41</v>
      </c>
      <c r="G89" s="16"/>
      <c r="H89" s="16" t="s">
        <v>41</v>
      </c>
      <c r="I89" s="16"/>
      <c r="J89" s="16"/>
      <c r="K89" s="16"/>
      <c r="L89" s="16" t="s">
        <v>353</v>
      </c>
      <c r="M89" s="2" t="s">
        <v>347</v>
      </c>
    </row>
    <row r="90" spans="1:13" hidden="1" outlineLevel="1">
      <c r="A90" s="15">
        <v>87</v>
      </c>
      <c r="B90" s="16" t="s">
        <v>27</v>
      </c>
      <c r="C90" s="16" t="s">
        <v>107</v>
      </c>
      <c r="D90" s="16"/>
      <c r="E90" s="16" t="s">
        <v>42</v>
      </c>
      <c r="F90" s="14" t="s">
        <v>43</v>
      </c>
      <c r="G90" s="16"/>
      <c r="H90" s="16" t="s">
        <v>43</v>
      </c>
      <c r="I90" s="16"/>
      <c r="J90" s="16"/>
      <c r="K90" s="16"/>
      <c r="L90" s="16" t="s">
        <v>353</v>
      </c>
      <c r="M90" s="2" t="s">
        <v>347</v>
      </c>
    </row>
    <row r="91" spans="1:13" hidden="1" outlineLevel="1">
      <c r="A91" s="15">
        <v>88</v>
      </c>
      <c r="B91" s="16" t="s">
        <v>27</v>
      </c>
      <c r="C91" s="16" t="s">
        <v>107</v>
      </c>
      <c r="D91" s="16"/>
      <c r="E91" s="16" t="s">
        <v>44</v>
      </c>
      <c r="F91" s="14" t="s">
        <v>45</v>
      </c>
      <c r="G91" s="16"/>
      <c r="H91" s="16" t="s">
        <v>45</v>
      </c>
      <c r="I91" s="16"/>
      <c r="J91" s="16"/>
      <c r="K91" s="16"/>
      <c r="L91" s="16" t="s">
        <v>353</v>
      </c>
      <c r="M91" s="2" t="s">
        <v>347</v>
      </c>
    </row>
    <row r="92" spans="1:13" hidden="1" outlineLevel="1">
      <c r="A92" s="15">
        <v>89</v>
      </c>
      <c r="B92" s="16" t="s">
        <v>27</v>
      </c>
      <c r="C92" s="16" t="s">
        <v>107</v>
      </c>
      <c r="D92" s="16"/>
      <c r="E92" s="16" t="s">
        <v>46</v>
      </c>
      <c r="F92" s="14" t="s">
        <v>47</v>
      </c>
      <c r="G92" s="16"/>
      <c r="H92" s="16" t="s">
        <v>47</v>
      </c>
      <c r="I92" s="16"/>
      <c r="J92" s="16"/>
      <c r="K92" s="16"/>
      <c r="L92" s="16" t="s">
        <v>353</v>
      </c>
      <c r="M92" s="2" t="s">
        <v>347</v>
      </c>
    </row>
    <row r="93" spans="1:13" hidden="1" outlineLevel="1">
      <c r="A93" s="15">
        <v>90</v>
      </c>
      <c r="B93" s="16" t="s">
        <v>27</v>
      </c>
      <c r="C93" s="16" t="s">
        <v>107</v>
      </c>
      <c r="D93" s="16"/>
      <c r="E93" s="16" t="s">
        <v>108</v>
      </c>
      <c r="F93" s="14" t="s">
        <v>26</v>
      </c>
      <c r="G93" s="16"/>
      <c r="H93" s="16" t="s">
        <v>26</v>
      </c>
      <c r="I93" s="16"/>
      <c r="J93" s="16"/>
      <c r="K93" s="16"/>
      <c r="L93" s="16" t="s">
        <v>353</v>
      </c>
      <c r="M93" s="2" t="s">
        <v>347</v>
      </c>
    </row>
    <row r="94" spans="1:13" hidden="1" outlineLevel="1">
      <c r="A94" s="15">
        <v>91</v>
      </c>
      <c r="B94" s="16" t="s">
        <v>27</v>
      </c>
      <c r="C94" s="16" t="s">
        <v>107</v>
      </c>
      <c r="D94" s="16"/>
      <c r="E94" s="16" t="s">
        <v>109</v>
      </c>
      <c r="F94" s="14" t="s">
        <v>26</v>
      </c>
      <c r="G94" s="16"/>
      <c r="H94" s="16" t="s">
        <v>26</v>
      </c>
      <c r="I94" s="16"/>
      <c r="J94" s="16"/>
      <c r="K94" s="16"/>
      <c r="L94" s="16" t="s">
        <v>353</v>
      </c>
      <c r="M94" s="2" t="s">
        <v>347</v>
      </c>
    </row>
    <row r="95" spans="1:13" hidden="1" outlineLevel="1">
      <c r="A95" s="15">
        <v>92</v>
      </c>
      <c r="B95" s="16" t="s">
        <v>27</v>
      </c>
      <c r="C95" s="16" t="s">
        <v>107</v>
      </c>
      <c r="D95" s="16"/>
      <c r="E95" s="16" t="s">
        <v>48</v>
      </c>
      <c r="F95" s="14" t="s">
        <v>49</v>
      </c>
      <c r="G95" s="16"/>
      <c r="H95" s="16" t="s">
        <v>49</v>
      </c>
      <c r="I95" s="16"/>
      <c r="J95" s="16"/>
      <c r="K95" s="16"/>
      <c r="L95" s="16" t="s">
        <v>353</v>
      </c>
      <c r="M95" s="2" t="s">
        <v>347</v>
      </c>
    </row>
    <row r="96" spans="1:13" hidden="1" outlineLevel="1">
      <c r="A96" s="15">
        <v>93</v>
      </c>
      <c r="B96" s="16" t="s">
        <v>27</v>
      </c>
      <c r="C96" s="16" t="s">
        <v>107</v>
      </c>
      <c r="D96" s="16"/>
      <c r="E96" s="16" t="s">
        <v>66</v>
      </c>
      <c r="F96" s="14" t="s">
        <v>67</v>
      </c>
      <c r="G96" s="16"/>
      <c r="H96" s="16" t="s">
        <v>67</v>
      </c>
      <c r="I96" s="16"/>
      <c r="J96" s="16"/>
      <c r="K96" s="16"/>
      <c r="L96" s="16" t="s">
        <v>353</v>
      </c>
      <c r="M96" s="2" t="s">
        <v>347</v>
      </c>
    </row>
    <row r="97" spans="1:13" hidden="1" outlineLevel="1">
      <c r="A97" s="15">
        <v>94</v>
      </c>
      <c r="B97" s="16" t="s">
        <v>27</v>
      </c>
      <c r="C97" s="16" t="s">
        <v>107</v>
      </c>
      <c r="D97" s="16"/>
      <c r="E97" s="16" t="s">
        <v>68</v>
      </c>
      <c r="F97" s="14" t="s">
        <v>69</v>
      </c>
      <c r="G97" s="16"/>
      <c r="H97" s="16" t="s">
        <v>69</v>
      </c>
      <c r="I97" s="16"/>
      <c r="J97" s="16"/>
      <c r="K97" s="16"/>
      <c r="L97" s="16" t="s">
        <v>353</v>
      </c>
      <c r="M97" s="2" t="s">
        <v>347</v>
      </c>
    </row>
    <row r="98" spans="1:13" hidden="1" outlineLevel="1">
      <c r="A98" s="15">
        <v>95</v>
      </c>
      <c r="B98" s="16" t="s">
        <v>27</v>
      </c>
      <c r="C98" s="16" t="s">
        <v>107</v>
      </c>
      <c r="D98" s="16"/>
      <c r="E98" s="16" t="s">
        <v>70</v>
      </c>
      <c r="F98" s="14" t="s">
        <v>71</v>
      </c>
      <c r="G98" s="16"/>
      <c r="H98" s="16" t="s">
        <v>71</v>
      </c>
      <c r="I98" s="16"/>
      <c r="J98" s="16"/>
      <c r="K98" s="16"/>
      <c r="L98" s="16" t="s">
        <v>353</v>
      </c>
      <c r="M98" s="2" t="s">
        <v>347</v>
      </c>
    </row>
    <row r="99" spans="1:13" hidden="1" outlineLevel="1">
      <c r="A99" s="15">
        <v>96</v>
      </c>
      <c r="B99" s="16" t="s">
        <v>27</v>
      </c>
      <c r="C99" s="16" t="s">
        <v>107</v>
      </c>
      <c r="D99" s="16"/>
      <c r="E99" s="16" t="s">
        <v>72</v>
      </c>
      <c r="F99" s="14" t="s">
        <v>73</v>
      </c>
      <c r="G99" s="16"/>
      <c r="H99" s="16" t="s">
        <v>73</v>
      </c>
      <c r="I99" s="16"/>
      <c r="J99" s="16"/>
      <c r="K99" s="16"/>
      <c r="L99" s="16" t="s">
        <v>353</v>
      </c>
      <c r="M99" s="2" t="s">
        <v>347</v>
      </c>
    </row>
    <row r="100" spans="1:13" hidden="1" outlineLevel="1">
      <c r="A100" s="15">
        <v>97</v>
      </c>
      <c r="B100" s="16" t="s">
        <v>27</v>
      </c>
      <c r="C100" s="16" t="s">
        <v>107</v>
      </c>
      <c r="D100" s="16"/>
      <c r="E100" s="16" t="s">
        <v>74</v>
      </c>
      <c r="F100" s="14" t="s">
        <v>75</v>
      </c>
      <c r="G100" s="16"/>
      <c r="H100" s="16" t="s">
        <v>75</v>
      </c>
      <c r="I100" s="16"/>
      <c r="J100" s="16"/>
      <c r="K100" s="16"/>
      <c r="L100" s="16" t="s">
        <v>353</v>
      </c>
      <c r="M100" s="2" t="s">
        <v>347</v>
      </c>
    </row>
    <row r="101" spans="1:13" hidden="1" outlineLevel="1">
      <c r="A101" s="15">
        <v>98</v>
      </c>
      <c r="B101" s="16" t="s">
        <v>27</v>
      </c>
      <c r="C101" s="16" t="s">
        <v>107</v>
      </c>
      <c r="D101" s="16"/>
      <c r="E101" s="16" t="s">
        <v>76</v>
      </c>
      <c r="F101" s="14" t="s">
        <v>77</v>
      </c>
      <c r="G101" s="16"/>
      <c r="H101" s="16" t="s">
        <v>77</v>
      </c>
      <c r="I101" s="16"/>
      <c r="J101" s="16"/>
      <c r="K101" s="16"/>
      <c r="L101" s="16" t="s">
        <v>353</v>
      </c>
      <c r="M101" s="2" t="s">
        <v>347</v>
      </c>
    </row>
    <row r="102" spans="1:13" hidden="1" outlineLevel="1">
      <c r="A102" s="15">
        <v>99</v>
      </c>
      <c r="B102" s="16" t="s">
        <v>27</v>
      </c>
      <c r="C102" s="16" t="s">
        <v>107</v>
      </c>
      <c r="D102" s="16"/>
      <c r="E102" s="16" t="s">
        <v>78</v>
      </c>
      <c r="F102" s="14" t="s">
        <v>79</v>
      </c>
      <c r="G102" s="16"/>
      <c r="H102" s="16" t="s">
        <v>79</v>
      </c>
      <c r="I102" s="16"/>
      <c r="J102" s="16"/>
      <c r="K102" s="16"/>
      <c r="L102" s="16" t="s">
        <v>353</v>
      </c>
      <c r="M102" s="2" t="s">
        <v>347</v>
      </c>
    </row>
    <row r="103" spans="1:13" hidden="1" outlineLevel="1">
      <c r="A103" s="15">
        <v>100</v>
      </c>
      <c r="B103" s="16" t="s">
        <v>27</v>
      </c>
      <c r="C103" s="16" t="s">
        <v>107</v>
      </c>
      <c r="D103" s="16"/>
      <c r="E103" s="16" t="s">
        <v>110</v>
      </c>
      <c r="F103" s="14" t="s">
        <v>111</v>
      </c>
      <c r="G103" s="16"/>
      <c r="H103" s="16" t="s">
        <v>111</v>
      </c>
      <c r="I103" s="16"/>
      <c r="J103" s="16"/>
      <c r="K103" s="16"/>
      <c r="L103" s="16" t="s">
        <v>353</v>
      </c>
      <c r="M103" s="2" t="s">
        <v>347</v>
      </c>
    </row>
    <row r="104" spans="1:13" hidden="1" outlineLevel="1">
      <c r="A104" s="15">
        <v>101</v>
      </c>
      <c r="B104" s="16" t="s">
        <v>27</v>
      </c>
      <c r="C104" s="16" t="s">
        <v>107</v>
      </c>
      <c r="D104" s="16"/>
      <c r="E104" s="16" t="s">
        <v>112</v>
      </c>
      <c r="F104" s="14" t="s">
        <v>113</v>
      </c>
      <c r="G104" s="16"/>
      <c r="H104" s="16" t="s">
        <v>113</v>
      </c>
      <c r="I104" s="16"/>
      <c r="J104" s="16"/>
      <c r="K104" s="16"/>
      <c r="L104" s="16" t="s">
        <v>353</v>
      </c>
      <c r="M104" s="2" t="s">
        <v>347</v>
      </c>
    </row>
    <row r="105" spans="1:13" hidden="1" outlineLevel="1">
      <c r="A105" s="15">
        <v>102</v>
      </c>
      <c r="B105" s="16" t="s">
        <v>27</v>
      </c>
      <c r="C105" s="16" t="s">
        <v>107</v>
      </c>
      <c r="D105" s="16"/>
      <c r="E105" s="16" t="s">
        <v>114</v>
      </c>
      <c r="F105" s="14" t="s">
        <v>115</v>
      </c>
      <c r="G105" s="16"/>
      <c r="H105" s="16" t="s">
        <v>115</v>
      </c>
      <c r="I105" s="16"/>
      <c r="J105" s="16"/>
      <c r="K105" s="16"/>
      <c r="L105" s="16" t="s">
        <v>353</v>
      </c>
      <c r="M105" s="2" t="s">
        <v>347</v>
      </c>
    </row>
    <row r="106" spans="1:13" hidden="1" outlineLevel="1">
      <c r="A106" s="15">
        <v>103</v>
      </c>
      <c r="B106" s="16" t="s">
        <v>27</v>
      </c>
      <c r="C106" s="16" t="s">
        <v>107</v>
      </c>
      <c r="D106" s="16"/>
      <c r="E106" s="16" t="s">
        <v>116</v>
      </c>
      <c r="F106" s="14" t="s">
        <v>117</v>
      </c>
      <c r="G106" s="16"/>
      <c r="H106" s="16" t="s">
        <v>117</v>
      </c>
      <c r="I106" s="16"/>
      <c r="J106" s="16"/>
      <c r="K106" s="16"/>
      <c r="L106" s="16" t="s">
        <v>353</v>
      </c>
      <c r="M106" s="2" t="s">
        <v>347</v>
      </c>
    </row>
    <row r="107" spans="1:13" hidden="1" outlineLevel="1">
      <c r="A107" s="15">
        <v>104</v>
      </c>
      <c r="B107" s="16" t="s">
        <v>27</v>
      </c>
      <c r="C107" s="16" t="s">
        <v>118</v>
      </c>
      <c r="D107" s="16"/>
      <c r="E107" s="16" t="s">
        <v>40</v>
      </c>
      <c r="F107" s="14" t="s">
        <v>119</v>
      </c>
      <c r="G107" s="16"/>
      <c r="H107" s="16" t="s">
        <v>119</v>
      </c>
      <c r="I107" s="16"/>
      <c r="J107" s="16"/>
      <c r="K107" s="16"/>
      <c r="L107" s="16" t="s">
        <v>353</v>
      </c>
      <c r="M107" s="2" t="s">
        <v>347</v>
      </c>
    </row>
    <row r="108" spans="1:13" hidden="1" outlineLevel="1">
      <c r="A108" s="15">
        <v>105</v>
      </c>
      <c r="B108" s="16" t="s">
        <v>27</v>
      </c>
      <c r="C108" s="16" t="s">
        <v>118</v>
      </c>
      <c r="D108" s="16"/>
      <c r="E108" s="16" t="s">
        <v>42</v>
      </c>
      <c r="F108" s="14" t="s">
        <v>120</v>
      </c>
      <c r="G108" s="16"/>
      <c r="H108" s="16" t="s">
        <v>120</v>
      </c>
      <c r="I108" s="16"/>
      <c r="J108" s="16"/>
      <c r="K108" s="16"/>
      <c r="L108" s="16" t="s">
        <v>353</v>
      </c>
      <c r="M108" s="2" t="s">
        <v>347</v>
      </c>
    </row>
    <row r="109" spans="1:13" hidden="1" outlineLevel="1">
      <c r="A109" s="15">
        <v>106</v>
      </c>
      <c r="B109" s="16" t="s">
        <v>27</v>
      </c>
      <c r="C109" s="16" t="s">
        <v>118</v>
      </c>
      <c r="D109" s="16"/>
      <c r="E109" s="16" t="s">
        <v>44</v>
      </c>
      <c r="F109" s="14" t="s">
        <v>121</v>
      </c>
      <c r="G109" s="16"/>
      <c r="H109" s="16" t="s">
        <v>121</v>
      </c>
      <c r="I109" s="16"/>
      <c r="J109" s="16"/>
      <c r="K109" s="16"/>
      <c r="L109" s="16" t="s">
        <v>353</v>
      </c>
      <c r="M109" s="2" t="s">
        <v>347</v>
      </c>
    </row>
    <row r="110" spans="1:13" hidden="1" outlineLevel="1">
      <c r="A110" s="15">
        <v>107</v>
      </c>
      <c r="B110" s="16" t="s">
        <v>27</v>
      </c>
      <c r="C110" s="16" t="s">
        <v>118</v>
      </c>
      <c r="D110" s="16"/>
      <c r="E110" s="16" t="s">
        <v>48</v>
      </c>
      <c r="F110" s="14" t="s">
        <v>122</v>
      </c>
      <c r="G110" s="16"/>
      <c r="H110" s="16" t="s">
        <v>122</v>
      </c>
      <c r="I110" s="16"/>
      <c r="J110" s="16"/>
      <c r="K110" s="16"/>
      <c r="L110" s="16" t="s">
        <v>353</v>
      </c>
      <c r="M110" s="2" t="s">
        <v>347</v>
      </c>
    </row>
    <row r="111" spans="1:13" hidden="1" outlineLevel="1">
      <c r="A111" s="15">
        <v>108</v>
      </c>
      <c r="B111" s="16" t="s">
        <v>27</v>
      </c>
      <c r="C111" s="16" t="s">
        <v>118</v>
      </c>
      <c r="D111" s="16"/>
      <c r="E111" s="16" t="s">
        <v>66</v>
      </c>
      <c r="F111" s="14" t="s">
        <v>123</v>
      </c>
      <c r="G111" s="16"/>
      <c r="H111" s="16" t="s">
        <v>123</v>
      </c>
      <c r="I111" s="16"/>
      <c r="J111" s="16"/>
      <c r="K111" s="16"/>
      <c r="L111" s="16" t="s">
        <v>353</v>
      </c>
      <c r="M111" s="2" t="s">
        <v>347</v>
      </c>
    </row>
    <row r="112" spans="1:13" hidden="1" outlineLevel="1">
      <c r="A112" s="15">
        <v>109</v>
      </c>
      <c r="B112" s="16" t="s">
        <v>27</v>
      </c>
      <c r="C112" s="16" t="s">
        <v>118</v>
      </c>
      <c r="D112" s="16"/>
      <c r="E112" s="16" t="s">
        <v>68</v>
      </c>
      <c r="F112" s="14" t="s">
        <v>124</v>
      </c>
      <c r="G112" s="16"/>
      <c r="H112" s="16" t="s">
        <v>124</v>
      </c>
      <c r="I112" s="16"/>
      <c r="J112" s="16"/>
      <c r="K112" s="16"/>
      <c r="L112" s="16" t="s">
        <v>353</v>
      </c>
      <c r="M112" s="2" t="s">
        <v>347</v>
      </c>
    </row>
    <row r="113" spans="1:13" hidden="1" outlineLevel="1">
      <c r="A113" s="15">
        <v>110</v>
      </c>
      <c r="B113" s="16" t="s">
        <v>27</v>
      </c>
      <c r="C113" s="16" t="s">
        <v>118</v>
      </c>
      <c r="D113" s="16"/>
      <c r="E113" s="16" t="s">
        <v>70</v>
      </c>
      <c r="F113" s="14" t="s">
        <v>125</v>
      </c>
      <c r="G113" s="16"/>
      <c r="H113" s="16" t="s">
        <v>125</v>
      </c>
      <c r="I113" s="16"/>
      <c r="J113" s="16"/>
      <c r="K113" s="16"/>
      <c r="L113" s="16" t="s">
        <v>353</v>
      </c>
      <c r="M113" s="2" t="s">
        <v>347</v>
      </c>
    </row>
    <row r="114" spans="1:13" hidden="1" outlineLevel="1">
      <c r="A114" s="15">
        <v>111</v>
      </c>
      <c r="B114" s="16" t="s">
        <v>27</v>
      </c>
      <c r="C114" s="16" t="s">
        <v>118</v>
      </c>
      <c r="D114" s="16"/>
      <c r="E114" s="16" t="s">
        <v>72</v>
      </c>
      <c r="F114" s="14" t="s">
        <v>126</v>
      </c>
      <c r="G114" s="16"/>
      <c r="H114" s="16" t="s">
        <v>126</v>
      </c>
      <c r="I114" s="16"/>
      <c r="J114" s="16"/>
      <c r="K114" s="16"/>
      <c r="L114" s="16" t="s">
        <v>353</v>
      </c>
      <c r="M114" s="2" t="s">
        <v>347</v>
      </c>
    </row>
    <row r="115" spans="1:13" hidden="1" outlineLevel="1">
      <c r="A115" s="15">
        <v>112</v>
      </c>
      <c r="B115" s="16" t="s">
        <v>27</v>
      </c>
      <c r="C115" s="16" t="s">
        <v>127</v>
      </c>
      <c r="D115" s="16"/>
      <c r="E115" s="16" t="s">
        <v>40</v>
      </c>
      <c r="F115" s="14" t="s">
        <v>333</v>
      </c>
      <c r="G115" s="16"/>
      <c r="H115" s="16" t="s">
        <v>128</v>
      </c>
      <c r="I115" s="16"/>
      <c r="J115" s="16"/>
      <c r="K115" s="16"/>
      <c r="L115" s="16" t="s">
        <v>353</v>
      </c>
      <c r="M115" s="2" t="s">
        <v>347</v>
      </c>
    </row>
    <row r="116" spans="1:13" hidden="1" outlineLevel="1">
      <c r="A116" s="15">
        <v>113</v>
      </c>
      <c r="B116" s="16" t="s">
        <v>27</v>
      </c>
      <c r="C116" s="16" t="s">
        <v>127</v>
      </c>
      <c r="D116" s="16"/>
      <c r="E116" s="16" t="s">
        <v>48</v>
      </c>
      <c r="F116" s="14" t="s">
        <v>129</v>
      </c>
      <c r="G116" s="16"/>
      <c r="H116" s="16" t="s">
        <v>129</v>
      </c>
      <c r="I116" s="16"/>
      <c r="J116" s="16"/>
      <c r="K116" s="16"/>
      <c r="L116" s="16" t="s">
        <v>353</v>
      </c>
      <c r="M116" s="2" t="s">
        <v>347</v>
      </c>
    </row>
    <row r="117" spans="1:13" hidden="1" outlineLevel="1">
      <c r="A117" s="15">
        <v>114</v>
      </c>
      <c r="B117" s="16" t="s">
        <v>27</v>
      </c>
      <c r="C117" s="16" t="s">
        <v>127</v>
      </c>
      <c r="D117" s="16"/>
      <c r="E117" s="16" t="s">
        <v>66</v>
      </c>
      <c r="F117" s="14" t="s">
        <v>130</v>
      </c>
      <c r="G117" s="16"/>
      <c r="H117" s="16" t="s">
        <v>130</v>
      </c>
      <c r="I117" s="16"/>
      <c r="J117" s="16"/>
      <c r="K117" s="16"/>
      <c r="L117" s="16" t="s">
        <v>353</v>
      </c>
      <c r="M117" s="2" t="s">
        <v>347</v>
      </c>
    </row>
    <row r="118" spans="1:13" hidden="1" outlineLevel="1">
      <c r="A118" s="15">
        <v>115</v>
      </c>
      <c r="B118" s="16" t="s">
        <v>27</v>
      </c>
      <c r="C118" s="16" t="s">
        <v>127</v>
      </c>
      <c r="D118" s="16"/>
      <c r="E118" s="16" t="s">
        <v>68</v>
      </c>
      <c r="F118" s="14" t="s">
        <v>131</v>
      </c>
      <c r="G118" s="16"/>
      <c r="H118" s="16" t="s">
        <v>131</v>
      </c>
      <c r="I118" s="16"/>
      <c r="J118" s="16"/>
      <c r="K118" s="16"/>
      <c r="L118" s="16" t="s">
        <v>353</v>
      </c>
      <c r="M118" s="2" t="s">
        <v>347</v>
      </c>
    </row>
    <row r="119" spans="1:13" hidden="1" outlineLevel="1">
      <c r="A119" s="15">
        <v>116</v>
      </c>
      <c r="B119" s="16" t="s">
        <v>27</v>
      </c>
      <c r="C119" s="16" t="s">
        <v>127</v>
      </c>
      <c r="D119" s="16"/>
      <c r="E119" s="16" t="s">
        <v>70</v>
      </c>
      <c r="F119" s="14" t="s">
        <v>132</v>
      </c>
      <c r="G119" s="16"/>
      <c r="H119" s="16" t="s">
        <v>132</v>
      </c>
      <c r="I119" s="16"/>
      <c r="J119" s="16"/>
      <c r="K119" s="16"/>
      <c r="L119" s="16" t="s">
        <v>353</v>
      </c>
      <c r="M119" s="2" t="s">
        <v>347</v>
      </c>
    </row>
    <row r="120" spans="1:13" hidden="1" outlineLevel="1">
      <c r="A120" s="15">
        <v>117</v>
      </c>
      <c r="B120" s="16" t="s">
        <v>27</v>
      </c>
      <c r="C120" s="16" t="s">
        <v>127</v>
      </c>
      <c r="D120" s="16"/>
      <c r="E120" s="16" t="s">
        <v>72</v>
      </c>
      <c r="F120" s="14" t="s">
        <v>126</v>
      </c>
      <c r="G120" s="16"/>
      <c r="H120" s="16" t="s">
        <v>126</v>
      </c>
      <c r="I120" s="16"/>
      <c r="J120" s="16"/>
      <c r="K120" s="16"/>
      <c r="L120" s="16" t="s">
        <v>353</v>
      </c>
      <c r="M120" s="2" t="s">
        <v>347</v>
      </c>
    </row>
    <row r="121" spans="1:13" hidden="1" outlineLevel="1">
      <c r="A121" s="15">
        <v>118</v>
      </c>
      <c r="B121" s="16" t="s">
        <v>27</v>
      </c>
      <c r="C121" s="16" t="s">
        <v>133</v>
      </c>
      <c r="D121" s="16"/>
      <c r="E121" s="16" t="s">
        <v>40</v>
      </c>
      <c r="F121" s="14" t="s">
        <v>134</v>
      </c>
      <c r="G121" s="16"/>
      <c r="H121" s="16" t="s">
        <v>134</v>
      </c>
      <c r="I121" s="16"/>
      <c r="J121" s="16"/>
      <c r="K121" s="16"/>
      <c r="L121" s="16" t="s">
        <v>341</v>
      </c>
      <c r="M121" s="2" t="s">
        <v>354</v>
      </c>
    </row>
    <row r="122" spans="1:13" hidden="1" outlineLevel="1">
      <c r="A122" s="15">
        <v>119</v>
      </c>
      <c r="B122" s="16" t="s">
        <v>27</v>
      </c>
      <c r="C122" s="16" t="s">
        <v>133</v>
      </c>
      <c r="D122" s="16"/>
      <c r="E122" s="16" t="s">
        <v>42</v>
      </c>
      <c r="F122" s="14" t="s">
        <v>135</v>
      </c>
      <c r="G122" s="16"/>
      <c r="H122" s="16" t="s">
        <v>135</v>
      </c>
      <c r="I122" s="16"/>
      <c r="J122" s="16"/>
      <c r="K122" s="16"/>
      <c r="L122" s="16" t="s">
        <v>341</v>
      </c>
      <c r="M122" s="2" t="s">
        <v>354</v>
      </c>
    </row>
    <row r="123" spans="1:13" hidden="1" outlineLevel="1">
      <c r="A123" s="15">
        <v>120</v>
      </c>
      <c r="B123" s="16" t="s">
        <v>27</v>
      </c>
      <c r="C123" s="16" t="s">
        <v>133</v>
      </c>
      <c r="D123" s="16"/>
      <c r="E123" s="16" t="s">
        <v>44</v>
      </c>
      <c r="F123" s="14" t="s">
        <v>128</v>
      </c>
      <c r="G123" s="16"/>
      <c r="H123" s="16" t="s">
        <v>128</v>
      </c>
      <c r="I123" s="16"/>
      <c r="J123" s="16"/>
      <c r="K123" s="16"/>
      <c r="L123" s="16" t="s">
        <v>341</v>
      </c>
      <c r="M123" s="2" t="s">
        <v>354</v>
      </c>
    </row>
    <row r="124" spans="1:13" hidden="1" outlineLevel="1">
      <c r="A124" s="15">
        <v>121</v>
      </c>
      <c r="B124" s="16" t="s">
        <v>27</v>
      </c>
      <c r="C124" s="16" t="s">
        <v>133</v>
      </c>
      <c r="D124" s="16"/>
      <c r="E124" s="16" t="s">
        <v>48</v>
      </c>
      <c r="F124" s="14" t="s">
        <v>122</v>
      </c>
      <c r="G124" s="16"/>
      <c r="H124" s="16" t="s">
        <v>122</v>
      </c>
      <c r="I124" s="16"/>
      <c r="J124" s="16"/>
      <c r="K124" s="16"/>
      <c r="L124" s="16" t="s">
        <v>341</v>
      </c>
      <c r="M124" s="2" t="s">
        <v>354</v>
      </c>
    </row>
    <row r="125" spans="1:13" hidden="1" outlineLevel="1">
      <c r="A125" s="15">
        <v>122</v>
      </c>
      <c r="B125" s="16" t="s">
        <v>27</v>
      </c>
      <c r="C125" s="16" t="s">
        <v>133</v>
      </c>
      <c r="D125" s="16"/>
      <c r="E125" s="16" t="s">
        <v>66</v>
      </c>
      <c r="F125" s="14" t="s">
        <v>123</v>
      </c>
      <c r="G125" s="16"/>
      <c r="H125" s="16" t="s">
        <v>123</v>
      </c>
      <c r="I125" s="16"/>
      <c r="J125" s="16"/>
      <c r="K125" s="16"/>
      <c r="L125" s="16" t="s">
        <v>341</v>
      </c>
      <c r="M125" s="2" t="s">
        <v>354</v>
      </c>
    </row>
    <row r="126" spans="1:13" hidden="1" outlineLevel="1">
      <c r="A126" s="15">
        <v>123</v>
      </c>
      <c r="B126" s="16" t="s">
        <v>27</v>
      </c>
      <c r="C126" s="16" t="s">
        <v>133</v>
      </c>
      <c r="D126" s="16"/>
      <c r="E126" s="16" t="s">
        <v>68</v>
      </c>
      <c r="F126" s="14" t="s">
        <v>136</v>
      </c>
      <c r="G126" s="16"/>
      <c r="H126" s="16" t="s">
        <v>136</v>
      </c>
      <c r="I126" s="16"/>
      <c r="J126" s="16"/>
      <c r="K126" s="16"/>
      <c r="L126" s="16" t="s">
        <v>341</v>
      </c>
      <c r="M126" s="2" t="s">
        <v>354</v>
      </c>
    </row>
    <row r="127" spans="1:13" hidden="1" outlineLevel="1">
      <c r="A127" s="15">
        <v>124</v>
      </c>
      <c r="B127" s="16" t="s">
        <v>27</v>
      </c>
      <c r="C127" s="16" t="s">
        <v>133</v>
      </c>
      <c r="D127" s="16"/>
      <c r="E127" s="16" t="s">
        <v>70</v>
      </c>
      <c r="F127" s="14" t="s">
        <v>137</v>
      </c>
      <c r="G127" s="16"/>
      <c r="H127" s="16" t="s">
        <v>137</v>
      </c>
      <c r="I127" s="16"/>
      <c r="J127" s="16"/>
      <c r="K127" s="16"/>
      <c r="L127" s="16" t="s">
        <v>341</v>
      </c>
      <c r="M127" s="2" t="s">
        <v>354</v>
      </c>
    </row>
    <row r="128" spans="1:13" hidden="1" outlineLevel="1">
      <c r="A128" s="15">
        <v>125</v>
      </c>
      <c r="B128" s="16" t="s">
        <v>27</v>
      </c>
      <c r="C128" s="16" t="s">
        <v>133</v>
      </c>
      <c r="D128" s="16"/>
      <c r="E128" s="16" t="s">
        <v>72</v>
      </c>
      <c r="F128" s="14" t="s">
        <v>125</v>
      </c>
      <c r="G128" s="16"/>
      <c r="H128" s="16" t="s">
        <v>125</v>
      </c>
      <c r="I128" s="16"/>
      <c r="J128" s="16"/>
      <c r="K128" s="16"/>
      <c r="L128" s="16" t="s">
        <v>341</v>
      </c>
      <c r="M128" s="2" t="s">
        <v>354</v>
      </c>
    </row>
    <row r="129" spans="1:13" hidden="1" outlineLevel="1">
      <c r="A129" s="15">
        <v>126</v>
      </c>
      <c r="B129" s="16" t="s">
        <v>27</v>
      </c>
      <c r="C129" s="16" t="s">
        <v>138</v>
      </c>
      <c r="D129" s="16"/>
      <c r="E129" s="16" t="s">
        <v>40</v>
      </c>
      <c r="F129" s="14" t="s">
        <v>128</v>
      </c>
      <c r="G129" s="16"/>
      <c r="H129" s="16" t="s">
        <v>128</v>
      </c>
      <c r="I129" s="16"/>
      <c r="J129" s="16"/>
      <c r="K129" s="16"/>
      <c r="L129" s="16" t="s">
        <v>341</v>
      </c>
      <c r="M129" s="2" t="s">
        <v>354</v>
      </c>
    </row>
    <row r="130" spans="1:13" hidden="1" outlineLevel="1">
      <c r="A130" s="15">
        <v>127</v>
      </c>
      <c r="B130" s="16" t="s">
        <v>27</v>
      </c>
      <c r="C130" s="16" t="s">
        <v>138</v>
      </c>
      <c r="D130" s="16"/>
      <c r="E130" s="16" t="s">
        <v>48</v>
      </c>
      <c r="F130" s="14" t="s">
        <v>129</v>
      </c>
      <c r="G130" s="16"/>
      <c r="H130" s="16" t="s">
        <v>129</v>
      </c>
      <c r="I130" s="16"/>
      <c r="J130" s="16"/>
      <c r="K130" s="16"/>
      <c r="L130" s="16" t="s">
        <v>341</v>
      </c>
      <c r="M130" s="2" t="s">
        <v>354</v>
      </c>
    </row>
    <row r="131" spans="1:13" hidden="1" outlineLevel="1">
      <c r="A131" s="15">
        <v>128</v>
      </c>
      <c r="B131" s="16" t="s">
        <v>27</v>
      </c>
      <c r="C131" s="16" t="s">
        <v>138</v>
      </c>
      <c r="D131" s="16"/>
      <c r="E131" s="16" t="s">
        <v>66</v>
      </c>
      <c r="F131" s="14" t="s">
        <v>130</v>
      </c>
      <c r="G131" s="16"/>
      <c r="H131" s="16" t="s">
        <v>130</v>
      </c>
      <c r="I131" s="16"/>
      <c r="J131" s="16"/>
      <c r="K131" s="16"/>
      <c r="L131" s="16" t="s">
        <v>341</v>
      </c>
      <c r="M131" s="2" t="s">
        <v>354</v>
      </c>
    </row>
    <row r="132" spans="1:13" hidden="1" outlineLevel="1">
      <c r="A132" s="15">
        <v>129</v>
      </c>
      <c r="B132" s="16" t="s">
        <v>27</v>
      </c>
      <c r="C132" s="16" t="s">
        <v>138</v>
      </c>
      <c r="D132" s="16"/>
      <c r="E132" s="16" t="s">
        <v>68</v>
      </c>
      <c r="F132" s="14" t="s">
        <v>131</v>
      </c>
      <c r="G132" s="16"/>
      <c r="H132" s="16" t="s">
        <v>131</v>
      </c>
      <c r="I132" s="16"/>
      <c r="J132" s="16"/>
      <c r="K132" s="16"/>
      <c r="L132" s="16" t="s">
        <v>341</v>
      </c>
      <c r="M132" s="2" t="s">
        <v>354</v>
      </c>
    </row>
    <row r="133" spans="1:13" hidden="1" outlineLevel="1">
      <c r="A133" s="15">
        <v>130</v>
      </c>
      <c r="B133" s="16" t="s">
        <v>27</v>
      </c>
      <c r="C133" s="16" t="s">
        <v>138</v>
      </c>
      <c r="D133" s="16"/>
      <c r="E133" s="16" t="s">
        <v>70</v>
      </c>
      <c r="F133" s="14" t="s">
        <v>132</v>
      </c>
      <c r="G133" s="16"/>
      <c r="H133" s="16" t="s">
        <v>132</v>
      </c>
      <c r="I133" s="16"/>
      <c r="J133" s="16"/>
      <c r="K133" s="16"/>
      <c r="L133" s="16" t="s">
        <v>341</v>
      </c>
      <c r="M133" s="2" t="s">
        <v>354</v>
      </c>
    </row>
    <row r="134" spans="1:13" hidden="1" outlineLevel="1">
      <c r="A134" s="15">
        <v>131</v>
      </c>
      <c r="B134" s="16" t="s">
        <v>27</v>
      </c>
      <c r="C134" s="16" t="s">
        <v>138</v>
      </c>
      <c r="D134" s="16"/>
      <c r="E134" s="16" t="s">
        <v>72</v>
      </c>
      <c r="F134" s="14" t="s">
        <v>126</v>
      </c>
      <c r="G134" s="16"/>
      <c r="H134" s="16" t="s">
        <v>126</v>
      </c>
      <c r="I134" s="16"/>
      <c r="J134" s="16"/>
      <c r="K134" s="16"/>
      <c r="L134" s="16" t="s">
        <v>341</v>
      </c>
      <c r="M134" s="2" t="s">
        <v>354</v>
      </c>
    </row>
    <row r="135" spans="1:13" hidden="1" outlineLevel="1">
      <c r="A135" s="15">
        <v>132</v>
      </c>
      <c r="B135" s="16" t="s">
        <v>27</v>
      </c>
      <c r="C135" s="16" t="s">
        <v>139</v>
      </c>
      <c r="D135" s="19" t="s">
        <v>362</v>
      </c>
      <c r="E135" s="16" t="s">
        <v>40</v>
      </c>
      <c r="F135" s="14" t="s">
        <v>140</v>
      </c>
      <c r="G135" s="16" t="s">
        <v>164</v>
      </c>
      <c r="H135" s="16" t="s">
        <v>140</v>
      </c>
      <c r="I135" s="16"/>
      <c r="J135" s="16"/>
      <c r="K135" s="16"/>
      <c r="L135" s="16" t="s">
        <v>341</v>
      </c>
      <c r="M135" s="2" t="s">
        <v>342</v>
      </c>
    </row>
    <row r="136" spans="1:13" hidden="1" outlineLevel="1">
      <c r="A136" s="15">
        <v>133</v>
      </c>
      <c r="B136" s="16" t="s">
        <v>27</v>
      </c>
      <c r="C136" s="16" t="s">
        <v>139</v>
      </c>
      <c r="D136" s="20" t="s">
        <v>361</v>
      </c>
      <c r="E136" s="16" t="s">
        <v>42</v>
      </c>
      <c r="F136" s="14" t="s">
        <v>141</v>
      </c>
      <c r="G136" s="16"/>
      <c r="H136" s="16" t="s">
        <v>141</v>
      </c>
      <c r="I136" s="16"/>
      <c r="J136" s="16"/>
      <c r="K136" s="16"/>
      <c r="L136" s="16" t="s">
        <v>341</v>
      </c>
      <c r="M136" s="2" t="s">
        <v>342</v>
      </c>
    </row>
    <row r="137" spans="1:13" collapsed="1">
      <c r="A137" s="1">
        <v>134</v>
      </c>
      <c r="B137" s="26" t="s">
        <v>27</v>
      </c>
      <c r="C137" s="26" t="s">
        <v>142</v>
      </c>
      <c r="D137" s="26">
        <v>2132251</v>
      </c>
      <c r="E137" s="26" t="s">
        <v>40</v>
      </c>
      <c r="F137" s="17" t="s">
        <v>128</v>
      </c>
      <c r="G137" s="26" t="s">
        <v>164</v>
      </c>
      <c r="H137" s="17" t="s">
        <v>333</v>
      </c>
      <c r="I137" s="17"/>
      <c r="J137" s="17"/>
      <c r="K137" s="17" t="s">
        <v>1635</v>
      </c>
      <c r="L137" s="26" t="s">
        <v>341</v>
      </c>
      <c r="M137" s="26"/>
    </row>
    <row r="138" spans="1:13">
      <c r="A138" s="1">
        <v>135</v>
      </c>
      <c r="B138" s="26" t="s">
        <v>27</v>
      </c>
      <c r="C138" s="26" t="s">
        <v>142</v>
      </c>
      <c r="D138" s="26">
        <v>2132251</v>
      </c>
      <c r="E138" s="26" t="s">
        <v>48</v>
      </c>
      <c r="F138" s="17" t="s">
        <v>129</v>
      </c>
      <c r="G138" s="26" t="s">
        <v>343</v>
      </c>
      <c r="H138" s="17" t="s">
        <v>1622</v>
      </c>
      <c r="I138" s="17"/>
      <c r="J138" s="17"/>
      <c r="K138" s="17" t="s">
        <v>1636</v>
      </c>
      <c r="L138" s="26" t="s">
        <v>341</v>
      </c>
      <c r="M138" s="26"/>
    </row>
    <row r="139" spans="1:13">
      <c r="A139" s="1">
        <v>136</v>
      </c>
      <c r="B139" s="26" t="s">
        <v>27</v>
      </c>
      <c r="C139" s="26" t="s">
        <v>142</v>
      </c>
      <c r="D139" s="26">
        <v>2132251</v>
      </c>
      <c r="E139" s="26" t="s">
        <v>66</v>
      </c>
      <c r="F139" s="17" t="s">
        <v>130</v>
      </c>
      <c r="G139" s="26" t="s">
        <v>344</v>
      </c>
      <c r="H139" s="17" t="s">
        <v>1623</v>
      </c>
      <c r="I139" s="17"/>
      <c r="J139" s="17"/>
      <c r="K139" s="17" t="s">
        <v>1637</v>
      </c>
      <c r="L139" s="26" t="s">
        <v>341</v>
      </c>
      <c r="M139" s="26"/>
    </row>
    <row r="140" spans="1:13">
      <c r="A140" s="1">
        <v>137</v>
      </c>
      <c r="B140" s="26" t="s">
        <v>27</v>
      </c>
      <c r="C140" s="26" t="s">
        <v>142</v>
      </c>
      <c r="D140" s="26">
        <v>2132251</v>
      </c>
      <c r="E140" s="26" t="s">
        <v>68</v>
      </c>
      <c r="F140" s="17" t="s">
        <v>131</v>
      </c>
      <c r="G140" s="26" t="s">
        <v>345</v>
      </c>
      <c r="H140" s="17" t="s">
        <v>1624</v>
      </c>
      <c r="I140" s="17"/>
      <c r="J140" s="17"/>
      <c r="K140" s="17" t="s">
        <v>1638</v>
      </c>
      <c r="L140" s="26" t="s">
        <v>341</v>
      </c>
      <c r="M140" s="26"/>
    </row>
    <row r="141" spans="1:13">
      <c r="A141" s="1">
        <v>138</v>
      </c>
      <c r="B141" s="26" t="s">
        <v>27</v>
      </c>
      <c r="C141" s="26" t="s">
        <v>142</v>
      </c>
      <c r="D141" s="26">
        <v>2132251</v>
      </c>
      <c r="E141" s="26" t="s">
        <v>70</v>
      </c>
      <c r="F141" s="17" t="s">
        <v>132</v>
      </c>
      <c r="G141" s="26" t="s">
        <v>348</v>
      </c>
      <c r="H141" s="17" t="s">
        <v>1625</v>
      </c>
      <c r="I141" s="17"/>
      <c r="J141" s="17"/>
      <c r="K141" s="17" t="s">
        <v>1639</v>
      </c>
      <c r="L141" s="26" t="s">
        <v>341</v>
      </c>
      <c r="M141" s="26"/>
    </row>
    <row r="142" spans="1:13">
      <c r="A142" s="1">
        <v>139</v>
      </c>
      <c r="B142" s="26" t="s">
        <v>27</v>
      </c>
      <c r="C142" s="26" t="s">
        <v>142</v>
      </c>
      <c r="D142" s="26">
        <v>2132251</v>
      </c>
      <c r="E142" s="26" t="s">
        <v>72</v>
      </c>
      <c r="F142" s="17" t="s">
        <v>126</v>
      </c>
      <c r="G142" s="26" t="s">
        <v>349</v>
      </c>
      <c r="H142" s="17" t="s">
        <v>1626</v>
      </c>
      <c r="I142" s="17"/>
      <c r="J142" s="17"/>
      <c r="K142" s="17" t="s">
        <v>1640</v>
      </c>
      <c r="L142" s="26" t="s">
        <v>341</v>
      </c>
      <c r="M142" s="26"/>
    </row>
    <row r="143" spans="1:13" hidden="1">
      <c r="A143" s="15">
        <v>140</v>
      </c>
      <c r="B143" s="39" t="s">
        <v>27</v>
      </c>
      <c r="C143" s="39" t="s">
        <v>139</v>
      </c>
      <c r="D143" s="40" t="s">
        <v>362</v>
      </c>
      <c r="E143" s="39" t="s">
        <v>44</v>
      </c>
      <c r="F143" s="34" t="s">
        <v>143</v>
      </c>
      <c r="G143" s="39"/>
      <c r="H143" s="39" t="s">
        <v>143</v>
      </c>
      <c r="I143" s="39"/>
      <c r="J143" s="39"/>
      <c r="K143" s="39" t="s">
        <v>143</v>
      </c>
      <c r="L143" s="39" t="s">
        <v>341</v>
      </c>
      <c r="M143" s="26" t="s">
        <v>342</v>
      </c>
    </row>
    <row r="144" spans="1:13" hidden="1">
      <c r="A144" s="15">
        <v>141</v>
      </c>
      <c r="B144" s="39" t="s">
        <v>27</v>
      </c>
      <c r="C144" s="39" t="s">
        <v>139</v>
      </c>
      <c r="D144" s="41" t="s">
        <v>361</v>
      </c>
      <c r="E144" s="39" t="s">
        <v>46</v>
      </c>
      <c r="F144" s="34" t="s">
        <v>144</v>
      </c>
      <c r="G144" s="39"/>
      <c r="H144" s="39" t="s">
        <v>144</v>
      </c>
      <c r="I144" s="39"/>
      <c r="J144" s="39"/>
      <c r="K144" s="39" t="s">
        <v>144</v>
      </c>
      <c r="L144" s="39" t="s">
        <v>341</v>
      </c>
      <c r="M144" s="26" t="s">
        <v>342</v>
      </c>
    </row>
    <row r="145" spans="1:13" hidden="1">
      <c r="A145" s="15">
        <v>142</v>
      </c>
      <c r="B145" s="39" t="s">
        <v>27</v>
      </c>
      <c r="C145" s="39" t="s">
        <v>139</v>
      </c>
      <c r="D145" s="41" t="s">
        <v>361</v>
      </c>
      <c r="E145" s="39" t="s">
        <v>48</v>
      </c>
      <c r="F145" s="34" t="s">
        <v>122</v>
      </c>
      <c r="G145" s="39"/>
      <c r="H145" s="39" t="s">
        <v>122</v>
      </c>
      <c r="I145" s="39"/>
      <c r="J145" s="39"/>
      <c r="K145" s="39" t="s">
        <v>122</v>
      </c>
      <c r="L145" s="39" t="s">
        <v>341</v>
      </c>
      <c r="M145" s="26" t="s">
        <v>342</v>
      </c>
    </row>
    <row r="146" spans="1:13" hidden="1">
      <c r="A146" s="15">
        <v>143</v>
      </c>
      <c r="B146" s="39" t="s">
        <v>27</v>
      </c>
      <c r="C146" s="39" t="s">
        <v>139</v>
      </c>
      <c r="D146" s="41" t="s">
        <v>361</v>
      </c>
      <c r="E146" s="39" t="s">
        <v>66</v>
      </c>
      <c r="F146" s="34" t="s">
        <v>145</v>
      </c>
      <c r="G146" s="39"/>
      <c r="H146" s="39" t="s">
        <v>145</v>
      </c>
      <c r="I146" s="39"/>
      <c r="J146" s="39"/>
      <c r="K146" s="39" t="s">
        <v>145</v>
      </c>
      <c r="L146" s="39" t="s">
        <v>341</v>
      </c>
      <c r="M146" s="26" t="s">
        <v>342</v>
      </c>
    </row>
    <row r="147" spans="1:13" hidden="1">
      <c r="A147" s="15">
        <v>144</v>
      </c>
      <c r="B147" s="39" t="s">
        <v>27</v>
      </c>
      <c r="C147" s="39" t="s">
        <v>139</v>
      </c>
      <c r="D147" s="41" t="s">
        <v>361</v>
      </c>
      <c r="E147" s="39" t="s">
        <v>68</v>
      </c>
      <c r="F147" s="34" t="s">
        <v>146</v>
      </c>
      <c r="G147" s="39"/>
      <c r="H147" s="39" t="s">
        <v>146</v>
      </c>
      <c r="I147" s="39"/>
      <c r="J147" s="39"/>
      <c r="K147" s="39" t="s">
        <v>146</v>
      </c>
      <c r="L147" s="39" t="s">
        <v>341</v>
      </c>
      <c r="M147" s="26" t="s">
        <v>342</v>
      </c>
    </row>
    <row r="148" spans="1:13" hidden="1">
      <c r="A148" s="15">
        <v>145</v>
      </c>
      <c r="B148" s="39" t="s">
        <v>27</v>
      </c>
      <c r="C148" s="39" t="s">
        <v>139</v>
      </c>
      <c r="D148" s="41" t="s">
        <v>361</v>
      </c>
      <c r="E148" s="39" t="s">
        <v>70</v>
      </c>
      <c r="F148" s="34" t="s">
        <v>147</v>
      </c>
      <c r="G148" s="39"/>
      <c r="H148" s="39" t="s">
        <v>147</v>
      </c>
      <c r="I148" s="39"/>
      <c r="J148" s="39"/>
      <c r="K148" s="39" t="s">
        <v>147</v>
      </c>
      <c r="L148" s="39" t="s">
        <v>341</v>
      </c>
      <c r="M148" s="26" t="s">
        <v>342</v>
      </c>
    </row>
    <row r="149" spans="1:13" hidden="1">
      <c r="A149" s="15">
        <v>146</v>
      </c>
      <c r="B149" s="39" t="s">
        <v>27</v>
      </c>
      <c r="C149" s="39" t="s">
        <v>139</v>
      </c>
      <c r="D149" s="41" t="s">
        <v>361</v>
      </c>
      <c r="E149" s="39" t="s">
        <v>72</v>
      </c>
      <c r="F149" s="34" t="s">
        <v>148</v>
      </c>
      <c r="G149" s="39"/>
      <c r="H149" s="39" t="s">
        <v>148</v>
      </c>
      <c r="I149" s="39"/>
      <c r="J149" s="39"/>
      <c r="K149" s="39" t="s">
        <v>148</v>
      </c>
      <c r="L149" s="39" t="s">
        <v>341</v>
      </c>
      <c r="M149" s="26" t="s">
        <v>342</v>
      </c>
    </row>
    <row r="150" spans="1:13" hidden="1">
      <c r="A150" s="15">
        <v>147</v>
      </c>
      <c r="B150" s="39" t="s">
        <v>27</v>
      </c>
      <c r="C150" s="39" t="s">
        <v>139</v>
      </c>
      <c r="D150" s="41" t="s">
        <v>361</v>
      </c>
      <c r="E150" s="39" t="s">
        <v>74</v>
      </c>
      <c r="F150" s="34" t="s">
        <v>149</v>
      </c>
      <c r="G150" s="39"/>
      <c r="H150" s="39" t="s">
        <v>149</v>
      </c>
      <c r="I150" s="39"/>
      <c r="J150" s="39"/>
      <c r="K150" s="39" t="s">
        <v>149</v>
      </c>
      <c r="L150" s="39" t="s">
        <v>341</v>
      </c>
      <c r="M150" s="26" t="s">
        <v>342</v>
      </c>
    </row>
    <row r="151" spans="1:13" hidden="1">
      <c r="A151" s="15">
        <v>148</v>
      </c>
      <c r="B151" s="39" t="s">
        <v>27</v>
      </c>
      <c r="C151" s="39" t="s">
        <v>139</v>
      </c>
      <c r="D151" s="41" t="s">
        <v>361</v>
      </c>
      <c r="E151" s="39" t="s">
        <v>76</v>
      </c>
      <c r="F151" s="34" t="s">
        <v>150</v>
      </c>
      <c r="G151" s="39"/>
      <c r="H151" s="39" t="s">
        <v>150</v>
      </c>
      <c r="I151" s="39"/>
      <c r="J151" s="39"/>
      <c r="K151" s="39" t="s">
        <v>150</v>
      </c>
      <c r="L151" s="39" t="s">
        <v>341</v>
      </c>
      <c r="M151" s="26" t="s">
        <v>342</v>
      </c>
    </row>
    <row r="152" spans="1:13" hidden="1">
      <c r="A152" s="15">
        <v>149</v>
      </c>
      <c r="B152" s="39" t="s">
        <v>27</v>
      </c>
      <c r="C152" s="39" t="s">
        <v>151</v>
      </c>
      <c r="D152" s="39"/>
      <c r="E152" s="39" t="s">
        <v>40</v>
      </c>
      <c r="F152" s="34" t="s">
        <v>152</v>
      </c>
      <c r="G152" s="39"/>
      <c r="H152" s="39" t="s">
        <v>152</v>
      </c>
      <c r="I152" s="39"/>
      <c r="J152" s="39"/>
      <c r="K152" s="39" t="s">
        <v>152</v>
      </c>
      <c r="L152" s="39" t="s">
        <v>341</v>
      </c>
      <c r="M152" s="26" t="s">
        <v>342</v>
      </c>
    </row>
    <row r="153" spans="1:13" hidden="1">
      <c r="A153" s="15">
        <v>150</v>
      </c>
      <c r="B153" s="39" t="s">
        <v>27</v>
      </c>
      <c r="C153" s="39" t="s">
        <v>151</v>
      </c>
      <c r="D153" s="39"/>
      <c r="E153" s="39" t="s">
        <v>42</v>
      </c>
      <c r="F153" s="34" t="s">
        <v>153</v>
      </c>
      <c r="G153" s="39"/>
      <c r="H153" s="39" t="s">
        <v>153</v>
      </c>
      <c r="I153" s="39"/>
      <c r="J153" s="39"/>
      <c r="K153" s="39" t="s">
        <v>153</v>
      </c>
      <c r="L153" s="39" t="s">
        <v>341</v>
      </c>
      <c r="M153" s="26" t="s">
        <v>342</v>
      </c>
    </row>
    <row r="154" spans="1:13" hidden="1">
      <c r="A154" s="15">
        <v>151</v>
      </c>
      <c r="B154" s="39" t="s">
        <v>27</v>
      </c>
      <c r="C154" s="39" t="s">
        <v>151</v>
      </c>
      <c r="D154" s="39"/>
      <c r="E154" s="39" t="s">
        <v>44</v>
      </c>
      <c r="F154" s="34" t="s">
        <v>154</v>
      </c>
      <c r="G154" s="39"/>
      <c r="H154" s="39" t="s">
        <v>154</v>
      </c>
      <c r="I154" s="39"/>
      <c r="J154" s="39"/>
      <c r="K154" s="39" t="s">
        <v>154</v>
      </c>
      <c r="L154" s="39" t="s">
        <v>341</v>
      </c>
      <c r="M154" s="26" t="s">
        <v>342</v>
      </c>
    </row>
    <row r="155" spans="1:13" hidden="1">
      <c r="A155" s="15">
        <v>152</v>
      </c>
      <c r="B155" s="39" t="s">
        <v>27</v>
      </c>
      <c r="C155" s="39" t="s">
        <v>151</v>
      </c>
      <c r="D155" s="39"/>
      <c r="E155" s="39" t="s">
        <v>46</v>
      </c>
      <c r="F155" s="34" t="s">
        <v>155</v>
      </c>
      <c r="G155" s="39"/>
      <c r="H155" s="39" t="s">
        <v>155</v>
      </c>
      <c r="I155" s="39"/>
      <c r="J155" s="39"/>
      <c r="K155" s="39" t="s">
        <v>155</v>
      </c>
      <c r="L155" s="39" t="s">
        <v>341</v>
      </c>
      <c r="M155" s="26" t="s">
        <v>342</v>
      </c>
    </row>
    <row r="156" spans="1:13" hidden="1">
      <c r="A156" s="15">
        <v>153</v>
      </c>
      <c r="B156" s="39" t="s">
        <v>27</v>
      </c>
      <c r="C156" s="39" t="s">
        <v>80</v>
      </c>
      <c r="D156" s="39"/>
      <c r="E156" s="39" t="s">
        <v>58</v>
      </c>
      <c r="F156" s="34" t="s">
        <v>58</v>
      </c>
      <c r="G156" s="39"/>
      <c r="H156" s="39" t="s">
        <v>58</v>
      </c>
      <c r="I156" s="39"/>
      <c r="J156" s="39"/>
      <c r="K156" s="39" t="s">
        <v>58</v>
      </c>
      <c r="L156" s="39" t="s">
        <v>353</v>
      </c>
      <c r="M156" s="26" t="s">
        <v>347</v>
      </c>
    </row>
    <row r="157" spans="1:13" hidden="1">
      <c r="A157" s="15">
        <v>154</v>
      </c>
      <c r="B157" s="39" t="s">
        <v>27</v>
      </c>
      <c r="C157" s="39" t="s">
        <v>80</v>
      </c>
      <c r="D157" s="39"/>
      <c r="E157" s="39" t="s">
        <v>156</v>
      </c>
      <c r="F157" s="34" t="s">
        <v>156</v>
      </c>
      <c r="G157" s="39"/>
      <c r="H157" s="39" t="s">
        <v>156</v>
      </c>
      <c r="I157" s="39"/>
      <c r="J157" s="39"/>
      <c r="K157" s="39" t="s">
        <v>156</v>
      </c>
      <c r="L157" s="39" t="s">
        <v>353</v>
      </c>
      <c r="M157" s="26" t="s">
        <v>347</v>
      </c>
    </row>
    <row r="158" spans="1:13" hidden="1">
      <c r="A158" s="15">
        <v>155</v>
      </c>
      <c r="B158" s="39" t="s">
        <v>27</v>
      </c>
      <c r="C158" s="39" t="s">
        <v>80</v>
      </c>
      <c r="D158" s="39"/>
      <c r="E158" s="39" t="s">
        <v>157</v>
      </c>
      <c r="F158" s="34" t="s">
        <v>157</v>
      </c>
      <c r="G158" s="39"/>
      <c r="H158" s="39" t="s">
        <v>157</v>
      </c>
      <c r="I158" s="39"/>
      <c r="J158" s="39"/>
      <c r="K158" s="39" t="s">
        <v>157</v>
      </c>
      <c r="L158" s="39" t="s">
        <v>353</v>
      </c>
      <c r="M158" s="26" t="s">
        <v>347</v>
      </c>
    </row>
    <row r="159" spans="1:13" hidden="1">
      <c r="A159" s="15">
        <v>156</v>
      </c>
      <c r="B159" s="39" t="s">
        <v>27</v>
      </c>
      <c r="C159" s="39" t="s">
        <v>80</v>
      </c>
      <c r="D159" s="39"/>
      <c r="E159" s="39" t="s">
        <v>158</v>
      </c>
      <c r="F159" s="34" t="s">
        <v>158</v>
      </c>
      <c r="G159" s="39"/>
      <c r="H159" s="39" t="s">
        <v>158</v>
      </c>
      <c r="I159" s="39"/>
      <c r="J159" s="39"/>
      <c r="K159" s="39" t="s">
        <v>158</v>
      </c>
      <c r="L159" s="39" t="s">
        <v>353</v>
      </c>
      <c r="M159" s="26" t="s">
        <v>347</v>
      </c>
    </row>
    <row r="160" spans="1:13" hidden="1">
      <c r="A160" s="15">
        <v>157</v>
      </c>
      <c r="B160" s="39" t="s">
        <v>27</v>
      </c>
      <c r="C160" s="39" t="s">
        <v>80</v>
      </c>
      <c r="D160" s="39"/>
      <c r="E160" s="39" t="s">
        <v>110</v>
      </c>
      <c r="F160" s="34" t="s">
        <v>110</v>
      </c>
      <c r="G160" s="39"/>
      <c r="H160" s="39" t="s">
        <v>110</v>
      </c>
      <c r="I160" s="39"/>
      <c r="J160" s="39"/>
      <c r="K160" s="39" t="s">
        <v>110</v>
      </c>
      <c r="L160" s="39" t="s">
        <v>353</v>
      </c>
      <c r="M160" s="26" t="s">
        <v>347</v>
      </c>
    </row>
    <row r="161" spans="1:13" hidden="1">
      <c r="A161" s="15">
        <v>158</v>
      </c>
      <c r="B161" s="39" t="s">
        <v>27</v>
      </c>
      <c r="C161" s="39" t="s">
        <v>80</v>
      </c>
      <c r="D161" s="39"/>
      <c r="E161" s="39" t="s">
        <v>112</v>
      </c>
      <c r="F161" s="34" t="s">
        <v>112</v>
      </c>
      <c r="G161" s="39"/>
      <c r="H161" s="39" t="s">
        <v>112</v>
      </c>
      <c r="I161" s="39"/>
      <c r="J161" s="39"/>
      <c r="K161" s="39" t="s">
        <v>112</v>
      </c>
      <c r="L161" s="39" t="s">
        <v>353</v>
      </c>
      <c r="M161" s="26" t="s">
        <v>347</v>
      </c>
    </row>
    <row r="162" spans="1:13" hidden="1">
      <c r="A162" s="15">
        <v>159</v>
      </c>
      <c r="B162" s="39" t="s">
        <v>27</v>
      </c>
      <c r="C162" s="39" t="s">
        <v>80</v>
      </c>
      <c r="D162" s="39"/>
      <c r="E162" s="39" t="s">
        <v>114</v>
      </c>
      <c r="F162" s="34" t="s">
        <v>114</v>
      </c>
      <c r="G162" s="39"/>
      <c r="H162" s="39" t="s">
        <v>114</v>
      </c>
      <c r="I162" s="39"/>
      <c r="J162" s="39"/>
      <c r="K162" s="39" t="s">
        <v>114</v>
      </c>
      <c r="L162" s="39" t="s">
        <v>353</v>
      </c>
      <c r="M162" s="26" t="s">
        <v>347</v>
      </c>
    </row>
    <row r="163" spans="1:13" hidden="1">
      <c r="A163" s="15">
        <v>160</v>
      </c>
      <c r="B163" s="39" t="s">
        <v>27</v>
      </c>
      <c r="C163" s="39" t="s">
        <v>80</v>
      </c>
      <c r="D163" s="39"/>
      <c r="E163" s="39" t="s">
        <v>116</v>
      </c>
      <c r="F163" s="34" t="s">
        <v>116</v>
      </c>
      <c r="G163" s="39"/>
      <c r="H163" s="39" t="s">
        <v>116</v>
      </c>
      <c r="I163" s="39"/>
      <c r="J163" s="39"/>
      <c r="K163" s="39" t="s">
        <v>116</v>
      </c>
      <c r="L163" s="39" t="s">
        <v>353</v>
      </c>
      <c r="M163" s="26" t="s">
        <v>347</v>
      </c>
    </row>
    <row r="164" spans="1:13">
      <c r="A164" s="1">
        <v>161</v>
      </c>
      <c r="B164" s="26" t="s">
        <v>27</v>
      </c>
      <c r="C164" s="26" t="s">
        <v>159</v>
      </c>
      <c r="D164" s="26">
        <v>6160415</v>
      </c>
      <c r="E164" s="26" t="s">
        <v>40</v>
      </c>
      <c r="F164" s="17" t="s">
        <v>369</v>
      </c>
      <c r="G164" s="26" t="s">
        <v>334</v>
      </c>
      <c r="H164" s="17" t="s">
        <v>1627</v>
      </c>
      <c r="I164" s="17"/>
      <c r="J164" s="17"/>
      <c r="K164" s="17" t="s">
        <v>1641</v>
      </c>
      <c r="L164" s="26" t="s">
        <v>338</v>
      </c>
      <c r="M164" s="26"/>
    </row>
    <row r="165" spans="1:13">
      <c r="A165" s="1">
        <v>162</v>
      </c>
      <c r="B165" s="26" t="s">
        <v>27</v>
      </c>
      <c r="C165" s="26" t="s">
        <v>159</v>
      </c>
      <c r="D165" s="26">
        <v>6160415</v>
      </c>
      <c r="E165" s="26" t="s">
        <v>42</v>
      </c>
      <c r="F165" s="17" t="s">
        <v>368</v>
      </c>
      <c r="G165" s="26" t="s">
        <v>335</v>
      </c>
      <c r="H165" s="17" t="s">
        <v>1628</v>
      </c>
      <c r="I165" s="17"/>
      <c r="J165" s="17"/>
      <c r="K165" s="17" t="s">
        <v>1642</v>
      </c>
      <c r="L165" s="26" t="s">
        <v>338</v>
      </c>
      <c r="M165" s="26"/>
    </row>
    <row r="166" spans="1:13">
      <c r="A166" s="1">
        <v>163</v>
      </c>
      <c r="B166" s="26" t="s">
        <v>27</v>
      </c>
      <c r="C166" s="26" t="s">
        <v>159</v>
      </c>
      <c r="D166" s="26">
        <v>6160415</v>
      </c>
      <c r="E166" s="26" t="s">
        <v>44</v>
      </c>
      <c r="F166" s="17" t="s">
        <v>162</v>
      </c>
      <c r="G166" s="26" t="s">
        <v>336</v>
      </c>
      <c r="H166" s="17" t="s">
        <v>1629</v>
      </c>
      <c r="I166" s="17"/>
      <c r="J166" s="17"/>
      <c r="K166" s="17" t="s">
        <v>1643</v>
      </c>
      <c r="L166" s="26" t="s">
        <v>338</v>
      </c>
      <c r="M166" s="26"/>
    </row>
    <row r="167" spans="1:13">
      <c r="A167" s="1">
        <v>164</v>
      </c>
      <c r="B167" s="26" t="s">
        <v>27</v>
      </c>
      <c r="C167" s="26" t="s">
        <v>159</v>
      </c>
      <c r="D167" s="26">
        <v>6160415</v>
      </c>
      <c r="E167" s="26" t="s">
        <v>46</v>
      </c>
      <c r="F167" s="17" t="s">
        <v>163</v>
      </c>
      <c r="G167" s="26" t="s">
        <v>337</v>
      </c>
      <c r="H167" s="17" t="s">
        <v>1630</v>
      </c>
      <c r="I167" s="17"/>
      <c r="J167" s="17"/>
      <c r="K167" s="17" t="s">
        <v>1644</v>
      </c>
      <c r="L167" s="26" t="s">
        <v>338</v>
      </c>
      <c r="M167" s="26"/>
    </row>
    <row r="168" spans="1:13">
      <c r="A168" s="1">
        <v>165</v>
      </c>
      <c r="B168" s="26" t="s">
        <v>27</v>
      </c>
      <c r="C168" s="26" t="s">
        <v>159</v>
      </c>
      <c r="D168" s="26">
        <v>6223033</v>
      </c>
      <c r="E168" s="26" t="s">
        <v>40</v>
      </c>
      <c r="F168" s="17" t="s">
        <v>160</v>
      </c>
      <c r="G168" s="26" t="s">
        <v>334</v>
      </c>
      <c r="H168" s="17" t="s">
        <v>1627</v>
      </c>
      <c r="I168" s="17"/>
      <c r="J168" s="17"/>
      <c r="K168" s="17" t="s">
        <v>1645</v>
      </c>
      <c r="L168" s="26" t="s">
        <v>338</v>
      </c>
      <c r="M168" s="26"/>
    </row>
    <row r="169" spans="1:13">
      <c r="A169" s="1">
        <v>166</v>
      </c>
      <c r="B169" s="26" t="s">
        <v>27</v>
      </c>
      <c r="C169" s="26" t="s">
        <v>159</v>
      </c>
      <c r="D169" s="26">
        <v>6223033</v>
      </c>
      <c r="E169" s="26" t="s">
        <v>42</v>
      </c>
      <c r="F169" s="17" t="s">
        <v>161</v>
      </c>
      <c r="G169" s="26" t="s">
        <v>335</v>
      </c>
      <c r="H169" s="17" t="s">
        <v>1628</v>
      </c>
      <c r="I169" s="17"/>
      <c r="J169" s="17"/>
      <c r="K169" s="17" t="s">
        <v>1646</v>
      </c>
      <c r="L169" s="26" t="s">
        <v>338</v>
      </c>
      <c r="M169" s="26"/>
    </row>
    <row r="170" spans="1:13">
      <c r="A170" s="1">
        <v>167</v>
      </c>
      <c r="B170" s="26" t="s">
        <v>27</v>
      </c>
      <c r="C170" s="26" t="s">
        <v>159</v>
      </c>
      <c r="D170" s="26">
        <v>6223033</v>
      </c>
      <c r="E170" s="26" t="s">
        <v>44</v>
      </c>
      <c r="F170" s="17" t="s">
        <v>162</v>
      </c>
      <c r="G170" s="26" t="s">
        <v>336</v>
      </c>
      <c r="H170" s="17" t="s">
        <v>1629</v>
      </c>
      <c r="I170" s="17"/>
      <c r="J170" s="17"/>
      <c r="K170" s="17" t="s">
        <v>1647</v>
      </c>
      <c r="L170" s="26" t="s">
        <v>338</v>
      </c>
      <c r="M170" s="26"/>
    </row>
    <row r="171" spans="1:13">
      <c r="A171" s="1">
        <v>168</v>
      </c>
      <c r="B171" s="26" t="s">
        <v>27</v>
      </c>
      <c r="C171" s="26" t="s">
        <v>159</v>
      </c>
      <c r="D171" s="26">
        <v>6223033</v>
      </c>
      <c r="E171" s="26" t="s">
        <v>46</v>
      </c>
      <c r="F171" s="17" t="s">
        <v>163</v>
      </c>
      <c r="G171" s="26" t="s">
        <v>337</v>
      </c>
      <c r="H171" s="17" t="s">
        <v>1630</v>
      </c>
      <c r="I171" s="17"/>
      <c r="J171" s="17"/>
      <c r="K171" s="17" t="s">
        <v>1648</v>
      </c>
      <c r="L171" s="26" t="s">
        <v>338</v>
      </c>
      <c r="M171" s="26"/>
    </row>
    <row r="172" spans="1:13">
      <c r="A172" s="12">
        <v>169</v>
      </c>
      <c r="B172" s="26" t="s">
        <v>27</v>
      </c>
      <c r="C172" s="26" t="s">
        <v>363</v>
      </c>
      <c r="D172" s="26">
        <v>6183025</v>
      </c>
      <c r="E172" s="26" t="s">
        <v>334</v>
      </c>
      <c r="F172" s="17" t="s">
        <v>364</v>
      </c>
      <c r="G172" s="26" t="s">
        <v>334</v>
      </c>
      <c r="H172" s="17" t="s">
        <v>1631</v>
      </c>
      <c r="I172" s="21"/>
      <c r="J172" s="42"/>
      <c r="K172" s="17" t="s">
        <v>1649</v>
      </c>
      <c r="L172" s="26" t="s">
        <v>341</v>
      </c>
      <c r="M172" s="26"/>
    </row>
    <row r="173" spans="1:13">
      <c r="A173" s="12">
        <v>170</v>
      </c>
      <c r="B173" s="26" t="s">
        <v>27</v>
      </c>
      <c r="C173" s="26" t="s">
        <v>363</v>
      </c>
      <c r="D173" s="26">
        <v>6183025</v>
      </c>
      <c r="E173" s="26" t="s">
        <v>335</v>
      </c>
      <c r="F173" s="17" t="s">
        <v>365</v>
      </c>
      <c r="G173" s="26" t="s">
        <v>335</v>
      </c>
      <c r="H173" s="17" t="s">
        <v>1632</v>
      </c>
      <c r="I173" s="21"/>
      <c r="J173" s="42"/>
      <c r="K173" s="17" t="s">
        <v>1650</v>
      </c>
      <c r="L173" s="26" t="s">
        <v>341</v>
      </c>
      <c r="M173" s="26"/>
    </row>
    <row r="174" spans="1:13">
      <c r="A174" s="12">
        <v>171</v>
      </c>
      <c r="B174" s="26" t="s">
        <v>27</v>
      </c>
      <c r="C174" s="26" t="s">
        <v>363</v>
      </c>
      <c r="D174" s="26">
        <v>6183025</v>
      </c>
      <c r="E174" s="26" t="s">
        <v>336</v>
      </c>
      <c r="F174" s="17" t="s">
        <v>366</v>
      </c>
      <c r="G174" s="26" t="s">
        <v>336</v>
      </c>
      <c r="H174" s="17" t="s">
        <v>1633</v>
      </c>
      <c r="I174" s="21"/>
      <c r="J174" s="42"/>
      <c r="K174" s="17" t="s">
        <v>1651</v>
      </c>
      <c r="L174" s="26" t="s">
        <v>341</v>
      </c>
      <c r="M174" s="26"/>
    </row>
    <row r="175" spans="1:13">
      <c r="A175" s="12">
        <v>172</v>
      </c>
      <c r="B175" s="26" t="s">
        <v>27</v>
      </c>
      <c r="C175" s="26" t="s">
        <v>363</v>
      </c>
      <c r="D175" s="26">
        <v>6183025</v>
      </c>
      <c r="E175" s="26" t="s">
        <v>337</v>
      </c>
      <c r="F175" s="17" t="s">
        <v>367</v>
      </c>
      <c r="G175" s="26" t="s">
        <v>337</v>
      </c>
      <c r="H175" s="17" t="s">
        <v>1634</v>
      </c>
      <c r="I175" s="21"/>
      <c r="J175" s="42"/>
      <c r="K175" s="17" t="s">
        <v>1652</v>
      </c>
      <c r="L175" s="26" t="s">
        <v>341</v>
      </c>
      <c r="M175" s="26"/>
    </row>
    <row r="176" spans="1:13">
      <c r="A176" s="12">
        <v>173</v>
      </c>
      <c r="B176" s="18" t="s">
        <v>27</v>
      </c>
      <c r="C176" s="18" t="s">
        <v>1591</v>
      </c>
      <c r="D176" s="18" t="s">
        <v>1591</v>
      </c>
      <c r="E176" s="18" t="s">
        <v>337</v>
      </c>
      <c r="F176" s="13" t="s">
        <v>367</v>
      </c>
      <c r="G176" s="18" t="s">
        <v>1717</v>
      </c>
      <c r="H176" s="13" t="s">
        <v>1720</v>
      </c>
      <c r="I176" s="31"/>
      <c r="J176" s="80"/>
      <c r="K176" s="13" t="s">
        <v>1719</v>
      </c>
      <c r="L176" s="18" t="s">
        <v>1723</v>
      </c>
      <c r="M176" s="26"/>
    </row>
    <row r="177" spans="1:13">
      <c r="A177" s="12">
        <v>174</v>
      </c>
      <c r="B177" s="18" t="s">
        <v>27</v>
      </c>
      <c r="C177" s="18" t="s">
        <v>1591</v>
      </c>
      <c r="D177" s="18" t="s">
        <v>1591</v>
      </c>
      <c r="E177" s="18" t="s">
        <v>337</v>
      </c>
      <c r="F177" s="13" t="s">
        <v>367</v>
      </c>
      <c r="G177" s="18" t="s">
        <v>1718</v>
      </c>
      <c r="H177" s="13" t="s">
        <v>1721</v>
      </c>
      <c r="I177" s="31"/>
      <c r="J177" s="80"/>
      <c r="K177" s="13" t="s">
        <v>1722</v>
      </c>
      <c r="L177" s="18" t="s">
        <v>1723</v>
      </c>
      <c r="M177" s="2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4E05E-4B1A-4D20-9AB5-7F89CAE5307F}">
  <sheetPr>
    <tabColor rgb="FFFFC000"/>
  </sheetPr>
  <dimension ref="A1:I250"/>
  <sheetViews>
    <sheetView zoomScale="120" zoomScaleNormal="120" workbookViewId="0">
      <pane ySplit="2" topLeftCell="A3" activePane="bottomLeft" state="frozen"/>
      <selection pane="bottomLeft" activeCell="D14" sqref="D14"/>
    </sheetView>
  </sheetViews>
  <sheetFormatPr defaultRowHeight="18.75"/>
  <cols>
    <col min="2" max="2" width="14.625" customWidth="1"/>
    <col min="3" max="3" width="12.25" customWidth="1"/>
    <col min="4" max="4" width="29.125" customWidth="1"/>
    <col min="5" max="5" width="11.25" customWidth="1"/>
    <col min="7" max="7" width="12.75" bestFit="1" customWidth="1"/>
    <col min="8" max="8" width="12.75" customWidth="1"/>
    <col min="9" max="9" width="28.375" customWidth="1"/>
  </cols>
  <sheetData>
    <row r="1" spans="1:9" ht="30">
      <c r="A1" s="52" t="s">
        <v>1725</v>
      </c>
      <c r="F1" s="7"/>
    </row>
    <row r="2" spans="1:9">
      <c r="A2" t="s">
        <v>713</v>
      </c>
      <c r="B2" t="s">
        <v>714</v>
      </c>
      <c r="C2" t="s">
        <v>715</v>
      </c>
      <c r="D2" t="s">
        <v>716</v>
      </c>
      <c r="E2" t="s">
        <v>717</v>
      </c>
      <c r="F2" t="s">
        <v>718</v>
      </c>
      <c r="G2" t="s">
        <v>350</v>
      </c>
      <c r="H2" t="s">
        <v>339</v>
      </c>
      <c r="I2" t="s">
        <v>1605</v>
      </c>
    </row>
    <row r="3" spans="1:9">
      <c r="A3" t="s">
        <v>719</v>
      </c>
      <c r="B3" t="s">
        <v>720</v>
      </c>
      <c r="C3" t="s">
        <v>721</v>
      </c>
      <c r="D3" t="s">
        <v>722</v>
      </c>
      <c r="E3" t="s">
        <v>723</v>
      </c>
      <c r="F3" t="s">
        <v>724</v>
      </c>
      <c r="G3">
        <v>1122090555</v>
      </c>
      <c r="H3" t="s">
        <v>341</v>
      </c>
    </row>
    <row r="4" spans="1:9">
      <c r="A4" t="s">
        <v>719</v>
      </c>
      <c r="B4" t="s">
        <v>720</v>
      </c>
      <c r="C4" t="s">
        <v>725</v>
      </c>
      <c r="D4" t="s">
        <v>726</v>
      </c>
      <c r="E4" t="s">
        <v>723</v>
      </c>
      <c r="F4" t="s">
        <v>724</v>
      </c>
      <c r="G4">
        <v>1122090555</v>
      </c>
      <c r="H4" t="s">
        <v>341</v>
      </c>
    </row>
    <row r="5" spans="1:9">
      <c r="A5" s="43" t="s">
        <v>719</v>
      </c>
      <c r="B5" s="43" t="s">
        <v>720</v>
      </c>
      <c r="C5" s="43" t="s">
        <v>727</v>
      </c>
      <c r="D5" s="43" t="s">
        <v>728</v>
      </c>
      <c r="E5" s="43" t="s">
        <v>723</v>
      </c>
      <c r="F5" s="43" t="s">
        <v>729</v>
      </c>
      <c r="G5">
        <v>1122090555</v>
      </c>
      <c r="H5" t="s">
        <v>341</v>
      </c>
      <c r="I5" s="17" t="s">
        <v>1606</v>
      </c>
    </row>
    <row r="6" spans="1:9">
      <c r="A6" t="s">
        <v>719</v>
      </c>
      <c r="B6" t="s">
        <v>720</v>
      </c>
      <c r="C6" t="s">
        <v>730</v>
      </c>
      <c r="D6" t="s">
        <v>731</v>
      </c>
      <c r="E6" t="s">
        <v>723</v>
      </c>
      <c r="F6" t="s">
        <v>729</v>
      </c>
      <c r="G6">
        <v>1122090555</v>
      </c>
      <c r="H6" t="s">
        <v>341</v>
      </c>
    </row>
    <row r="7" spans="1:9">
      <c r="A7" t="s">
        <v>719</v>
      </c>
      <c r="B7" t="s">
        <v>720</v>
      </c>
      <c r="C7" t="s">
        <v>732</v>
      </c>
      <c r="D7" t="s">
        <v>733</v>
      </c>
      <c r="E7" t="s">
        <v>723</v>
      </c>
      <c r="F7" t="s">
        <v>729</v>
      </c>
      <c r="G7">
        <v>1122090555</v>
      </c>
      <c r="H7" t="s">
        <v>341</v>
      </c>
    </row>
    <row r="8" spans="1:9">
      <c r="A8" s="43" t="s">
        <v>719</v>
      </c>
      <c r="B8" s="43" t="s">
        <v>720</v>
      </c>
      <c r="C8" s="43" t="s">
        <v>734</v>
      </c>
      <c r="D8" s="43" t="s">
        <v>735</v>
      </c>
      <c r="E8" s="43" t="s">
        <v>723</v>
      </c>
      <c r="F8" s="43" t="s">
        <v>729</v>
      </c>
      <c r="G8">
        <v>1122090555</v>
      </c>
      <c r="H8" t="s">
        <v>341</v>
      </c>
      <c r="I8" s="17" t="s">
        <v>1607</v>
      </c>
    </row>
    <row r="9" spans="1:9">
      <c r="A9" t="s">
        <v>719</v>
      </c>
      <c r="B9" t="s">
        <v>720</v>
      </c>
      <c r="C9" t="s">
        <v>736</v>
      </c>
      <c r="D9" t="s">
        <v>737</v>
      </c>
      <c r="E9" t="s">
        <v>738</v>
      </c>
      <c r="F9" t="s">
        <v>739</v>
      </c>
      <c r="G9">
        <v>1122090555</v>
      </c>
      <c r="H9" t="s">
        <v>341</v>
      </c>
    </row>
    <row r="10" spans="1:9">
      <c r="A10" t="s">
        <v>719</v>
      </c>
      <c r="B10" t="s">
        <v>720</v>
      </c>
      <c r="C10" t="s">
        <v>740</v>
      </c>
      <c r="D10" t="s">
        <v>741</v>
      </c>
      <c r="E10" t="s">
        <v>738</v>
      </c>
      <c r="F10" t="s">
        <v>742</v>
      </c>
      <c r="G10">
        <v>1122090555</v>
      </c>
      <c r="H10" t="s">
        <v>341</v>
      </c>
    </row>
    <row r="11" spans="1:9">
      <c r="A11" t="s">
        <v>719</v>
      </c>
      <c r="B11" t="s">
        <v>720</v>
      </c>
      <c r="C11" t="s">
        <v>743</v>
      </c>
      <c r="D11" t="s">
        <v>744</v>
      </c>
      <c r="E11" t="s">
        <v>738</v>
      </c>
      <c r="F11" t="s">
        <v>745</v>
      </c>
      <c r="G11">
        <v>1122090555</v>
      </c>
      <c r="H11" t="s">
        <v>341</v>
      </c>
    </row>
    <row r="12" spans="1:9">
      <c r="A12" t="s">
        <v>719</v>
      </c>
      <c r="B12" t="s">
        <v>720</v>
      </c>
      <c r="C12" t="s">
        <v>746</v>
      </c>
      <c r="D12" t="s">
        <v>747</v>
      </c>
      <c r="E12" t="s">
        <v>738</v>
      </c>
      <c r="F12" t="s">
        <v>739</v>
      </c>
      <c r="G12">
        <v>1122090555</v>
      </c>
      <c r="H12" t="s">
        <v>341</v>
      </c>
    </row>
    <row r="13" spans="1:9">
      <c r="A13" t="s">
        <v>719</v>
      </c>
      <c r="B13" t="s">
        <v>720</v>
      </c>
      <c r="C13" t="s">
        <v>748</v>
      </c>
      <c r="D13" t="s">
        <v>749</v>
      </c>
      <c r="E13" t="s">
        <v>723</v>
      </c>
      <c r="F13" t="s">
        <v>750</v>
      </c>
      <c r="G13">
        <v>1122090555</v>
      </c>
      <c r="H13" t="s">
        <v>341</v>
      </c>
    </row>
    <row r="14" spans="1:9">
      <c r="A14" t="s">
        <v>719</v>
      </c>
      <c r="B14" t="s">
        <v>720</v>
      </c>
      <c r="C14" t="s">
        <v>751</v>
      </c>
      <c r="D14" t="s">
        <v>752</v>
      </c>
      <c r="E14" t="s">
        <v>723</v>
      </c>
      <c r="F14" t="s">
        <v>753</v>
      </c>
      <c r="G14">
        <v>1122090555</v>
      </c>
      <c r="H14" t="s">
        <v>341</v>
      </c>
    </row>
    <row r="15" spans="1:9">
      <c r="A15" t="s">
        <v>719</v>
      </c>
      <c r="B15" t="s">
        <v>720</v>
      </c>
      <c r="C15" t="s">
        <v>754</v>
      </c>
      <c r="D15" t="s">
        <v>755</v>
      </c>
      <c r="E15" t="s">
        <v>723</v>
      </c>
      <c r="F15" t="s">
        <v>753</v>
      </c>
      <c r="G15">
        <v>1122090555</v>
      </c>
      <c r="H15" t="s">
        <v>341</v>
      </c>
    </row>
    <row r="16" spans="1:9">
      <c r="A16" t="s">
        <v>719</v>
      </c>
      <c r="B16" t="s">
        <v>720</v>
      </c>
      <c r="C16" t="s">
        <v>756</v>
      </c>
      <c r="D16" t="s">
        <v>757</v>
      </c>
      <c r="E16" t="s">
        <v>723</v>
      </c>
      <c r="F16" t="s">
        <v>758</v>
      </c>
      <c r="G16">
        <v>1122090555</v>
      </c>
      <c r="H16" t="s">
        <v>341</v>
      </c>
    </row>
    <row r="17" spans="1:9">
      <c r="A17" t="s">
        <v>719</v>
      </c>
      <c r="B17" t="s">
        <v>720</v>
      </c>
      <c r="C17" t="s">
        <v>759</v>
      </c>
      <c r="D17" t="s">
        <v>760</v>
      </c>
      <c r="E17" t="s">
        <v>723</v>
      </c>
      <c r="F17" t="s">
        <v>761</v>
      </c>
      <c r="G17">
        <v>1122090555</v>
      </c>
      <c r="H17" t="s">
        <v>341</v>
      </c>
    </row>
    <row r="18" spans="1:9">
      <c r="A18" t="s">
        <v>719</v>
      </c>
      <c r="B18" t="s">
        <v>720</v>
      </c>
      <c r="C18" t="s">
        <v>762</v>
      </c>
      <c r="D18" t="s">
        <v>763</v>
      </c>
      <c r="E18" t="s">
        <v>723</v>
      </c>
      <c r="F18" t="s">
        <v>764</v>
      </c>
      <c r="G18">
        <v>1122090555</v>
      </c>
      <c r="H18" t="s">
        <v>341</v>
      </c>
    </row>
    <row r="19" spans="1:9">
      <c r="A19" s="43" t="s">
        <v>719</v>
      </c>
      <c r="B19" s="43" t="s">
        <v>720</v>
      </c>
      <c r="C19" s="43" t="s">
        <v>765</v>
      </c>
      <c r="D19" s="43" t="s">
        <v>766</v>
      </c>
      <c r="E19" s="43" t="s">
        <v>723</v>
      </c>
      <c r="F19" s="43" t="s">
        <v>764</v>
      </c>
      <c r="G19">
        <v>1122090555</v>
      </c>
      <c r="H19" t="s">
        <v>341</v>
      </c>
      <c r="I19" s="17" t="s">
        <v>1608</v>
      </c>
    </row>
    <row r="20" spans="1:9">
      <c r="A20" t="s">
        <v>719</v>
      </c>
      <c r="B20" t="s">
        <v>720</v>
      </c>
      <c r="C20" t="s">
        <v>767</v>
      </c>
      <c r="D20" t="s">
        <v>768</v>
      </c>
      <c r="E20" t="s">
        <v>723</v>
      </c>
      <c r="F20" t="s">
        <v>764</v>
      </c>
      <c r="G20">
        <v>1122090555</v>
      </c>
      <c r="H20" t="s">
        <v>341</v>
      </c>
    </row>
    <row r="21" spans="1:9">
      <c r="A21" t="s">
        <v>719</v>
      </c>
      <c r="B21" t="s">
        <v>720</v>
      </c>
      <c r="C21" t="s">
        <v>769</v>
      </c>
      <c r="D21" t="s">
        <v>770</v>
      </c>
      <c r="E21" t="s">
        <v>771</v>
      </c>
      <c r="F21" t="s">
        <v>753</v>
      </c>
      <c r="G21">
        <v>1122090555</v>
      </c>
      <c r="H21" t="s">
        <v>341</v>
      </c>
    </row>
    <row r="22" spans="1:9">
      <c r="A22" t="s">
        <v>719</v>
      </c>
      <c r="B22" t="s">
        <v>720</v>
      </c>
      <c r="C22" t="s">
        <v>772</v>
      </c>
      <c r="D22" t="s">
        <v>773</v>
      </c>
      <c r="E22" t="s">
        <v>723</v>
      </c>
      <c r="F22" t="s">
        <v>753</v>
      </c>
      <c r="G22">
        <v>1122090555</v>
      </c>
      <c r="H22" t="s">
        <v>341</v>
      </c>
    </row>
    <row r="23" spans="1:9">
      <c r="A23" s="43" t="s">
        <v>719</v>
      </c>
      <c r="B23" s="43" t="s">
        <v>720</v>
      </c>
      <c r="C23" s="43" t="s">
        <v>774</v>
      </c>
      <c r="D23" s="43" t="s">
        <v>775</v>
      </c>
      <c r="E23" s="43" t="s">
        <v>723</v>
      </c>
      <c r="F23" s="43" t="s">
        <v>753</v>
      </c>
      <c r="G23">
        <v>1122090555</v>
      </c>
      <c r="H23" t="s">
        <v>341</v>
      </c>
      <c r="I23" s="17" t="s">
        <v>1609</v>
      </c>
    </row>
    <row r="24" spans="1:9">
      <c r="A24" s="43" t="s">
        <v>719</v>
      </c>
      <c r="B24" s="43" t="s">
        <v>720</v>
      </c>
      <c r="C24" s="43" t="s">
        <v>776</v>
      </c>
      <c r="D24" s="43" t="s">
        <v>777</v>
      </c>
      <c r="E24" s="43" t="s">
        <v>723</v>
      </c>
      <c r="F24" s="43" t="s">
        <v>753</v>
      </c>
      <c r="G24">
        <v>1122090555</v>
      </c>
      <c r="H24" t="s">
        <v>341</v>
      </c>
      <c r="I24" s="17" t="s">
        <v>1610</v>
      </c>
    </row>
    <row r="25" spans="1:9">
      <c r="A25" s="43" t="s">
        <v>719</v>
      </c>
      <c r="B25" s="43" t="s">
        <v>720</v>
      </c>
      <c r="C25" s="43" t="s">
        <v>778</v>
      </c>
      <c r="D25" s="43" t="s">
        <v>779</v>
      </c>
      <c r="E25" s="43" t="s">
        <v>723</v>
      </c>
      <c r="F25" s="43" t="s">
        <v>753</v>
      </c>
      <c r="G25">
        <v>1122090555</v>
      </c>
      <c r="H25" t="s">
        <v>341</v>
      </c>
      <c r="I25" s="17" t="s">
        <v>1611</v>
      </c>
    </row>
    <row r="26" spans="1:9">
      <c r="A26" s="43" t="s">
        <v>719</v>
      </c>
      <c r="B26" s="43" t="s">
        <v>720</v>
      </c>
      <c r="C26" s="43" t="s">
        <v>780</v>
      </c>
      <c r="D26" s="43" t="s">
        <v>781</v>
      </c>
      <c r="E26" s="43" t="s">
        <v>723</v>
      </c>
      <c r="F26" s="43" t="s">
        <v>753</v>
      </c>
      <c r="G26">
        <v>1122090555</v>
      </c>
      <c r="H26" t="s">
        <v>341</v>
      </c>
      <c r="I26" s="17" t="s">
        <v>1612</v>
      </c>
    </row>
    <row r="27" spans="1:9">
      <c r="A27" t="s">
        <v>719</v>
      </c>
      <c r="B27" t="s">
        <v>720</v>
      </c>
      <c r="C27" t="s">
        <v>782</v>
      </c>
      <c r="D27" t="s">
        <v>783</v>
      </c>
      <c r="E27" t="s">
        <v>723</v>
      </c>
      <c r="F27" t="s">
        <v>753</v>
      </c>
      <c r="G27">
        <v>1122090555</v>
      </c>
      <c r="H27" t="s">
        <v>341</v>
      </c>
    </row>
    <row r="28" spans="1:9">
      <c r="A28" t="s">
        <v>719</v>
      </c>
      <c r="B28" t="s">
        <v>720</v>
      </c>
      <c r="C28" t="s">
        <v>721</v>
      </c>
      <c r="D28" t="s">
        <v>722</v>
      </c>
      <c r="E28" t="s">
        <v>723</v>
      </c>
      <c r="F28" t="s">
        <v>724</v>
      </c>
      <c r="G28">
        <v>1122090556</v>
      </c>
      <c r="H28" t="s">
        <v>341</v>
      </c>
    </row>
    <row r="29" spans="1:9">
      <c r="A29" t="s">
        <v>719</v>
      </c>
      <c r="B29" t="s">
        <v>720</v>
      </c>
      <c r="C29" t="s">
        <v>725</v>
      </c>
      <c r="D29" t="s">
        <v>726</v>
      </c>
      <c r="E29" t="s">
        <v>723</v>
      </c>
      <c r="F29" t="s">
        <v>724</v>
      </c>
      <c r="G29">
        <v>1122090556</v>
      </c>
      <c r="H29" t="s">
        <v>341</v>
      </c>
    </row>
    <row r="30" spans="1:9">
      <c r="A30" s="43" t="s">
        <v>719</v>
      </c>
      <c r="B30" s="43" t="s">
        <v>720</v>
      </c>
      <c r="C30" s="43" t="s">
        <v>727</v>
      </c>
      <c r="D30" s="43" t="s">
        <v>728</v>
      </c>
      <c r="E30" s="43" t="s">
        <v>723</v>
      </c>
      <c r="F30" s="43" t="s">
        <v>729</v>
      </c>
      <c r="G30">
        <v>1122090556</v>
      </c>
      <c r="H30" t="s">
        <v>341</v>
      </c>
      <c r="I30" s="17" t="s">
        <v>1613</v>
      </c>
    </row>
    <row r="31" spans="1:9">
      <c r="A31" t="s">
        <v>719</v>
      </c>
      <c r="B31" t="s">
        <v>720</v>
      </c>
      <c r="C31" t="s">
        <v>730</v>
      </c>
      <c r="D31" t="s">
        <v>731</v>
      </c>
      <c r="E31" t="s">
        <v>723</v>
      </c>
      <c r="F31" t="s">
        <v>729</v>
      </c>
      <c r="G31">
        <v>1122090556</v>
      </c>
      <c r="H31" t="s">
        <v>341</v>
      </c>
    </row>
    <row r="32" spans="1:9">
      <c r="A32" t="s">
        <v>719</v>
      </c>
      <c r="B32" t="s">
        <v>720</v>
      </c>
      <c r="C32" t="s">
        <v>732</v>
      </c>
      <c r="D32" t="s">
        <v>733</v>
      </c>
      <c r="E32" t="s">
        <v>723</v>
      </c>
      <c r="F32" t="s">
        <v>729</v>
      </c>
      <c r="G32">
        <v>1122090556</v>
      </c>
      <c r="H32" t="s">
        <v>341</v>
      </c>
    </row>
    <row r="33" spans="1:9">
      <c r="A33" s="43" t="s">
        <v>719</v>
      </c>
      <c r="B33" s="43" t="s">
        <v>720</v>
      </c>
      <c r="C33" s="43" t="s">
        <v>734</v>
      </c>
      <c r="D33" s="43" t="s">
        <v>735</v>
      </c>
      <c r="E33" s="43" t="s">
        <v>723</v>
      </c>
      <c r="F33" s="43" t="s">
        <v>729</v>
      </c>
      <c r="G33">
        <v>1122090556</v>
      </c>
      <c r="H33" t="s">
        <v>341</v>
      </c>
      <c r="I33" s="17" t="s">
        <v>1614</v>
      </c>
    </row>
    <row r="34" spans="1:9">
      <c r="A34" t="s">
        <v>719</v>
      </c>
      <c r="B34" t="s">
        <v>720</v>
      </c>
      <c r="C34" t="s">
        <v>736</v>
      </c>
      <c r="D34" t="s">
        <v>737</v>
      </c>
      <c r="E34" t="s">
        <v>738</v>
      </c>
      <c r="F34" t="s">
        <v>739</v>
      </c>
      <c r="G34">
        <v>1122090556</v>
      </c>
      <c r="H34" t="s">
        <v>341</v>
      </c>
    </row>
    <row r="35" spans="1:9">
      <c r="A35" t="s">
        <v>719</v>
      </c>
      <c r="B35" t="s">
        <v>720</v>
      </c>
      <c r="C35" t="s">
        <v>740</v>
      </c>
      <c r="D35" t="s">
        <v>741</v>
      </c>
      <c r="E35" t="s">
        <v>738</v>
      </c>
      <c r="F35" t="s">
        <v>742</v>
      </c>
      <c r="G35">
        <v>1122090556</v>
      </c>
      <c r="H35" t="s">
        <v>341</v>
      </c>
    </row>
    <row r="36" spans="1:9">
      <c r="A36" t="s">
        <v>719</v>
      </c>
      <c r="B36" t="s">
        <v>720</v>
      </c>
      <c r="C36" t="s">
        <v>743</v>
      </c>
      <c r="D36" t="s">
        <v>744</v>
      </c>
      <c r="E36" t="s">
        <v>738</v>
      </c>
      <c r="F36" t="s">
        <v>745</v>
      </c>
      <c r="G36">
        <v>1122090556</v>
      </c>
      <c r="H36" t="s">
        <v>341</v>
      </c>
    </row>
    <row r="37" spans="1:9">
      <c r="A37" t="s">
        <v>719</v>
      </c>
      <c r="B37" t="s">
        <v>720</v>
      </c>
      <c r="C37" t="s">
        <v>746</v>
      </c>
      <c r="D37" t="s">
        <v>747</v>
      </c>
      <c r="E37" t="s">
        <v>738</v>
      </c>
      <c r="F37" t="s">
        <v>739</v>
      </c>
      <c r="G37">
        <v>1122090556</v>
      </c>
      <c r="H37" t="s">
        <v>341</v>
      </c>
    </row>
    <row r="38" spans="1:9">
      <c r="A38" t="s">
        <v>719</v>
      </c>
      <c r="B38" t="s">
        <v>720</v>
      </c>
      <c r="C38" t="s">
        <v>748</v>
      </c>
      <c r="D38" t="s">
        <v>749</v>
      </c>
      <c r="E38" t="s">
        <v>723</v>
      </c>
      <c r="F38" t="s">
        <v>750</v>
      </c>
      <c r="G38">
        <v>1122090556</v>
      </c>
      <c r="H38" t="s">
        <v>341</v>
      </c>
    </row>
    <row r="39" spans="1:9">
      <c r="A39" t="s">
        <v>719</v>
      </c>
      <c r="B39" t="s">
        <v>720</v>
      </c>
      <c r="C39" t="s">
        <v>751</v>
      </c>
      <c r="D39" t="s">
        <v>752</v>
      </c>
      <c r="E39" t="s">
        <v>723</v>
      </c>
      <c r="F39" t="s">
        <v>753</v>
      </c>
      <c r="G39">
        <v>1122090556</v>
      </c>
      <c r="H39" t="s">
        <v>341</v>
      </c>
    </row>
    <row r="40" spans="1:9">
      <c r="A40" t="s">
        <v>719</v>
      </c>
      <c r="B40" t="s">
        <v>720</v>
      </c>
      <c r="C40" t="s">
        <v>754</v>
      </c>
      <c r="D40" t="s">
        <v>755</v>
      </c>
      <c r="E40" t="s">
        <v>723</v>
      </c>
      <c r="F40" t="s">
        <v>753</v>
      </c>
      <c r="G40">
        <v>1122090556</v>
      </c>
      <c r="H40" t="s">
        <v>341</v>
      </c>
    </row>
    <row r="41" spans="1:9">
      <c r="A41" t="s">
        <v>719</v>
      </c>
      <c r="B41" t="s">
        <v>720</v>
      </c>
      <c r="C41" t="s">
        <v>756</v>
      </c>
      <c r="D41" t="s">
        <v>757</v>
      </c>
      <c r="E41" t="s">
        <v>723</v>
      </c>
      <c r="F41" t="s">
        <v>758</v>
      </c>
      <c r="G41">
        <v>1122090556</v>
      </c>
      <c r="H41" t="s">
        <v>341</v>
      </c>
    </row>
    <row r="42" spans="1:9">
      <c r="A42" t="s">
        <v>719</v>
      </c>
      <c r="B42" t="s">
        <v>720</v>
      </c>
      <c r="C42" t="s">
        <v>759</v>
      </c>
      <c r="D42" t="s">
        <v>760</v>
      </c>
      <c r="E42" t="s">
        <v>723</v>
      </c>
      <c r="F42" t="s">
        <v>761</v>
      </c>
      <c r="G42">
        <v>1122090556</v>
      </c>
      <c r="H42" t="s">
        <v>341</v>
      </c>
    </row>
    <row r="43" spans="1:9">
      <c r="A43" t="s">
        <v>719</v>
      </c>
      <c r="B43" t="s">
        <v>720</v>
      </c>
      <c r="C43" t="s">
        <v>762</v>
      </c>
      <c r="D43" t="s">
        <v>763</v>
      </c>
      <c r="E43" t="s">
        <v>723</v>
      </c>
      <c r="F43" t="s">
        <v>764</v>
      </c>
      <c r="G43">
        <v>1122090556</v>
      </c>
      <c r="H43" t="s">
        <v>341</v>
      </c>
    </row>
    <row r="44" spans="1:9">
      <c r="A44" s="43" t="s">
        <v>719</v>
      </c>
      <c r="B44" s="43" t="s">
        <v>720</v>
      </c>
      <c r="C44" s="43" t="s">
        <v>765</v>
      </c>
      <c r="D44" s="43" t="s">
        <v>766</v>
      </c>
      <c r="E44" s="43" t="s">
        <v>723</v>
      </c>
      <c r="F44" s="43" t="s">
        <v>764</v>
      </c>
      <c r="G44">
        <v>1122090556</v>
      </c>
      <c r="H44" t="s">
        <v>341</v>
      </c>
      <c r="I44" s="17" t="s">
        <v>1615</v>
      </c>
    </row>
    <row r="45" spans="1:9">
      <c r="A45" t="s">
        <v>719</v>
      </c>
      <c r="B45" t="s">
        <v>720</v>
      </c>
      <c r="C45" t="s">
        <v>767</v>
      </c>
      <c r="D45" t="s">
        <v>768</v>
      </c>
      <c r="E45" t="s">
        <v>723</v>
      </c>
      <c r="F45" t="s">
        <v>764</v>
      </c>
      <c r="G45">
        <v>1122090556</v>
      </c>
      <c r="H45" t="s">
        <v>341</v>
      </c>
    </row>
    <row r="46" spans="1:9">
      <c r="A46" t="s">
        <v>719</v>
      </c>
      <c r="B46" t="s">
        <v>720</v>
      </c>
      <c r="C46" t="s">
        <v>769</v>
      </c>
      <c r="D46" t="s">
        <v>770</v>
      </c>
      <c r="E46" t="s">
        <v>771</v>
      </c>
      <c r="F46" t="s">
        <v>753</v>
      </c>
      <c r="G46">
        <v>1122090556</v>
      </c>
      <c r="H46" t="s">
        <v>341</v>
      </c>
    </row>
    <row r="47" spans="1:9">
      <c r="A47" t="s">
        <v>719</v>
      </c>
      <c r="B47" t="s">
        <v>720</v>
      </c>
      <c r="C47" t="s">
        <v>772</v>
      </c>
      <c r="D47" t="s">
        <v>773</v>
      </c>
      <c r="E47" t="s">
        <v>723</v>
      </c>
      <c r="F47" t="s">
        <v>753</v>
      </c>
      <c r="G47">
        <v>1122090556</v>
      </c>
      <c r="H47" t="s">
        <v>341</v>
      </c>
    </row>
    <row r="48" spans="1:9">
      <c r="A48" s="43" t="s">
        <v>719</v>
      </c>
      <c r="B48" s="43" t="s">
        <v>720</v>
      </c>
      <c r="C48" s="43" t="s">
        <v>774</v>
      </c>
      <c r="D48" s="43" t="s">
        <v>775</v>
      </c>
      <c r="E48" s="43" t="s">
        <v>723</v>
      </c>
      <c r="F48" s="43" t="s">
        <v>753</v>
      </c>
      <c r="G48">
        <v>1122090556</v>
      </c>
      <c r="H48" t="s">
        <v>341</v>
      </c>
      <c r="I48" s="17" t="s">
        <v>1616</v>
      </c>
    </row>
    <row r="49" spans="1:9">
      <c r="A49" s="43" t="s">
        <v>719</v>
      </c>
      <c r="B49" s="43" t="s">
        <v>720</v>
      </c>
      <c r="C49" s="43" t="s">
        <v>776</v>
      </c>
      <c r="D49" s="43" t="s">
        <v>777</v>
      </c>
      <c r="E49" s="43" t="s">
        <v>723</v>
      </c>
      <c r="F49" s="43" t="s">
        <v>753</v>
      </c>
      <c r="G49">
        <v>1122090556</v>
      </c>
      <c r="H49" t="s">
        <v>341</v>
      </c>
      <c r="I49" s="17" t="s">
        <v>1617</v>
      </c>
    </row>
    <row r="50" spans="1:9">
      <c r="A50" s="43" t="s">
        <v>719</v>
      </c>
      <c r="B50" s="43" t="s">
        <v>720</v>
      </c>
      <c r="C50" s="43" t="s">
        <v>778</v>
      </c>
      <c r="D50" s="43" t="s">
        <v>779</v>
      </c>
      <c r="E50" s="43" t="s">
        <v>723</v>
      </c>
      <c r="F50" s="43" t="s">
        <v>753</v>
      </c>
      <c r="G50">
        <v>1122090556</v>
      </c>
      <c r="H50" t="s">
        <v>341</v>
      </c>
      <c r="I50" s="17" t="s">
        <v>1618</v>
      </c>
    </row>
    <row r="51" spans="1:9">
      <c r="A51" s="43" t="s">
        <v>719</v>
      </c>
      <c r="B51" s="43" t="s">
        <v>720</v>
      </c>
      <c r="C51" s="43" t="s">
        <v>780</v>
      </c>
      <c r="D51" s="43" t="s">
        <v>781</v>
      </c>
      <c r="E51" s="43" t="s">
        <v>723</v>
      </c>
      <c r="F51" s="43" t="s">
        <v>753</v>
      </c>
      <c r="G51">
        <v>1122090556</v>
      </c>
      <c r="H51" t="s">
        <v>341</v>
      </c>
      <c r="I51" s="17" t="s">
        <v>1619</v>
      </c>
    </row>
    <row r="52" spans="1:9">
      <c r="A52" t="s">
        <v>719</v>
      </c>
      <c r="B52" t="s">
        <v>720</v>
      </c>
      <c r="C52" t="s">
        <v>782</v>
      </c>
      <c r="D52" t="s">
        <v>783</v>
      </c>
      <c r="E52" t="s">
        <v>723</v>
      </c>
      <c r="F52" t="s">
        <v>753</v>
      </c>
      <c r="G52">
        <v>1122090556</v>
      </c>
      <c r="H52" t="s">
        <v>341</v>
      </c>
    </row>
    <row r="53" spans="1:9">
      <c r="A53" t="s">
        <v>719</v>
      </c>
      <c r="B53" t="s">
        <v>784</v>
      </c>
      <c r="C53" t="s">
        <v>785</v>
      </c>
      <c r="D53" t="s">
        <v>786</v>
      </c>
      <c r="E53" t="s">
        <v>723</v>
      </c>
      <c r="F53" t="s">
        <v>753</v>
      </c>
      <c r="G53">
        <v>1122060609</v>
      </c>
      <c r="H53" t="s">
        <v>341</v>
      </c>
    </row>
    <row r="54" spans="1:9">
      <c r="A54" t="s">
        <v>719</v>
      </c>
      <c r="B54" t="s">
        <v>784</v>
      </c>
      <c r="C54" t="s">
        <v>782</v>
      </c>
      <c r="D54" t="s">
        <v>783</v>
      </c>
      <c r="E54" t="s">
        <v>771</v>
      </c>
      <c r="F54" t="s">
        <v>753</v>
      </c>
      <c r="G54">
        <v>1122060609</v>
      </c>
      <c r="H54" t="s">
        <v>341</v>
      </c>
    </row>
    <row r="55" spans="1:9">
      <c r="A55" s="43" t="s">
        <v>719</v>
      </c>
      <c r="B55" s="43" t="s">
        <v>784</v>
      </c>
      <c r="C55" s="43" t="s">
        <v>787</v>
      </c>
      <c r="D55" s="43" t="s">
        <v>788</v>
      </c>
      <c r="E55" s="43" t="s">
        <v>738</v>
      </c>
      <c r="F55" s="43" t="s">
        <v>729</v>
      </c>
      <c r="G55">
        <v>1122060609</v>
      </c>
      <c r="H55" t="s">
        <v>341</v>
      </c>
      <c r="I55" s="17" t="s">
        <v>1740</v>
      </c>
    </row>
    <row r="56" spans="1:9">
      <c r="A56" s="43" t="s">
        <v>719</v>
      </c>
      <c r="B56" s="43" t="s">
        <v>784</v>
      </c>
      <c r="C56" s="43" t="s">
        <v>789</v>
      </c>
      <c r="D56" s="43" t="s">
        <v>790</v>
      </c>
      <c r="E56" s="43" t="s">
        <v>738</v>
      </c>
      <c r="F56" s="43" t="s">
        <v>729</v>
      </c>
      <c r="G56">
        <v>1122060609</v>
      </c>
      <c r="H56" t="s">
        <v>341</v>
      </c>
      <c r="I56" s="17" t="s">
        <v>1739</v>
      </c>
    </row>
    <row r="57" spans="1:9">
      <c r="A57" s="43" t="s">
        <v>719</v>
      </c>
      <c r="B57" s="43" t="s">
        <v>784</v>
      </c>
      <c r="C57" s="43" t="s">
        <v>791</v>
      </c>
      <c r="D57" s="43" t="s">
        <v>792</v>
      </c>
      <c r="E57" s="43" t="s">
        <v>771</v>
      </c>
      <c r="F57" s="43" t="s">
        <v>729</v>
      </c>
      <c r="G57">
        <v>1122060609</v>
      </c>
      <c r="H57" t="s">
        <v>341</v>
      </c>
      <c r="I57" s="17" t="s">
        <v>1738</v>
      </c>
    </row>
    <row r="58" spans="1:9">
      <c r="A58" s="43" t="s">
        <v>719</v>
      </c>
      <c r="B58" s="43" t="s">
        <v>784</v>
      </c>
      <c r="C58" s="43" t="s">
        <v>793</v>
      </c>
      <c r="D58" s="43" t="s">
        <v>794</v>
      </c>
      <c r="E58" s="43" t="s">
        <v>771</v>
      </c>
      <c r="F58" s="43" t="s">
        <v>729</v>
      </c>
      <c r="G58">
        <v>1122060609</v>
      </c>
      <c r="H58" t="s">
        <v>341</v>
      </c>
      <c r="I58" s="17" t="s">
        <v>1737</v>
      </c>
    </row>
    <row r="59" spans="1:9">
      <c r="A59" t="s">
        <v>719</v>
      </c>
      <c r="B59" t="s">
        <v>784</v>
      </c>
      <c r="C59" t="s">
        <v>795</v>
      </c>
      <c r="D59" t="s">
        <v>796</v>
      </c>
      <c r="E59" t="s">
        <v>738</v>
      </c>
      <c r="F59" t="s">
        <v>729</v>
      </c>
      <c r="G59">
        <v>1122060609</v>
      </c>
      <c r="H59" t="s">
        <v>341</v>
      </c>
    </row>
    <row r="60" spans="1:9">
      <c r="A60" t="s">
        <v>719</v>
      </c>
      <c r="B60" t="s">
        <v>784</v>
      </c>
      <c r="C60" t="s">
        <v>797</v>
      </c>
      <c r="D60" t="s">
        <v>798</v>
      </c>
      <c r="E60" t="s">
        <v>738</v>
      </c>
      <c r="F60" t="s">
        <v>729</v>
      </c>
      <c r="G60">
        <v>1122060609</v>
      </c>
      <c r="H60" t="s">
        <v>341</v>
      </c>
    </row>
    <row r="61" spans="1:9">
      <c r="A61" s="43" t="s">
        <v>719</v>
      </c>
      <c r="B61" s="43" t="s">
        <v>784</v>
      </c>
      <c r="C61" s="43" t="s">
        <v>799</v>
      </c>
      <c r="D61" s="43" t="s">
        <v>800</v>
      </c>
      <c r="E61" s="43" t="s">
        <v>723</v>
      </c>
      <c r="F61" s="43" t="s">
        <v>753</v>
      </c>
      <c r="G61">
        <v>1122060609</v>
      </c>
      <c r="H61" t="s">
        <v>341</v>
      </c>
      <c r="I61" s="17" t="s">
        <v>1736</v>
      </c>
    </row>
    <row r="62" spans="1:9">
      <c r="A62" t="s">
        <v>719</v>
      </c>
      <c r="B62" t="s">
        <v>784</v>
      </c>
      <c r="C62" t="s">
        <v>801</v>
      </c>
      <c r="D62" t="s">
        <v>802</v>
      </c>
      <c r="E62" t="s">
        <v>723</v>
      </c>
      <c r="F62" t="s">
        <v>753</v>
      </c>
      <c r="G62">
        <v>1122060609</v>
      </c>
      <c r="H62" t="s">
        <v>341</v>
      </c>
    </row>
    <row r="63" spans="1:9">
      <c r="A63" t="s">
        <v>719</v>
      </c>
      <c r="B63" t="s">
        <v>784</v>
      </c>
      <c r="C63" t="s">
        <v>803</v>
      </c>
      <c r="D63" t="s">
        <v>804</v>
      </c>
      <c r="E63" t="s">
        <v>723</v>
      </c>
      <c r="F63" t="s">
        <v>753</v>
      </c>
      <c r="G63">
        <v>1122060609</v>
      </c>
      <c r="H63" t="s">
        <v>341</v>
      </c>
    </row>
    <row r="64" spans="1:9">
      <c r="A64" t="s">
        <v>719</v>
      </c>
      <c r="B64" t="s">
        <v>784</v>
      </c>
      <c r="C64" t="s">
        <v>805</v>
      </c>
      <c r="D64" t="s">
        <v>806</v>
      </c>
      <c r="E64" t="s">
        <v>723</v>
      </c>
      <c r="F64" t="s">
        <v>753</v>
      </c>
      <c r="G64">
        <v>1122060609</v>
      </c>
      <c r="H64" t="s">
        <v>341</v>
      </c>
    </row>
    <row r="65" spans="1:9">
      <c r="A65" t="s">
        <v>719</v>
      </c>
      <c r="B65" t="s">
        <v>784</v>
      </c>
      <c r="C65" t="s">
        <v>807</v>
      </c>
      <c r="D65" t="s">
        <v>808</v>
      </c>
      <c r="E65" t="s">
        <v>723</v>
      </c>
      <c r="F65" t="s">
        <v>753</v>
      </c>
      <c r="G65">
        <v>1122060609</v>
      </c>
      <c r="H65" t="s">
        <v>341</v>
      </c>
    </row>
    <row r="66" spans="1:9">
      <c r="A66" t="s">
        <v>719</v>
      </c>
      <c r="B66" t="s">
        <v>784</v>
      </c>
      <c r="C66" t="s">
        <v>809</v>
      </c>
      <c r="D66" t="s">
        <v>810</v>
      </c>
      <c r="E66" t="s">
        <v>723</v>
      </c>
      <c r="F66" t="s">
        <v>753</v>
      </c>
      <c r="G66">
        <v>1122060609</v>
      </c>
      <c r="H66" t="s">
        <v>341</v>
      </c>
    </row>
    <row r="67" spans="1:9">
      <c r="A67" t="s">
        <v>719</v>
      </c>
      <c r="B67" t="s">
        <v>784</v>
      </c>
      <c r="C67" t="s">
        <v>811</v>
      </c>
      <c r="D67" t="s">
        <v>812</v>
      </c>
      <c r="E67" t="s">
        <v>723</v>
      </c>
      <c r="F67" t="s">
        <v>753</v>
      </c>
      <c r="G67">
        <v>1122060609</v>
      </c>
      <c r="H67" t="s">
        <v>341</v>
      </c>
    </row>
    <row r="68" spans="1:9">
      <c r="A68" t="s">
        <v>719</v>
      </c>
      <c r="B68" t="s">
        <v>784</v>
      </c>
      <c r="C68" t="s">
        <v>813</v>
      </c>
      <c r="D68" t="s">
        <v>814</v>
      </c>
      <c r="E68" t="s">
        <v>723</v>
      </c>
      <c r="F68" t="s">
        <v>753</v>
      </c>
      <c r="G68">
        <v>1122060609</v>
      </c>
      <c r="H68" t="s">
        <v>341</v>
      </c>
    </row>
    <row r="69" spans="1:9">
      <c r="A69" t="s">
        <v>719</v>
      </c>
      <c r="B69" t="s">
        <v>784</v>
      </c>
      <c r="C69" t="s">
        <v>815</v>
      </c>
      <c r="D69" t="s">
        <v>816</v>
      </c>
      <c r="E69" t="s">
        <v>817</v>
      </c>
      <c r="F69" t="s">
        <v>753</v>
      </c>
      <c r="G69">
        <v>1122060609</v>
      </c>
      <c r="H69" t="s">
        <v>341</v>
      </c>
    </row>
    <row r="70" spans="1:9">
      <c r="A70" t="s">
        <v>719</v>
      </c>
      <c r="B70" t="s">
        <v>784</v>
      </c>
      <c r="C70" t="s">
        <v>818</v>
      </c>
      <c r="D70" t="s">
        <v>819</v>
      </c>
      <c r="E70" t="s">
        <v>817</v>
      </c>
      <c r="F70" t="s">
        <v>753</v>
      </c>
      <c r="G70">
        <v>1122060609</v>
      </c>
      <c r="H70" t="s">
        <v>341</v>
      </c>
    </row>
    <row r="71" spans="1:9">
      <c r="A71" t="s">
        <v>719</v>
      </c>
      <c r="B71" t="s">
        <v>784</v>
      </c>
      <c r="C71" t="s">
        <v>820</v>
      </c>
      <c r="D71" t="s">
        <v>821</v>
      </c>
      <c r="E71" t="s">
        <v>723</v>
      </c>
      <c r="F71" t="s">
        <v>753</v>
      </c>
      <c r="G71">
        <v>1122060609</v>
      </c>
      <c r="H71" t="s">
        <v>341</v>
      </c>
    </row>
    <row r="72" spans="1:9">
      <c r="A72" t="s">
        <v>719</v>
      </c>
      <c r="B72" t="s">
        <v>784</v>
      </c>
      <c r="C72" t="s">
        <v>822</v>
      </c>
      <c r="D72" t="s">
        <v>823</v>
      </c>
      <c r="E72" t="s">
        <v>723</v>
      </c>
      <c r="F72" t="s">
        <v>753</v>
      </c>
      <c r="G72">
        <v>1122060609</v>
      </c>
      <c r="H72" t="s">
        <v>341</v>
      </c>
    </row>
    <row r="73" spans="1:9">
      <c r="A73" t="s">
        <v>719</v>
      </c>
      <c r="B73" t="s">
        <v>784</v>
      </c>
      <c r="C73" t="s">
        <v>824</v>
      </c>
      <c r="D73" t="s">
        <v>825</v>
      </c>
      <c r="E73" t="s">
        <v>771</v>
      </c>
      <c r="F73" t="s">
        <v>753</v>
      </c>
      <c r="G73">
        <v>1122060609</v>
      </c>
      <c r="H73" t="s">
        <v>341</v>
      </c>
    </row>
    <row r="74" spans="1:9">
      <c r="A74" t="s">
        <v>719</v>
      </c>
      <c r="B74" t="s">
        <v>784</v>
      </c>
      <c r="C74" t="s">
        <v>826</v>
      </c>
      <c r="D74" t="s">
        <v>827</v>
      </c>
      <c r="E74" t="s">
        <v>723</v>
      </c>
      <c r="F74" t="s">
        <v>753</v>
      </c>
      <c r="G74">
        <v>1122060609</v>
      </c>
      <c r="H74" t="s">
        <v>341</v>
      </c>
    </row>
    <row r="75" spans="1:9">
      <c r="A75" t="s">
        <v>719</v>
      </c>
      <c r="B75" t="s">
        <v>784</v>
      </c>
      <c r="C75" t="s">
        <v>828</v>
      </c>
      <c r="D75" t="s">
        <v>829</v>
      </c>
      <c r="E75" t="s">
        <v>723</v>
      </c>
      <c r="F75" t="s">
        <v>729</v>
      </c>
      <c r="G75">
        <v>1122060609</v>
      </c>
      <c r="H75" t="s">
        <v>341</v>
      </c>
    </row>
    <row r="76" spans="1:9">
      <c r="A76" t="s">
        <v>719</v>
      </c>
      <c r="B76" t="s">
        <v>784</v>
      </c>
      <c r="C76" t="s">
        <v>830</v>
      </c>
      <c r="D76" t="s">
        <v>831</v>
      </c>
      <c r="E76" t="s">
        <v>723</v>
      </c>
      <c r="F76" t="s">
        <v>753</v>
      </c>
      <c r="G76">
        <v>1122060609</v>
      </c>
      <c r="H76" t="s">
        <v>341</v>
      </c>
    </row>
    <row r="77" spans="1:9">
      <c r="A77" s="43" t="s">
        <v>719</v>
      </c>
      <c r="B77" s="43" t="s">
        <v>784</v>
      </c>
      <c r="C77" s="43" t="s">
        <v>832</v>
      </c>
      <c r="D77" s="43" t="s">
        <v>833</v>
      </c>
      <c r="E77" s="43" t="s">
        <v>723</v>
      </c>
      <c r="F77" s="43" t="s">
        <v>729</v>
      </c>
      <c r="G77">
        <v>1122060609</v>
      </c>
      <c r="H77" t="s">
        <v>341</v>
      </c>
      <c r="I77" s="17" t="s">
        <v>1735</v>
      </c>
    </row>
    <row r="78" spans="1:9">
      <c r="A78" s="43" t="s">
        <v>719</v>
      </c>
      <c r="B78" s="43" t="s">
        <v>784</v>
      </c>
      <c r="C78" s="43" t="s">
        <v>834</v>
      </c>
      <c r="D78" s="43" t="s">
        <v>835</v>
      </c>
      <c r="E78" s="43" t="s">
        <v>723</v>
      </c>
      <c r="F78" s="43" t="s">
        <v>729</v>
      </c>
      <c r="G78">
        <v>1122060609</v>
      </c>
      <c r="H78" t="s">
        <v>341</v>
      </c>
      <c r="I78" s="17" t="s">
        <v>1734</v>
      </c>
    </row>
    <row r="79" spans="1:9">
      <c r="A79" t="s">
        <v>719</v>
      </c>
      <c r="B79" t="s">
        <v>784</v>
      </c>
      <c r="C79" t="s">
        <v>836</v>
      </c>
      <c r="D79" t="s">
        <v>837</v>
      </c>
      <c r="E79" t="s">
        <v>723</v>
      </c>
      <c r="F79" t="s">
        <v>838</v>
      </c>
      <c r="G79">
        <v>1122060609</v>
      </c>
      <c r="H79" t="s">
        <v>341</v>
      </c>
    </row>
    <row r="80" spans="1:9">
      <c r="A80" t="s">
        <v>719</v>
      </c>
      <c r="B80" t="s">
        <v>784</v>
      </c>
      <c r="C80" t="s">
        <v>839</v>
      </c>
      <c r="D80" t="s">
        <v>840</v>
      </c>
      <c r="E80" t="s">
        <v>738</v>
      </c>
      <c r="F80" t="s">
        <v>729</v>
      </c>
      <c r="G80">
        <v>1122060609</v>
      </c>
      <c r="H80" t="s">
        <v>341</v>
      </c>
    </row>
    <row r="81" spans="1:8">
      <c r="A81" t="s">
        <v>719</v>
      </c>
      <c r="B81" t="s">
        <v>784</v>
      </c>
      <c r="C81" t="s">
        <v>841</v>
      </c>
      <c r="D81" t="s">
        <v>842</v>
      </c>
      <c r="E81" t="s">
        <v>723</v>
      </c>
      <c r="F81" t="s">
        <v>753</v>
      </c>
      <c r="G81">
        <v>1122060609</v>
      </c>
      <c r="H81" t="s">
        <v>341</v>
      </c>
    </row>
    <row r="82" spans="1:8">
      <c r="A82" t="s">
        <v>719</v>
      </c>
      <c r="B82" t="s">
        <v>784</v>
      </c>
      <c r="C82" t="s">
        <v>843</v>
      </c>
      <c r="D82" t="s">
        <v>844</v>
      </c>
      <c r="E82" t="s">
        <v>723</v>
      </c>
      <c r="F82" t="s">
        <v>753</v>
      </c>
      <c r="G82">
        <v>1122060609</v>
      </c>
      <c r="H82" t="s">
        <v>341</v>
      </c>
    </row>
    <row r="83" spans="1:8">
      <c r="A83" t="s">
        <v>719</v>
      </c>
      <c r="B83" t="s">
        <v>784</v>
      </c>
      <c r="C83" t="s">
        <v>845</v>
      </c>
      <c r="D83" t="s">
        <v>846</v>
      </c>
      <c r="E83" t="s">
        <v>723</v>
      </c>
      <c r="F83" t="s">
        <v>753</v>
      </c>
      <c r="G83">
        <v>1122060609</v>
      </c>
      <c r="H83" t="s">
        <v>341</v>
      </c>
    </row>
    <row r="84" spans="1:8">
      <c r="A84" t="s">
        <v>719</v>
      </c>
      <c r="B84" t="s">
        <v>784</v>
      </c>
      <c r="C84" t="s">
        <v>847</v>
      </c>
      <c r="D84" t="s">
        <v>848</v>
      </c>
      <c r="E84" t="s">
        <v>723</v>
      </c>
      <c r="F84" t="s">
        <v>753</v>
      </c>
      <c r="G84">
        <v>1122060609</v>
      </c>
      <c r="H84" t="s">
        <v>341</v>
      </c>
    </row>
    <row r="85" spans="1:8">
      <c r="A85" t="s">
        <v>719</v>
      </c>
      <c r="B85" t="s">
        <v>784</v>
      </c>
      <c r="C85" t="s">
        <v>849</v>
      </c>
      <c r="D85" t="s">
        <v>763</v>
      </c>
      <c r="E85" t="s">
        <v>723</v>
      </c>
      <c r="F85" t="s">
        <v>850</v>
      </c>
      <c r="G85">
        <v>1122060609</v>
      </c>
      <c r="H85" t="s">
        <v>341</v>
      </c>
    </row>
    <row r="86" spans="1:8">
      <c r="A86" t="s">
        <v>719</v>
      </c>
      <c r="B86" t="s">
        <v>784</v>
      </c>
      <c r="C86" t="s">
        <v>851</v>
      </c>
      <c r="D86" t="s">
        <v>852</v>
      </c>
      <c r="E86" t="s">
        <v>723</v>
      </c>
      <c r="F86" t="s">
        <v>850</v>
      </c>
      <c r="G86">
        <v>1122060609</v>
      </c>
      <c r="H86" t="s">
        <v>341</v>
      </c>
    </row>
    <row r="87" spans="1:8">
      <c r="A87" t="s">
        <v>719</v>
      </c>
      <c r="B87" t="s">
        <v>784</v>
      </c>
      <c r="C87" t="s">
        <v>853</v>
      </c>
      <c r="D87" t="s">
        <v>854</v>
      </c>
      <c r="E87" t="s">
        <v>723</v>
      </c>
      <c r="F87" t="s">
        <v>850</v>
      </c>
      <c r="G87">
        <v>1122060609</v>
      </c>
      <c r="H87" t="s">
        <v>341</v>
      </c>
    </row>
    <row r="88" spans="1:8">
      <c r="A88" t="s">
        <v>719</v>
      </c>
      <c r="B88" t="s">
        <v>784</v>
      </c>
      <c r="C88" t="s">
        <v>855</v>
      </c>
      <c r="D88" t="s">
        <v>856</v>
      </c>
      <c r="E88" t="s">
        <v>723</v>
      </c>
      <c r="F88" t="s">
        <v>850</v>
      </c>
      <c r="G88">
        <v>1122060609</v>
      </c>
      <c r="H88" t="s">
        <v>341</v>
      </c>
    </row>
    <row r="89" spans="1:8">
      <c r="A89" t="s">
        <v>719</v>
      </c>
      <c r="B89" t="s">
        <v>784</v>
      </c>
      <c r="C89" t="s">
        <v>857</v>
      </c>
      <c r="D89" t="s">
        <v>858</v>
      </c>
      <c r="E89" t="s">
        <v>723</v>
      </c>
      <c r="F89" t="s">
        <v>850</v>
      </c>
      <c r="G89">
        <v>1122060609</v>
      </c>
      <c r="H89" t="s">
        <v>341</v>
      </c>
    </row>
    <row r="90" spans="1:8">
      <c r="A90" t="s">
        <v>719</v>
      </c>
      <c r="B90" t="s">
        <v>784</v>
      </c>
      <c r="C90" t="s">
        <v>859</v>
      </c>
      <c r="D90" t="s">
        <v>860</v>
      </c>
      <c r="E90" t="s">
        <v>723</v>
      </c>
      <c r="F90" t="s">
        <v>850</v>
      </c>
      <c r="G90">
        <v>1122060609</v>
      </c>
      <c r="H90" t="s">
        <v>341</v>
      </c>
    </row>
    <row r="91" spans="1:8">
      <c r="A91" t="s">
        <v>719</v>
      </c>
      <c r="B91" t="s">
        <v>784</v>
      </c>
      <c r="C91" t="s">
        <v>861</v>
      </c>
      <c r="D91" t="s">
        <v>862</v>
      </c>
      <c r="E91" t="s">
        <v>723</v>
      </c>
      <c r="F91" t="s">
        <v>850</v>
      </c>
      <c r="G91">
        <v>1122060609</v>
      </c>
      <c r="H91" t="s">
        <v>341</v>
      </c>
    </row>
    <row r="92" spans="1:8">
      <c r="A92" t="s">
        <v>719</v>
      </c>
      <c r="B92" t="s">
        <v>784</v>
      </c>
      <c r="C92" t="s">
        <v>863</v>
      </c>
      <c r="D92" t="s">
        <v>864</v>
      </c>
      <c r="E92" t="s">
        <v>723</v>
      </c>
      <c r="F92" t="s">
        <v>850</v>
      </c>
      <c r="G92">
        <v>1122060609</v>
      </c>
      <c r="H92" t="s">
        <v>341</v>
      </c>
    </row>
    <row r="93" spans="1:8">
      <c r="A93" t="s">
        <v>719</v>
      </c>
      <c r="B93" t="s">
        <v>784</v>
      </c>
      <c r="C93" t="s">
        <v>865</v>
      </c>
      <c r="D93" t="s">
        <v>866</v>
      </c>
      <c r="E93" t="s">
        <v>723</v>
      </c>
      <c r="F93" t="s">
        <v>850</v>
      </c>
      <c r="G93">
        <v>1122060609</v>
      </c>
      <c r="H93" t="s">
        <v>341</v>
      </c>
    </row>
    <row r="94" spans="1:8">
      <c r="A94" t="s">
        <v>719</v>
      </c>
      <c r="B94" t="s">
        <v>784</v>
      </c>
      <c r="C94" t="s">
        <v>867</v>
      </c>
      <c r="D94" t="s">
        <v>868</v>
      </c>
      <c r="E94" t="s">
        <v>723</v>
      </c>
      <c r="F94" t="s">
        <v>850</v>
      </c>
      <c r="G94">
        <v>1122060609</v>
      </c>
      <c r="H94" t="s">
        <v>341</v>
      </c>
    </row>
    <row r="95" spans="1:8">
      <c r="A95" t="s">
        <v>719</v>
      </c>
      <c r="B95" t="s">
        <v>784</v>
      </c>
      <c r="C95" t="s">
        <v>869</v>
      </c>
      <c r="D95" t="s">
        <v>870</v>
      </c>
      <c r="E95" t="s">
        <v>723</v>
      </c>
      <c r="F95" t="s">
        <v>850</v>
      </c>
      <c r="G95">
        <v>1122060609</v>
      </c>
      <c r="H95" t="s">
        <v>341</v>
      </c>
    </row>
    <row r="96" spans="1:8">
      <c r="A96" t="s">
        <v>719</v>
      </c>
      <c r="B96" t="s">
        <v>784</v>
      </c>
      <c r="C96" t="s">
        <v>871</v>
      </c>
      <c r="D96" t="s">
        <v>872</v>
      </c>
      <c r="E96" t="s">
        <v>723</v>
      </c>
      <c r="F96" t="s">
        <v>724</v>
      </c>
      <c r="G96">
        <v>1122060609</v>
      </c>
      <c r="H96" t="s">
        <v>341</v>
      </c>
    </row>
    <row r="97" spans="1:8">
      <c r="A97" t="s">
        <v>719</v>
      </c>
      <c r="B97" t="s">
        <v>784</v>
      </c>
      <c r="C97" t="s">
        <v>873</v>
      </c>
      <c r="D97" t="s">
        <v>874</v>
      </c>
      <c r="E97" t="s">
        <v>723</v>
      </c>
      <c r="F97" t="s">
        <v>724</v>
      </c>
      <c r="G97">
        <v>1122060609</v>
      </c>
      <c r="H97" t="s">
        <v>341</v>
      </c>
    </row>
    <row r="98" spans="1:8">
      <c r="A98" t="s">
        <v>719</v>
      </c>
      <c r="B98" t="s">
        <v>784</v>
      </c>
      <c r="C98" t="s">
        <v>875</v>
      </c>
      <c r="D98" t="s">
        <v>876</v>
      </c>
      <c r="E98" t="s">
        <v>723</v>
      </c>
      <c r="F98" t="s">
        <v>724</v>
      </c>
      <c r="G98">
        <v>1122060609</v>
      </c>
      <c r="H98" t="s">
        <v>341</v>
      </c>
    </row>
    <row r="99" spans="1:8">
      <c r="A99" t="s">
        <v>719</v>
      </c>
      <c r="B99" t="s">
        <v>784</v>
      </c>
      <c r="C99" t="s">
        <v>877</v>
      </c>
      <c r="D99" t="s">
        <v>878</v>
      </c>
      <c r="E99" t="s">
        <v>723</v>
      </c>
      <c r="F99" t="s">
        <v>724</v>
      </c>
      <c r="G99">
        <v>1122060609</v>
      </c>
      <c r="H99" t="s">
        <v>341</v>
      </c>
    </row>
    <row r="100" spans="1:8">
      <c r="A100" t="s">
        <v>719</v>
      </c>
      <c r="B100" t="s">
        <v>784</v>
      </c>
      <c r="C100" t="s">
        <v>879</v>
      </c>
      <c r="D100" t="s">
        <v>880</v>
      </c>
      <c r="E100" t="s">
        <v>723</v>
      </c>
      <c r="F100" t="s">
        <v>724</v>
      </c>
      <c r="G100">
        <v>1122060609</v>
      </c>
      <c r="H100" t="s">
        <v>341</v>
      </c>
    </row>
    <row r="101" spans="1:8">
      <c r="A101" t="s">
        <v>719</v>
      </c>
      <c r="B101" t="s">
        <v>784</v>
      </c>
      <c r="C101" t="s">
        <v>881</v>
      </c>
      <c r="D101" t="s">
        <v>882</v>
      </c>
      <c r="E101" t="s">
        <v>723</v>
      </c>
      <c r="F101" t="s">
        <v>724</v>
      </c>
      <c r="G101">
        <v>1122060609</v>
      </c>
      <c r="H101" t="s">
        <v>341</v>
      </c>
    </row>
    <row r="102" spans="1:8">
      <c r="A102" t="s">
        <v>719</v>
      </c>
      <c r="B102" t="s">
        <v>784</v>
      </c>
      <c r="C102" t="s">
        <v>883</v>
      </c>
      <c r="D102" t="s">
        <v>884</v>
      </c>
      <c r="E102" t="s">
        <v>723</v>
      </c>
      <c r="F102" t="s">
        <v>724</v>
      </c>
      <c r="G102">
        <v>1122060609</v>
      </c>
      <c r="H102" t="s">
        <v>341</v>
      </c>
    </row>
    <row r="103" spans="1:8">
      <c r="A103" t="s">
        <v>719</v>
      </c>
      <c r="B103" t="s">
        <v>784</v>
      </c>
      <c r="C103" t="s">
        <v>885</v>
      </c>
      <c r="D103" t="s">
        <v>886</v>
      </c>
      <c r="E103" t="s">
        <v>723</v>
      </c>
      <c r="F103" t="s">
        <v>850</v>
      </c>
      <c r="G103">
        <v>1122060609</v>
      </c>
      <c r="H103" t="s">
        <v>341</v>
      </c>
    </row>
    <row r="104" spans="1:8">
      <c r="A104" t="s">
        <v>719</v>
      </c>
      <c r="B104" t="s">
        <v>784</v>
      </c>
      <c r="C104" t="s">
        <v>887</v>
      </c>
      <c r="D104" t="s">
        <v>888</v>
      </c>
      <c r="E104" t="s">
        <v>723</v>
      </c>
      <c r="F104" t="s">
        <v>850</v>
      </c>
      <c r="G104">
        <v>1122060609</v>
      </c>
      <c r="H104" t="s">
        <v>341</v>
      </c>
    </row>
    <row r="105" spans="1:8">
      <c r="A105" t="s">
        <v>719</v>
      </c>
      <c r="B105" t="s">
        <v>784</v>
      </c>
      <c r="C105" t="s">
        <v>889</v>
      </c>
      <c r="D105" t="s">
        <v>890</v>
      </c>
      <c r="E105" t="s">
        <v>723</v>
      </c>
      <c r="F105" t="s">
        <v>850</v>
      </c>
      <c r="G105">
        <v>1122060609</v>
      </c>
      <c r="H105" t="s">
        <v>341</v>
      </c>
    </row>
    <row r="106" spans="1:8">
      <c r="A106" t="s">
        <v>719</v>
      </c>
      <c r="B106" t="s">
        <v>784</v>
      </c>
      <c r="C106" t="s">
        <v>891</v>
      </c>
      <c r="D106" t="s">
        <v>892</v>
      </c>
      <c r="E106" t="s">
        <v>723</v>
      </c>
      <c r="F106" t="s">
        <v>850</v>
      </c>
      <c r="G106">
        <v>1122060609</v>
      </c>
      <c r="H106" t="s">
        <v>341</v>
      </c>
    </row>
    <row r="107" spans="1:8">
      <c r="A107" t="s">
        <v>719</v>
      </c>
      <c r="B107" t="s">
        <v>784</v>
      </c>
      <c r="C107" t="s">
        <v>893</v>
      </c>
      <c r="D107" t="s">
        <v>894</v>
      </c>
      <c r="E107" t="s">
        <v>723</v>
      </c>
      <c r="F107" t="s">
        <v>850</v>
      </c>
      <c r="G107">
        <v>1122060609</v>
      </c>
      <c r="H107" t="s">
        <v>341</v>
      </c>
    </row>
    <row r="108" spans="1:8">
      <c r="A108" t="s">
        <v>719</v>
      </c>
      <c r="B108" t="s">
        <v>784</v>
      </c>
      <c r="C108" t="s">
        <v>895</v>
      </c>
      <c r="D108" t="s">
        <v>896</v>
      </c>
      <c r="E108" t="s">
        <v>723</v>
      </c>
      <c r="F108" t="s">
        <v>850</v>
      </c>
      <c r="G108">
        <v>1122060609</v>
      </c>
      <c r="H108" t="s">
        <v>341</v>
      </c>
    </row>
    <row r="109" spans="1:8">
      <c r="A109" t="s">
        <v>719</v>
      </c>
      <c r="B109" t="s">
        <v>784</v>
      </c>
      <c r="C109" t="s">
        <v>897</v>
      </c>
      <c r="D109" t="s">
        <v>898</v>
      </c>
      <c r="E109" t="s">
        <v>723</v>
      </c>
      <c r="F109" t="s">
        <v>850</v>
      </c>
      <c r="G109">
        <v>1122060609</v>
      </c>
      <c r="H109" t="s">
        <v>341</v>
      </c>
    </row>
    <row r="110" spans="1:8">
      <c r="A110" t="s">
        <v>719</v>
      </c>
      <c r="B110" t="s">
        <v>784</v>
      </c>
      <c r="C110" t="s">
        <v>899</v>
      </c>
      <c r="D110" t="s">
        <v>900</v>
      </c>
      <c r="E110" t="s">
        <v>723</v>
      </c>
      <c r="F110" t="s">
        <v>850</v>
      </c>
      <c r="G110">
        <v>1122060609</v>
      </c>
      <c r="H110" t="s">
        <v>341</v>
      </c>
    </row>
    <row r="111" spans="1:8">
      <c r="A111" t="s">
        <v>719</v>
      </c>
      <c r="B111" t="s">
        <v>784</v>
      </c>
      <c r="C111" t="s">
        <v>901</v>
      </c>
      <c r="D111" t="s">
        <v>902</v>
      </c>
      <c r="E111" t="s">
        <v>723</v>
      </c>
      <c r="F111" t="s">
        <v>850</v>
      </c>
      <c r="G111">
        <v>1122060609</v>
      </c>
      <c r="H111" t="s">
        <v>341</v>
      </c>
    </row>
    <row r="112" spans="1:8">
      <c r="A112" t="s">
        <v>719</v>
      </c>
      <c r="B112" t="s">
        <v>784</v>
      </c>
      <c r="C112" t="s">
        <v>903</v>
      </c>
      <c r="D112" t="s">
        <v>904</v>
      </c>
      <c r="E112" t="s">
        <v>723</v>
      </c>
      <c r="F112" t="s">
        <v>905</v>
      </c>
      <c r="G112">
        <v>1122060609</v>
      </c>
      <c r="H112" t="s">
        <v>341</v>
      </c>
    </row>
    <row r="113" spans="1:9">
      <c r="A113" t="s">
        <v>719</v>
      </c>
      <c r="B113" t="s">
        <v>784</v>
      </c>
      <c r="C113" t="s">
        <v>906</v>
      </c>
      <c r="D113" t="s">
        <v>907</v>
      </c>
      <c r="E113" t="s">
        <v>723</v>
      </c>
      <c r="F113" t="s">
        <v>905</v>
      </c>
      <c r="G113">
        <v>1122060609</v>
      </c>
      <c r="H113" t="s">
        <v>341</v>
      </c>
    </row>
    <row r="114" spans="1:9">
      <c r="A114" t="s">
        <v>719</v>
      </c>
      <c r="B114" t="s">
        <v>784</v>
      </c>
      <c r="C114" t="s">
        <v>908</v>
      </c>
      <c r="D114" t="s">
        <v>909</v>
      </c>
      <c r="E114" t="s">
        <v>723</v>
      </c>
      <c r="F114" t="s">
        <v>905</v>
      </c>
      <c r="G114">
        <v>1122060609</v>
      </c>
      <c r="H114" t="s">
        <v>341</v>
      </c>
    </row>
    <row r="115" spans="1:9">
      <c r="A115" t="s">
        <v>719</v>
      </c>
      <c r="B115" t="s">
        <v>784</v>
      </c>
      <c r="C115" t="s">
        <v>910</v>
      </c>
      <c r="D115" t="s">
        <v>911</v>
      </c>
      <c r="E115" t="s">
        <v>723</v>
      </c>
      <c r="F115" t="s">
        <v>905</v>
      </c>
      <c r="G115">
        <v>1122060609</v>
      </c>
      <c r="H115" t="s">
        <v>341</v>
      </c>
    </row>
    <row r="116" spans="1:9">
      <c r="A116" t="s">
        <v>719</v>
      </c>
      <c r="B116" t="s">
        <v>784</v>
      </c>
      <c r="C116" t="s">
        <v>912</v>
      </c>
      <c r="D116" t="s">
        <v>913</v>
      </c>
      <c r="E116" t="s">
        <v>723</v>
      </c>
      <c r="F116" t="s">
        <v>905</v>
      </c>
      <c r="G116">
        <v>1122060609</v>
      </c>
      <c r="H116" t="s">
        <v>341</v>
      </c>
    </row>
    <row r="117" spans="1:9">
      <c r="A117" t="s">
        <v>719</v>
      </c>
      <c r="B117" t="s">
        <v>784</v>
      </c>
      <c r="C117" t="s">
        <v>914</v>
      </c>
      <c r="D117" t="s">
        <v>915</v>
      </c>
      <c r="E117" t="s">
        <v>723</v>
      </c>
      <c r="F117" t="s">
        <v>916</v>
      </c>
      <c r="G117">
        <v>1122060609</v>
      </c>
      <c r="H117" t="s">
        <v>341</v>
      </c>
    </row>
    <row r="118" spans="1:9">
      <c r="A118" t="s">
        <v>719</v>
      </c>
      <c r="B118" t="s">
        <v>784</v>
      </c>
      <c r="C118" t="s">
        <v>917</v>
      </c>
      <c r="D118" t="s">
        <v>918</v>
      </c>
      <c r="E118" t="s">
        <v>771</v>
      </c>
      <c r="F118" t="s">
        <v>916</v>
      </c>
      <c r="G118">
        <v>1122060609</v>
      </c>
      <c r="H118" t="s">
        <v>341</v>
      </c>
    </row>
    <row r="119" spans="1:9">
      <c r="A119" t="s">
        <v>719</v>
      </c>
      <c r="B119" t="s">
        <v>784</v>
      </c>
      <c r="C119" t="s">
        <v>919</v>
      </c>
      <c r="D119" t="s">
        <v>920</v>
      </c>
      <c r="E119" t="s">
        <v>771</v>
      </c>
      <c r="F119" t="s">
        <v>916</v>
      </c>
      <c r="G119">
        <v>1122060609</v>
      </c>
      <c r="H119" t="s">
        <v>341</v>
      </c>
    </row>
    <row r="120" spans="1:9">
      <c r="A120" t="s">
        <v>719</v>
      </c>
      <c r="B120" t="s">
        <v>784</v>
      </c>
      <c r="C120" t="s">
        <v>921</v>
      </c>
      <c r="D120" t="s">
        <v>922</v>
      </c>
      <c r="E120" t="s">
        <v>771</v>
      </c>
      <c r="F120" t="s">
        <v>916</v>
      </c>
      <c r="G120">
        <v>1122060609</v>
      </c>
      <c r="H120" t="s">
        <v>341</v>
      </c>
    </row>
    <row r="121" spans="1:9">
      <c r="A121" t="s">
        <v>719</v>
      </c>
      <c r="B121" t="s">
        <v>784</v>
      </c>
      <c r="C121" t="s">
        <v>923</v>
      </c>
      <c r="D121" t="s">
        <v>924</v>
      </c>
      <c r="E121" t="s">
        <v>723</v>
      </c>
      <c r="F121" t="s">
        <v>753</v>
      </c>
      <c r="G121">
        <v>1122060609</v>
      </c>
      <c r="H121" t="s">
        <v>341</v>
      </c>
    </row>
    <row r="122" spans="1:9">
      <c r="A122" t="s">
        <v>719</v>
      </c>
      <c r="B122" t="s">
        <v>784</v>
      </c>
      <c r="C122" t="s">
        <v>925</v>
      </c>
      <c r="D122" t="s">
        <v>926</v>
      </c>
      <c r="E122" t="s">
        <v>723</v>
      </c>
      <c r="F122" t="s">
        <v>753</v>
      </c>
      <c r="G122">
        <v>1122060609</v>
      </c>
      <c r="H122" t="s">
        <v>341</v>
      </c>
    </row>
    <row r="123" spans="1:9">
      <c r="A123" t="s">
        <v>719</v>
      </c>
      <c r="B123" t="s">
        <v>784</v>
      </c>
      <c r="C123" t="s">
        <v>927</v>
      </c>
      <c r="D123" t="s">
        <v>928</v>
      </c>
      <c r="E123" t="s">
        <v>723</v>
      </c>
      <c r="F123" t="s">
        <v>753</v>
      </c>
      <c r="G123">
        <v>1122060609</v>
      </c>
      <c r="H123" t="s">
        <v>341</v>
      </c>
    </row>
    <row r="124" spans="1:9">
      <c r="A124" t="s">
        <v>719</v>
      </c>
      <c r="B124" t="s">
        <v>784</v>
      </c>
      <c r="C124" t="s">
        <v>929</v>
      </c>
      <c r="D124" t="s">
        <v>930</v>
      </c>
      <c r="E124" t="s">
        <v>723</v>
      </c>
      <c r="F124" t="s">
        <v>753</v>
      </c>
      <c r="G124">
        <v>1122060609</v>
      </c>
      <c r="H124" t="s">
        <v>341</v>
      </c>
    </row>
    <row r="125" spans="1:9">
      <c r="A125" t="s">
        <v>719</v>
      </c>
      <c r="B125" t="s">
        <v>784</v>
      </c>
      <c r="C125" t="s">
        <v>931</v>
      </c>
      <c r="D125" t="s">
        <v>932</v>
      </c>
      <c r="E125" t="s">
        <v>723</v>
      </c>
      <c r="F125" t="s">
        <v>753</v>
      </c>
      <c r="G125">
        <v>1122060609</v>
      </c>
      <c r="H125" t="s">
        <v>341</v>
      </c>
    </row>
    <row r="126" spans="1:9">
      <c r="A126" t="s">
        <v>719</v>
      </c>
      <c r="B126" t="s">
        <v>784</v>
      </c>
      <c r="C126" t="s">
        <v>933</v>
      </c>
      <c r="D126" t="s">
        <v>934</v>
      </c>
      <c r="E126" t="s">
        <v>723</v>
      </c>
      <c r="F126" t="s">
        <v>753</v>
      </c>
      <c r="G126">
        <v>1122060609</v>
      </c>
      <c r="H126" t="s">
        <v>341</v>
      </c>
    </row>
    <row r="127" spans="1:9">
      <c r="A127" t="s">
        <v>719</v>
      </c>
      <c r="B127" t="s">
        <v>784</v>
      </c>
      <c r="C127" t="s">
        <v>935</v>
      </c>
      <c r="D127" t="s">
        <v>936</v>
      </c>
      <c r="E127" t="s">
        <v>723</v>
      </c>
      <c r="F127" t="s">
        <v>838</v>
      </c>
      <c r="G127">
        <v>1122060609</v>
      </c>
      <c r="H127" t="s">
        <v>341</v>
      </c>
    </row>
    <row r="128" spans="1:9">
      <c r="A128" s="43" t="s">
        <v>719</v>
      </c>
      <c r="B128" s="43" t="s">
        <v>784</v>
      </c>
      <c r="C128" s="43" t="s">
        <v>937</v>
      </c>
      <c r="D128" s="43" t="s">
        <v>938</v>
      </c>
      <c r="E128" s="43" t="s">
        <v>723</v>
      </c>
      <c r="F128" s="43" t="s">
        <v>753</v>
      </c>
      <c r="G128">
        <v>1122060609</v>
      </c>
      <c r="H128" t="s">
        <v>341</v>
      </c>
      <c r="I128" s="17" t="s">
        <v>1733</v>
      </c>
    </row>
    <row r="129" spans="1:9">
      <c r="A129" s="43" t="s">
        <v>719</v>
      </c>
      <c r="B129" s="43" t="s">
        <v>784</v>
      </c>
      <c r="C129" s="43" t="s">
        <v>939</v>
      </c>
      <c r="D129" s="43" t="s">
        <v>940</v>
      </c>
      <c r="E129" s="43" t="s">
        <v>723</v>
      </c>
      <c r="F129" s="43" t="s">
        <v>753</v>
      </c>
      <c r="G129">
        <v>1122060609</v>
      </c>
      <c r="H129" t="s">
        <v>341</v>
      </c>
      <c r="I129" s="17" t="s">
        <v>1732</v>
      </c>
    </row>
    <row r="130" spans="1:9">
      <c r="A130" t="s">
        <v>719</v>
      </c>
      <c r="B130" t="s">
        <v>784</v>
      </c>
      <c r="C130" t="s">
        <v>941</v>
      </c>
      <c r="D130" t="s">
        <v>942</v>
      </c>
      <c r="E130" t="s">
        <v>723</v>
      </c>
      <c r="F130" t="s">
        <v>753</v>
      </c>
      <c r="G130">
        <v>1122060609</v>
      </c>
      <c r="H130" t="s">
        <v>341</v>
      </c>
      <c r="I130" s="78"/>
    </row>
    <row r="131" spans="1:9">
      <c r="A131" s="43" t="s">
        <v>719</v>
      </c>
      <c r="B131" s="43" t="s">
        <v>784</v>
      </c>
      <c r="C131" s="43" t="s">
        <v>943</v>
      </c>
      <c r="D131" s="43" t="s">
        <v>944</v>
      </c>
      <c r="E131" s="43" t="s">
        <v>723</v>
      </c>
      <c r="F131" s="43" t="s">
        <v>753</v>
      </c>
      <c r="G131">
        <v>1122060609</v>
      </c>
      <c r="H131" t="s">
        <v>341</v>
      </c>
      <c r="I131" s="17" t="s">
        <v>1731</v>
      </c>
    </row>
    <row r="132" spans="1:9">
      <c r="A132" s="43" t="s">
        <v>719</v>
      </c>
      <c r="B132" s="43" t="s">
        <v>784</v>
      </c>
      <c r="C132" s="43" t="s">
        <v>945</v>
      </c>
      <c r="D132" s="43" t="s">
        <v>946</v>
      </c>
      <c r="E132" s="43" t="s">
        <v>723</v>
      </c>
      <c r="F132" s="43" t="s">
        <v>753</v>
      </c>
      <c r="G132">
        <v>1122060609</v>
      </c>
      <c r="H132" t="s">
        <v>341</v>
      </c>
      <c r="I132" s="17" t="s">
        <v>1730</v>
      </c>
    </row>
    <row r="133" spans="1:9">
      <c r="A133" t="s">
        <v>719</v>
      </c>
      <c r="B133" t="s">
        <v>784</v>
      </c>
      <c r="C133" t="s">
        <v>947</v>
      </c>
      <c r="D133" t="s">
        <v>868</v>
      </c>
      <c r="E133" t="s">
        <v>723</v>
      </c>
      <c r="F133" t="s">
        <v>753</v>
      </c>
      <c r="G133">
        <v>1122060609</v>
      </c>
      <c r="H133" t="s">
        <v>341</v>
      </c>
    </row>
    <row r="134" spans="1:9">
      <c r="A134" t="s">
        <v>719</v>
      </c>
      <c r="B134" t="s">
        <v>784</v>
      </c>
      <c r="C134" t="s">
        <v>948</v>
      </c>
      <c r="D134" t="s">
        <v>949</v>
      </c>
      <c r="E134" t="s">
        <v>723</v>
      </c>
      <c r="F134" t="s">
        <v>753</v>
      </c>
      <c r="G134">
        <v>1122060609</v>
      </c>
      <c r="H134" t="s">
        <v>341</v>
      </c>
    </row>
    <row r="135" spans="1:9">
      <c r="A135" t="s">
        <v>719</v>
      </c>
      <c r="B135" t="s">
        <v>784</v>
      </c>
      <c r="C135" t="s">
        <v>950</v>
      </c>
      <c r="D135" t="s">
        <v>951</v>
      </c>
      <c r="E135" t="s">
        <v>723</v>
      </c>
      <c r="F135" t="s">
        <v>753</v>
      </c>
      <c r="G135">
        <v>1122060609</v>
      </c>
      <c r="H135" t="s">
        <v>341</v>
      </c>
    </row>
    <row r="136" spans="1:9">
      <c r="A136" t="s">
        <v>719</v>
      </c>
      <c r="B136" t="s">
        <v>784</v>
      </c>
      <c r="C136" t="s">
        <v>952</v>
      </c>
      <c r="D136" t="s">
        <v>953</v>
      </c>
      <c r="E136" t="s">
        <v>723</v>
      </c>
      <c r="F136" t="s">
        <v>753</v>
      </c>
      <c r="G136">
        <v>1122060609</v>
      </c>
      <c r="H136" t="s">
        <v>341</v>
      </c>
    </row>
    <row r="137" spans="1:9">
      <c r="A137" t="s">
        <v>719</v>
      </c>
      <c r="B137" t="s">
        <v>784</v>
      </c>
      <c r="C137" t="s">
        <v>954</v>
      </c>
      <c r="D137" t="s">
        <v>955</v>
      </c>
      <c r="E137" t="s">
        <v>723</v>
      </c>
      <c r="F137" t="s">
        <v>753</v>
      </c>
      <c r="G137">
        <v>1122060609</v>
      </c>
      <c r="H137" t="s">
        <v>341</v>
      </c>
    </row>
    <row r="138" spans="1:9">
      <c r="A138" t="s">
        <v>719</v>
      </c>
      <c r="B138" t="s">
        <v>784</v>
      </c>
      <c r="C138" t="s">
        <v>956</v>
      </c>
      <c r="D138" t="s">
        <v>957</v>
      </c>
      <c r="E138" t="s">
        <v>723</v>
      </c>
      <c r="F138" t="s">
        <v>753</v>
      </c>
      <c r="G138">
        <v>1122060609</v>
      </c>
      <c r="H138" t="s">
        <v>341</v>
      </c>
    </row>
    <row r="139" spans="1:9">
      <c r="A139" t="s">
        <v>719</v>
      </c>
      <c r="B139" t="s">
        <v>784</v>
      </c>
      <c r="C139" t="s">
        <v>958</v>
      </c>
      <c r="D139" t="s">
        <v>959</v>
      </c>
      <c r="E139" t="s">
        <v>723</v>
      </c>
      <c r="F139" t="s">
        <v>753</v>
      </c>
      <c r="G139">
        <v>1122060609</v>
      </c>
      <c r="H139" t="s">
        <v>341</v>
      </c>
    </row>
    <row r="140" spans="1:9">
      <c r="A140" t="s">
        <v>719</v>
      </c>
      <c r="B140" t="s">
        <v>784</v>
      </c>
      <c r="C140" t="s">
        <v>960</v>
      </c>
      <c r="D140" t="s">
        <v>961</v>
      </c>
      <c r="E140" t="s">
        <v>723</v>
      </c>
      <c r="F140" t="s">
        <v>753</v>
      </c>
      <c r="G140">
        <v>1122060609</v>
      </c>
      <c r="H140" t="s">
        <v>341</v>
      </c>
    </row>
    <row r="141" spans="1:9">
      <c r="A141" t="s">
        <v>719</v>
      </c>
      <c r="B141" t="s">
        <v>784</v>
      </c>
      <c r="C141" t="s">
        <v>962</v>
      </c>
      <c r="D141" t="s">
        <v>963</v>
      </c>
      <c r="E141" t="s">
        <v>723</v>
      </c>
      <c r="F141" t="s">
        <v>753</v>
      </c>
      <c r="G141">
        <v>1122060609</v>
      </c>
      <c r="H141" t="s">
        <v>341</v>
      </c>
    </row>
    <row r="142" spans="1:9">
      <c r="A142" t="s">
        <v>719</v>
      </c>
      <c r="B142" t="s">
        <v>784</v>
      </c>
      <c r="C142" t="s">
        <v>964</v>
      </c>
      <c r="D142" t="s">
        <v>965</v>
      </c>
      <c r="E142" t="s">
        <v>723</v>
      </c>
      <c r="F142" t="s">
        <v>753</v>
      </c>
      <c r="G142">
        <v>1122060609</v>
      </c>
      <c r="H142" t="s">
        <v>341</v>
      </c>
    </row>
    <row r="143" spans="1:9">
      <c r="A143" t="s">
        <v>719</v>
      </c>
      <c r="B143" t="s">
        <v>784</v>
      </c>
      <c r="C143" t="s">
        <v>966</v>
      </c>
      <c r="D143" t="s">
        <v>967</v>
      </c>
      <c r="E143" t="s">
        <v>723</v>
      </c>
      <c r="F143" t="s">
        <v>753</v>
      </c>
      <c r="G143">
        <v>1122060609</v>
      </c>
      <c r="H143" t="s">
        <v>341</v>
      </c>
    </row>
    <row r="144" spans="1:9">
      <c r="A144" t="s">
        <v>719</v>
      </c>
      <c r="B144" t="s">
        <v>784</v>
      </c>
      <c r="C144" t="s">
        <v>968</v>
      </c>
      <c r="D144" t="s">
        <v>969</v>
      </c>
      <c r="E144" t="s">
        <v>723</v>
      </c>
      <c r="F144" t="s">
        <v>753</v>
      </c>
      <c r="G144">
        <v>1122060609</v>
      </c>
      <c r="H144" t="s">
        <v>341</v>
      </c>
    </row>
    <row r="145" spans="1:9">
      <c r="A145" t="s">
        <v>719</v>
      </c>
      <c r="B145" t="s">
        <v>784</v>
      </c>
      <c r="C145" t="s">
        <v>970</v>
      </c>
      <c r="D145" t="s">
        <v>971</v>
      </c>
      <c r="E145" t="s">
        <v>723</v>
      </c>
      <c r="F145" t="s">
        <v>753</v>
      </c>
      <c r="G145">
        <v>1122060609</v>
      </c>
      <c r="H145" t="s">
        <v>341</v>
      </c>
    </row>
    <row r="146" spans="1:9">
      <c r="A146" t="s">
        <v>719</v>
      </c>
      <c r="B146" t="s">
        <v>784</v>
      </c>
      <c r="C146" t="s">
        <v>972</v>
      </c>
      <c r="D146" t="s">
        <v>973</v>
      </c>
      <c r="E146" t="s">
        <v>723</v>
      </c>
      <c r="F146" t="s">
        <v>753</v>
      </c>
      <c r="G146">
        <v>1122060609</v>
      </c>
      <c r="H146" t="s">
        <v>341</v>
      </c>
    </row>
    <row r="147" spans="1:9">
      <c r="A147" t="s">
        <v>719</v>
      </c>
      <c r="B147" t="s">
        <v>784</v>
      </c>
      <c r="C147" t="s">
        <v>974</v>
      </c>
      <c r="D147" t="s">
        <v>975</v>
      </c>
      <c r="E147" t="s">
        <v>723</v>
      </c>
      <c r="F147" t="s">
        <v>753</v>
      </c>
      <c r="G147">
        <v>1122060609</v>
      </c>
      <c r="H147" t="s">
        <v>341</v>
      </c>
    </row>
    <row r="148" spans="1:9">
      <c r="A148" s="43" t="s">
        <v>719</v>
      </c>
      <c r="B148" s="43" t="s">
        <v>784</v>
      </c>
      <c r="C148" s="43" t="s">
        <v>774</v>
      </c>
      <c r="D148" s="43" t="s">
        <v>976</v>
      </c>
      <c r="E148" s="43" t="s">
        <v>771</v>
      </c>
      <c r="F148" s="43" t="s">
        <v>753</v>
      </c>
      <c r="G148">
        <v>1122060609</v>
      </c>
      <c r="H148" t="s">
        <v>341</v>
      </c>
      <c r="I148" s="17" t="s">
        <v>1727</v>
      </c>
    </row>
    <row r="149" spans="1:9">
      <c r="A149" s="43" t="s">
        <v>719</v>
      </c>
      <c r="B149" s="43" t="s">
        <v>784</v>
      </c>
      <c r="C149" s="43" t="s">
        <v>776</v>
      </c>
      <c r="D149" s="43" t="s">
        <v>977</v>
      </c>
      <c r="E149" s="43" t="s">
        <v>771</v>
      </c>
      <c r="F149" s="43" t="s">
        <v>753</v>
      </c>
      <c r="G149">
        <v>1122060609</v>
      </c>
      <c r="H149" t="s">
        <v>341</v>
      </c>
      <c r="I149" s="17" t="s">
        <v>1728</v>
      </c>
    </row>
    <row r="150" spans="1:9">
      <c r="A150" s="43" t="s">
        <v>719</v>
      </c>
      <c r="B150" s="43" t="s">
        <v>784</v>
      </c>
      <c r="C150" s="43" t="s">
        <v>778</v>
      </c>
      <c r="D150" s="43" t="s">
        <v>978</v>
      </c>
      <c r="E150" s="43" t="s">
        <v>771</v>
      </c>
      <c r="F150" s="43" t="s">
        <v>753</v>
      </c>
      <c r="G150">
        <v>1122060609</v>
      </c>
      <c r="H150" t="s">
        <v>341</v>
      </c>
      <c r="I150" s="17" t="s">
        <v>1729</v>
      </c>
    </row>
    <row r="151" spans="1:9">
      <c r="A151" s="43" t="s">
        <v>719</v>
      </c>
      <c r="B151" s="43" t="s">
        <v>784</v>
      </c>
      <c r="C151" s="43" t="s">
        <v>780</v>
      </c>
      <c r="D151" s="43" t="s">
        <v>979</v>
      </c>
      <c r="E151" s="43" t="s">
        <v>771</v>
      </c>
      <c r="F151" s="43" t="s">
        <v>753</v>
      </c>
      <c r="G151">
        <v>1122060609</v>
      </c>
      <c r="H151" t="s">
        <v>341</v>
      </c>
      <c r="I151" s="17" t="s">
        <v>1726</v>
      </c>
    </row>
    <row r="152" spans="1:9">
      <c r="A152" t="s">
        <v>719</v>
      </c>
      <c r="B152" t="s">
        <v>784</v>
      </c>
      <c r="C152" t="s">
        <v>785</v>
      </c>
      <c r="D152" t="s">
        <v>786</v>
      </c>
      <c r="E152" t="s">
        <v>723</v>
      </c>
      <c r="F152" t="s">
        <v>753</v>
      </c>
      <c r="G152">
        <v>1123030156</v>
      </c>
      <c r="H152" t="s">
        <v>1723</v>
      </c>
    </row>
    <row r="153" spans="1:9">
      <c r="A153" t="s">
        <v>719</v>
      </c>
      <c r="B153" t="s">
        <v>784</v>
      </c>
      <c r="C153" t="s">
        <v>782</v>
      </c>
      <c r="D153" t="s">
        <v>783</v>
      </c>
      <c r="E153" t="s">
        <v>771</v>
      </c>
      <c r="F153" t="s">
        <v>753</v>
      </c>
      <c r="G153">
        <v>1123030156</v>
      </c>
      <c r="H153" t="s">
        <v>1723</v>
      </c>
    </row>
    <row r="154" spans="1:9">
      <c r="A154" s="43" t="s">
        <v>719</v>
      </c>
      <c r="B154" s="43" t="s">
        <v>784</v>
      </c>
      <c r="C154" s="43" t="s">
        <v>787</v>
      </c>
      <c r="D154" s="43" t="s">
        <v>788</v>
      </c>
      <c r="E154" s="43" t="s">
        <v>738</v>
      </c>
      <c r="F154" s="43" t="s">
        <v>729</v>
      </c>
      <c r="G154">
        <v>1123030156</v>
      </c>
      <c r="H154" t="s">
        <v>1723</v>
      </c>
      <c r="I154" s="17" t="s">
        <v>1741</v>
      </c>
    </row>
    <row r="155" spans="1:9">
      <c r="A155" s="43" t="s">
        <v>719</v>
      </c>
      <c r="B155" s="43" t="s">
        <v>784</v>
      </c>
      <c r="C155" s="43" t="s">
        <v>789</v>
      </c>
      <c r="D155" s="43" t="s">
        <v>790</v>
      </c>
      <c r="E155" s="43" t="s">
        <v>738</v>
      </c>
      <c r="F155" s="43" t="s">
        <v>729</v>
      </c>
      <c r="G155">
        <v>1123030156</v>
      </c>
      <c r="H155" t="s">
        <v>1723</v>
      </c>
      <c r="I155" s="17" t="s">
        <v>1742</v>
      </c>
    </row>
    <row r="156" spans="1:9">
      <c r="A156" s="43" t="s">
        <v>719</v>
      </c>
      <c r="B156" s="43" t="s">
        <v>784</v>
      </c>
      <c r="C156" s="43" t="s">
        <v>791</v>
      </c>
      <c r="D156" s="43" t="s">
        <v>792</v>
      </c>
      <c r="E156" s="43" t="s">
        <v>771</v>
      </c>
      <c r="F156" s="43" t="s">
        <v>729</v>
      </c>
      <c r="G156">
        <v>1123030156</v>
      </c>
      <c r="H156" t="s">
        <v>1723</v>
      </c>
      <c r="I156" s="17" t="s">
        <v>1743</v>
      </c>
    </row>
    <row r="157" spans="1:9">
      <c r="A157" s="43" t="s">
        <v>719</v>
      </c>
      <c r="B157" s="43" t="s">
        <v>784</v>
      </c>
      <c r="C157" s="43" t="s">
        <v>793</v>
      </c>
      <c r="D157" s="43" t="s">
        <v>794</v>
      </c>
      <c r="E157" s="43" t="s">
        <v>771</v>
      </c>
      <c r="F157" s="43" t="s">
        <v>729</v>
      </c>
      <c r="G157">
        <v>1123030156</v>
      </c>
      <c r="H157" t="s">
        <v>1723</v>
      </c>
      <c r="I157" s="17" t="s">
        <v>1744</v>
      </c>
    </row>
    <row r="158" spans="1:9">
      <c r="A158" t="s">
        <v>719</v>
      </c>
      <c r="B158" t="s">
        <v>784</v>
      </c>
      <c r="C158" t="s">
        <v>795</v>
      </c>
      <c r="D158" t="s">
        <v>796</v>
      </c>
      <c r="E158" t="s">
        <v>738</v>
      </c>
      <c r="F158" t="s">
        <v>729</v>
      </c>
      <c r="G158">
        <v>1123030156</v>
      </c>
      <c r="H158" t="s">
        <v>1723</v>
      </c>
    </row>
    <row r="159" spans="1:9">
      <c r="A159" t="s">
        <v>719</v>
      </c>
      <c r="B159" t="s">
        <v>784</v>
      </c>
      <c r="C159" t="s">
        <v>797</v>
      </c>
      <c r="D159" t="s">
        <v>798</v>
      </c>
      <c r="E159" t="s">
        <v>738</v>
      </c>
      <c r="F159" t="s">
        <v>729</v>
      </c>
      <c r="G159">
        <v>1123030156</v>
      </c>
      <c r="H159" t="s">
        <v>1723</v>
      </c>
    </row>
    <row r="160" spans="1:9">
      <c r="A160" s="43" t="s">
        <v>719</v>
      </c>
      <c r="B160" s="43" t="s">
        <v>784</v>
      </c>
      <c r="C160" s="43" t="s">
        <v>799</v>
      </c>
      <c r="D160" s="43" t="s">
        <v>800</v>
      </c>
      <c r="E160" s="43" t="s">
        <v>723</v>
      </c>
      <c r="F160" s="43" t="s">
        <v>753</v>
      </c>
      <c r="G160">
        <v>1123030156</v>
      </c>
      <c r="H160" t="s">
        <v>1723</v>
      </c>
      <c r="I160" s="17" t="s">
        <v>1745</v>
      </c>
    </row>
    <row r="161" spans="1:9">
      <c r="A161" t="s">
        <v>719</v>
      </c>
      <c r="B161" t="s">
        <v>784</v>
      </c>
      <c r="C161" t="s">
        <v>801</v>
      </c>
      <c r="D161" t="s">
        <v>802</v>
      </c>
      <c r="E161" t="s">
        <v>723</v>
      </c>
      <c r="F161" t="s">
        <v>753</v>
      </c>
      <c r="G161">
        <v>1123030156</v>
      </c>
      <c r="H161" t="s">
        <v>1723</v>
      </c>
    </row>
    <row r="162" spans="1:9">
      <c r="A162" t="s">
        <v>719</v>
      </c>
      <c r="B162" t="s">
        <v>784</v>
      </c>
      <c r="C162" t="s">
        <v>803</v>
      </c>
      <c r="D162" t="s">
        <v>804</v>
      </c>
      <c r="E162" t="s">
        <v>723</v>
      </c>
      <c r="F162" t="s">
        <v>753</v>
      </c>
      <c r="G162">
        <v>1123030156</v>
      </c>
      <c r="H162" t="s">
        <v>1723</v>
      </c>
    </row>
    <row r="163" spans="1:9">
      <c r="A163" t="s">
        <v>719</v>
      </c>
      <c r="B163" t="s">
        <v>784</v>
      </c>
      <c r="C163" t="s">
        <v>805</v>
      </c>
      <c r="D163" t="s">
        <v>806</v>
      </c>
      <c r="E163" t="s">
        <v>723</v>
      </c>
      <c r="F163" t="s">
        <v>753</v>
      </c>
      <c r="G163">
        <v>1123030156</v>
      </c>
      <c r="H163" t="s">
        <v>1723</v>
      </c>
    </row>
    <row r="164" spans="1:9">
      <c r="A164" t="s">
        <v>719</v>
      </c>
      <c r="B164" t="s">
        <v>784</v>
      </c>
      <c r="C164" t="s">
        <v>807</v>
      </c>
      <c r="D164" t="s">
        <v>808</v>
      </c>
      <c r="E164" t="s">
        <v>723</v>
      </c>
      <c r="F164" t="s">
        <v>753</v>
      </c>
      <c r="G164">
        <v>1123030156</v>
      </c>
      <c r="H164" t="s">
        <v>1723</v>
      </c>
    </row>
    <row r="165" spans="1:9">
      <c r="A165" t="s">
        <v>719</v>
      </c>
      <c r="B165" t="s">
        <v>784</v>
      </c>
      <c r="C165" t="s">
        <v>809</v>
      </c>
      <c r="D165" t="s">
        <v>810</v>
      </c>
      <c r="E165" t="s">
        <v>723</v>
      </c>
      <c r="F165" t="s">
        <v>753</v>
      </c>
      <c r="G165">
        <v>1123030156</v>
      </c>
      <c r="H165" t="s">
        <v>1723</v>
      </c>
    </row>
    <row r="166" spans="1:9">
      <c r="A166" t="s">
        <v>719</v>
      </c>
      <c r="B166" t="s">
        <v>784</v>
      </c>
      <c r="C166" t="s">
        <v>811</v>
      </c>
      <c r="D166" t="s">
        <v>812</v>
      </c>
      <c r="E166" t="s">
        <v>723</v>
      </c>
      <c r="F166" t="s">
        <v>753</v>
      </c>
      <c r="G166">
        <v>1123030156</v>
      </c>
      <c r="H166" t="s">
        <v>1723</v>
      </c>
    </row>
    <row r="167" spans="1:9">
      <c r="A167" t="s">
        <v>719</v>
      </c>
      <c r="B167" t="s">
        <v>784</v>
      </c>
      <c r="C167" t="s">
        <v>813</v>
      </c>
      <c r="D167" t="s">
        <v>814</v>
      </c>
      <c r="E167" t="s">
        <v>723</v>
      </c>
      <c r="F167" t="s">
        <v>753</v>
      </c>
      <c r="G167">
        <v>1123030156</v>
      </c>
      <c r="H167" t="s">
        <v>1723</v>
      </c>
    </row>
    <row r="168" spans="1:9">
      <c r="A168" t="s">
        <v>719</v>
      </c>
      <c r="B168" t="s">
        <v>784</v>
      </c>
      <c r="C168" t="s">
        <v>815</v>
      </c>
      <c r="D168" t="s">
        <v>816</v>
      </c>
      <c r="E168" t="s">
        <v>817</v>
      </c>
      <c r="F168" t="s">
        <v>753</v>
      </c>
      <c r="G168">
        <v>1123030156</v>
      </c>
      <c r="H168" t="s">
        <v>1723</v>
      </c>
    </row>
    <row r="169" spans="1:9">
      <c r="A169" t="s">
        <v>719</v>
      </c>
      <c r="B169" t="s">
        <v>784</v>
      </c>
      <c r="C169" t="s">
        <v>818</v>
      </c>
      <c r="D169" t="s">
        <v>819</v>
      </c>
      <c r="E169" t="s">
        <v>817</v>
      </c>
      <c r="F169" t="s">
        <v>753</v>
      </c>
      <c r="G169">
        <v>1123030156</v>
      </c>
      <c r="H169" t="s">
        <v>1723</v>
      </c>
    </row>
    <row r="170" spans="1:9">
      <c r="A170" t="s">
        <v>719</v>
      </c>
      <c r="B170" t="s">
        <v>784</v>
      </c>
      <c r="C170" t="s">
        <v>820</v>
      </c>
      <c r="D170" t="s">
        <v>821</v>
      </c>
      <c r="E170" t="s">
        <v>723</v>
      </c>
      <c r="F170" t="s">
        <v>753</v>
      </c>
      <c r="G170">
        <v>1123030156</v>
      </c>
      <c r="H170" t="s">
        <v>1723</v>
      </c>
    </row>
    <row r="171" spans="1:9">
      <c r="A171" t="s">
        <v>719</v>
      </c>
      <c r="B171" t="s">
        <v>784</v>
      </c>
      <c r="C171" t="s">
        <v>822</v>
      </c>
      <c r="D171" t="s">
        <v>823</v>
      </c>
      <c r="E171" t="s">
        <v>723</v>
      </c>
      <c r="F171" t="s">
        <v>753</v>
      </c>
      <c r="G171">
        <v>1123030156</v>
      </c>
      <c r="H171" t="s">
        <v>1723</v>
      </c>
    </row>
    <row r="172" spans="1:9">
      <c r="A172" t="s">
        <v>719</v>
      </c>
      <c r="B172" t="s">
        <v>784</v>
      </c>
      <c r="C172" t="s">
        <v>824</v>
      </c>
      <c r="D172" t="s">
        <v>825</v>
      </c>
      <c r="E172" t="s">
        <v>771</v>
      </c>
      <c r="F172" t="s">
        <v>753</v>
      </c>
      <c r="G172">
        <v>1123030156</v>
      </c>
      <c r="H172" t="s">
        <v>1723</v>
      </c>
    </row>
    <row r="173" spans="1:9">
      <c r="A173" t="s">
        <v>719</v>
      </c>
      <c r="B173" t="s">
        <v>784</v>
      </c>
      <c r="C173" t="s">
        <v>826</v>
      </c>
      <c r="D173" t="s">
        <v>827</v>
      </c>
      <c r="E173" t="s">
        <v>723</v>
      </c>
      <c r="F173" t="s">
        <v>753</v>
      </c>
      <c r="G173">
        <v>1123030156</v>
      </c>
      <c r="H173" t="s">
        <v>1723</v>
      </c>
    </row>
    <row r="174" spans="1:9">
      <c r="A174" t="s">
        <v>719</v>
      </c>
      <c r="B174" t="s">
        <v>784</v>
      </c>
      <c r="C174" t="s">
        <v>828</v>
      </c>
      <c r="D174" t="s">
        <v>829</v>
      </c>
      <c r="E174" t="s">
        <v>723</v>
      </c>
      <c r="F174" t="s">
        <v>729</v>
      </c>
      <c r="G174">
        <v>1123030156</v>
      </c>
      <c r="H174" t="s">
        <v>1723</v>
      </c>
    </row>
    <row r="175" spans="1:9">
      <c r="A175" t="s">
        <v>719</v>
      </c>
      <c r="B175" t="s">
        <v>784</v>
      </c>
      <c r="C175" t="s">
        <v>830</v>
      </c>
      <c r="D175" t="s">
        <v>831</v>
      </c>
      <c r="E175" t="s">
        <v>723</v>
      </c>
      <c r="F175" t="s">
        <v>753</v>
      </c>
      <c r="G175">
        <v>1123030156</v>
      </c>
      <c r="H175" t="s">
        <v>1723</v>
      </c>
    </row>
    <row r="176" spans="1:9">
      <c r="A176" s="43" t="s">
        <v>719</v>
      </c>
      <c r="B176" s="43" t="s">
        <v>784</v>
      </c>
      <c r="C176" s="43" t="s">
        <v>832</v>
      </c>
      <c r="D176" s="43" t="s">
        <v>833</v>
      </c>
      <c r="E176" s="43" t="s">
        <v>723</v>
      </c>
      <c r="F176" s="43" t="s">
        <v>729</v>
      </c>
      <c r="G176">
        <v>1123030156</v>
      </c>
      <c r="H176" t="s">
        <v>1723</v>
      </c>
      <c r="I176" s="17" t="s">
        <v>1746</v>
      </c>
    </row>
    <row r="177" spans="1:9">
      <c r="A177" s="43" t="s">
        <v>719</v>
      </c>
      <c r="B177" s="43" t="s">
        <v>784</v>
      </c>
      <c r="C177" s="43" t="s">
        <v>834</v>
      </c>
      <c r="D177" s="43" t="s">
        <v>835</v>
      </c>
      <c r="E177" s="43" t="s">
        <v>723</v>
      </c>
      <c r="F177" s="43" t="s">
        <v>729</v>
      </c>
      <c r="G177">
        <v>1123030156</v>
      </c>
      <c r="H177" t="s">
        <v>1723</v>
      </c>
      <c r="I177" s="17" t="s">
        <v>1747</v>
      </c>
    </row>
    <row r="178" spans="1:9">
      <c r="A178" t="s">
        <v>719</v>
      </c>
      <c r="B178" t="s">
        <v>784</v>
      </c>
      <c r="C178" t="s">
        <v>836</v>
      </c>
      <c r="D178" t="s">
        <v>837</v>
      </c>
      <c r="E178" t="s">
        <v>723</v>
      </c>
      <c r="F178" t="s">
        <v>838</v>
      </c>
      <c r="G178">
        <v>1123030156</v>
      </c>
      <c r="H178" t="s">
        <v>1723</v>
      </c>
    </row>
    <row r="179" spans="1:9">
      <c r="A179" t="s">
        <v>719</v>
      </c>
      <c r="B179" t="s">
        <v>784</v>
      </c>
      <c r="C179" t="s">
        <v>839</v>
      </c>
      <c r="D179" t="s">
        <v>840</v>
      </c>
      <c r="E179" t="s">
        <v>738</v>
      </c>
      <c r="F179" t="s">
        <v>729</v>
      </c>
      <c r="G179">
        <v>1123030156</v>
      </c>
      <c r="H179" t="s">
        <v>1723</v>
      </c>
    </row>
    <row r="180" spans="1:9">
      <c r="A180" t="s">
        <v>719</v>
      </c>
      <c r="B180" t="s">
        <v>784</v>
      </c>
      <c r="C180" t="s">
        <v>841</v>
      </c>
      <c r="D180" t="s">
        <v>842</v>
      </c>
      <c r="E180" t="s">
        <v>723</v>
      </c>
      <c r="F180" t="s">
        <v>753</v>
      </c>
      <c r="G180">
        <v>1123030156</v>
      </c>
      <c r="H180" t="s">
        <v>1723</v>
      </c>
    </row>
    <row r="181" spans="1:9">
      <c r="A181" t="s">
        <v>719</v>
      </c>
      <c r="B181" t="s">
        <v>784</v>
      </c>
      <c r="C181" t="s">
        <v>843</v>
      </c>
      <c r="D181" t="s">
        <v>844</v>
      </c>
      <c r="E181" t="s">
        <v>723</v>
      </c>
      <c r="F181" t="s">
        <v>753</v>
      </c>
      <c r="G181">
        <v>1123030156</v>
      </c>
      <c r="H181" t="s">
        <v>1723</v>
      </c>
    </row>
    <row r="182" spans="1:9">
      <c r="A182" t="s">
        <v>719</v>
      </c>
      <c r="B182" t="s">
        <v>784</v>
      </c>
      <c r="C182" t="s">
        <v>845</v>
      </c>
      <c r="D182" t="s">
        <v>846</v>
      </c>
      <c r="E182" t="s">
        <v>723</v>
      </c>
      <c r="F182" t="s">
        <v>753</v>
      </c>
      <c r="G182">
        <v>1123030156</v>
      </c>
      <c r="H182" t="s">
        <v>1723</v>
      </c>
    </row>
    <row r="183" spans="1:9">
      <c r="A183" t="s">
        <v>719</v>
      </c>
      <c r="B183" t="s">
        <v>784</v>
      </c>
      <c r="C183" t="s">
        <v>847</v>
      </c>
      <c r="D183" t="s">
        <v>848</v>
      </c>
      <c r="E183" t="s">
        <v>723</v>
      </c>
      <c r="F183" t="s">
        <v>753</v>
      </c>
      <c r="G183">
        <v>1123030156</v>
      </c>
      <c r="H183" t="s">
        <v>1723</v>
      </c>
    </row>
    <row r="184" spans="1:9">
      <c r="A184" t="s">
        <v>719</v>
      </c>
      <c r="B184" t="s">
        <v>784</v>
      </c>
      <c r="C184" t="s">
        <v>849</v>
      </c>
      <c r="D184" t="s">
        <v>763</v>
      </c>
      <c r="E184" t="s">
        <v>723</v>
      </c>
      <c r="F184" t="s">
        <v>850</v>
      </c>
      <c r="G184">
        <v>1123030156</v>
      </c>
      <c r="H184" t="s">
        <v>1723</v>
      </c>
    </row>
    <row r="185" spans="1:9">
      <c r="A185" t="s">
        <v>719</v>
      </c>
      <c r="B185" t="s">
        <v>784</v>
      </c>
      <c r="C185" t="s">
        <v>851</v>
      </c>
      <c r="D185" t="s">
        <v>852</v>
      </c>
      <c r="E185" t="s">
        <v>723</v>
      </c>
      <c r="F185" t="s">
        <v>850</v>
      </c>
      <c r="G185">
        <v>1123030156</v>
      </c>
      <c r="H185" t="s">
        <v>1723</v>
      </c>
    </row>
    <row r="186" spans="1:9">
      <c r="A186" t="s">
        <v>719</v>
      </c>
      <c r="B186" t="s">
        <v>784</v>
      </c>
      <c r="C186" t="s">
        <v>853</v>
      </c>
      <c r="D186" t="s">
        <v>854</v>
      </c>
      <c r="E186" t="s">
        <v>723</v>
      </c>
      <c r="F186" t="s">
        <v>850</v>
      </c>
      <c r="G186">
        <v>1123030156</v>
      </c>
      <c r="H186" t="s">
        <v>1723</v>
      </c>
    </row>
    <row r="187" spans="1:9">
      <c r="A187" t="s">
        <v>719</v>
      </c>
      <c r="B187" t="s">
        <v>784</v>
      </c>
      <c r="C187" t="s">
        <v>855</v>
      </c>
      <c r="D187" t="s">
        <v>856</v>
      </c>
      <c r="E187" t="s">
        <v>723</v>
      </c>
      <c r="F187" t="s">
        <v>850</v>
      </c>
      <c r="G187">
        <v>1123030156</v>
      </c>
      <c r="H187" t="s">
        <v>1723</v>
      </c>
    </row>
    <row r="188" spans="1:9">
      <c r="A188" t="s">
        <v>719</v>
      </c>
      <c r="B188" t="s">
        <v>784</v>
      </c>
      <c r="C188" t="s">
        <v>857</v>
      </c>
      <c r="D188" t="s">
        <v>858</v>
      </c>
      <c r="E188" t="s">
        <v>723</v>
      </c>
      <c r="F188" t="s">
        <v>850</v>
      </c>
      <c r="G188">
        <v>1123030156</v>
      </c>
      <c r="H188" t="s">
        <v>1723</v>
      </c>
    </row>
    <row r="189" spans="1:9">
      <c r="A189" t="s">
        <v>719</v>
      </c>
      <c r="B189" t="s">
        <v>784</v>
      </c>
      <c r="C189" t="s">
        <v>859</v>
      </c>
      <c r="D189" t="s">
        <v>860</v>
      </c>
      <c r="E189" t="s">
        <v>723</v>
      </c>
      <c r="F189" t="s">
        <v>850</v>
      </c>
      <c r="G189">
        <v>1123030156</v>
      </c>
      <c r="H189" t="s">
        <v>1723</v>
      </c>
    </row>
    <row r="190" spans="1:9">
      <c r="A190" t="s">
        <v>719</v>
      </c>
      <c r="B190" t="s">
        <v>784</v>
      </c>
      <c r="C190" t="s">
        <v>861</v>
      </c>
      <c r="D190" t="s">
        <v>862</v>
      </c>
      <c r="E190" t="s">
        <v>723</v>
      </c>
      <c r="F190" t="s">
        <v>850</v>
      </c>
      <c r="G190">
        <v>1123030156</v>
      </c>
      <c r="H190" t="s">
        <v>1723</v>
      </c>
    </row>
    <row r="191" spans="1:9">
      <c r="A191" t="s">
        <v>719</v>
      </c>
      <c r="B191" t="s">
        <v>784</v>
      </c>
      <c r="C191" t="s">
        <v>863</v>
      </c>
      <c r="D191" t="s">
        <v>864</v>
      </c>
      <c r="E191" t="s">
        <v>723</v>
      </c>
      <c r="F191" t="s">
        <v>850</v>
      </c>
      <c r="G191">
        <v>1123030156</v>
      </c>
      <c r="H191" t="s">
        <v>1723</v>
      </c>
    </row>
    <row r="192" spans="1:9">
      <c r="A192" t="s">
        <v>719</v>
      </c>
      <c r="B192" t="s">
        <v>784</v>
      </c>
      <c r="C192" t="s">
        <v>865</v>
      </c>
      <c r="D192" t="s">
        <v>866</v>
      </c>
      <c r="E192" t="s">
        <v>723</v>
      </c>
      <c r="F192" t="s">
        <v>850</v>
      </c>
      <c r="G192">
        <v>1123030156</v>
      </c>
      <c r="H192" t="s">
        <v>1723</v>
      </c>
    </row>
    <row r="193" spans="1:8">
      <c r="A193" t="s">
        <v>719</v>
      </c>
      <c r="B193" t="s">
        <v>784</v>
      </c>
      <c r="C193" t="s">
        <v>867</v>
      </c>
      <c r="D193" t="s">
        <v>868</v>
      </c>
      <c r="E193" t="s">
        <v>723</v>
      </c>
      <c r="F193" t="s">
        <v>850</v>
      </c>
      <c r="G193">
        <v>1123030156</v>
      </c>
      <c r="H193" t="s">
        <v>1723</v>
      </c>
    </row>
    <row r="194" spans="1:8">
      <c r="A194" t="s">
        <v>719</v>
      </c>
      <c r="B194" t="s">
        <v>784</v>
      </c>
      <c r="C194" t="s">
        <v>869</v>
      </c>
      <c r="D194" t="s">
        <v>870</v>
      </c>
      <c r="E194" t="s">
        <v>723</v>
      </c>
      <c r="F194" t="s">
        <v>850</v>
      </c>
      <c r="G194">
        <v>1123030156</v>
      </c>
      <c r="H194" t="s">
        <v>1723</v>
      </c>
    </row>
    <row r="195" spans="1:8">
      <c r="A195" t="s">
        <v>719</v>
      </c>
      <c r="B195" t="s">
        <v>784</v>
      </c>
      <c r="C195" t="s">
        <v>871</v>
      </c>
      <c r="D195" t="s">
        <v>872</v>
      </c>
      <c r="E195" t="s">
        <v>723</v>
      </c>
      <c r="F195" t="s">
        <v>724</v>
      </c>
      <c r="G195">
        <v>1123030156</v>
      </c>
      <c r="H195" t="s">
        <v>1723</v>
      </c>
    </row>
    <row r="196" spans="1:8">
      <c r="A196" t="s">
        <v>719</v>
      </c>
      <c r="B196" t="s">
        <v>784</v>
      </c>
      <c r="C196" t="s">
        <v>873</v>
      </c>
      <c r="D196" t="s">
        <v>874</v>
      </c>
      <c r="E196" t="s">
        <v>723</v>
      </c>
      <c r="F196" t="s">
        <v>724</v>
      </c>
      <c r="G196">
        <v>1123030156</v>
      </c>
      <c r="H196" t="s">
        <v>1723</v>
      </c>
    </row>
    <row r="197" spans="1:8">
      <c r="A197" t="s">
        <v>719</v>
      </c>
      <c r="B197" t="s">
        <v>784</v>
      </c>
      <c r="C197" t="s">
        <v>875</v>
      </c>
      <c r="D197" t="s">
        <v>876</v>
      </c>
      <c r="E197" t="s">
        <v>723</v>
      </c>
      <c r="F197" t="s">
        <v>724</v>
      </c>
      <c r="G197">
        <v>1123030156</v>
      </c>
      <c r="H197" t="s">
        <v>1723</v>
      </c>
    </row>
    <row r="198" spans="1:8">
      <c r="A198" t="s">
        <v>719</v>
      </c>
      <c r="B198" t="s">
        <v>784</v>
      </c>
      <c r="C198" t="s">
        <v>877</v>
      </c>
      <c r="D198" t="s">
        <v>878</v>
      </c>
      <c r="E198" t="s">
        <v>723</v>
      </c>
      <c r="F198" t="s">
        <v>724</v>
      </c>
      <c r="G198">
        <v>1123030156</v>
      </c>
      <c r="H198" t="s">
        <v>1723</v>
      </c>
    </row>
    <row r="199" spans="1:8">
      <c r="A199" t="s">
        <v>719</v>
      </c>
      <c r="B199" t="s">
        <v>784</v>
      </c>
      <c r="C199" t="s">
        <v>879</v>
      </c>
      <c r="D199" t="s">
        <v>880</v>
      </c>
      <c r="E199" t="s">
        <v>723</v>
      </c>
      <c r="F199" t="s">
        <v>724</v>
      </c>
      <c r="G199">
        <v>1123030156</v>
      </c>
      <c r="H199" t="s">
        <v>1723</v>
      </c>
    </row>
    <row r="200" spans="1:8">
      <c r="A200" t="s">
        <v>719</v>
      </c>
      <c r="B200" t="s">
        <v>784</v>
      </c>
      <c r="C200" t="s">
        <v>881</v>
      </c>
      <c r="D200" t="s">
        <v>882</v>
      </c>
      <c r="E200" t="s">
        <v>723</v>
      </c>
      <c r="F200" t="s">
        <v>724</v>
      </c>
      <c r="G200">
        <v>1123030156</v>
      </c>
      <c r="H200" t="s">
        <v>1723</v>
      </c>
    </row>
    <row r="201" spans="1:8">
      <c r="A201" t="s">
        <v>719</v>
      </c>
      <c r="B201" t="s">
        <v>784</v>
      </c>
      <c r="C201" t="s">
        <v>883</v>
      </c>
      <c r="D201" t="s">
        <v>884</v>
      </c>
      <c r="E201" t="s">
        <v>723</v>
      </c>
      <c r="F201" t="s">
        <v>724</v>
      </c>
      <c r="G201">
        <v>1123030156</v>
      </c>
      <c r="H201" t="s">
        <v>1723</v>
      </c>
    </row>
    <row r="202" spans="1:8">
      <c r="A202" t="s">
        <v>719</v>
      </c>
      <c r="B202" t="s">
        <v>784</v>
      </c>
      <c r="C202" t="s">
        <v>885</v>
      </c>
      <c r="D202" t="s">
        <v>886</v>
      </c>
      <c r="E202" t="s">
        <v>723</v>
      </c>
      <c r="F202" t="s">
        <v>850</v>
      </c>
      <c r="G202">
        <v>1123030156</v>
      </c>
      <c r="H202" t="s">
        <v>1723</v>
      </c>
    </row>
    <row r="203" spans="1:8">
      <c r="A203" t="s">
        <v>719</v>
      </c>
      <c r="B203" t="s">
        <v>784</v>
      </c>
      <c r="C203" t="s">
        <v>887</v>
      </c>
      <c r="D203" t="s">
        <v>888</v>
      </c>
      <c r="E203" t="s">
        <v>723</v>
      </c>
      <c r="F203" t="s">
        <v>850</v>
      </c>
      <c r="G203">
        <v>1123030156</v>
      </c>
      <c r="H203" t="s">
        <v>1723</v>
      </c>
    </row>
    <row r="204" spans="1:8">
      <c r="A204" t="s">
        <v>719</v>
      </c>
      <c r="B204" t="s">
        <v>784</v>
      </c>
      <c r="C204" t="s">
        <v>889</v>
      </c>
      <c r="D204" t="s">
        <v>890</v>
      </c>
      <c r="E204" t="s">
        <v>723</v>
      </c>
      <c r="F204" t="s">
        <v>850</v>
      </c>
      <c r="G204">
        <v>1123030156</v>
      </c>
      <c r="H204" t="s">
        <v>1723</v>
      </c>
    </row>
    <row r="205" spans="1:8">
      <c r="A205" t="s">
        <v>719</v>
      </c>
      <c r="B205" t="s">
        <v>784</v>
      </c>
      <c r="C205" t="s">
        <v>891</v>
      </c>
      <c r="D205" t="s">
        <v>892</v>
      </c>
      <c r="E205" t="s">
        <v>723</v>
      </c>
      <c r="F205" t="s">
        <v>850</v>
      </c>
      <c r="G205">
        <v>1123030156</v>
      </c>
      <c r="H205" t="s">
        <v>1723</v>
      </c>
    </row>
    <row r="206" spans="1:8">
      <c r="A206" t="s">
        <v>719</v>
      </c>
      <c r="B206" t="s">
        <v>784</v>
      </c>
      <c r="C206" t="s">
        <v>893</v>
      </c>
      <c r="D206" t="s">
        <v>894</v>
      </c>
      <c r="E206" t="s">
        <v>723</v>
      </c>
      <c r="F206" t="s">
        <v>850</v>
      </c>
      <c r="G206">
        <v>1123030156</v>
      </c>
      <c r="H206" t="s">
        <v>1723</v>
      </c>
    </row>
    <row r="207" spans="1:8">
      <c r="A207" t="s">
        <v>719</v>
      </c>
      <c r="B207" t="s">
        <v>784</v>
      </c>
      <c r="C207" t="s">
        <v>895</v>
      </c>
      <c r="D207" t="s">
        <v>896</v>
      </c>
      <c r="E207" t="s">
        <v>723</v>
      </c>
      <c r="F207" t="s">
        <v>850</v>
      </c>
      <c r="G207">
        <v>1123030156</v>
      </c>
      <c r="H207" t="s">
        <v>1723</v>
      </c>
    </row>
    <row r="208" spans="1:8">
      <c r="A208" t="s">
        <v>719</v>
      </c>
      <c r="B208" t="s">
        <v>784</v>
      </c>
      <c r="C208" t="s">
        <v>897</v>
      </c>
      <c r="D208" t="s">
        <v>898</v>
      </c>
      <c r="E208" t="s">
        <v>723</v>
      </c>
      <c r="F208" t="s">
        <v>850</v>
      </c>
      <c r="G208">
        <v>1123030156</v>
      </c>
      <c r="H208" t="s">
        <v>1723</v>
      </c>
    </row>
    <row r="209" spans="1:8">
      <c r="A209" t="s">
        <v>719</v>
      </c>
      <c r="B209" t="s">
        <v>784</v>
      </c>
      <c r="C209" t="s">
        <v>899</v>
      </c>
      <c r="D209" t="s">
        <v>900</v>
      </c>
      <c r="E209" t="s">
        <v>723</v>
      </c>
      <c r="F209" t="s">
        <v>850</v>
      </c>
      <c r="G209">
        <v>1123030156</v>
      </c>
      <c r="H209" t="s">
        <v>1723</v>
      </c>
    </row>
    <row r="210" spans="1:8">
      <c r="A210" t="s">
        <v>719</v>
      </c>
      <c r="B210" t="s">
        <v>784</v>
      </c>
      <c r="C210" t="s">
        <v>901</v>
      </c>
      <c r="D210" t="s">
        <v>902</v>
      </c>
      <c r="E210" t="s">
        <v>723</v>
      </c>
      <c r="F210" t="s">
        <v>850</v>
      </c>
      <c r="G210">
        <v>1123030156</v>
      </c>
      <c r="H210" t="s">
        <v>1723</v>
      </c>
    </row>
    <row r="211" spans="1:8">
      <c r="A211" t="s">
        <v>719</v>
      </c>
      <c r="B211" t="s">
        <v>784</v>
      </c>
      <c r="C211" t="s">
        <v>903</v>
      </c>
      <c r="D211" t="s">
        <v>904</v>
      </c>
      <c r="E211" t="s">
        <v>723</v>
      </c>
      <c r="F211" t="s">
        <v>905</v>
      </c>
      <c r="G211">
        <v>1123030156</v>
      </c>
      <c r="H211" t="s">
        <v>1723</v>
      </c>
    </row>
    <row r="212" spans="1:8">
      <c r="A212" t="s">
        <v>719</v>
      </c>
      <c r="B212" t="s">
        <v>784</v>
      </c>
      <c r="C212" t="s">
        <v>906</v>
      </c>
      <c r="D212" t="s">
        <v>907</v>
      </c>
      <c r="E212" t="s">
        <v>723</v>
      </c>
      <c r="F212" t="s">
        <v>905</v>
      </c>
      <c r="G212">
        <v>1123030156</v>
      </c>
      <c r="H212" t="s">
        <v>1723</v>
      </c>
    </row>
    <row r="213" spans="1:8">
      <c r="A213" t="s">
        <v>719</v>
      </c>
      <c r="B213" t="s">
        <v>784</v>
      </c>
      <c r="C213" t="s">
        <v>908</v>
      </c>
      <c r="D213" t="s">
        <v>909</v>
      </c>
      <c r="E213" t="s">
        <v>723</v>
      </c>
      <c r="F213" t="s">
        <v>905</v>
      </c>
      <c r="G213">
        <v>1123030156</v>
      </c>
      <c r="H213" t="s">
        <v>1723</v>
      </c>
    </row>
    <row r="214" spans="1:8">
      <c r="A214" t="s">
        <v>719</v>
      </c>
      <c r="B214" t="s">
        <v>784</v>
      </c>
      <c r="C214" t="s">
        <v>910</v>
      </c>
      <c r="D214" t="s">
        <v>911</v>
      </c>
      <c r="E214" t="s">
        <v>723</v>
      </c>
      <c r="F214" t="s">
        <v>905</v>
      </c>
      <c r="G214">
        <v>1123030156</v>
      </c>
      <c r="H214" t="s">
        <v>1723</v>
      </c>
    </row>
    <row r="215" spans="1:8">
      <c r="A215" t="s">
        <v>719</v>
      </c>
      <c r="B215" t="s">
        <v>784</v>
      </c>
      <c r="C215" t="s">
        <v>912</v>
      </c>
      <c r="D215" t="s">
        <v>913</v>
      </c>
      <c r="E215" t="s">
        <v>723</v>
      </c>
      <c r="F215" t="s">
        <v>905</v>
      </c>
      <c r="G215">
        <v>1123030156</v>
      </c>
      <c r="H215" t="s">
        <v>1723</v>
      </c>
    </row>
    <row r="216" spans="1:8">
      <c r="A216" t="s">
        <v>719</v>
      </c>
      <c r="B216" t="s">
        <v>784</v>
      </c>
      <c r="C216" t="s">
        <v>914</v>
      </c>
      <c r="D216" t="s">
        <v>915</v>
      </c>
      <c r="E216" t="s">
        <v>723</v>
      </c>
      <c r="F216" t="s">
        <v>916</v>
      </c>
      <c r="G216">
        <v>1123030156</v>
      </c>
      <c r="H216" t="s">
        <v>1723</v>
      </c>
    </row>
    <row r="217" spans="1:8">
      <c r="A217" t="s">
        <v>719</v>
      </c>
      <c r="B217" t="s">
        <v>784</v>
      </c>
      <c r="C217" t="s">
        <v>917</v>
      </c>
      <c r="D217" t="s">
        <v>918</v>
      </c>
      <c r="E217" t="s">
        <v>771</v>
      </c>
      <c r="F217" t="s">
        <v>916</v>
      </c>
      <c r="G217">
        <v>1123030156</v>
      </c>
      <c r="H217" t="s">
        <v>1723</v>
      </c>
    </row>
    <row r="218" spans="1:8">
      <c r="A218" t="s">
        <v>719</v>
      </c>
      <c r="B218" t="s">
        <v>784</v>
      </c>
      <c r="C218" t="s">
        <v>919</v>
      </c>
      <c r="D218" t="s">
        <v>920</v>
      </c>
      <c r="E218" t="s">
        <v>771</v>
      </c>
      <c r="F218" t="s">
        <v>916</v>
      </c>
      <c r="G218">
        <v>1123030156</v>
      </c>
      <c r="H218" t="s">
        <v>1723</v>
      </c>
    </row>
    <row r="219" spans="1:8">
      <c r="A219" t="s">
        <v>719</v>
      </c>
      <c r="B219" t="s">
        <v>784</v>
      </c>
      <c r="C219" t="s">
        <v>921</v>
      </c>
      <c r="D219" t="s">
        <v>922</v>
      </c>
      <c r="E219" t="s">
        <v>771</v>
      </c>
      <c r="F219" t="s">
        <v>916</v>
      </c>
      <c r="G219">
        <v>1123030156</v>
      </c>
      <c r="H219" t="s">
        <v>1723</v>
      </c>
    </row>
    <row r="220" spans="1:8">
      <c r="A220" t="s">
        <v>719</v>
      </c>
      <c r="B220" t="s">
        <v>784</v>
      </c>
      <c r="C220" t="s">
        <v>923</v>
      </c>
      <c r="D220" t="s">
        <v>924</v>
      </c>
      <c r="E220" t="s">
        <v>723</v>
      </c>
      <c r="F220" t="s">
        <v>753</v>
      </c>
      <c r="G220">
        <v>1123030156</v>
      </c>
      <c r="H220" t="s">
        <v>1723</v>
      </c>
    </row>
    <row r="221" spans="1:8">
      <c r="A221" t="s">
        <v>719</v>
      </c>
      <c r="B221" t="s">
        <v>784</v>
      </c>
      <c r="C221" t="s">
        <v>925</v>
      </c>
      <c r="D221" t="s">
        <v>926</v>
      </c>
      <c r="E221" t="s">
        <v>723</v>
      </c>
      <c r="F221" t="s">
        <v>753</v>
      </c>
      <c r="G221">
        <v>1123030156</v>
      </c>
      <c r="H221" t="s">
        <v>1723</v>
      </c>
    </row>
    <row r="222" spans="1:8">
      <c r="A222" t="s">
        <v>719</v>
      </c>
      <c r="B222" t="s">
        <v>784</v>
      </c>
      <c r="C222" t="s">
        <v>927</v>
      </c>
      <c r="D222" t="s">
        <v>928</v>
      </c>
      <c r="E222" t="s">
        <v>723</v>
      </c>
      <c r="F222" t="s">
        <v>753</v>
      </c>
      <c r="G222">
        <v>1123030156</v>
      </c>
      <c r="H222" t="s">
        <v>1723</v>
      </c>
    </row>
    <row r="223" spans="1:8">
      <c r="A223" t="s">
        <v>719</v>
      </c>
      <c r="B223" t="s">
        <v>784</v>
      </c>
      <c r="C223" t="s">
        <v>929</v>
      </c>
      <c r="D223" t="s">
        <v>930</v>
      </c>
      <c r="E223" t="s">
        <v>723</v>
      </c>
      <c r="F223" t="s">
        <v>753</v>
      </c>
      <c r="G223">
        <v>1123030156</v>
      </c>
      <c r="H223" t="s">
        <v>1723</v>
      </c>
    </row>
    <row r="224" spans="1:8">
      <c r="A224" t="s">
        <v>719</v>
      </c>
      <c r="B224" t="s">
        <v>784</v>
      </c>
      <c r="C224" t="s">
        <v>931</v>
      </c>
      <c r="D224" t="s">
        <v>932</v>
      </c>
      <c r="E224" t="s">
        <v>723</v>
      </c>
      <c r="F224" t="s">
        <v>753</v>
      </c>
      <c r="G224">
        <v>1123030156</v>
      </c>
      <c r="H224" t="s">
        <v>1723</v>
      </c>
    </row>
    <row r="225" spans="1:9">
      <c r="A225" t="s">
        <v>719</v>
      </c>
      <c r="B225" t="s">
        <v>784</v>
      </c>
      <c r="C225" t="s">
        <v>933</v>
      </c>
      <c r="D225" t="s">
        <v>934</v>
      </c>
      <c r="E225" t="s">
        <v>723</v>
      </c>
      <c r="F225" t="s">
        <v>753</v>
      </c>
      <c r="G225">
        <v>1123030156</v>
      </c>
      <c r="H225" t="s">
        <v>1723</v>
      </c>
    </row>
    <row r="226" spans="1:9">
      <c r="A226" t="s">
        <v>719</v>
      </c>
      <c r="B226" t="s">
        <v>784</v>
      </c>
      <c r="C226" t="s">
        <v>935</v>
      </c>
      <c r="D226" t="s">
        <v>936</v>
      </c>
      <c r="E226" t="s">
        <v>723</v>
      </c>
      <c r="F226" t="s">
        <v>838</v>
      </c>
      <c r="G226">
        <v>1123030156</v>
      </c>
      <c r="H226" t="s">
        <v>1723</v>
      </c>
    </row>
    <row r="227" spans="1:9">
      <c r="A227" s="43" t="s">
        <v>719</v>
      </c>
      <c r="B227" s="43" t="s">
        <v>784</v>
      </c>
      <c r="C227" s="43" t="s">
        <v>937</v>
      </c>
      <c r="D227" s="43" t="s">
        <v>938</v>
      </c>
      <c r="E227" s="43" t="s">
        <v>723</v>
      </c>
      <c r="F227" s="43" t="s">
        <v>753</v>
      </c>
      <c r="G227">
        <v>1123030156</v>
      </c>
      <c r="H227" t="s">
        <v>1723</v>
      </c>
      <c r="I227" s="17" t="s">
        <v>1748</v>
      </c>
    </row>
    <row r="228" spans="1:9">
      <c r="A228" s="43" t="s">
        <v>719</v>
      </c>
      <c r="B228" s="43" t="s">
        <v>784</v>
      </c>
      <c r="C228" s="43" t="s">
        <v>939</v>
      </c>
      <c r="D228" s="43" t="s">
        <v>940</v>
      </c>
      <c r="E228" s="43" t="s">
        <v>723</v>
      </c>
      <c r="F228" s="43" t="s">
        <v>753</v>
      </c>
      <c r="G228">
        <v>1123030156</v>
      </c>
      <c r="H228" t="s">
        <v>1723</v>
      </c>
      <c r="I228" s="17" t="s">
        <v>1749</v>
      </c>
    </row>
    <row r="229" spans="1:9">
      <c r="A229" t="s">
        <v>719</v>
      </c>
      <c r="B229" t="s">
        <v>784</v>
      </c>
      <c r="C229" t="s">
        <v>941</v>
      </c>
      <c r="D229" t="s">
        <v>942</v>
      </c>
      <c r="E229" t="s">
        <v>723</v>
      </c>
      <c r="F229" t="s">
        <v>753</v>
      </c>
      <c r="G229">
        <v>1123030156</v>
      </c>
      <c r="H229" t="s">
        <v>1723</v>
      </c>
      <c r="I229" s="78"/>
    </row>
    <row r="230" spans="1:9">
      <c r="A230" s="43" t="s">
        <v>719</v>
      </c>
      <c r="B230" s="43" t="s">
        <v>784</v>
      </c>
      <c r="C230" s="43" t="s">
        <v>943</v>
      </c>
      <c r="D230" s="43" t="s">
        <v>944</v>
      </c>
      <c r="E230" s="43" t="s">
        <v>723</v>
      </c>
      <c r="F230" s="43" t="s">
        <v>753</v>
      </c>
      <c r="G230">
        <v>1123030156</v>
      </c>
      <c r="H230" t="s">
        <v>1723</v>
      </c>
      <c r="I230" s="17" t="s">
        <v>1750</v>
      </c>
    </row>
    <row r="231" spans="1:9">
      <c r="A231" s="43" t="s">
        <v>719</v>
      </c>
      <c r="B231" s="43" t="s">
        <v>784</v>
      </c>
      <c r="C231" s="43" t="s">
        <v>945</v>
      </c>
      <c r="D231" s="43" t="s">
        <v>946</v>
      </c>
      <c r="E231" s="43" t="s">
        <v>723</v>
      </c>
      <c r="F231" s="43" t="s">
        <v>753</v>
      </c>
      <c r="G231">
        <v>1123030156</v>
      </c>
      <c r="H231" t="s">
        <v>1723</v>
      </c>
      <c r="I231" s="17" t="s">
        <v>1751</v>
      </c>
    </row>
    <row r="232" spans="1:9">
      <c r="A232" t="s">
        <v>719</v>
      </c>
      <c r="B232" t="s">
        <v>784</v>
      </c>
      <c r="C232" t="s">
        <v>947</v>
      </c>
      <c r="D232" t="s">
        <v>868</v>
      </c>
      <c r="E232" t="s">
        <v>723</v>
      </c>
      <c r="F232" t="s">
        <v>753</v>
      </c>
      <c r="G232">
        <v>1123030156</v>
      </c>
      <c r="H232" t="s">
        <v>1723</v>
      </c>
    </row>
    <row r="233" spans="1:9">
      <c r="A233" t="s">
        <v>719</v>
      </c>
      <c r="B233" t="s">
        <v>784</v>
      </c>
      <c r="C233" t="s">
        <v>948</v>
      </c>
      <c r="D233" t="s">
        <v>949</v>
      </c>
      <c r="E233" t="s">
        <v>723</v>
      </c>
      <c r="F233" t="s">
        <v>753</v>
      </c>
      <c r="G233">
        <v>1123030156</v>
      </c>
      <c r="H233" t="s">
        <v>1723</v>
      </c>
    </row>
    <row r="234" spans="1:9">
      <c r="A234" t="s">
        <v>719</v>
      </c>
      <c r="B234" t="s">
        <v>784</v>
      </c>
      <c r="C234" t="s">
        <v>950</v>
      </c>
      <c r="D234" t="s">
        <v>951</v>
      </c>
      <c r="E234" t="s">
        <v>723</v>
      </c>
      <c r="F234" t="s">
        <v>753</v>
      </c>
      <c r="G234">
        <v>1123030156</v>
      </c>
      <c r="H234" t="s">
        <v>1723</v>
      </c>
    </row>
    <row r="235" spans="1:9">
      <c r="A235" t="s">
        <v>719</v>
      </c>
      <c r="B235" t="s">
        <v>784</v>
      </c>
      <c r="C235" t="s">
        <v>952</v>
      </c>
      <c r="D235" t="s">
        <v>953</v>
      </c>
      <c r="E235" t="s">
        <v>723</v>
      </c>
      <c r="F235" t="s">
        <v>753</v>
      </c>
      <c r="G235">
        <v>1123030156</v>
      </c>
      <c r="H235" t="s">
        <v>1723</v>
      </c>
    </row>
    <row r="236" spans="1:9">
      <c r="A236" t="s">
        <v>719</v>
      </c>
      <c r="B236" t="s">
        <v>784</v>
      </c>
      <c r="C236" t="s">
        <v>954</v>
      </c>
      <c r="D236" t="s">
        <v>955</v>
      </c>
      <c r="E236" t="s">
        <v>723</v>
      </c>
      <c r="F236" t="s">
        <v>753</v>
      </c>
      <c r="G236">
        <v>1123030156</v>
      </c>
      <c r="H236" t="s">
        <v>1723</v>
      </c>
    </row>
    <row r="237" spans="1:9">
      <c r="A237" t="s">
        <v>719</v>
      </c>
      <c r="B237" t="s">
        <v>784</v>
      </c>
      <c r="C237" t="s">
        <v>956</v>
      </c>
      <c r="D237" t="s">
        <v>957</v>
      </c>
      <c r="E237" t="s">
        <v>723</v>
      </c>
      <c r="F237" t="s">
        <v>753</v>
      </c>
      <c r="G237">
        <v>1123030156</v>
      </c>
      <c r="H237" t="s">
        <v>1723</v>
      </c>
    </row>
    <row r="238" spans="1:9">
      <c r="A238" t="s">
        <v>719</v>
      </c>
      <c r="B238" t="s">
        <v>784</v>
      </c>
      <c r="C238" t="s">
        <v>958</v>
      </c>
      <c r="D238" t="s">
        <v>959</v>
      </c>
      <c r="E238" t="s">
        <v>723</v>
      </c>
      <c r="F238" t="s">
        <v>753</v>
      </c>
      <c r="G238">
        <v>1123030156</v>
      </c>
      <c r="H238" t="s">
        <v>1723</v>
      </c>
    </row>
    <row r="239" spans="1:9">
      <c r="A239" t="s">
        <v>719</v>
      </c>
      <c r="B239" t="s">
        <v>784</v>
      </c>
      <c r="C239" t="s">
        <v>960</v>
      </c>
      <c r="D239" t="s">
        <v>961</v>
      </c>
      <c r="E239" t="s">
        <v>723</v>
      </c>
      <c r="F239" t="s">
        <v>753</v>
      </c>
      <c r="G239">
        <v>1123030156</v>
      </c>
      <c r="H239" t="s">
        <v>1723</v>
      </c>
    </row>
    <row r="240" spans="1:9">
      <c r="A240" t="s">
        <v>719</v>
      </c>
      <c r="B240" t="s">
        <v>784</v>
      </c>
      <c r="C240" t="s">
        <v>962</v>
      </c>
      <c r="D240" t="s">
        <v>963</v>
      </c>
      <c r="E240" t="s">
        <v>723</v>
      </c>
      <c r="F240" t="s">
        <v>753</v>
      </c>
      <c r="G240">
        <v>1123030156</v>
      </c>
      <c r="H240" t="s">
        <v>1723</v>
      </c>
    </row>
    <row r="241" spans="1:9">
      <c r="A241" t="s">
        <v>719</v>
      </c>
      <c r="B241" t="s">
        <v>784</v>
      </c>
      <c r="C241" t="s">
        <v>964</v>
      </c>
      <c r="D241" t="s">
        <v>965</v>
      </c>
      <c r="E241" t="s">
        <v>723</v>
      </c>
      <c r="F241" t="s">
        <v>753</v>
      </c>
      <c r="G241">
        <v>1123030156</v>
      </c>
      <c r="H241" t="s">
        <v>1723</v>
      </c>
    </row>
    <row r="242" spans="1:9">
      <c r="A242" t="s">
        <v>719</v>
      </c>
      <c r="B242" t="s">
        <v>784</v>
      </c>
      <c r="C242" t="s">
        <v>966</v>
      </c>
      <c r="D242" t="s">
        <v>967</v>
      </c>
      <c r="E242" t="s">
        <v>723</v>
      </c>
      <c r="F242" t="s">
        <v>753</v>
      </c>
      <c r="G242">
        <v>1123030156</v>
      </c>
      <c r="H242" t="s">
        <v>1723</v>
      </c>
    </row>
    <row r="243" spans="1:9">
      <c r="A243" t="s">
        <v>719</v>
      </c>
      <c r="B243" t="s">
        <v>784</v>
      </c>
      <c r="C243" t="s">
        <v>968</v>
      </c>
      <c r="D243" t="s">
        <v>969</v>
      </c>
      <c r="E243" t="s">
        <v>723</v>
      </c>
      <c r="F243" t="s">
        <v>753</v>
      </c>
      <c r="G243">
        <v>1123030156</v>
      </c>
      <c r="H243" t="s">
        <v>1723</v>
      </c>
    </row>
    <row r="244" spans="1:9">
      <c r="A244" t="s">
        <v>719</v>
      </c>
      <c r="B244" t="s">
        <v>784</v>
      </c>
      <c r="C244" t="s">
        <v>970</v>
      </c>
      <c r="D244" t="s">
        <v>971</v>
      </c>
      <c r="E244" t="s">
        <v>723</v>
      </c>
      <c r="F244" t="s">
        <v>753</v>
      </c>
      <c r="G244">
        <v>1123030156</v>
      </c>
      <c r="H244" t="s">
        <v>1723</v>
      </c>
    </row>
    <row r="245" spans="1:9">
      <c r="A245" t="s">
        <v>719</v>
      </c>
      <c r="B245" t="s">
        <v>784</v>
      </c>
      <c r="C245" t="s">
        <v>972</v>
      </c>
      <c r="D245" t="s">
        <v>973</v>
      </c>
      <c r="E245" t="s">
        <v>723</v>
      </c>
      <c r="F245" t="s">
        <v>753</v>
      </c>
      <c r="G245">
        <v>1123030156</v>
      </c>
      <c r="H245" t="s">
        <v>1723</v>
      </c>
    </row>
    <row r="246" spans="1:9">
      <c r="A246" t="s">
        <v>719</v>
      </c>
      <c r="B246" t="s">
        <v>784</v>
      </c>
      <c r="C246" t="s">
        <v>974</v>
      </c>
      <c r="D246" t="s">
        <v>975</v>
      </c>
      <c r="E246" t="s">
        <v>723</v>
      </c>
      <c r="F246" t="s">
        <v>753</v>
      </c>
      <c r="G246">
        <v>1123030156</v>
      </c>
      <c r="H246" t="s">
        <v>1723</v>
      </c>
    </row>
    <row r="247" spans="1:9">
      <c r="A247" s="43" t="s">
        <v>719</v>
      </c>
      <c r="B247" s="43" t="s">
        <v>784</v>
      </c>
      <c r="C247" s="43" t="s">
        <v>774</v>
      </c>
      <c r="D247" s="43" t="s">
        <v>976</v>
      </c>
      <c r="E247" s="43" t="s">
        <v>771</v>
      </c>
      <c r="F247" s="43" t="s">
        <v>753</v>
      </c>
      <c r="G247">
        <v>1123030156</v>
      </c>
      <c r="H247" t="s">
        <v>1723</v>
      </c>
      <c r="I247" s="17" t="s">
        <v>1752</v>
      </c>
    </row>
    <row r="248" spans="1:9">
      <c r="A248" s="43" t="s">
        <v>719</v>
      </c>
      <c r="B248" s="43" t="s">
        <v>784</v>
      </c>
      <c r="C248" s="43" t="s">
        <v>776</v>
      </c>
      <c r="D248" s="43" t="s">
        <v>977</v>
      </c>
      <c r="E248" s="43" t="s">
        <v>771</v>
      </c>
      <c r="F248" s="43" t="s">
        <v>753</v>
      </c>
      <c r="G248">
        <v>1123030156</v>
      </c>
      <c r="H248" t="s">
        <v>1723</v>
      </c>
      <c r="I248" s="17" t="s">
        <v>1753</v>
      </c>
    </row>
    <row r="249" spans="1:9">
      <c r="A249" s="43" t="s">
        <v>719</v>
      </c>
      <c r="B249" s="43" t="s">
        <v>784</v>
      </c>
      <c r="C249" s="43" t="s">
        <v>778</v>
      </c>
      <c r="D249" s="43" t="s">
        <v>978</v>
      </c>
      <c r="E249" s="43" t="s">
        <v>771</v>
      </c>
      <c r="F249" s="43" t="s">
        <v>753</v>
      </c>
      <c r="G249">
        <v>1123030156</v>
      </c>
      <c r="H249" t="s">
        <v>1723</v>
      </c>
      <c r="I249" s="17" t="s">
        <v>1754</v>
      </c>
    </row>
    <row r="250" spans="1:9">
      <c r="A250" s="43" t="s">
        <v>719</v>
      </c>
      <c r="B250" s="43" t="s">
        <v>784</v>
      </c>
      <c r="C250" s="43" t="s">
        <v>780</v>
      </c>
      <c r="D250" s="43" t="s">
        <v>979</v>
      </c>
      <c r="E250" s="43" t="s">
        <v>771</v>
      </c>
      <c r="F250" s="43" t="s">
        <v>753</v>
      </c>
      <c r="G250">
        <v>1123030156</v>
      </c>
      <c r="H250" t="s">
        <v>1723</v>
      </c>
      <c r="I250" s="17" t="s">
        <v>1755</v>
      </c>
    </row>
  </sheetData>
  <autoFilter ref="A2:F151" xr:uid="{DAA4E05E-4B1A-4D20-9AB5-7F89CAE5307F}"/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B7266-C1A5-4778-A44A-9DB3028390DB}">
  <sheetPr>
    <tabColor rgb="FFFF0000"/>
    <pageSetUpPr fitToPage="1"/>
  </sheetPr>
  <dimension ref="A1:M70"/>
  <sheetViews>
    <sheetView zoomScaleNormal="100" workbookViewId="0">
      <pane ySplit="3" topLeftCell="A4" activePane="bottomLeft" state="frozen"/>
      <selection pane="bottomLeft" activeCell="D21" sqref="D21"/>
    </sheetView>
  </sheetViews>
  <sheetFormatPr defaultRowHeight="18.75"/>
  <cols>
    <col min="1" max="1" width="9" style="9"/>
    <col min="2" max="2" width="26.125" style="7" bestFit="1" customWidth="1"/>
    <col min="3" max="3" width="33.125" style="7" customWidth="1"/>
    <col min="4" max="4" width="41.625" style="7" customWidth="1"/>
    <col min="5" max="5" width="13.375" customWidth="1"/>
    <col min="6" max="6" width="11.375" customWidth="1"/>
    <col min="7" max="7" width="8.75" style="9" customWidth="1"/>
    <col min="8" max="8" width="10.375" customWidth="1"/>
    <col min="9" max="9" width="7.5" style="9" customWidth="1"/>
    <col min="10" max="10" width="11.625" style="7" customWidth="1"/>
    <col min="11" max="11" width="9.5" style="9" customWidth="1"/>
    <col min="12" max="12" width="7.75" style="9" customWidth="1"/>
    <col min="13" max="16" width="8.75" customWidth="1"/>
  </cols>
  <sheetData>
    <row r="1" spans="1:12" ht="24">
      <c r="A1" s="124" t="s">
        <v>1275</v>
      </c>
      <c r="B1" s="124"/>
      <c r="C1" s="124"/>
      <c r="D1" s="124"/>
      <c r="E1" s="124"/>
      <c r="F1" s="35" t="s">
        <v>1257</v>
      </c>
      <c r="G1" s="28"/>
      <c r="H1" s="24"/>
      <c r="I1" s="28"/>
      <c r="J1" s="27"/>
    </row>
    <row r="2" spans="1:12" ht="22.9" customHeight="1">
      <c r="A2" s="123" t="s">
        <v>210</v>
      </c>
      <c r="B2" s="123"/>
      <c r="C2" s="122" t="s">
        <v>211</v>
      </c>
      <c r="D2" s="122"/>
      <c r="E2" s="125" t="s">
        <v>340</v>
      </c>
      <c r="F2" s="99" t="s">
        <v>377</v>
      </c>
      <c r="G2" s="99"/>
      <c r="H2" s="99"/>
      <c r="I2" s="99"/>
      <c r="J2" s="99"/>
      <c r="K2" s="99"/>
      <c r="L2" s="99"/>
    </row>
    <row r="3" spans="1:12" ht="43.9" customHeight="1">
      <c r="A3" s="1" t="s">
        <v>0</v>
      </c>
      <c r="B3" s="36" t="s">
        <v>1</v>
      </c>
      <c r="C3" s="10" t="s">
        <v>700</v>
      </c>
      <c r="D3" s="8" t="s">
        <v>699</v>
      </c>
      <c r="E3" s="126"/>
      <c r="F3" s="6" t="s">
        <v>378</v>
      </c>
      <c r="G3" s="6" t="s">
        <v>379</v>
      </c>
      <c r="H3" s="6" t="s">
        <v>380</v>
      </c>
      <c r="I3" s="6" t="s">
        <v>381</v>
      </c>
      <c r="J3" s="6" t="s">
        <v>382</v>
      </c>
      <c r="K3" s="45" t="s">
        <v>383</v>
      </c>
      <c r="L3" s="6" t="s">
        <v>384</v>
      </c>
    </row>
    <row r="4" spans="1:12">
      <c r="A4" s="21">
        <v>1</v>
      </c>
      <c r="B4" s="37" t="s">
        <v>20</v>
      </c>
      <c r="C4" s="17" t="s">
        <v>218</v>
      </c>
      <c r="D4" s="17" t="s">
        <v>228</v>
      </c>
      <c r="E4" s="26"/>
      <c r="F4" s="17" t="s">
        <v>513</v>
      </c>
      <c r="G4" s="22" t="s">
        <v>391</v>
      </c>
      <c r="H4" s="29" t="s">
        <v>473</v>
      </c>
      <c r="I4" s="21">
        <v>0</v>
      </c>
      <c r="J4" s="17" t="s">
        <v>387</v>
      </c>
      <c r="K4" s="21" t="s">
        <v>412</v>
      </c>
      <c r="L4" s="21">
        <v>0</v>
      </c>
    </row>
    <row r="5" spans="1:12">
      <c r="A5" s="21">
        <v>2</v>
      </c>
      <c r="B5" s="37" t="s">
        <v>2</v>
      </c>
      <c r="C5" s="17" t="s">
        <v>219</v>
      </c>
      <c r="D5" s="17" t="s">
        <v>229</v>
      </c>
      <c r="E5" s="26"/>
      <c r="F5" s="17" t="s">
        <v>513</v>
      </c>
      <c r="G5" s="22" t="s">
        <v>391</v>
      </c>
      <c r="H5" s="29" t="s">
        <v>982</v>
      </c>
      <c r="I5" s="21">
        <v>0</v>
      </c>
      <c r="J5" s="17" t="s">
        <v>387</v>
      </c>
      <c r="K5" s="21" t="s">
        <v>412</v>
      </c>
      <c r="L5" s="21">
        <v>0</v>
      </c>
    </row>
    <row r="6" spans="1:12">
      <c r="A6" s="21">
        <v>3</v>
      </c>
      <c r="B6" s="37" t="s">
        <v>3</v>
      </c>
      <c r="C6" s="17" t="s">
        <v>220</v>
      </c>
      <c r="D6" s="17" t="s">
        <v>230</v>
      </c>
      <c r="E6" s="26"/>
      <c r="F6" s="17" t="s">
        <v>513</v>
      </c>
      <c r="G6" s="22" t="s">
        <v>391</v>
      </c>
      <c r="H6" s="29" t="s">
        <v>983</v>
      </c>
      <c r="I6" s="21">
        <v>0</v>
      </c>
      <c r="J6" s="17" t="s">
        <v>387</v>
      </c>
      <c r="K6" s="21" t="s">
        <v>412</v>
      </c>
      <c r="L6" s="21">
        <v>0</v>
      </c>
    </row>
    <row r="7" spans="1:12">
      <c r="A7" s="21">
        <v>4</v>
      </c>
      <c r="B7" s="37" t="s">
        <v>4</v>
      </c>
      <c r="C7" s="17" t="s">
        <v>221</v>
      </c>
      <c r="D7" s="17" t="s">
        <v>231</v>
      </c>
      <c r="E7" s="26"/>
      <c r="F7" s="17" t="s">
        <v>513</v>
      </c>
      <c r="G7" s="22" t="s">
        <v>391</v>
      </c>
      <c r="H7" s="29" t="s">
        <v>984</v>
      </c>
      <c r="I7" s="21">
        <v>0</v>
      </c>
      <c r="J7" s="17" t="s">
        <v>387</v>
      </c>
      <c r="K7" s="21" t="s">
        <v>412</v>
      </c>
      <c r="L7" s="21">
        <v>0</v>
      </c>
    </row>
    <row r="8" spans="1:12">
      <c r="A8" s="21">
        <v>5</v>
      </c>
      <c r="B8" s="37" t="s">
        <v>21</v>
      </c>
      <c r="C8" s="17" t="s">
        <v>214</v>
      </c>
      <c r="D8" s="17" t="s">
        <v>232</v>
      </c>
      <c r="E8" s="26"/>
      <c r="F8" s="17" t="s">
        <v>513</v>
      </c>
      <c r="G8" s="22" t="s">
        <v>391</v>
      </c>
      <c r="H8" s="29" t="s">
        <v>474</v>
      </c>
      <c r="I8" s="21">
        <v>0</v>
      </c>
      <c r="J8" s="17" t="s">
        <v>387</v>
      </c>
      <c r="K8" s="21" t="s">
        <v>412</v>
      </c>
      <c r="L8" s="21">
        <v>0</v>
      </c>
    </row>
    <row r="9" spans="1:12">
      <c r="A9" s="21">
        <v>6</v>
      </c>
      <c r="B9" s="37" t="s">
        <v>5</v>
      </c>
      <c r="C9" s="17" t="s">
        <v>215</v>
      </c>
      <c r="D9" s="17" t="s">
        <v>233</v>
      </c>
      <c r="E9" s="26"/>
      <c r="F9" s="17" t="s">
        <v>513</v>
      </c>
      <c r="G9" s="22" t="s">
        <v>391</v>
      </c>
      <c r="H9" s="29" t="s">
        <v>475</v>
      </c>
      <c r="I9" s="21">
        <v>0</v>
      </c>
      <c r="J9" s="17" t="s">
        <v>387</v>
      </c>
      <c r="K9" s="21" t="s">
        <v>412</v>
      </c>
      <c r="L9" s="21">
        <v>0</v>
      </c>
    </row>
    <row r="10" spans="1:12">
      <c r="A10" s="21">
        <v>7</v>
      </c>
      <c r="B10" s="37" t="s">
        <v>6</v>
      </c>
      <c r="C10" s="17" t="s">
        <v>216</v>
      </c>
      <c r="D10" s="17" t="s">
        <v>234</v>
      </c>
      <c r="E10" s="26"/>
      <c r="F10" s="17" t="s">
        <v>513</v>
      </c>
      <c r="G10" s="22" t="s">
        <v>391</v>
      </c>
      <c r="H10" s="29" t="s">
        <v>476</v>
      </c>
      <c r="I10" s="21">
        <v>0</v>
      </c>
      <c r="J10" s="17" t="s">
        <v>387</v>
      </c>
      <c r="K10" s="21" t="s">
        <v>412</v>
      </c>
      <c r="L10" s="21">
        <v>0</v>
      </c>
    </row>
    <row r="11" spans="1:12">
      <c r="A11" s="21">
        <v>8</v>
      </c>
      <c r="B11" s="37" t="s">
        <v>7</v>
      </c>
      <c r="C11" s="17" t="s">
        <v>217</v>
      </c>
      <c r="D11" s="17" t="s">
        <v>235</v>
      </c>
      <c r="E11" s="26"/>
      <c r="F11" s="17" t="s">
        <v>513</v>
      </c>
      <c r="G11" s="22" t="s">
        <v>391</v>
      </c>
      <c r="H11" s="29" t="s">
        <v>985</v>
      </c>
      <c r="I11" s="21">
        <v>0</v>
      </c>
      <c r="J11" s="17" t="s">
        <v>387</v>
      </c>
      <c r="K11" s="21" t="s">
        <v>412</v>
      </c>
      <c r="L11" s="21">
        <v>0</v>
      </c>
    </row>
    <row r="12" spans="1:12">
      <c r="A12" s="21">
        <v>9</v>
      </c>
      <c r="B12" s="37" t="s">
        <v>8</v>
      </c>
      <c r="C12" s="17" t="s">
        <v>223</v>
      </c>
      <c r="D12" s="17" t="s">
        <v>236</v>
      </c>
      <c r="E12" s="26" t="s">
        <v>374</v>
      </c>
      <c r="F12" s="17" t="s">
        <v>514</v>
      </c>
      <c r="G12" s="22" t="s">
        <v>390</v>
      </c>
      <c r="H12" s="29" t="s">
        <v>394</v>
      </c>
      <c r="I12" s="21">
        <v>0</v>
      </c>
      <c r="J12" s="17" t="s">
        <v>386</v>
      </c>
      <c r="K12" s="21" t="s">
        <v>413</v>
      </c>
      <c r="L12" s="21" t="s">
        <v>406</v>
      </c>
    </row>
    <row r="13" spans="1:12">
      <c r="A13" s="21">
        <v>10</v>
      </c>
      <c r="B13" s="37" t="s">
        <v>9</v>
      </c>
      <c r="C13" s="17" t="s">
        <v>224</v>
      </c>
      <c r="D13" s="17" t="s">
        <v>237</v>
      </c>
      <c r="E13" s="26" t="s">
        <v>374</v>
      </c>
      <c r="F13" s="17" t="s">
        <v>514</v>
      </c>
      <c r="G13" s="22" t="s">
        <v>390</v>
      </c>
      <c r="H13" s="29" t="s">
        <v>395</v>
      </c>
      <c r="I13" s="21">
        <v>0</v>
      </c>
      <c r="J13" s="17" t="s">
        <v>386</v>
      </c>
      <c r="K13" s="21" t="s">
        <v>413</v>
      </c>
      <c r="L13" s="21" t="s">
        <v>406</v>
      </c>
    </row>
    <row r="14" spans="1:12">
      <c r="A14" s="21">
        <v>11</v>
      </c>
      <c r="B14" s="37" t="s">
        <v>10</v>
      </c>
      <c r="C14" s="17" t="s">
        <v>226</v>
      </c>
      <c r="D14" s="17" t="s">
        <v>238</v>
      </c>
      <c r="E14" s="26" t="s">
        <v>374</v>
      </c>
      <c r="F14" s="17" t="s">
        <v>514</v>
      </c>
      <c r="G14" s="22" t="s">
        <v>390</v>
      </c>
      <c r="H14" s="29" t="s">
        <v>396</v>
      </c>
      <c r="I14" s="21">
        <v>0</v>
      </c>
      <c r="J14" s="17" t="s">
        <v>386</v>
      </c>
      <c r="K14" s="21" t="s">
        <v>413</v>
      </c>
      <c r="L14" s="21" t="s">
        <v>406</v>
      </c>
    </row>
    <row r="15" spans="1:12">
      <c r="A15" s="21">
        <v>12</v>
      </c>
      <c r="B15" s="37" t="s">
        <v>11</v>
      </c>
      <c r="C15" s="17" t="s">
        <v>222</v>
      </c>
      <c r="D15" s="17" t="s">
        <v>239</v>
      </c>
      <c r="E15" s="26" t="s">
        <v>374</v>
      </c>
      <c r="F15" s="17" t="s">
        <v>514</v>
      </c>
      <c r="G15" s="22" t="s">
        <v>390</v>
      </c>
      <c r="H15" s="29" t="s">
        <v>397</v>
      </c>
      <c r="I15" s="21">
        <v>0</v>
      </c>
      <c r="J15" s="17" t="s">
        <v>386</v>
      </c>
      <c r="K15" s="21" t="s">
        <v>413</v>
      </c>
      <c r="L15" s="21" t="s">
        <v>406</v>
      </c>
    </row>
    <row r="16" spans="1:12">
      <c r="A16" s="21">
        <v>13</v>
      </c>
      <c r="B16" s="37" t="s">
        <v>12</v>
      </c>
      <c r="C16" s="17" t="s">
        <v>225</v>
      </c>
      <c r="D16" s="17" t="s">
        <v>240</v>
      </c>
      <c r="E16" s="26" t="s">
        <v>374</v>
      </c>
      <c r="F16" s="17" t="s">
        <v>514</v>
      </c>
      <c r="G16" s="22" t="s">
        <v>390</v>
      </c>
      <c r="H16" s="29" t="s">
        <v>398</v>
      </c>
      <c r="I16" s="21">
        <v>0</v>
      </c>
      <c r="J16" s="17" t="s">
        <v>386</v>
      </c>
      <c r="K16" s="21" t="s">
        <v>413</v>
      </c>
      <c r="L16" s="21" t="s">
        <v>406</v>
      </c>
    </row>
    <row r="17" spans="1:12">
      <c r="A17" s="21">
        <v>14</v>
      </c>
      <c r="B17" s="37" t="s">
        <v>13</v>
      </c>
      <c r="C17" s="17" t="s">
        <v>227</v>
      </c>
      <c r="D17" s="17" t="s">
        <v>241</v>
      </c>
      <c r="E17" s="26" t="s">
        <v>374</v>
      </c>
      <c r="F17" s="17" t="s">
        <v>514</v>
      </c>
      <c r="G17" s="22" t="s">
        <v>390</v>
      </c>
      <c r="H17" s="29" t="s">
        <v>399</v>
      </c>
      <c r="I17" s="21">
        <v>0</v>
      </c>
      <c r="J17" s="17" t="s">
        <v>386</v>
      </c>
      <c r="K17" s="21" t="s">
        <v>413</v>
      </c>
      <c r="L17" s="21" t="s">
        <v>406</v>
      </c>
    </row>
    <row r="18" spans="1:12">
      <c r="A18" s="21">
        <v>15</v>
      </c>
      <c r="B18" s="37" t="s">
        <v>14</v>
      </c>
      <c r="C18" s="17" t="s">
        <v>534</v>
      </c>
      <c r="D18" s="17" t="s">
        <v>535</v>
      </c>
      <c r="E18" s="26"/>
      <c r="F18" s="17" t="s">
        <v>515</v>
      </c>
      <c r="G18" s="22" t="s">
        <v>391</v>
      </c>
      <c r="H18" s="29" t="s">
        <v>477</v>
      </c>
      <c r="I18" s="21">
        <v>0</v>
      </c>
      <c r="J18" s="17" t="s">
        <v>388</v>
      </c>
      <c r="K18" s="21" t="s">
        <v>412</v>
      </c>
      <c r="L18" s="21">
        <v>0</v>
      </c>
    </row>
    <row r="19" spans="1:12">
      <c r="A19" s="21">
        <v>16</v>
      </c>
      <c r="B19" s="37" t="s">
        <v>15</v>
      </c>
      <c r="C19" s="17" t="s">
        <v>536</v>
      </c>
      <c r="D19" s="17" t="s">
        <v>537</v>
      </c>
      <c r="E19" s="26"/>
      <c r="F19" s="17" t="s">
        <v>515</v>
      </c>
      <c r="G19" s="22" t="s">
        <v>391</v>
      </c>
      <c r="H19" s="29" t="s">
        <v>489</v>
      </c>
      <c r="I19" s="21">
        <v>0</v>
      </c>
      <c r="J19" s="17" t="s">
        <v>388</v>
      </c>
      <c r="K19" s="21" t="s">
        <v>412</v>
      </c>
      <c r="L19" s="21">
        <v>0</v>
      </c>
    </row>
    <row r="20" spans="1:12">
      <c r="A20" s="21">
        <v>17</v>
      </c>
      <c r="B20" s="37" t="s">
        <v>16</v>
      </c>
      <c r="C20" s="17" t="s">
        <v>370</v>
      </c>
      <c r="D20" s="17" t="s">
        <v>538</v>
      </c>
      <c r="E20" s="17"/>
      <c r="F20" s="17" t="s">
        <v>515</v>
      </c>
      <c r="G20" s="22" t="s">
        <v>391</v>
      </c>
      <c r="H20" s="29" t="s">
        <v>490</v>
      </c>
      <c r="I20" s="21">
        <v>0</v>
      </c>
      <c r="J20" s="17" t="s">
        <v>388</v>
      </c>
      <c r="K20" s="21" t="s">
        <v>412</v>
      </c>
      <c r="L20" s="21">
        <v>0</v>
      </c>
    </row>
    <row r="21" spans="1:12">
      <c r="A21" s="21">
        <v>18</v>
      </c>
      <c r="B21" s="37" t="s">
        <v>17</v>
      </c>
      <c r="C21" s="17" t="s">
        <v>371</v>
      </c>
      <c r="D21" s="17" t="s">
        <v>539</v>
      </c>
      <c r="E21" s="17"/>
      <c r="F21" s="17" t="s">
        <v>515</v>
      </c>
      <c r="G21" s="22" t="s">
        <v>391</v>
      </c>
      <c r="H21" s="29" t="s">
        <v>491</v>
      </c>
      <c r="I21" s="21">
        <v>0</v>
      </c>
      <c r="J21" s="17" t="s">
        <v>388</v>
      </c>
      <c r="K21" s="21" t="s">
        <v>412</v>
      </c>
      <c r="L21" s="21">
        <v>0</v>
      </c>
    </row>
    <row r="22" spans="1:12">
      <c r="A22" s="21">
        <v>19</v>
      </c>
      <c r="B22" s="37" t="s">
        <v>18</v>
      </c>
      <c r="C22" s="17" t="s">
        <v>540</v>
      </c>
      <c r="D22" s="17" t="s">
        <v>541</v>
      </c>
      <c r="E22" s="17"/>
      <c r="F22" s="17" t="s">
        <v>515</v>
      </c>
      <c r="G22" s="22" t="s">
        <v>391</v>
      </c>
      <c r="H22" s="29" t="s">
        <v>492</v>
      </c>
      <c r="I22" s="21">
        <v>0</v>
      </c>
      <c r="J22" s="17" t="s">
        <v>388</v>
      </c>
      <c r="K22" s="21" t="s">
        <v>412</v>
      </c>
      <c r="L22" s="21">
        <v>0</v>
      </c>
    </row>
    <row r="23" spans="1:12">
      <c r="A23" s="21">
        <v>20</v>
      </c>
      <c r="B23" s="37" t="s">
        <v>19</v>
      </c>
      <c r="C23" s="17" t="s">
        <v>542</v>
      </c>
      <c r="D23" s="17" t="s">
        <v>543</v>
      </c>
      <c r="E23" s="17"/>
      <c r="F23" s="17" t="s">
        <v>515</v>
      </c>
      <c r="G23" s="22" t="s">
        <v>391</v>
      </c>
      <c r="H23" s="29" t="s">
        <v>493</v>
      </c>
      <c r="I23" s="21">
        <v>0</v>
      </c>
      <c r="J23" s="17" t="s">
        <v>388</v>
      </c>
      <c r="K23" s="21" t="s">
        <v>412</v>
      </c>
      <c r="L23" s="21">
        <v>0</v>
      </c>
    </row>
    <row r="24" spans="1:12">
      <c r="A24" s="21">
        <v>21</v>
      </c>
      <c r="B24" s="38"/>
      <c r="C24" s="17" t="s">
        <v>309</v>
      </c>
      <c r="D24" s="17" t="s">
        <v>242</v>
      </c>
      <c r="E24" s="26"/>
      <c r="F24" s="17" t="s">
        <v>478</v>
      </c>
      <c r="G24" s="22" t="s">
        <v>391</v>
      </c>
      <c r="H24" s="29" t="s">
        <v>400</v>
      </c>
      <c r="I24" s="21">
        <v>0</v>
      </c>
      <c r="J24" s="17" t="s">
        <v>387</v>
      </c>
      <c r="K24" s="21" t="s">
        <v>412</v>
      </c>
      <c r="L24" s="21">
        <v>0</v>
      </c>
    </row>
    <row r="25" spans="1:12">
      <c r="A25" s="21">
        <v>22</v>
      </c>
      <c r="B25" s="38"/>
      <c r="C25" s="17" t="s">
        <v>310</v>
      </c>
      <c r="D25" s="17" t="s">
        <v>243</v>
      </c>
      <c r="E25" s="26"/>
      <c r="F25" s="17" t="s">
        <v>478</v>
      </c>
      <c r="G25" s="22" t="s">
        <v>391</v>
      </c>
      <c r="H25" s="29" t="s">
        <v>479</v>
      </c>
      <c r="I25" s="21">
        <v>0</v>
      </c>
      <c r="J25" s="17" t="s">
        <v>387</v>
      </c>
      <c r="K25" s="21" t="s">
        <v>412</v>
      </c>
      <c r="L25" s="21">
        <v>0</v>
      </c>
    </row>
    <row r="26" spans="1:12">
      <c r="A26" s="21">
        <v>23</v>
      </c>
      <c r="B26" s="38"/>
      <c r="C26" s="17" t="s">
        <v>311</v>
      </c>
      <c r="D26" s="17" t="s">
        <v>244</v>
      </c>
      <c r="E26" s="26"/>
      <c r="F26" s="17" t="s">
        <v>478</v>
      </c>
      <c r="G26" s="22" t="s">
        <v>391</v>
      </c>
      <c r="H26" s="29" t="s">
        <v>480</v>
      </c>
      <c r="I26" s="21">
        <v>0</v>
      </c>
      <c r="J26" s="17" t="s">
        <v>387</v>
      </c>
      <c r="K26" s="21" t="s">
        <v>412</v>
      </c>
      <c r="L26" s="21">
        <v>0</v>
      </c>
    </row>
    <row r="27" spans="1:12">
      <c r="A27" s="21">
        <v>24</v>
      </c>
      <c r="B27" s="38"/>
      <c r="C27" s="17" t="s">
        <v>312</v>
      </c>
      <c r="D27" s="17" t="s">
        <v>245</v>
      </c>
      <c r="E27" s="26"/>
      <c r="F27" s="17" t="s">
        <v>478</v>
      </c>
      <c r="G27" s="22" t="s">
        <v>391</v>
      </c>
      <c r="H27" s="29" t="s">
        <v>481</v>
      </c>
      <c r="I27" s="21">
        <v>0</v>
      </c>
      <c r="J27" s="17" t="s">
        <v>387</v>
      </c>
      <c r="K27" s="21" t="s">
        <v>412</v>
      </c>
      <c r="L27" s="21">
        <v>0</v>
      </c>
    </row>
    <row r="28" spans="1:12">
      <c r="A28" s="21">
        <v>25</v>
      </c>
      <c r="B28" s="38"/>
      <c r="C28" s="17" t="s">
        <v>313</v>
      </c>
      <c r="D28" s="17" t="s">
        <v>246</v>
      </c>
      <c r="E28" s="26"/>
      <c r="F28" s="17" t="s">
        <v>478</v>
      </c>
      <c r="G28" s="22" t="s">
        <v>391</v>
      </c>
      <c r="H28" s="29" t="s">
        <v>482</v>
      </c>
      <c r="I28" s="21">
        <v>0</v>
      </c>
      <c r="J28" s="17" t="s">
        <v>387</v>
      </c>
      <c r="K28" s="21" t="s">
        <v>412</v>
      </c>
      <c r="L28" s="21">
        <v>0</v>
      </c>
    </row>
    <row r="29" spans="1:12">
      <c r="A29" s="21">
        <v>26</v>
      </c>
      <c r="B29" s="38"/>
      <c r="C29" s="17" t="s">
        <v>314</v>
      </c>
      <c r="D29" s="17" t="s">
        <v>247</v>
      </c>
      <c r="E29" s="26"/>
      <c r="F29" s="17" t="s">
        <v>478</v>
      </c>
      <c r="G29" s="22" t="s">
        <v>391</v>
      </c>
      <c r="H29" s="29" t="s">
        <v>483</v>
      </c>
      <c r="I29" s="21">
        <v>0</v>
      </c>
      <c r="J29" s="17" t="s">
        <v>387</v>
      </c>
      <c r="K29" s="21" t="s">
        <v>412</v>
      </c>
      <c r="L29" s="21">
        <v>0</v>
      </c>
    </row>
    <row r="30" spans="1:12">
      <c r="A30" s="21">
        <v>27</v>
      </c>
      <c r="B30" s="38"/>
      <c r="C30" s="17" t="s">
        <v>315</v>
      </c>
      <c r="D30" s="17" t="s">
        <v>248</v>
      </c>
      <c r="E30" s="26"/>
      <c r="F30" s="17" t="s">
        <v>478</v>
      </c>
      <c r="G30" s="22" t="s">
        <v>391</v>
      </c>
      <c r="H30" s="29" t="s">
        <v>484</v>
      </c>
      <c r="I30" s="21">
        <v>0</v>
      </c>
      <c r="J30" s="17" t="s">
        <v>387</v>
      </c>
      <c r="K30" s="21" t="s">
        <v>412</v>
      </c>
      <c r="L30" s="21">
        <v>0</v>
      </c>
    </row>
    <row r="31" spans="1:12">
      <c r="A31" s="21">
        <v>28</v>
      </c>
      <c r="B31" s="38"/>
      <c r="C31" s="17" t="s">
        <v>316</v>
      </c>
      <c r="D31" s="17" t="s">
        <v>249</v>
      </c>
      <c r="E31" s="26"/>
      <c r="F31" s="17" t="s">
        <v>478</v>
      </c>
      <c r="G31" s="22" t="s">
        <v>391</v>
      </c>
      <c r="H31" s="29" t="s">
        <v>485</v>
      </c>
      <c r="I31" s="21">
        <v>0</v>
      </c>
      <c r="J31" s="17" t="s">
        <v>387</v>
      </c>
      <c r="K31" s="21" t="s">
        <v>412</v>
      </c>
      <c r="L31" s="21">
        <v>0</v>
      </c>
    </row>
    <row r="32" spans="1:12">
      <c r="A32" s="21">
        <v>29</v>
      </c>
      <c r="B32" s="38"/>
      <c r="C32" s="17" t="s">
        <v>317</v>
      </c>
      <c r="D32" s="17" t="s">
        <v>250</v>
      </c>
      <c r="E32" s="26"/>
      <c r="F32" s="17" t="s">
        <v>478</v>
      </c>
      <c r="G32" s="22" t="s">
        <v>391</v>
      </c>
      <c r="H32" s="29" t="s">
        <v>401</v>
      </c>
      <c r="I32" s="21">
        <v>0</v>
      </c>
      <c r="J32" s="17" t="s">
        <v>387</v>
      </c>
      <c r="K32" s="21" t="s">
        <v>412</v>
      </c>
      <c r="L32" s="21">
        <v>0</v>
      </c>
    </row>
    <row r="33" spans="1:13">
      <c r="A33" s="21">
        <v>30</v>
      </c>
      <c r="B33" s="38"/>
      <c r="C33" s="17" t="s">
        <v>318</v>
      </c>
      <c r="D33" s="17" t="s">
        <v>251</v>
      </c>
      <c r="E33" s="26"/>
      <c r="F33" s="17" t="s">
        <v>478</v>
      </c>
      <c r="G33" s="22" t="s">
        <v>391</v>
      </c>
      <c r="H33" s="29" t="s">
        <v>402</v>
      </c>
      <c r="I33" s="21">
        <v>0</v>
      </c>
      <c r="J33" s="17" t="s">
        <v>387</v>
      </c>
      <c r="K33" s="21" t="s">
        <v>412</v>
      </c>
      <c r="L33" s="21">
        <v>0</v>
      </c>
    </row>
    <row r="34" spans="1:13">
      <c r="A34" s="21">
        <v>31</v>
      </c>
      <c r="B34" s="38"/>
      <c r="C34" s="17" t="s">
        <v>319</v>
      </c>
      <c r="D34" s="17" t="s">
        <v>373</v>
      </c>
      <c r="E34" s="26"/>
      <c r="F34" s="17" t="s">
        <v>478</v>
      </c>
      <c r="G34" s="22" t="s">
        <v>391</v>
      </c>
      <c r="H34" s="29" t="s">
        <v>403</v>
      </c>
      <c r="I34" s="21">
        <v>0</v>
      </c>
      <c r="J34" s="17" t="s">
        <v>387</v>
      </c>
      <c r="K34" s="21" t="s">
        <v>412</v>
      </c>
      <c r="L34" s="21">
        <v>0</v>
      </c>
    </row>
    <row r="35" spans="1:13">
      <c r="A35" s="21">
        <v>32</v>
      </c>
      <c r="B35" s="38"/>
      <c r="C35" s="17" t="s">
        <v>320</v>
      </c>
      <c r="D35" s="17" t="s">
        <v>252</v>
      </c>
      <c r="E35" s="26"/>
      <c r="F35" s="17" t="s">
        <v>478</v>
      </c>
      <c r="G35" s="22" t="s">
        <v>391</v>
      </c>
      <c r="H35" s="29" t="s">
        <v>404</v>
      </c>
      <c r="I35" s="21">
        <v>0</v>
      </c>
      <c r="J35" s="17" t="s">
        <v>387</v>
      </c>
      <c r="K35" s="21" t="s">
        <v>412</v>
      </c>
      <c r="L35" s="21">
        <v>0</v>
      </c>
    </row>
    <row r="36" spans="1:13">
      <c r="A36" s="21">
        <v>33</v>
      </c>
      <c r="B36" s="38"/>
      <c r="C36" s="17" t="s">
        <v>281</v>
      </c>
      <c r="D36" s="17" t="s">
        <v>375</v>
      </c>
      <c r="E36" s="26"/>
      <c r="F36" s="17" t="s">
        <v>515</v>
      </c>
      <c r="G36" s="22" t="s">
        <v>390</v>
      </c>
      <c r="H36" s="29" t="s">
        <v>392</v>
      </c>
      <c r="I36" s="21">
        <v>0</v>
      </c>
      <c r="J36" s="17" t="s">
        <v>386</v>
      </c>
      <c r="K36" s="21" t="s">
        <v>413</v>
      </c>
      <c r="L36" s="21" t="s">
        <v>406</v>
      </c>
    </row>
    <row r="37" spans="1:13">
      <c r="A37" s="31">
        <v>34</v>
      </c>
      <c r="B37" s="44" t="s">
        <v>1291</v>
      </c>
      <c r="C37" s="13" t="s">
        <v>1276</v>
      </c>
      <c r="D37" s="13" t="s">
        <v>1259</v>
      </c>
      <c r="E37" s="18"/>
      <c r="F37" s="13" t="s">
        <v>514</v>
      </c>
      <c r="G37" s="32" t="s">
        <v>390</v>
      </c>
      <c r="H37" s="33" t="s">
        <v>486</v>
      </c>
      <c r="I37" s="31">
        <v>0</v>
      </c>
      <c r="J37" s="13" t="s">
        <v>386</v>
      </c>
      <c r="K37" s="31" t="s">
        <v>413</v>
      </c>
      <c r="L37" s="31" t="s">
        <v>406</v>
      </c>
      <c r="M37" s="51" t="s">
        <v>1262</v>
      </c>
    </row>
    <row r="38" spans="1:13">
      <c r="A38" s="31">
        <f>A37+1</f>
        <v>35</v>
      </c>
      <c r="B38" s="44" t="s">
        <v>449</v>
      </c>
      <c r="C38" s="13" t="s">
        <v>450</v>
      </c>
      <c r="D38" s="13" t="s">
        <v>504</v>
      </c>
      <c r="E38" s="18"/>
      <c r="F38" s="13" t="s">
        <v>514</v>
      </c>
      <c r="G38" s="32" t="s">
        <v>390</v>
      </c>
      <c r="H38" s="33" t="s">
        <v>393</v>
      </c>
      <c r="I38" s="31">
        <v>0</v>
      </c>
      <c r="J38" s="13" t="s">
        <v>386</v>
      </c>
      <c r="K38" s="31" t="s">
        <v>413</v>
      </c>
      <c r="L38" s="31" t="s">
        <v>406</v>
      </c>
      <c r="M38" s="51" t="s">
        <v>1262</v>
      </c>
    </row>
    <row r="39" spans="1:13">
      <c r="A39" s="31">
        <f t="shared" ref="A39:A70" si="0">A38+1</f>
        <v>36</v>
      </c>
      <c r="B39" s="44" t="s">
        <v>451</v>
      </c>
      <c r="C39" s="13" t="s">
        <v>452</v>
      </c>
      <c r="D39" s="13" t="s">
        <v>505</v>
      </c>
      <c r="E39" s="18"/>
      <c r="F39" s="13" t="s">
        <v>514</v>
      </c>
      <c r="G39" s="32" t="s">
        <v>390</v>
      </c>
      <c r="H39" s="33" t="s">
        <v>494</v>
      </c>
      <c r="I39" s="31">
        <v>0</v>
      </c>
      <c r="J39" s="13" t="s">
        <v>386</v>
      </c>
      <c r="K39" s="31" t="s">
        <v>413</v>
      </c>
      <c r="L39" s="31" t="s">
        <v>406</v>
      </c>
      <c r="M39" s="51" t="s">
        <v>1262</v>
      </c>
    </row>
    <row r="40" spans="1:13">
      <c r="A40" s="31">
        <f t="shared" si="0"/>
        <v>37</v>
      </c>
      <c r="B40" s="44" t="s">
        <v>453</v>
      </c>
      <c r="C40" s="13" t="s">
        <v>454</v>
      </c>
      <c r="D40" s="13" t="s">
        <v>506</v>
      </c>
      <c r="E40" s="18"/>
      <c r="F40" s="13" t="s">
        <v>514</v>
      </c>
      <c r="G40" s="32" t="s">
        <v>390</v>
      </c>
      <c r="H40" s="33" t="s">
        <v>495</v>
      </c>
      <c r="I40" s="31">
        <v>0</v>
      </c>
      <c r="J40" s="13" t="s">
        <v>386</v>
      </c>
      <c r="K40" s="31" t="s">
        <v>413</v>
      </c>
      <c r="L40" s="31" t="s">
        <v>406</v>
      </c>
      <c r="M40" s="51" t="s">
        <v>1262</v>
      </c>
    </row>
    <row r="41" spans="1:13">
      <c r="A41" s="31">
        <f t="shared" si="0"/>
        <v>38</v>
      </c>
      <c r="B41" s="44" t="s">
        <v>455</v>
      </c>
      <c r="C41" s="13" t="s">
        <v>456</v>
      </c>
      <c r="D41" s="13" t="s">
        <v>507</v>
      </c>
      <c r="E41" s="18"/>
      <c r="F41" s="13" t="s">
        <v>514</v>
      </c>
      <c r="G41" s="32" t="s">
        <v>390</v>
      </c>
      <c r="H41" s="33" t="s">
        <v>496</v>
      </c>
      <c r="I41" s="31">
        <v>0</v>
      </c>
      <c r="J41" s="13" t="s">
        <v>386</v>
      </c>
      <c r="K41" s="31" t="s">
        <v>413</v>
      </c>
      <c r="L41" s="31" t="s">
        <v>406</v>
      </c>
      <c r="M41" s="51" t="s">
        <v>1262</v>
      </c>
    </row>
    <row r="42" spans="1:13">
      <c r="A42" s="31">
        <f t="shared" si="0"/>
        <v>39</v>
      </c>
      <c r="B42" s="44" t="s">
        <v>457</v>
      </c>
      <c r="C42" s="13" t="s">
        <v>458</v>
      </c>
      <c r="D42" s="13" t="s">
        <v>508</v>
      </c>
      <c r="E42" s="18"/>
      <c r="F42" s="13" t="s">
        <v>514</v>
      </c>
      <c r="G42" s="32" t="s">
        <v>390</v>
      </c>
      <c r="H42" s="33" t="s">
        <v>497</v>
      </c>
      <c r="I42" s="31">
        <v>0</v>
      </c>
      <c r="J42" s="13" t="s">
        <v>386</v>
      </c>
      <c r="K42" s="31" t="s">
        <v>413</v>
      </c>
      <c r="L42" s="31" t="s">
        <v>406</v>
      </c>
      <c r="M42" s="51" t="s">
        <v>1262</v>
      </c>
    </row>
    <row r="43" spans="1:13">
      <c r="A43" s="31">
        <f t="shared" si="0"/>
        <v>40</v>
      </c>
      <c r="B43" s="44" t="s">
        <v>459</v>
      </c>
      <c r="C43" s="13" t="s">
        <v>460</v>
      </c>
      <c r="D43" s="13" t="s">
        <v>509</v>
      </c>
      <c r="E43" s="18"/>
      <c r="F43" s="13" t="s">
        <v>514</v>
      </c>
      <c r="G43" s="32" t="s">
        <v>390</v>
      </c>
      <c r="H43" s="33" t="s">
        <v>498</v>
      </c>
      <c r="I43" s="31">
        <v>0</v>
      </c>
      <c r="J43" s="13" t="s">
        <v>386</v>
      </c>
      <c r="K43" s="31" t="s">
        <v>413</v>
      </c>
      <c r="L43" s="31" t="s">
        <v>406</v>
      </c>
      <c r="M43" s="51" t="s">
        <v>1262</v>
      </c>
    </row>
    <row r="44" spans="1:13">
      <c r="A44" s="31">
        <f t="shared" si="0"/>
        <v>41</v>
      </c>
      <c r="B44" s="44" t="s">
        <v>461</v>
      </c>
      <c r="C44" s="13" t="s">
        <v>462</v>
      </c>
      <c r="D44" s="13" t="s">
        <v>510</v>
      </c>
      <c r="E44" s="18"/>
      <c r="F44" s="13" t="s">
        <v>514</v>
      </c>
      <c r="G44" s="32" t="s">
        <v>390</v>
      </c>
      <c r="H44" s="33" t="s">
        <v>499</v>
      </c>
      <c r="I44" s="31">
        <v>0</v>
      </c>
      <c r="J44" s="13" t="s">
        <v>386</v>
      </c>
      <c r="K44" s="31" t="s">
        <v>413</v>
      </c>
      <c r="L44" s="31" t="s">
        <v>406</v>
      </c>
      <c r="M44" s="51" t="s">
        <v>1262</v>
      </c>
    </row>
    <row r="45" spans="1:13">
      <c r="A45" s="31">
        <f t="shared" si="0"/>
        <v>42</v>
      </c>
      <c r="B45" s="44" t="s">
        <v>463</v>
      </c>
      <c r="C45" s="13" t="s">
        <v>464</v>
      </c>
      <c r="D45" s="13" t="s">
        <v>511</v>
      </c>
      <c r="E45" s="18"/>
      <c r="F45" s="13" t="s">
        <v>514</v>
      </c>
      <c r="G45" s="32" t="s">
        <v>390</v>
      </c>
      <c r="H45" s="33" t="s">
        <v>500</v>
      </c>
      <c r="I45" s="31">
        <v>0</v>
      </c>
      <c r="J45" s="13" t="s">
        <v>386</v>
      </c>
      <c r="K45" s="31" t="s">
        <v>413</v>
      </c>
      <c r="L45" s="31" t="s">
        <v>406</v>
      </c>
      <c r="M45" s="51" t="s">
        <v>1262</v>
      </c>
    </row>
    <row r="46" spans="1:13">
      <c r="A46" s="31">
        <f t="shared" si="0"/>
        <v>43</v>
      </c>
      <c r="B46" s="44" t="s">
        <v>465</v>
      </c>
      <c r="C46" s="13" t="s">
        <v>466</v>
      </c>
      <c r="D46" s="13" t="s">
        <v>512</v>
      </c>
      <c r="E46" s="18"/>
      <c r="F46" s="13" t="s">
        <v>514</v>
      </c>
      <c r="G46" s="32" t="s">
        <v>390</v>
      </c>
      <c r="H46" s="33" t="s">
        <v>501</v>
      </c>
      <c r="I46" s="31">
        <v>0</v>
      </c>
      <c r="J46" s="13" t="s">
        <v>386</v>
      </c>
      <c r="K46" s="31" t="s">
        <v>413</v>
      </c>
      <c r="L46" s="31" t="s">
        <v>406</v>
      </c>
      <c r="M46" s="51" t="s">
        <v>1262</v>
      </c>
    </row>
    <row r="47" spans="1:13">
      <c r="A47" s="31">
        <f t="shared" si="0"/>
        <v>44</v>
      </c>
      <c r="B47" s="44" t="s">
        <v>469</v>
      </c>
      <c r="C47" s="13" t="s">
        <v>563</v>
      </c>
      <c r="D47" s="49" t="s">
        <v>1254</v>
      </c>
      <c r="E47" s="18"/>
      <c r="F47" s="13" t="s">
        <v>514</v>
      </c>
      <c r="G47" s="32" t="s">
        <v>390</v>
      </c>
      <c r="H47" s="33" t="s">
        <v>566</v>
      </c>
      <c r="I47" s="31">
        <v>0</v>
      </c>
      <c r="J47" s="13" t="s">
        <v>386</v>
      </c>
      <c r="K47" s="31" t="s">
        <v>413</v>
      </c>
      <c r="L47" s="31" t="s">
        <v>406</v>
      </c>
      <c r="M47" s="51" t="s">
        <v>1262</v>
      </c>
    </row>
    <row r="48" spans="1:13">
      <c r="A48" s="31">
        <f t="shared" si="0"/>
        <v>45</v>
      </c>
      <c r="B48" s="44" t="s">
        <v>470</v>
      </c>
      <c r="C48" s="13" t="s">
        <v>564</v>
      </c>
      <c r="D48" s="49" t="s">
        <v>1255</v>
      </c>
      <c r="E48" s="18"/>
      <c r="F48" s="13" t="s">
        <v>514</v>
      </c>
      <c r="G48" s="32" t="s">
        <v>390</v>
      </c>
      <c r="H48" s="33" t="s">
        <v>502</v>
      </c>
      <c r="I48" s="31">
        <v>0</v>
      </c>
      <c r="J48" s="13" t="s">
        <v>386</v>
      </c>
      <c r="K48" s="31" t="s">
        <v>413</v>
      </c>
      <c r="L48" s="31" t="s">
        <v>406</v>
      </c>
      <c r="M48" s="51" t="s">
        <v>1262</v>
      </c>
    </row>
    <row r="49" spans="1:13">
      <c r="A49" s="31">
        <f t="shared" si="0"/>
        <v>46</v>
      </c>
      <c r="B49" s="44" t="s">
        <v>471</v>
      </c>
      <c r="C49" s="13" t="s">
        <v>565</v>
      </c>
      <c r="D49" s="49" t="s">
        <v>1256</v>
      </c>
      <c r="E49" s="18"/>
      <c r="F49" s="13" t="s">
        <v>514</v>
      </c>
      <c r="G49" s="32" t="s">
        <v>390</v>
      </c>
      <c r="H49" s="33" t="s">
        <v>503</v>
      </c>
      <c r="I49" s="31">
        <v>0</v>
      </c>
      <c r="J49" s="13" t="s">
        <v>386</v>
      </c>
      <c r="K49" s="31" t="s">
        <v>413</v>
      </c>
      <c r="L49" s="31" t="s">
        <v>406</v>
      </c>
      <c r="M49" s="51" t="s">
        <v>1262</v>
      </c>
    </row>
    <row r="50" spans="1:13">
      <c r="A50" s="31">
        <f t="shared" si="0"/>
        <v>47</v>
      </c>
      <c r="B50" s="44"/>
      <c r="C50" s="13" t="s">
        <v>516</v>
      </c>
      <c r="D50" s="13" t="s">
        <v>567</v>
      </c>
      <c r="E50" s="18"/>
      <c r="F50" s="13" t="s">
        <v>514</v>
      </c>
      <c r="G50" s="32" t="s">
        <v>390</v>
      </c>
      <c r="H50" s="33" t="s">
        <v>544</v>
      </c>
      <c r="I50" s="31">
        <v>0</v>
      </c>
      <c r="J50" s="13" t="s">
        <v>386</v>
      </c>
      <c r="K50" s="31" t="s">
        <v>413</v>
      </c>
      <c r="L50" s="31" t="s">
        <v>406</v>
      </c>
      <c r="M50" s="51" t="s">
        <v>1262</v>
      </c>
    </row>
    <row r="51" spans="1:13">
      <c r="A51" s="31">
        <f t="shared" si="0"/>
        <v>48</v>
      </c>
      <c r="B51" s="44"/>
      <c r="C51" s="13" t="s">
        <v>517</v>
      </c>
      <c r="D51" s="13" t="s">
        <v>568</v>
      </c>
      <c r="E51" s="18"/>
      <c r="F51" s="13" t="s">
        <v>514</v>
      </c>
      <c r="G51" s="32" t="s">
        <v>390</v>
      </c>
      <c r="H51" s="33" t="s">
        <v>545</v>
      </c>
      <c r="I51" s="31">
        <v>0</v>
      </c>
      <c r="J51" s="13" t="s">
        <v>386</v>
      </c>
      <c r="K51" s="31" t="s">
        <v>413</v>
      </c>
      <c r="L51" s="31" t="s">
        <v>406</v>
      </c>
      <c r="M51" s="51" t="s">
        <v>1262</v>
      </c>
    </row>
    <row r="52" spans="1:13">
      <c r="A52" s="31">
        <f t="shared" si="0"/>
        <v>49</v>
      </c>
      <c r="B52" s="44"/>
      <c r="C52" s="13" t="s">
        <v>518</v>
      </c>
      <c r="D52" s="13" t="s">
        <v>569</v>
      </c>
      <c r="E52" s="18"/>
      <c r="F52" s="13" t="s">
        <v>514</v>
      </c>
      <c r="G52" s="32" t="s">
        <v>390</v>
      </c>
      <c r="H52" s="33" t="s">
        <v>546</v>
      </c>
      <c r="I52" s="31">
        <v>0</v>
      </c>
      <c r="J52" s="13" t="s">
        <v>386</v>
      </c>
      <c r="K52" s="31" t="s">
        <v>413</v>
      </c>
      <c r="L52" s="31" t="s">
        <v>406</v>
      </c>
      <c r="M52" s="51" t="s">
        <v>1262</v>
      </c>
    </row>
    <row r="53" spans="1:13">
      <c r="A53" s="31">
        <f t="shared" si="0"/>
        <v>50</v>
      </c>
      <c r="B53" s="44"/>
      <c r="C53" s="13" t="s">
        <v>519</v>
      </c>
      <c r="D53" s="13" t="s">
        <v>570</v>
      </c>
      <c r="E53" s="18"/>
      <c r="F53" s="13" t="s">
        <v>514</v>
      </c>
      <c r="G53" s="32" t="s">
        <v>390</v>
      </c>
      <c r="H53" s="33" t="s">
        <v>547</v>
      </c>
      <c r="I53" s="31">
        <v>0</v>
      </c>
      <c r="J53" s="13" t="s">
        <v>386</v>
      </c>
      <c r="K53" s="31" t="s">
        <v>413</v>
      </c>
      <c r="L53" s="31" t="s">
        <v>406</v>
      </c>
      <c r="M53" s="51" t="s">
        <v>1262</v>
      </c>
    </row>
    <row r="54" spans="1:13">
      <c r="A54" s="31">
        <f t="shared" si="0"/>
        <v>51</v>
      </c>
      <c r="B54" s="44"/>
      <c r="C54" s="13" t="s">
        <v>520</v>
      </c>
      <c r="D54" s="13" t="s">
        <v>571</v>
      </c>
      <c r="E54" s="18"/>
      <c r="F54" s="13" t="s">
        <v>514</v>
      </c>
      <c r="G54" s="32" t="s">
        <v>390</v>
      </c>
      <c r="H54" s="33" t="s">
        <v>548</v>
      </c>
      <c r="I54" s="31">
        <v>0</v>
      </c>
      <c r="J54" s="13" t="s">
        <v>386</v>
      </c>
      <c r="K54" s="31" t="s">
        <v>413</v>
      </c>
      <c r="L54" s="31" t="s">
        <v>406</v>
      </c>
      <c r="M54" s="51" t="s">
        <v>1262</v>
      </c>
    </row>
    <row r="55" spans="1:13">
      <c r="A55" s="31">
        <f t="shared" si="0"/>
        <v>52</v>
      </c>
      <c r="B55" s="44"/>
      <c r="C55" s="13" t="s">
        <v>521</v>
      </c>
      <c r="D55" s="13" t="s">
        <v>572</v>
      </c>
      <c r="E55" s="18"/>
      <c r="F55" s="13" t="s">
        <v>514</v>
      </c>
      <c r="G55" s="32" t="s">
        <v>390</v>
      </c>
      <c r="H55" s="33" t="s">
        <v>549</v>
      </c>
      <c r="I55" s="31">
        <v>0</v>
      </c>
      <c r="J55" s="13" t="s">
        <v>386</v>
      </c>
      <c r="K55" s="31" t="s">
        <v>413</v>
      </c>
      <c r="L55" s="31" t="s">
        <v>406</v>
      </c>
      <c r="M55" s="51" t="s">
        <v>1262</v>
      </c>
    </row>
    <row r="56" spans="1:13">
      <c r="A56" s="31">
        <f t="shared" si="0"/>
        <v>53</v>
      </c>
      <c r="B56" s="44"/>
      <c r="C56" s="13" t="s">
        <v>1260</v>
      </c>
      <c r="D56" s="13" t="s">
        <v>1261</v>
      </c>
      <c r="E56" s="18"/>
      <c r="F56" s="13" t="s">
        <v>514</v>
      </c>
      <c r="G56" s="32" t="s">
        <v>390</v>
      </c>
      <c r="H56" s="33" t="s">
        <v>550</v>
      </c>
      <c r="I56" s="31">
        <v>0</v>
      </c>
      <c r="J56" s="13" t="s">
        <v>386</v>
      </c>
      <c r="K56" s="31" t="s">
        <v>413</v>
      </c>
      <c r="L56" s="31" t="s">
        <v>406</v>
      </c>
      <c r="M56" s="51" t="s">
        <v>1262</v>
      </c>
    </row>
    <row r="57" spans="1:13">
      <c r="A57" s="31">
        <f t="shared" si="0"/>
        <v>54</v>
      </c>
      <c r="B57" s="44"/>
      <c r="C57" s="13" t="s">
        <v>522</v>
      </c>
      <c r="D57" s="13" t="s">
        <v>573</v>
      </c>
      <c r="E57" s="18"/>
      <c r="F57" s="13" t="s">
        <v>514</v>
      </c>
      <c r="G57" s="32" t="s">
        <v>390</v>
      </c>
      <c r="H57" s="33" t="s">
        <v>551</v>
      </c>
      <c r="I57" s="31">
        <v>0</v>
      </c>
      <c r="J57" s="13" t="s">
        <v>386</v>
      </c>
      <c r="K57" s="31" t="s">
        <v>413</v>
      </c>
      <c r="L57" s="31" t="s">
        <v>406</v>
      </c>
      <c r="M57" s="51" t="s">
        <v>1262</v>
      </c>
    </row>
    <row r="58" spans="1:13">
      <c r="A58" s="31">
        <f t="shared" si="0"/>
        <v>55</v>
      </c>
      <c r="B58" s="44"/>
      <c r="C58" s="13" t="s">
        <v>523</v>
      </c>
      <c r="D58" s="13" t="s">
        <v>574</v>
      </c>
      <c r="E58" s="18"/>
      <c r="F58" s="13" t="s">
        <v>514</v>
      </c>
      <c r="G58" s="32" t="s">
        <v>390</v>
      </c>
      <c r="H58" s="33" t="s">
        <v>552</v>
      </c>
      <c r="I58" s="31">
        <v>0</v>
      </c>
      <c r="J58" s="13" t="s">
        <v>386</v>
      </c>
      <c r="K58" s="31" t="s">
        <v>413</v>
      </c>
      <c r="L58" s="31" t="s">
        <v>406</v>
      </c>
      <c r="M58" s="51" t="s">
        <v>1262</v>
      </c>
    </row>
    <row r="59" spans="1:13">
      <c r="A59" s="31">
        <f t="shared" si="0"/>
        <v>56</v>
      </c>
      <c r="B59" s="44"/>
      <c r="C59" s="13" t="s">
        <v>524</v>
      </c>
      <c r="D59" s="13" t="s">
        <v>575</v>
      </c>
      <c r="E59" s="18"/>
      <c r="F59" s="13" t="s">
        <v>514</v>
      </c>
      <c r="G59" s="32" t="s">
        <v>390</v>
      </c>
      <c r="H59" s="33" t="s">
        <v>553</v>
      </c>
      <c r="I59" s="31">
        <v>0</v>
      </c>
      <c r="J59" s="13" t="s">
        <v>386</v>
      </c>
      <c r="K59" s="31" t="s">
        <v>413</v>
      </c>
      <c r="L59" s="31" t="s">
        <v>406</v>
      </c>
      <c r="M59" s="51" t="s">
        <v>1262</v>
      </c>
    </row>
    <row r="60" spans="1:13">
      <c r="A60" s="31">
        <f t="shared" si="0"/>
        <v>57</v>
      </c>
      <c r="B60" s="44"/>
      <c r="C60" s="13" t="s">
        <v>525</v>
      </c>
      <c r="D60" s="13" t="s">
        <v>576</v>
      </c>
      <c r="E60" s="18"/>
      <c r="F60" s="13" t="s">
        <v>514</v>
      </c>
      <c r="G60" s="32" t="s">
        <v>390</v>
      </c>
      <c r="H60" s="33" t="s">
        <v>554</v>
      </c>
      <c r="I60" s="31">
        <v>0</v>
      </c>
      <c r="J60" s="13" t="s">
        <v>386</v>
      </c>
      <c r="K60" s="31" t="s">
        <v>413</v>
      </c>
      <c r="L60" s="31" t="s">
        <v>406</v>
      </c>
      <c r="M60" s="51" t="s">
        <v>1262</v>
      </c>
    </row>
    <row r="61" spans="1:13">
      <c r="A61" s="31">
        <f t="shared" si="0"/>
        <v>58</v>
      </c>
      <c r="B61" s="44"/>
      <c r="C61" s="13" t="s">
        <v>526</v>
      </c>
      <c r="D61" s="13" t="s">
        <v>577</v>
      </c>
      <c r="E61" s="18"/>
      <c r="F61" s="13" t="s">
        <v>514</v>
      </c>
      <c r="G61" s="32" t="s">
        <v>390</v>
      </c>
      <c r="H61" s="33" t="s">
        <v>555</v>
      </c>
      <c r="I61" s="31">
        <v>0</v>
      </c>
      <c r="J61" s="13" t="s">
        <v>386</v>
      </c>
      <c r="K61" s="31" t="s">
        <v>413</v>
      </c>
      <c r="L61" s="31" t="s">
        <v>406</v>
      </c>
      <c r="M61" s="51" t="s">
        <v>1262</v>
      </c>
    </row>
    <row r="62" spans="1:13">
      <c r="A62" s="31">
        <f t="shared" si="0"/>
        <v>59</v>
      </c>
      <c r="B62" s="44"/>
      <c r="C62" s="13" t="s">
        <v>527</v>
      </c>
      <c r="D62" s="13" t="s">
        <v>578</v>
      </c>
      <c r="E62" s="18"/>
      <c r="F62" s="13" t="s">
        <v>514</v>
      </c>
      <c r="G62" s="32" t="s">
        <v>390</v>
      </c>
      <c r="H62" s="33" t="s">
        <v>556</v>
      </c>
      <c r="I62" s="31">
        <v>0</v>
      </c>
      <c r="J62" s="13" t="s">
        <v>386</v>
      </c>
      <c r="K62" s="31" t="s">
        <v>413</v>
      </c>
      <c r="L62" s="31" t="s">
        <v>406</v>
      </c>
      <c r="M62" s="51" t="s">
        <v>1262</v>
      </c>
    </row>
    <row r="63" spans="1:13">
      <c r="A63" s="31">
        <f t="shared" si="0"/>
        <v>60</v>
      </c>
      <c r="B63" s="44"/>
      <c r="C63" s="13" t="s">
        <v>528</v>
      </c>
      <c r="D63" s="13" t="s">
        <v>579</v>
      </c>
      <c r="E63" s="18"/>
      <c r="F63" s="13" t="s">
        <v>514</v>
      </c>
      <c r="G63" s="32" t="s">
        <v>390</v>
      </c>
      <c r="H63" s="33" t="s">
        <v>557</v>
      </c>
      <c r="I63" s="31">
        <v>0</v>
      </c>
      <c r="J63" s="13" t="s">
        <v>386</v>
      </c>
      <c r="K63" s="31" t="s">
        <v>413</v>
      </c>
      <c r="L63" s="31" t="s">
        <v>406</v>
      </c>
      <c r="M63" s="51" t="s">
        <v>1262</v>
      </c>
    </row>
    <row r="64" spans="1:13">
      <c r="A64" s="31">
        <f t="shared" si="0"/>
        <v>61</v>
      </c>
      <c r="B64" s="44"/>
      <c r="C64" s="13" t="s">
        <v>529</v>
      </c>
      <c r="D64" s="13" t="s">
        <v>580</v>
      </c>
      <c r="E64" s="18"/>
      <c r="F64" s="13" t="s">
        <v>514</v>
      </c>
      <c r="G64" s="32" t="s">
        <v>390</v>
      </c>
      <c r="H64" s="33" t="s">
        <v>558</v>
      </c>
      <c r="I64" s="31">
        <v>0</v>
      </c>
      <c r="J64" s="13" t="s">
        <v>386</v>
      </c>
      <c r="K64" s="31" t="s">
        <v>413</v>
      </c>
      <c r="L64" s="31" t="s">
        <v>406</v>
      </c>
      <c r="M64" s="51" t="s">
        <v>1262</v>
      </c>
    </row>
    <row r="65" spans="1:13">
      <c r="A65" s="31">
        <f t="shared" si="0"/>
        <v>62</v>
      </c>
      <c r="B65" s="44"/>
      <c r="C65" s="13" t="s">
        <v>530</v>
      </c>
      <c r="D65" s="13" t="s">
        <v>581</v>
      </c>
      <c r="E65" s="18"/>
      <c r="F65" s="13" t="s">
        <v>514</v>
      </c>
      <c r="G65" s="32" t="s">
        <v>390</v>
      </c>
      <c r="H65" s="33" t="s">
        <v>559</v>
      </c>
      <c r="I65" s="31">
        <v>0</v>
      </c>
      <c r="J65" s="13" t="s">
        <v>386</v>
      </c>
      <c r="K65" s="31" t="s">
        <v>413</v>
      </c>
      <c r="L65" s="31" t="s">
        <v>406</v>
      </c>
      <c r="M65" s="51" t="s">
        <v>1262</v>
      </c>
    </row>
    <row r="66" spans="1:13">
      <c r="A66" s="31">
        <f t="shared" si="0"/>
        <v>63</v>
      </c>
      <c r="B66" s="44"/>
      <c r="C66" s="13" t="s">
        <v>531</v>
      </c>
      <c r="D66" s="13" t="s">
        <v>582</v>
      </c>
      <c r="E66" s="18"/>
      <c r="F66" s="13" t="s">
        <v>514</v>
      </c>
      <c r="G66" s="32" t="s">
        <v>390</v>
      </c>
      <c r="H66" s="33" t="s">
        <v>560</v>
      </c>
      <c r="I66" s="31">
        <v>0</v>
      </c>
      <c r="J66" s="13" t="s">
        <v>386</v>
      </c>
      <c r="K66" s="31" t="s">
        <v>413</v>
      </c>
      <c r="L66" s="31" t="s">
        <v>406</v>
      </c>
      <c r="M66" s="51" t="s">
        <v>1262</v>
      </c>
    </row>
    <row r="67" spans="1:13">
      <c r="A67" s="31">
        <f t="shared" si="0"/>
        <v>64</v>
      </c>
      <c r="B67" s="44"/>
      <c r="C67" s="13"/>
      <c r="D67" s="13"/>
      <c r="E67" s="18"/>
      <c r="F67" s="13"/>
      <c r="G67" s="32"/>
      <c r="H67" s="33"/>
      <c r="I67" s="31"/>
      <c r="J67" s="13"/>
      <c r="K67" s="31"/>
      <c r="L67" s="31"/>
      <c r="M67" s="51"/>
    </row>
    <row r="68" spans="1:13">
      <c r="A68" s="31">
        <f t="shared" si="0"/>
        <v>65</v>
      </c>
      <c r="B68" s="44"/>
      <c r="C68" s="13" t="s">
        <v>532</v>
      </c>
      <c r="D68" s="13" t="s">
        <v>583</v>
      </c>
      <c r="E68" s="18"/>
      <c r="F68" s="13" t="s">
        <v>514</v>
      </c>
      <c r="G68" s="32" t="s">
        <v>390</v>
      </c>
      <c r="H68" s="33" t="s">
        <v>561</v>
      </c>
      <c r="I68" s="31">
        <v>0</v>
      </c>
      <c r="J68" s="13" t="s">
        <v>386</v>
      </c>
      <c r="K68" s="31" t="s">
        <v>413</v>
      </c>
      <c r="L68" s="31" t="s">
        <v>406</v>
      </c>
      <c r="M68" s="51" t="s">
        <v>1262</v>
      </c>
    </row>
    <row r="69" spans="1:13">
      <c r="A69" s="31">
        <f t="shared" si="0"/>
        <v>66</v>
      </c>
      <c r="B69" s="44"/>
      <c r="C69" s="13" t="s">
        <v>533</v>
      </c>
      <c r="D69" s="13" t="s">
        <v>584</v>
      </c>
      <c r="E69" s="18"/>
      <c r="F69" s="13" t="s">
        <v>514</v>
      </c>
      <c r="G69" s="32" t="s">
        <v>390</v>
      </c>
      <c r="H69" s="33" t="s">
        <v>562</v>
      </c>
      <c r="I69" s="31">
        <v>0</v>
      </c>
      <c r="J69" s="13" t="s">
        <v>386</v>
      </c>
      <c r="K69" s="31" t="s">
        <v>413</v>
      </c>
      <c r="L69" s="31" t="s">
        <v>406</v>
      </c>
      <c r="M69" s="51" t="s">
        <v>1262</v>
      </c>
    </row>
    <row r="70" spans="1:13">
      <c r="A70" s="31">
        <f t="shared" si="0"/>
        <v>67</v>
      </c>
      <c r="B70" s="44" t="s">
        <v>467</v>
      </c>
      <c r="C70" s="13" t="s">
        <v>468</v>
      </c>
      <c r="D70" s="13" t="s">
        <v>472</v>
      </c>
      <c r="E70" s="18"/>
      <c r="F70" s="13" t="s">
        <v>514</v>
      </c>
      <c r="G70" s="32" t="s">
        <v>390</v>
      </c>
      <c r="H70" s="33" t="s">
        <v>487</v>
      </c>
      <c r="I70" s="31">
        <v>0</v>
      </c>
      <c r="J70" s="13" t="s">
        <v>386</v>
      </c>
      <c r="K70" s="31" t="s">
        <v>413</v>
      </c>
      <c r="L70" s="31" t="s">
        <v>406</v>
      </c>
      <c r="M70" s="51" t="s">
        <v>1262</v>
      </c>
    </row>
  </sheetData>
  <mergeCells count="5">
    <mergeCell ref="C2:D2"/>
    <mergeCell ref="A2:B2"/>
    <mergeCell ref="A1:E1"/>
    <mergeCell ref="F2:L2"/>
    <mergeCell ref="E2:E3"/>
  </mergeCells>
  <phoneticPr fontId="1"/>
  <printOptions horizontalCentered="1" verticalCentered="1"/>
  <pageMargins left="0.11811023622047245" right="0.11811023622047245" top="0.15748031496062992" bottom="0.15748031496062992" header="0.31496062992125984" footer="0.31496062992125984"/>
  <pageSetup paperSize="8" scale="87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19D2C-C1C8-4E47-BBD4-4563D3C48775}">
  <sheetPr>
    <tabColor rgb="FFFF0000"/>
    <pageSetUpPr fitToPage="1"/>
  </sheetPr>
  <dimension ref="A1:M70"/>
  <sheetViews>
    <sheetView zoomScaleNormal="100" workbookViewId="0">
      <pane ySplit="3" topLeftCell="A4" activePane="bottomLeft" state="frozen"/>
      <selection pane="bottomLeft" activeCell="D13" sqref="D13"/>
    </sheetView>
  </sheetViews>
  <sheetFormatPr defaultRowHeight="18.75"/>
  <cols>
    <col min="1" max="1" width="7.75" style="9" customWidth="1"/>
    <col min="2" max="2" width="24.5" style="7" customWidth="1"/>
    <col min="3" max="3" width="30.875" customWidth="1"/>
    <col min="4" max="4" width="44.125" customWidth="1"/>
    <col min="5" max="5" width="12.875" customWidth="1"/>
    <col min="6" max="6" width="10.5" customWidth="1"/>
    <col min="8" max="8" width="11" customWidth="1"/>
    <col min="9" max="9" width="6.25" customWidth="1"/>
    <col min="10" max="10" width="14" customWidth="1"/>
    <col min="11" max="11" width="11.5" customWidth="1"/>
  </cols>
  <sheetData>
    <row r="1" spans="1:12" ht="24">
      <c r="A1" s="124" t="s">
        <v>1274</v>
      </c>
      <c r="B1" s="124"/>
      <c r="C1" s="124"/>
      <c r="D1" s="124"/>
      <c r="E1" s="124"/>
      <c r="F1" s="35" t="s">
        <v>1257</v>
      </c>
    </row>
    <row r="2" spans="1:12">
      <c r="A2" s="123" t="s">
        <v>210</v>
      </c>
      <c r="B2" s="123"/>
      <c r="C2" s="122" t="s">
        <v>211</v>
      </c>
      <c r="D2" s="122"/>
      <c r="E2" s="125" t="s">
        <v>340</v>
      </c>
      <c r="F2" s="99" t="s">
        <v>377</v>
      </c>
      <c r="G2" s="99"/>
      <c r="H2" s="99"/>
      <c r="I2" s="99"/>
      <c r="J2" s="99"/>
      <c r="K2" s="99"/>
      <c r="L2" s="99"/>
    </row>
    <row r="3" spans="1:12" ht="37.5">
      <c r="A3" s="1" t="s">
        <v>0</v>
      </c>
      <c r="B3" s="6" t="s">
        <v>1</v>
      </c>
      <c r="C3" s="10" t="s">
        <v>700</v>
      </c>
      <c r="D3" s="8" t="s">
        <v>699</v>
      </c>
      <c r="E3" s="126"/>
      <c r="F3" s="6" t="s">
        <v>378</v>
      </c>
      <c r="G3" s="6" t="s">
        <v>379</v>
      </c>
      <c r="H3" s="6" t="s">
        <v>380</v>
      </c>
      <c r="I3" s="6" t="s">
        <v>381</v>
      </c>
      <c r="J3" s="6" t="s">
        <v>382</v>
      </c>
      <c r="K3" s="45" t="s">
        <v>383</v>
      </c>
      <c r="L3" s="6" t="s">
        <v>384</v>
      </c>
    </row>
    <row r="4" spans="1:12">
      <c r="A4" s="1">
        <v>1</v>
      </c>
      <c r="B4" s="4" t="s">
        <v>8</v>
      </c>
      <c r="C4" s="4" t="s">
        <v>223</v>
      </c>
      <c r="D4" s="4" t="s">
        <v>253</v>
      </c>
      <c r="E4" s="26" t="s">
        <v>374</v>
      </c>
      <c r="F4" s="17" t="s">
        <v>488</v>
      </c>
      <c r="G4" s="22" t="s">
        <v>390</v>
      </c>
      <c r="H4" s="29" t="s">
        <v>394</v>
      </c>
      <c r="I4" s="21">
        <v>0</v>
      </c>
      <c r="J4" s="17" t="s">
        <v>386</v>
      </c>
      <c r="K4" s="21" t="s">
        <v>413</v>
      </c>
      <c r="L4" s="21" t="s">
        <v>406</v>
      </c>
    </row>
    <row r="5" spans="1:12">
      <c r="A5" s="1">
        <v>2</v>
      </c>
      <c r="B5" s="4" t="s">
        <v>9</v>
      </c>
      <c r="C5" s="4" t="s">
        <v>224</v>
      </c>
      <c r="D5" s="4" t="s">
        <v>254</v>
      </c>
      <c r="E5" s="26" t="s">
        <v>374</v>
      </c>
      <c r="F5" s="17" t="s">
        <v>488</v>
      </c>
      <c r="G5" s="22" t="s">
        <v>390</v>
      </c>
      <c r="H5" s="29" t="s">
        <v>395</v>
      </c>
      <c r="I5" s="21">
        <v>0</v>
      </c>
      <c r="J5" s="17" t="s">
        <v>386</v>
      </c>
      <c r="K5" s="21" t="s">
        <v>413</v>
      </c>
      <c r="L5" s="21" t="s">
        <v>406</v>
      </c>
    </row>
    <row r="6" spans="1:12">
      <c r="A6" s="1">
        <v>3</v>
      </c>
      <c r="B6" s="4" t="s">
        <v>22</v>
      </c>
      <c r="C6" s="4" t="s">
        <v>226</v>
      </c>
      <c r="D6" s="4" t="s">
        <v>255</v>
      </c>
      <c r="E6" s="26" t="s">
        <v>374</v>
      </c>
      <c r="F6" s="17" t="s">
        <v>488</v>
      </c>
      <c r="G6" s="22" t="s">
        <v>390</v>
      </c>
      <c r="H6" s="29" t="s">
        <v>396</v>
      </c>
      <c r="I6" s="21">
        <v>0</v>
      </c>
      <c r="J6" s="17" t="s">
        <v>386</v>
      </c>
      <c r="K6" s="21" t="s">
        <v>413</v>
      </c>
      <c r="L6" s="21" t="s">
        <v>406</v>
      </c>
    </row>
    <row r="7" spans="1:12">
      <c r="A7" s="1">
        <v>4</v>
      </c>
      <c r="B7" s="4" t="s">
        <v>11</v>
      </c>
      <c r="C7" s="4" t="s">
        <v>222</v>
      </c>
      <c r="D7" s="4" t="s">
        <v>256</v>
      </c>
      <c r="E7" s="26" t="s">
        <v>374</v>
      </c>
      <c r="F7" s="17" t="s">
        <v>488</v>
      </c>
      <c r="G7" s="22" t="s">
        <v>390</v>
      </c>
      <c r="H7" s="29" t="s">
        <v>397</v>
      </c>
      <c r="I7" s="21">
        <v>0</v>
      </c>
      <c r="J7" s="17" t="s">
        <v>386</v>
      </c>
      <c r="K7" s="21" t="s">
        <v>413</v>
      </c>
      <c r="L7" s="21" t="s">
        <v>406</v>
      </c>
    </row>
    <row r="8" spans="1:12">
      <c r="A8" s="1">
        <v>5</v>
      </c>
      <c r="B8" s="4" t="s">
        <v>12</v>
      </c>
      <c r="C8" s="4" t="s">
        <v>225</v>
      </c>
      <c r="D8" s="4" t="s">
        <v>257</v>
      </c>
      <c r="E8" s="26" t="s">
        <v>374</v>
      </c>
      <c r="F8" s="17" t="s">
        <v>488</v>
      </c>
      <c r="G8" s="22" t="s">
        <v>390</v>
      </c>
      <c r="H8" s="29" t="s">
        <v>398</v>
      </c>
      <c r="I8" s="21">
        <v>0</v>
      </c>
      <c r="J8" s="17" t="s">
        <v>386</v>
      </c>
      <c r="K8" s="21" t="s">
        <v>413</v>
      </c>
      <c r="L8" s="21" t="s">
        <v>406</v>
      </c>
    </row>
    <row r="9" spans="1:12">
      <c r="A9" s="1">
        <v>6</v>
      </c>
      <c r="B9" s="4" t="s">
        <v>13</v>
      </c>
      <c r="C9" s="4" t="s">
        <v>227</v>
      </c>
      <c r="D9" s="4" t="s">
        <v>258</v>
      </c>
      <c r="E9" s="26" t="s">
        <v>374</v>
      </c>
      <c r="F9" s="17" t="s">
        <v>488</v>
      </c>
      <c r="G9" s="22" t="s">
        <v>390</v>
      </c>
      <c r="H9" s="29" t="s">
        <v>399</v>
      </c>
      <c r="I9" s="21">
        <v>0</v>
      </c>
      <c r="J9" s="17" t="s">
        <v>386</v>
      </c>
      <c r="K9" s="21" t="s">
        <v>413</v>
      </c>
      <c r="L9" s="21" t="s">
        <v>406</v>
      </c>
    </row>
    <row r="10" spans="1:12">
      <c r="A10" s="1">
        <v>7</v>
      </c>
      <c r="B10" s="4" t="s">
        <v>20</v>
      </c>
      <c r="C10" s="4" t="s">
        <v>218</v>
      </c>
      <c r="D10" s="4" t="s">
        <v>259</v>
      </c>
      <c r="E10" s="2"/>
      <c r="F10" s="17" t="s">
        <v>488</v>
      </c>
      <c r="G10" s="22" t="s">
        <v>391</v>
      </c>
      <c r="H10" s="29" t="s">
        <v>473</v>
      </c>
      <c r="I10" s="21">
        <v>0</v>
      </c>
      <c r="J10" s="17" t="s">
        <v>387</v>
      </c>
      <c r="K10" s="21" t="s">
        <v>412</v>
      </c>
      <c r="L10" s="21">
        <v>0</v>
      </c>
    </row>
    <row r="11" spans="1:12">
      <c r="A11" s="1">
        <v>8</v>
      </c>
      <c r="B11" s="4" t="s">
        <v>2</v>
      </c>
      <c r="C11" s="4" t="s">
        <v>219</v>
      </c>
      <c r="D11" s="4" t="s">
        <v>260</v>
      </c>
      <c r="E11" s="2"/>
      <c r="F11" s="17" t="s">
        <v>488</v>
      </c>
      <c r="G11" s="22" t="s">
        <v>391</v>
      </c>
      <c r="H11" s="29" t="s">
        <v>982</v>
      </c>
      <c r="I11" s="21">
        <v>0</v>
      </c>
      <c r="J11" s="17" t="s">
        <v>387</v>
      </c>
      <c r="K11" s="21" t="s">
        <v>412</v>
      </c>
      <c r="L11" s="21">
        <v>0</v>
      </c>
    </row>
    <row r="12" spans="1:12">
      <c r="A12" s="1">
        <v>9</v>
      </c>
      <c r="B12" s="4" t="s">
        <v>3</v>
      </c>
      <c r="C12" s="4" t="s">
        <v>220</v>
      </c>
      <c r="D12" s="4" t="s">
        <v>261</v>
      </c>
      <c r="E12" s="2"/>
      <c r="F12" s="17" t="s">
        <v>488</v>
      </c>
      <c r="G12" s="22" t="s">
        <v>391</v>
      </c>
      <c r="H12" s="29" t="s">
        <v>983</v>
      </c>
      <c r="I12" s="21">
        <v>0</v>
      </c>
      <c r="J12" s="17" t="s">
        <v>387</v>
      </c>
      <c r="K12" s="21" t="s">
        <v>412</v>
      </c>
      <c r="L12" s="21">
        <v>0</v>
      </c>
    </row>
    <row r="13" spans="1:12">
      <c r="A13" s="1">
        <v>10</v>
      </c>
      <c r="B13" s="4" t="s">
        <v>4</v>
      </c>
      <c r="C13" s="4" t="s">
        <v>221</v>
      </c>
      <c r="D13" s="4" t="s">
        <v>262</v>
      </c>
      <c r="E13" s="2"/>
      <c r="F13" s="17" t="s">
        <v>488</v>
      </c>
      <c r="G13" s="22" t="s">
        <v>391</v>
      </c>
      <c r="H13" s="29" t="s">
        <v>984</v>
      </c>
      <c r="I13" s="21">
        <v>0</v>
      </c>
      <c r="J13" s="17" t="s">
        <v>387</v>
      </c>
      <c r="K13" s="21" t="s">
        <v>412</v>
      </c>
      <c r="L13" s="21">
        <v>0</v>
      </c>
    </row>
    <row r="14" spans="1:12">
      <c r="A14" s="1">
        <v>11</v>
      </c>
      <c r="B14" s="4" t="s">
        <v>21</v>
      </c>
      <c r="C14" s="4" t="s">
        <v>214</v>
      </c>
      <c r="D14" s="4" t="s">
        <v>263</v>
      </c>
      <c r="E14" s="2"/>
      <c r="F14" s="17" t="s">
        <v>488</v>
      </c>
      <c r="G14" s="22" t="s">
        <v>391</v>
      </c>
      <c r="H14" s="29" t="s">
        <v>474</v>
      </c>
      <c r="I14" s="21">
        <v>0</v>
      </c>
      <c r="J14" s="17" t="s">
        <v>387</v>
      </c>
      <c r="K14" s="21" t="s">
        <v>412</v>
      </c>
      <c r="L14" s="21">
        <v>0</v>
      </c>
    </row>
    <row r="15" spans="1:12">
      <c r="A15" s="1">
        <v>12</v>
      </c>
      <c r="B15" s="4" t="s">
        <v>5</v>
      </c>
      <c r="C15" s="4" t="s">
        <v>215</v>
      </c>
      <c r="D15" s="4" t="s">
        <v>264</v>
      </c>
      <c r="E15" s="2"/>
      <c r="F15" s="17" t="s">
        <v>488</v>
      </c>
      <c r="G15" s="22" t="s">
        <v>391</v>
      </c>
      <c r="H15" s="29" t="s">
        <v>475</v>
      </c>
      <c r="I15" s="21">
        <v>0</v>
      </c>
      <c r="J15" s="17" t="s">
        <v>387</v>
      </c>
      <c r="K15" s="21" t="s">
        <v>412</v>
      </c>
      <c r="L15" s="21">
        <v>0</v>
      </c>
    </row>
    <row r="16" spans="1:12">
      <c r="A16" s="1">
        <v>13</v>
      </c>
      <c r="B16" s="4" t="s">
        <v>6</v>
      </c>
      <c r="C16" s="4" t="s">
        <v>216</v>
      </c>
      <c r="D16" s="4" t="s">
        <v>265</v>
      </c>
      <c r="E16" s="2"/>
      <c r="F16" s="17" t="s">
        <v>488</v>
      </c>
      <c r="G16" s="22" t="s">
        <v>391</v>
      </c>
      <c r="H16" s="29" t="s">
        <v>476</v>
      </c>
      <c r="I16" s="21">
        <v>0</v>
      </c>
      <c r="J16" s="17" t="s">
        <v>387</v>
      </c>
      <c r="K16" s="21" t="s">
        <v>412</v>
      </c>
      <c r="L16" s="21">
        <v>0</v>
      </c>
    </row>
    <row r="17" spans="1:12">
      <c r="A17" s="1">
        <v>14</v>
      </c>
      <c r="B17" s="4" t="s">
        <v>7</v>
      </c>
      <c r="C17" s="4" t="s">
        <v>217</v>
      </c>
      <c r="D17" s="4" t="s">
        <v>266</v>
      </c>
      <c r="E17" s="2"/>
      <c r="F17" s="17" t="s">
        <v>488</v>
      </c>
      <c r="G17" s="22" t="s">
        <v>391</v>
      </c>
      <c r="H17" s="29" t="s">
        <v>985</v>
      </c>
      <c r="I17" s="21">
        <v>0</v>
      </c>
      <c r="J17" s="17" t="s">
        <v>387</v>
      </c>
      <c r="K17" s="21" t="s">
        <v>412</v>
      </c>
      <c r="L17" s="21">
        <v>0</v>
      </c>
    </row>
    <row r="18" spans="1:12">
      <c r="A18" s="1">
        <v>15</v>
      </c>
      <c r="B18" s="4" t="s">
        <v>14</v>
      </c>
      <c r="C18" s="17" t="s">
        <v>534</v>
      </c>
      <c r="D18" s="17" t="s">
        <v>693</v>
      </c>
      <c r="E18" s="2"/>
      <c r="F18" s="17" t="s">
        <v>488</v>
      </c>
      <c r="G18" s="22" t="s">
        <v>391</v>
      </c>
      <c r="H18" s="29" t="s">
        <v>477</v>
      </c>
      <c r="I18" s="21">
        <v>0</v>
      </c>
      <c r="J18" s="17" t="s">
        <v>388</v>
      </c>
      <c r="K18" s="21" t="s">
        <v>412</v>
      </c>
      <c r="L18" s="21">
        <v>0</v>
      </c>
    </row>
    <row r="19" spans="1:12">
      <c r="A19" s="1">
        <v>16</v>
      </c>
      <c r="B19" s="4" t="s">
        <v>15</v>
      </c>
      <c r="C19" s="17" t="s">
        <v>536</v>
      </c>
      <c r="D19" s="17" t="s">
        <v>694</v>
      </c>
      <c r="E19" s="2"/>
      <c r="F19" s="17" t="s">
        <v>488</v>
      </c>
      <c r="G19" s="22" t="s">
        <v>391</v>
      </c>
      <c r="H19" s="29" t="s">
        <v>489</v>
      </c>
      <c r="I19" s="21">
        <v>0</v>
      </c>
      <c r="J19" s="17" t="s">
        <v>388</v>
      </c>
      <c r="K19" s="21" t="s">
        <v>412</v>
      </c>
      <c r="L19" s="21">
        <v>0</v>
      </c>
    </row>
    <row r="20" spans="1:12">
      <c r="A20" s="1">
        <v>17</v>
      </c>
      <c r="B20" s="4" t="s">
        <v>16</v>
      </c>
      <c r="C20" s="17" t="s">
        <v>370</v>
      </c>
      <c r="D20" s="17" t="s">
        <v>695</v>
      </c>
      <c r="E20" s="4"/>
      <c r="F20" s="17" t="s">
        <v>488</v>
      </c>
      <c r="G20" s="22" t="s">
        <v>391</v>
      </c>
      <c r="H20" s="29" t="s">
        <v>490</v>
      </c>
      <c r="I20" s="21">
        <v>0</v>
      </c>
      <c r="J20" s="17" t="s">
        <v>388</v>
      </c>
      <c r="K20" s="21" t="s">
        <v>412</v>
      </c>
      <c r="L20" s="21">
        <v>0</v>
      </c>
    </row>
    <row r="21" spans="1:12">
      <c r="A21" s="1">
        <v>18</v>
      </c>
      <c r="B21" s="4" t="s">
        <v>17</v>
      </c>
      <c r="C21" s="17" t="s">
        <v>371</v>
      </c>
      <c r="D21" s="17" t="s">
        <v>696</v>
      </c>
      <c r="E21" s="4"/>
      <c r="F21" s="17" t="s">
        <v>488</v>
      </c>
      <c r="G21" s="22" t="s">
        <v>391</v>
      </c>
      <c r="H21" s="29" t="s">
        <v>491</v>
      </c>
      <c r="I21" s="21">
        <v>0</v>
      </c>
      <c r="J21" s="17" t="s">
        <v>388</v>
      </c>
      <c r="K21" s="21" t="s">
        <v>412</v>
      </c>
      <c r="L21" s="21">
        <v>0</v>
      </c>
    </row>
    <row r="22" spans="1:12">
      <c r="A22" s="1">
        <v>19</v>
      </c>
      <c r="B22" s="4" t="s">
        <v>18</v>
      </c>
      <c r="C22" s="17" t="s">
        <v>540</v>
      </c>
      <c r="D22" s="17" t="s">
        <v>697</v>
      </c>
      <c r="E22" s="4"/>
      <c r="F22" s="17" t="s">
        <v>488</v>
      </c>
      <c r="G22" s="22" t="s">
        <v>391</v>
      </c>
      <c r="H22" s="29" t="s">
        <v>492</v>
      </c>
      <c r="I22" s="21">
        <v>0</v>
      </c>
      <c r="J22" s="17" t="s">
        <v>388</v>
      </c>
      <c r="K22" s="21" t="s">
        <v>412</v>
      </c>
      <c r="L22" s="21">
        <v>0</v>
      </c>
    </row>
    <row r="23" spans="1:12">
      <c r="A23" s="1">
        <v>20</v>
      </c>
      <c r="B23" s="4" t="s">
        <v>19</v>
      </c>
      <c r="C23" s="17" t="s">
        <v>542</v>
      </c>
      <c r="D23" s="17" t="s">
        <v>698</v>
      </c>
      <c r="E23" s="4"/>
      <c r="F23" s="17" t="s">
        <v>488</v>
      </c>
      <c r="G23" s="22" t="s">
        <v>391</v>
      </c>
      <c r="H23" s="29" t="s">
        <v>493</v>
      </c>
      <c r="I23" s="21">
        <v>0</v>
      </c>
      <c r="J23" s="17" t="s">
        <v>388</v>
      </c>
      <c r="K23" s="21" t="s">
        <v>412</v>
      </c>
      <c r="L23" s="21">
        <v>0</v>
      </c>
    </row>
    <row r="24" spans="1:12">
      <c r="A24" s="1">
        <f t="shared" ref="A24:A70" si="0">A23+1</f>
        <v>21</v>
      </c>
      <c r="B24" s="11"/>
      <c r="C24" s="4" t="s">
        <v>309</v>
      </c>
      <c r="D24" s="4" t="s">
        <v>267</v>
      </c>
      <c r="E24" s="2"/>
      <c r="F24" s="17" t="s">
        <v>478</v>
      </c>
      <c r="G24" s="22" t="s">
        <v>391</v>
      </c>
      <c r="H24" s="29" t="s">
        <v>400</v>
      </c>
      <c r="I24" s="21">
        <v>0</v>
      </c>
      <c r="J24" s="17" t="s">
        <v>387</v>
      </c>
      <c r="K24" s="21" t="s">
        <v>412</v>
      </c>
      <c r="L24" s="21">
        <v>0</v>
      </c>
    </row>
    <row r="25" spans="1:12">
      <c r="A25" s="1">
        <f t="shared" si="0"/>
        <v>22</v>
      </c>
      <c r="B25" s="11"/>
      <c r="C25" s="4" t="s">
        <v>310</v>
      </c>
      <c r="D25" s="4" t="s">
        <v>268</v>
      </c>
      <c r="E25" s="2"/>
      <c r="F25" s="17" t="s">
        <v>478</v>
      </c>
      <c r="G25" s="22" t="s">
        <v>391</v>
      </c>
      <c r="H25" s="29" t="s">
        <v>479</v>
      </c>
      <c r="I25" s="21">
        <v>0</v>
      </c>
      <c r="J25" s="17" t="s">
        <v>387</v>
      </c>
      <c r="K25" s="21" t="s">
        <v>412</v>
      </c>
      <c r="L25" s="21">
        <v>0</v>
      </c>
    </row>
    <row r="26" spans="1:12">
      <c r="A26" s="1">
        <f t="shared" si="0"/>
        <v>23</v>
      </c>
      <c r="B26" s="11"/>
      <c r="C26" s="4" t="s">
        <v>311</v>
      </c>
      <c r="D26" s="4" t="s">
        <v>269</v>
      </c>
      <c r="E26" s="2"/>
      <c r="F26" s="17" t="s">
        <v>478</v>
      </c>
      <c r="G26" s="22" t="s">
        <v>391</v>
      </c>
      <c r="H26" s="29" t="s">
        <v>480</v>
      </c>
      <c r="I26" s="21">
        <v>0</v>
      </c>
      <c r="J26" s="17" t="s">
        <v>387</v>
      </c>
      <c r="K26" s="21" t="s">
        <v>412</v>
      </c>
      <c r="L26" s="21">
        <v>0</v>
      </c>
    </row>
    <row r="27" spans="1:12">
      <c r="A27" s="1">
        <f t="shared" si="0"/>
        <v>24</v>
      </c>
      <c r="B27" s="11"/>
      <c r="C27" s="4" t="s">
        <v>312</v>
      </c>
      <c r="D27" s="4" t="s">
        <v>270</v>
      </c>
      <c r="E27" s="2"/>
      <c r="F27" s="17" t="s">
        <v>478</v>
      </c>
      <c r="G27" s="22" t="s">
        <v>391</v>
      </c>
      <c r="H27" s="29" t="s">
        <v>481</v>
      </c>
      <c r="I27" s="21">
        <v>0</v>
      </c>
      <c r="J27" s="17" t="s">
        <v>387</v>
      </c>
      <c r="K27" s="21" t="s">
        <v>412</v>
      </c>
      <c r="L27" s="21">
        <v>0</v>
      </c>
    </row>
    <row r="28" spans="1:12">
      <c r="A28" s="1">
        <f t="shared" si="0"/>
        <v>25</v>
      </c>
      <c r="B28" s="11"/>
      <c r="C28" s="4" t="s">
        <v>313</v>
      </c>
      <c r="D28" s="4" t="s">
        <v>271</v>
      </c>
      <c r="E28" s="2"/>
      <c r="F28" s="17" t="s">
        <v>478</v>
      </c>
      <c r="G28" s="22" t="s">
        <v>391</v>
      </c>
      <c r="H28" s="29" t="s">
        <v>482</v>
      </c>
      <c r="I28" s="21">
        <v>0</v>
      </c>
      <c r="J28" s="17" t="s">
        <v>387</v>
      </c>
      <c r="K28" s="21" t="s">
        <v>412</v>
      </c>
      <c r="L28" s="21">
        <v>0</v>
      </c>
    </row>
    <row r="29" spans="1:12">
      <c r="A29" s="1">
        <f t="shared" si="0"/>
        <v>26</v>
      </c>
      <c r="B29" s="11"/>
      <c r="C29" s="4" t="s">
        <v>314</v>
      </c>
      <c r="D29" s="4" t="s">
        <v>273</v>
      </c>
      <c r="E29" s="2"/>
      <c r="F29" s="17" t="s">
        <v>478</v>
      </c>
      <c r="G29" s="22" t="s">
        <v>391</v>
      </c>
      <c r="H29" s="29" t="s">
        <v>483</v>
      </c>
      <c r="I29" s="21">
        <v>0</v>
      </c>
      <c r="J29" s="17" t="s">
        <v>387</v>
      </c>
      <c r="K29" s="21" t="s">
        <v>412</v>
      </c>
      <c r="L29" s="21">
        <v>0</v>
      </c>
    </row>
    <row r="30" spans="1:12">
      <c r="A30" s="1">
        <f t="shared" si="0"/>
        <v>27</v>
      </c>
      <c r="B30" s="11"/>
      <c r="C30" s="4" t="s">
        <v>315</v>
      </c>
      <c r="D30" s="4" t="s">
        <v>272</v>
      </c>
      <c r="E30" s="2"/>
      <c r="F30" s="17" t="s">
        <v>478</v>
      </c>
      <c r="G30" s="22" t="s">
        <v>391</v>
      </c>
      <c r="H30" s="29" t="s">
        <v>484</v>
      </c>
      <c r="I30" s="21">
        <v>0</v>
      </c>
      <c r="J30" s="17" t="s">
        <v>387</v>
      </c>
      <c r="K30" s="21" t="s">
        <v>412</v>
      </c>
      <c r="L30" s="21">
        <v>0</v>
      </c>
    </row>
    <row r="31" spans="1:12">
      <c r="A31" s="1">
        <f t="shared" si="0"/>
        <v>28</v>
      </c>
      <c r="B31" s="11"/>
      <c r="C31" s="4" t="s">
        <v>316</v>
      </c>
      <c r="D31" s="4" t="s">
        <v>274</v>
      </c>
      <c r="E31" s="2"/>
      <c r="F31" s="17" t="s">
        <v>478</v>
      </c>
      <c r="G31" s="22" t="s">
        <v>391</v>
      </c>
      <c r="H31" s="29" t="s">
        <v>485</v>
      </c>
      <c r="I31" s="21">
        <v>0</v>
      </c>
      <c r="J31" s="17" t="s">
        <v>387</v>
      </c>
      <c r="K31" s="21" t="s">
        <v>412</v>
      </c>
      <c r="L31" s="21">
        <v>0</v>
      </c>
    </row>
    <row r="32" spans="1:12">
      <c r="A32" s="1">
        <f t="shared" si="0"/>
        <v>29</v>
      </c>
      <c r="B32" s="11"/>
      <c r="C32" s="4" t="s">
        <v>317</v>
      </c>
      <c r="D32" s="4" t="s">
        <v>275</v>
      </c>
      <c r="E32" s="2"/>
      <c r="F32" s="17" t="s">
        <v>478</v>
      </c>
      <c r="G32" s="22" t="s">
        <v>391</v>
      </c>
      <c r="H32" s="29" t="s">
        <v>401</v>
      </c>
      <c r="I32" s="21">
        <v>0</v>
      </c>
      <c r="J32" s="17" t="s">
        <v>387</v>
      </c>
      <c r="K32" s="21" t="s">
        <v>412</v>
      </c>
      <c r="L32" s="21">
        <v>0</v>
      </c>
    </row>
    <row r="33" spans="1:13">
      <c r="A33" s="1">
        <f t="shared" si="0"/>
        <v>30</v>
      </c>
      <c r="B33" s="11"/>
      <c r="C33" s="4" t="s">
        <v>318</v>
      </c>
      <c r="D33" s="4" t="s">
        <v>276</v>
      </c>
      <c r="E33" s="2"/>
      <c r="F33" s="17" t="s">
        <v>478</v>
      </c>
      <c r="G33" s="22" t="s">
        <v>391</v>
      </c>
      <c r="H33" s="29" t="s">
        <v>402</v>
      </c>
      <c r="I33" s="21">
        <v>0</v>
      </c>
      <c r="J33" s="17" t="s">
        <v>387</v>
      </c>
      <c r="K33" s="21" t="s">
        <v>412</v>
      </c>
      <c r="L33" s="21">
        <v>0</v>
      </c>
    </row>
    <row r="34" spans="1:13">
      <c r="A34" s="1">
        <f t="shared" si="0"/>
        <v>31</v>
      </c>
      <c r="B34" s="11"/>
      <c r="C34" s="4" t="s">
        <v>319</v>
      </c>
      <c r="D34" s="4" t="s">
        <v>372</v>
      </c>
      <c r="E34" s="2"/>
      <c r="F34" s="17" t="s">
        <v>478</v>
      </c>
      <c r="G34" s="22" t="s">
        <v>391</v>
      </c>
      <c r="H34" s="29" t="s">
        <v>403</v>
      </c>
      <c r="I34" s="21">
        <v>0</v>
      </c>
      <c r="J34" s="17" t="s">
        <v>387</v>
      </c>
      <c r="K34" s="21" t="s">
        <v>412</v>
      </c>
      <c r="L34" s="21">
        <v>0</v>
      </c>
    </row>
    <row r="35" spans="1:13">
      <c r="A35" s="1">
        <f t="shared" si="0"/>
        <v>32</v>
      </c>
      <c r="B35" s="11"/>
      <c r="C35" s="4" t="s">
        <v>320</v>
      </c>
      <c r="D35" s="4" t="s">
        <v>277</v>
      </c>
      <c r="E35" s="2"/>
      <c r="F35" s="17" t="s">
        <v>478</v>
      </c>
      <c r="G35" s="22" t="s">
        <v>391</v>
      </c>
      <c r="H35" s="29" t="s">
        <v>404</v>
      </c>
      <c r="I35" s="21">
        <v>0</v>
      </c>
      <c r="J35" s="17" t="s">
        <v>387</v>
      </c>
      <c r="K35" s="21" t="s">
        <v>412</v>
      </c>
      <c r="L35" s="21">
        <v>0</v>
      </c>
    </row>
    <row r="36" spans="1:13">
      <c r="A36" s="1">
        <f t="shared" si="0"/>
        <v>33</v>
      </c>
      <c r="B36" s="30"/>
      <c r="C36" s="17" t="s">
        <v>281</v>
      </c>
      <c r="D36" s="17" t="s">
        <v>376</v>
      </c>
      <c r="E36" s="26"/>
      <c r="F36" s="17" t="s">
        <v>488</v>
      </c>
      <c r="G36" s="22" t="s">
        <v>390</v>
      </c>
      <c r="H36" s="29" t="s">
        <v>392</v>
      </c>
      <c r="I36" s="21">
        <v>0</v>
      </c>
      <c r="J36" s="17" t="s">
        <v>386</v>
      </c>
      <c r="K36" s="21" t="s">
        <v>413</v>
      </c>
      <c r="L36" s="21" t="s">
        <v>406</v>
      </c>
    </row>
    <row r="37" spans="1:13">
      <c r="A37" s="12">
        <f t="shared" si="0"/>
        <v>34</v>
      </c>
      <c r="B37" s="13" t="s">
        <v>445</v>
      </c>
      <c r="C37" s="13" t="s">
        <v>446</v>
      </c>
      <c r="D37" s="13" t="s">
        <v>605</v>
      </c>
      <c r="E37" s="18" t="s">
        <v>587</v>
      </c>
      <c r="F37" s="13" t="s">
        <v>488</v>
      </c>
      <c r="G37" s="32" t="s">
        <v>407</v>
      </c>
      <c r="H37" s="33" t="s">
        <v>607</v>
      </c>
      <c r="I37" s="31">
        <v>0</v>
      </c>
      <c r="J37" s="13" t="s">
        <v>386</v>
      </c>
      <c r="K37" s="31" t="s">
        <v>413</v>
      </c>
      <c r="L37" s="31" t="s">
        <v>406</v>
      </c>
      <c r="M37" s="51" t="s">
        <v>1262</v>
      </c>
    </row>
    <row r="38" spans="1:13">
      <c r="A38" s="12">
        <f t="shared" si="0"/>
        <v>35</v>
      </c>
      <c r="B38" s="13"/>
      <c r="C38" s="13" t="s">
        <v>590</v>
      </c>
      <c r="D38" s="13" t="s">
        <v>592</v>
      </c>
      <c r="E38" s="18" t="s">
        <v>586</v>
      </c>
      <c r="F38" s="13" t="s">
        <v>488</v>
      </c>
      <c r="G38" s="32" t="s">
        <v>390</v>
      </c>
      <c r="H38" s="33" t="s">
        <v>486</v>
      </c>
      <c r="I38" s="31">
        <v>0</v>
      </c>
      <c r="J38" s="13" t="s">
        <v>386</v>
      </c>
      <c r="K38" s="31" t="s">
        <v>413</v>
      </c>
      <c r="L38" s="31" t="s">
        <v>406</v>
      </c>
      <c r="M38" s="51" t="s">
        <v>1262</v>
      </c>
    </row>
    <row r="39" spans="1:13">
      <c r="A39" s="12">
        <f t="shared" si="0"/>
        <v>36</v>
      </c>
      <c r="B39" s="13"/>
      <c r="C39" s="13" t="s">
        <v>517</v>
      </c>
      <c r="D39" s="13" t="s">
        <v>593</v>
      </c>
      <c r="E39" s="18" t="s">
        <v>586</v>
      </c>
      <c r="F39" s="13" t="s">
        <v>488</v>
      </c>
      <c r="G39" s="32" t="s">
        <v>390</v>
      </c>
      <c r="H39" s="33" t="s">
        <v>545</v>
      </c>
      <c r="I39" s="31">
        <v>0</v>
      </c>
      <c r="J39" s="13" t="s">
        <v>386</v>
      </c>
      <c r="K39" s="31" t="s">
        <v>413</v>
      </c>
      <c r="L39" s="31" t="s">
        <v>406</v>
      </c>
      <c r="M39" s="51" t="s">
        <v>1262</v>
      </c>
    </row>
    <row r="40" spans="1:13">
      <c r="A40" s="12">
        <f t="shared" si="0"/>
        <v>37</v>
      </c>
      <c r="B40" s="13"/>
      <c r="C40" s="13" t="s">
        <v>519</v>
      </c>
      <c r="D40" s="13" t="s">
        <v>594</v>
      </c>
      <c r="E40" s="18" t="s">
        <v>586</v>
      </c>
      <c r="F40" s="13" t="s">
        <v>488</v>
      </c>
      <c r="G40" s="32" t="s">
        <v>390</v>
      </c>
      <c r="H40" s="33" t="s">
        <v>547</v>
      </c>
      <c r="I40" s="31">
        <v>0</v>
      </c>
      <c r="J40" s="13" t="s">
        <v>386</v>
      </c>
      <c r="K40" s="31" t="s">
        <v>413</v>
      </c>
      <c r="L40" s="31" t="s">
        <v>406</v>
      </c>
      <c r="M40" s="51" t="s">
        <v>1262</v>
      </c>
    </row>
    <row r="41" spans="1:13">
      <c r="A41" s="12">
        <f t="shared" si="0"/>
        <v>38</v>
      </c>
      <c r="B41" s="13"/>
      <c r="C41" s="13" t="s">
        <v>521</v>
      </c>
      <c r="D41" s="13" t="s">
        <v>595</v>
      </c>
      <c r="E41" s="18" t="s">
        <v>586</v>
      </c>
      <c r="F41" s="13" t="s">
        <v>488</v>
      </c>
      <c r="G41" s="32" t="s">
        <v>390</v>
      </c>
      <c r="H41" s="33" t="s">
        <v>549</v>
      </c>
      <c r="I41" s="31">
        <v>0</v>
      </c>
      <c r="J41" s="13" t="s">
        <v>386</v>
      </c>
      <c r="K41" s="31" t="s">
        <v>413</v>
      </c>
      <c r="L41" s="31" t="s">
        <v>406</v>
      </c>
      <c r="M41" s="51" t="s">
        <v>1262</v>
      </c>
    </row>
    <row r="42" spans="1:13">
      <c r="A42" s="12">
        <f t="shared" si="0"/>
        <v>39</v>
      </c>
      <c r="B42" s="13" t="s">
        <v>596</v>
      </c>
      <c r="C42" s="13" t="s">
        <v>591</v>
      </c>
      <c r="D42" s="13" t="s">
        <v>606</v>
      </c>
      <c r="E42" s="18" t="s">
        <v>588</v>
      </c>
      <c r="F42" s="13" t="s">
        <v>488</v>
      </c>
      <c r="G42" s="32" t="s">
        <v>407</v>
      </c>
      <c r="H42" s="33" t="s">
        <v>608</v>
      </c>
      <c r="I42" s="31">
        <v>0</v>
      </c>
      <c r="J42" s="13" t="s">
        <v>386</v>
      </c>
      <c r="K42" s="31" t="s">
        <v>413</v>
      </c>
      <c r="L42" s="31" t="s">
        <v>406</v>
      </c>
      <c r="M42" s="51" t="s">
        <v>1262</v>
      </c>
    </row>
    <row r="43" spans="1:13">
      <c r="A43" s="12">
        <f t="shared" si="0"/>
        <v>40</v>
      </c>
      <c r="B43" s="13"/>
      <c r="C43" s="13" t="s">
        <v>601</v>
      </c>
      <c r="D43" s="13" t="s">
        <v>597</v>
      </c>
      <c r="E43" s="18" t="s">
        <v>589</v>
      </c>
      <c r="F43" s="13" t="s">
        <v>488</v>
      </c>
      <c r="G43" s="32" t="s">
        <v>390</v>
      </c>
      <c r="H43" s="33" t="s">
        <v>544</v>
      </c>
      <c r="I43" s="31">
        <v>0</v>
      </c>
      <c r="J43" s="13" t="s">
        <v>386</v>
      </c>
      <c r="K43" s="31" t="s">
        <v>413</v>
      </c>
      <c r="L43" s="31" t="s">
        <v>406</v>
      </c>
      <c r="M43" s="51" t="s">
        <v>1262</v>
      </c>
    </row>
    <row r="44" spans="1:13">
      <c r="A44" s="12">
        <f t="shared" si="0"/>
        <v>41</v>
      </c>
      <c r="B44" s="13"/>
      <c r="C44" s="13" t="s">
        <v>602</v>
      </c>
      <c r="D44" s="13" t="s">
        <v>598</v>
      </c>
      <c r="E44" s="18" t="s">
        <v>589</v>
      </c>
      <c r="F44" s="13" t="s">
        <v>488</v>
      </c>
      <c r="G44" s="32" t="s">
        <v>390</v>
      </c>
      <c r="H44" s="33" t="s">
        <v>546</v>
      </c>
      <c r="I44" s="31">
        <v>0</v>
      </c>
      <c r="J44" s="13" t="s">
        <v>386</v>
      </c>
      <c r="K44" s="31" t="s">
        <v>413</v>
      </c>
      <c r="L44" s="31" t="s">
        <v>406</v>
      </c>
      <c r="M44" s="51" t="s">
        <v>1262</v>
      </c>
    </row>
    <row r="45" spans="1:13">
      <c r="A45" s="12">
        <f t="shared" si="0"/>
        <v>42</v>
      </c>
      <c r="B45" s="13"/>
      <c r="C45" s="13" t="s">
        <v>603</v>
      </c>
      <c r="D45" s="13" t="s">
        <v>599</v>
      </c>
      <c r="E45" s="18" t="s">
        <v>589</v>
      </c>
      <c r="F45" s="13" t="s">
        <v>488</v>
      </c>
      <c r="G45" s="32" t="s">
        <v>390</v>
      </c>
      <c r="H45" s="33" t="s">
        <v>548</v>
      </c>
      <c r="I45" s="31">
        <v>0</v>
      </c>
      <c r="J45" s="13" t="s">
        <v>386</v>
      </c>
      <c r="K45" s="31" t="s">
        <v>413</v>
      </c>
      <c r="L45" s="31" t="s">
        <v>406</v>
      </c>
      <c r="M45" s="51" t="s">
        <v>1262</v>
      </c>
    </row>
    <row r="46" spans="1:13">
      <c r="A46" s="12">
        <f t="shared" si="0"/>
        <v>43</v>
      </c>
      <c r="B46" s="13"/>
      <c r="C46" s="13" t="s">
        <v>604</v>
      </c>
      <c r="D46" s="13" t="s">
        <v>600</v>
      </c>
      <c r="E46" s="18" t="s">
        <v>589</v>
      </c>
      <c r="F46" s="13" t="s">
        <v>488</v>
      </c>
      <c r="G46" s="32" t="s">
        <v>390</v>
      </c>
      <c r="H46" s="33" t="s">
        <v>609</v>
      </c>
      <c r="I46" s="31">
        <v>0</v>
      </c>
      <c r="J46" s="13" t="s">
        <v>386</v>
      </c>
      <c r="K46" s="31" t="s">
        <v>413</v>
      </c>
      <c r="L46" s="31" t="s">
        <v>406</v>
      </c>
      <c r="M46" s="51" t="s">
        <v>1262</v>
      </c>
    </row>
    <row r="47" spans="1:13">
      <c r="A47" s="12">
        <f t="shared" si="0"/>
        <v>44</v>
      </c>
      <c r="B47" s="13" t="s">
        <v>610</v>
      </c>
      <c r="C47" s="13" t="s">
        <v>634</v>
      </c>
      <c r="D47" s="13" t="s">
        <v>701</v>
      </c>
      <c r="E47" s="18" t="s">
        <v>585</v>
      </c>
      <c r="F47" s="13" t="s">
        <v>488</v>
      </c>
      <c r="G47" s="32" t="s">
        <v>390</v>
      </c>
      <c r="H47" s="33" t="s">
        <v>670</v>
      </c>
      <c r="I47" s="31">
        <v>0</v>
      </c>
      <c r="J47" s="13" t="s">
        <v>386</v>
      </c>
      <c r="K47" s="31" t="s">
        <v>413</v>
      </c>
      <c r="L47" s="31" t="s">
        <v>406</v>
      </c>
      <c r="M47" s="51" t="s">
        <v>1262</v>
      </c>
    </row>
    <row r="48" spans="1:13">
      <c r="A48" s="12">
        <f t="shared" si="0"/>
        <v>45</v>
      </c>
      <c r="B48" s="13" t="s">
        <v>611</v>
      </c>
      <c r="C48" s="13" t="s">
        <v>635</v>
      </c>
      <c r="D48" s="13" t="s">
        <v>702</v>
      </c>
      <c r="E48" s="18" t="s">
        <v>585</v>
      </c>
      <c r="F48" s="13" t="s">
        <v>488</v>
      </c>
      <c r="G48" s="32" t="s">
        <v>390</v>
      </c>
      <c r="H48" s="33" t="s">
        <v>671</v>
      </c>
      <c r="I48" s="31">
        <v>0</v>
      </c>
      <c r="J48" s="13" t="s">
        <v>386</v>
      </c>
      <c r="K48" s="31" t="s">
        <v>413</v>
      </c>
      <c r="L48" s="31" t="s">
        <v>406</v>
      </c>
      <c r="M48" s="51" t="s">
        <v>1262</v>
      </c>
    </row>
    <row r="49" spans="1:13">
      <c r="A49" s="12">
        <f t="shared" si="0"/>
        <v>46</v>
      </c>
      <c r="B49" s="13" t="s">
        <v>612</v>
      </c>
      <c r="C49" s="13" t="s">
        <v>636</v>
      </c>
      <c r="D49" s="13" t="s">
        <v>703</v>
      </c>
      <c r="E49" s="18" t="s">
        <v>585</v>
      </c>
      <c r="F49" s="13" t="s">
        <v>488</v>
      </c>
      <c r="G49" s="32" t="s">
        <v>390</v>
      </c>
      <c r="H49" s="33" t="s">
        <v>672</v>
      </c>
      <c r="I49" s="31">
        <v>0</v>
      </c>
      <c r="J49" s="13" t="s">
        <v>386</v>
      </c>
      <c r="K49" s="31" t="s">
        <v>413</v>
      </c>
      <c r="L49" s="31" t="s">
        <v>406</v>
      </c>
      <c r="M49" s="51" t="s">
        <v>1262</v>
      </c>
    </row>
    <row r="50" spans="1:13">
      <c r="A50" s="12">
        <f t="shared" si="0"/>
        <v>47</v>
      </c>
      <c r="B50" s="13" t="s">
        <v>613</v>
      </c>
      <c r="C50" s="13" t="s">
        <v>637</v>
      </c>
      <c r="D50" s="13" t="s">
        <v>704</v>
      </c>
      <c r="E50" s="18" t="s">
        <v>585</v>
      </c>
      <c r="F50" s="13" t="s">
        <v>488</v>
      </c>
      <c r="G50" s="32" t="s">
        <v>390</v>
      </c>
      <c r="H50" s="33" t="s">
        <v>673</v>
      </c>
      <c r="I50" s="31">
        <v>0</v>
      </c>
      <c r="J50" s="13" t="s">
        <v>386</v>
      </c>
      <c r="K50" s="31" t="s">
        <v>413</v>
      </c>
      <c r="L50" s="31" t="s">
        <v>406</v>
      </c>
      <c r="M50" s="51" t="s">
        <v>1262</v>
      </c>
    </row>
    <row r="51" spans="1:13">
      <c r="A51" s="12">
        <f t="shared" si="0"/>
        <v>48</v>
      </c>
      <c r="B51" s="13" t="s">
        <v>614</v>
      </c>
      <c r="C51" s="13" t="s">
        <v>638</v>
      </c>
      <c r="D51" s="13" t="s">
        <v>705</v>
      </c>
      <c r="E51" s="18" t="s">
        <v>585</v>
      </c>
      <c r="F51" s="13" t="s">
        <v>488</v>
      </c>
      <c r="G51" s="32" t="s">
        <v>390</v>
      </c>
      <c r="H51" s="33" t="s">
        <v>674</v>
      </c>
      <c r="I51" s="31">
        <v>0</v>
      </c>
      <c r="J51" s="13" t="s">
        <v>386</v>
      </c>
      <c r="K51" s="31" t="s">
        <v>413</v>
      </c>
      <c r="L51" s="31" t="s">
        <v>406</v>
      </c>
      <c r="M51" s="51" t="s">
        <v>1262</v>
      </c>
    </row>
    <row r="52" spans="1:13">
      <c r="A52" s="12">
        <f t="shared" si="0"/>
        <v>49</v>
      </c>
      <c r="B52" s="13" t="s">
        <v>615</v>
      </c>
      <c r="C52" s="13" t="s">
        <v>639</v>
      </c>
      <c r="D52" s="13" t="s">
        <v>706</v>
      </c>
      <c r="E52" s="18" t="s">
        <v>585</v>
      </c>
      <c r="F52" s="13" t="s">
        <v>488</v>
      </c>
      <c r="G52" s="32" t="s">
        <v>390</v>
      </c>
      <c r="H52" s="33" t="s">
        <v>675</v>
      </c>
      <c r="I52" s="31">
        <v>0</v>
      </c>
      <c r="J52" s="13" t="s">
        <v>386</v>
      </c>
      <c r="K52" s="31" t="s">
        <v>413</v>
      </c>
      <c r="L52" s="31" t="s">
        <v>406</v>
      </c>
      <c r="M52" s="51" t="s">
        <v>1262</v>
      </c>
    </row>
    <row r="53" spans="1:13">
      <c r="A53" s="12">
        <f t="shared" si="0"/>
        <v>50</v>
      </c>
      <c r="B53" s="13" t="s">
        <v>616</v>
      </c>
      <c r="C53" s="13" t="s">
        <v>640</v>
      </c>
      <c r="D53" s="13" t="s">
        <v>707</v>
      </c>
      <c r="E53" s="18" t="s">
        <v>585</v>
      </c>
      <c r="F53" s="13" t="s">
        <v>488</v>
      </c>
      <c r="G53" s="32" t="s">
        <v>390</v>
      </c>
      <c r="H53" s="33" t="s">
        <v>676</v>
      </c>
      <c r="I53" s="31">
        <v>0</v>
      </c>
      <c r="J53" s="13" t="s">
        <v>386</v>
      </c>
      <c r="K53" s="31" t="s">
        <v>413</v>
      </c>
      <c r="L53" s="31" t="s">
        <v>406</v>
      </c>
      <c r="M53" s="51" t="s">
        <v>1262</v>
      </c>
    </row>
    <row r="54" spans="1:13">
      <c r="A54" s="12">
        <f t="shared" si="0"/>
        <v>51</v>
      </c>
      <c r="B54" s="13" t="s">
        <v>617</v>
      </c>
      <c r="C54" s="13" t="s">
        <v>641</v>
      </c>
      <c r="D54" s="13" t="s">
        <v>708</v>
      </c>
      <c r="E54" s="18" t="s">
        <v>585</v>
      </c>
      <c r="F54" s="13" t="s">
        <v>488</v>
      </c>
      <c r="G54" s="32" t="s">
        <v>390</v>
      </c>
      <c r="H54" s="33" t="s">
        <v>677</v>
      </c>
      <c r="I54" s="31">
        <v>0</v>
      </c>
      <c r="J54" s="13" t="s">
        <v>386</v>
      </c>
      <c r="K54" s="31" t="s">
        <v>413</v>
      </c>
      <c r="L54" s="31" t="s">
        <v>406</v>
      </c>
      <c r="M54" s="51" t="s">
        <v>1262</v>
      </c>
    </row>
    <row r="55" spans="1:13">
      <c r="A55" s="12">
        <f t="shared" si="0"/>
        <v>52</v>
      </c>
      <c r="B55" s="13" t="s">
        <v>618</v>
      </c>
      <c r="C55" s="13" t="s">
        <v>642</v>
      </c>
      <c r="D55" s="13" t="s">
        <v>709</v>
      </c>
      <c r="E55" s="18" t="s">
        <v>585</v>
      </c>
      <c r="F55" s="13" t="s">
        <v>488</v>
      </c>
      <c r="G55" s="32" t="s">
        <v>390</v>
      </c>
      <c r="H55" s="33" t="s">
        <v>678</v>
      </c>
      <c r="I55" s="31">
        <v>0</v>
      </c>
      <c r="J55" s="13" t="s">
        <v>386</v>
      </c>
      <c r="K55" s="31" t="s">
        <v>413</v>
      </c>
      <c r="L55" s="31" t="s">
        <v>406</v>
      </c>
      <c r="M55" s="51" t="s">
        <v>1262</v>
      </c>
    </row>
    <row r="56" spans="1:13">
      <c r="A56" s="12">
        <f t="shared" si="0"/>
        <v>53</v>
      </c>
      <c r="B56" s="13" t="s">
        <v>619</v>
      </c>
      <c r="C56" s="13" t="s">
        <v>643</v>
      </c>
      <c r="D56" s="49" t="s">
        <v>710</v>
      </c>
      <c r="E56" s="18" t="s">
        <v>585</v>
      </c>
      <c r="F56" s="13" t="s">
        <v>488</v>
      </c>
      <c r="G56" s="32" t="s">
        <v>390</v>
      </c>
      <c r="H56" s="33" t="s">
        <v>679</v>
      </c>
      <c r="I56" s="31">
        <v>0</v>
      </c>
      <c r="J56" s="13" t="s">
        <v>386</v>
      </c>
      <c r="K56" s="31" t="s">
        <v>413</v>
      </c>
      <c r="L56" s="31" t="s">
        <v>406</v>
      </c>
      <c r="M56" s="51" t="s">
        <v>1262</v>
      </c>
    </row>
    <row r="57" spans="1:13">
      <c r="A57" s="12">
        <f t="shared" si="0"/>
        <v>54</v>
      </c>
      <c r="B57" s="13" t="s">
        <v>620</v>
      </c>
      <c r="C57" s="13" t="s">
        <v>644</v>
      </c>
      <c r="D57" s="49" t="s">
        <v>711</v>
      </c>
      <c r="E57" s="18" t="s">
        <v>585</v>
      </c>
      <c r="F57" s="13" t="s">
        <v>488</v>
      </c>
      <c r="G57" s="32" t="s">
        <v>390</v>
      </c>
      <c r="H57" s="33" t="s">
        <v>680</v>
      </c>
      <c r="I57" s="31">
        <v>0</v>
      </c>
      <c r="J57" s="13" t="s">
        <v>386</v>
      </c>
      <c r="K57" s="31" t="s">
        <v>413</v>
      </c>
      <c r="L57" s="31" t="s">
        <v>406</v>
      </c>
      <c r="M57" s="51" t="s">
        <v>1262</v>
      </c>
    </row>
    <row r="58" spans="1:13">
      <c r="A58" s="12">
        <f t="shared" si="0"/>
        <v>55</v>
      </c>
      <c r="B58" s="13" t="s">
        <v>621</v>
      </c>
      <c r="C58" s="13" t="s">
        <v>645</v>
      </c>
      <c r="D58" s="49" t="s">
        <v>712</v>
      </c>
      <c r="E58" s="18" t="s">
        <v>585</v>
      </c>
      <c r="F58" s="13" t="s">
        <v>488</v>
      </c>
      <c r="G58" s="32" t="s">
        <v>390</v>
      </c>
      <c r="H58" s="33" t="s">
        <v>681</v>
      </c>
      <c r="I58" s="31">
        <v>0</v>
      </c>
      <c r="J58" s="13" t="s">
        <v>386</v>
      </c>
      <c r="K58" s="31" t="s">
        <v>413</v>
      </c>
      <c r="L58" s="31" t="s">
        <v>406</v>
      </c>
      <c r="M58" s="51" t="s">
        <v>1262</v>
      </c>
    </row>
    <row r="59" spans="1:13">
      <c r="A59" s="12">
        <f t="shared" si="0"/>
        <v>56</v>
      </c>
      <c r="B59" s="13" t="s">
        <v>622</v>
      </c>
      <c r="C59" s="13" t="s">
        <v>646</v>
      </c>
      <c r="D59" s="49" t="s">
        <v>658</v>
      </c>
      <c r="E59" s="18" t="s">
        <v>585</v>
      </c>
      <c r="F59" s="13" t="s">
        <v>488</v>
      </c>
      <c r="G59" s="32" t="s">
        <v>390</v>
      </c>
      <c r="H59" s="33" t="s">
        <v>682</v>
      </c>
      <c r="I59" s="31">
        <v>0</v>
      </c>
      <c r="J59" s="13" t="s">
        <v>386</v>
      </c>
      <c r="K59" s="31" t="s">
        <v>413</v>
      </c>
      <c r="L59" s="31" t="s">
        <v>406</v>
      </c>
      <c r="M59" s="51" t="s">
        <v>1262</v>
      </c>
    </row>
    <row r="60" spans="1:13">
      <c r="A60" s="12">
        <f t="shared" si="0"/>
        <v>57</v>
      </c>
      <c r="B60" s="13" t="s">
        <v>623</v>
      </c>
      <c r="C60" s="13" t="s">
        <v>647</v>
      </c>
      <c r="D60" s="49" t="s">
        <v>659</v>
      </c>
      <c r="E60" s="18" t="s">
        <v>585</v>
      </c>
      <c r="F60" s="13" t="s">
        <v>488</v>
      </c>
      <c r="G60" s="32" t="s">
        <v>390</v>
      </c>
      <c r="H60" s="33" t="s">
        <v>683</v>
      </c>
      <c r="I60" s="31">
        <v>0</v>
      </c>
      <c r="J60" s="13" t="s">
        <v>386</v>
      </c>
      <c r="K60" s="31" t="s">
        <v>413</v>
      </c>
      <c r="L60" s="31" t="s">
        <v>406</v>
      </c>
      <c r="M60" s="51" t="s">
        <v>1262</v>
      </c>
    </row>
    <row r="61" spans="1:13">
      <c r="A61" s="12">
        <f t="shared" si="0"/>
        <v>58</v>
      </c>
      <c r="B61" s="13" t="s">
        <v>624</v>
      </c>
      <c r="C61" s="13" t="s">
        <v>648</v>
      </c>
      <c r="D61" s="49" t="s">
        <v>660</v>
      </c>
      <c r="E61" s="18" t="s">
        <v>585</v>
      </c>
      <c r="F61" s="13" t="s">
        <v>488</v>
      </c>
      <c r="G61" s="32" t="s">
        <v>390</v>
      </c>
      <c r="H61" s="33" t="s">
        <v>495</v>
      </c>
      <c r="I61" s="31">
        <v>0</v>
      </c>
      <c r="J61" s="13" t="s">
        <v>386</v>
      </c>
      <c r="K61" s="31" t="s">
        <v>413</v>
      </c>
      <c r="L61" s="31" t="s">
        <v>406</v>
      </c>
      <c r="M61" s="51" t="s">
        <v>1262</v>
      </c>
    </row>
    <row r="62" spans="1:13">
      <c r="A62" s="12">
        <f t="shared" si="0"/>
        <v>59</v>
      </c>
      <c r="B62" s="13" t="s">
        <v>625</v>
      </c>
      <c r="C62" s="13" t="s">
        <v>649</v>
      </c>
      <c r="D62" s="49" t="s">
        <v>661</v>
      </c>
      <c r="E62" s="18" t="s">
        <v>585</v>
      </c>
      <c r="F62" s="13" t="s">
        <v>488</v>
      </c>
      <c r="G62" s="32" t="s">
        <v>390</v>
      </c>
      <c r="H62" s="33" t="s">
        <v>684</v>
      </c>
      <c r="I62" s="31">
        <v>0</v>
      </c>
      <c r="J62" s="13" t="s">
        <v>386</v>
      </c>
      <c r="K62" s="31" t="s">
        <v>413</v>
      </c>
      <c r="L62" s="31" t="s">
        <v>406</v>
      </c>
      <c r="M62" s="51" t="s">
        <v>1262</v>
      </c>
    </row>
    <row r="63" spans="1:13">
      <c r="A63" s="12">
        <f t="shared" si="0"/>
        <v>60</v>
      </c>
      <c r="B63" s="13" t="s">
        <v>626</v>
      </c>
      <c r="C63" s="13" t="s">
        <v>650</v>
      </c>
      <c r="D63" s="49" t="s">
        <v>662</v>
      </c>
      <c r="E63" s="18" t="s">
        <v>585</v>
      </c>
      <c r="F63" s="13" t="s">
        <v>488</v>
      </c>
      <c r="G63" s="32" t="s">
        <v>390</v>
      </c>
      <c r="H63" s="33" t="s">
        <v>685</v>
      </c>
      <c r="I63" s="31">
        <v>0</v>
      </c>
      <c r="J63" s="13" t="s">
        <v>386</v>
      </c>
      <c r="K63" s="31" t="s">
        <v>413</v>
      </c>
      <c r="L63" s="31" t="s">
        <v>406</v>
      </c>
      <c r="M63" s="51" t="s">
        <v>1262</v>
      </c>
    </row>
    <row r="64" spans="1:13">
      <c r="A64" s="12">
        <f t="shared" si="0"/>
        <v>61</v>
      </c>
      <c r="B64" s="13" t="s">
        <v>627</v>
      </c>
      <c r="C64" s="13" t="s">
        <v>651</v>
      </c>
      <c r="D64" s="49" t="s">
        <v>663</v>
      </c>
      <c r="E64" s="18" t="s">
        <v>585</v>
      </c>
      <c r="F64" s="13" t="s">
        <v>488</v>
      </c>
      <c r="G64" s="32" t="s">
        <v>390</v>
      </c>
      <c r="H64" s="33" t="s">
        <v>686</v>
      </c>
      <c r="I64" s="31">
        <v>0</v>
      </c>
      <c r="J64" s="13" t="s">
        <v>386</v>
      </c>
      <c r="K64" s="31" t="s">
        <v>413</v>
      </c>
      <c r="L64" s="31" t="s">
        <v>406</v>
      </c>
      <c r="M64" s="51" t="s">
        <v>1262</v>
      </c>
    </row>
    <row r="65" spans="1:13">
      <c r="A65" s="12">
        <f t="shared" si="0"/>
        <v>62</v>
      </c>
      <c r="B65" s="13" t="s">
        <v>628</v>
      </c>
      <c r="C65" s="13" t="s">
        <v>652</v>
      </c>
      <c r="D65" s="49" t="s">
        <v>664</v>
      </c>
      <c r="E65" s="18" t="s">
        <v>585</v>
      </c>
      <c r="F65" s="13" t="s">
        <v>488</v>
      </c>
      <c r="G65" s="32" t="s">
        <v>390</v>
      </c>
      <c r="H65" s="33" t="s">
        <v>687</v>
      </c>
      <c r="I65" s="31">
        <v>0</v>
      </c>
      <c r="J65" s="13" t="s">
        <v>386</v>
      </c>
      <c r="K65" s="31" t="s">
        <v>413</v>
      </c>
      <c r="L65" s="31" t="s">
        <v>406</v>
      </c>
      <c r="M65" s="51" t="s">
        <v>1262</v>
      </c>
    </row>
    <row r="66" spans="1:13">
      <c r="A66" s="12">
        <f t="shared" si="0"/>
        <v>63</v>
      </c>
      <c r="B66" s="13" t="s">
        <v>629</v>
      </c>
      <c r="C66" s="13" t="s">
        <v>653</v>
      </c>
      <c r="D66" s="49" t="s">
        <v>665</v>
      </c>
      <c r="E66" s="18" t="s">
        <v>585</v>
      </c>
      <c r="F66" s="13" t="s">
        <v>488</v>
      </c>
      <c r="G66" s="32" t="s">
        <v>390</v>
      </c>
      <c r="H66" s="33" t="s">
        <v>688</v>
      </c>
      <c r="I66" s="31">
        <v>0</v>
      </c>
      <c r="J66" s="13" t="s">
        <v>386</v>
      </c>
      <c r="K66" s="31" t="s">
        <v>413</v>
      </c>
      <c r="L66" s="31" t="s">
        <v>406</v>
      </c>
      <c r="M66" s="51" t="s">
        <v>1262</v>
      </c>
    </row>
    <row r="67" spans="1:13">
      <c r="A67" s="12">
        <f t="shared" si="0"/>
        <v>64</v>
      </c>
      <c r="B67" s="13" t="s">
        <v>630</v>
      </c>
      <c r="C67" s="13" t="s">
        <v>654</v>
      </c>
      <c r="D67" s="49" t="s">
        <v>666</v>
      </c>
      <c r="E67" s="18" t="s">
        <v>585</v>
      </c>
      <c r="F67" s="13" t="s">
        <v>488</v>
      </c>
      <c r="G67" s="32" t="s">
        <v>390</v>
      </c>
      <c r="H67" s="33" t="s">
        <v>689</v>
      </c>
      <c r="I67" s="31">
        <v>0</v>
      </c>
      <c r="J67" s="13" t="s">
        <v>386</v>
      </c>
      <c r="K67" s="31" t="s">
        <v>413</v>
      </c>
      <c r="L67" s="31" t="s">
        <v>406</v>
      </c>
      <c r="M67" s="51" t="s">
        <v>1262</v>
      </c>
    </row>
    <row r="68" spans="1:13">
      <c r="A68" s="12">
        <f t="shared" si="0"/>
        <v>65</v>
      </c>
      <c r="B68" s="13" t="s">
        <v>631</v>
      </c>
      <c r="C68" s="13" t="s">
        <v>655</v>
      </c>
      <c r="D68" s="49" t="s">
        <v>667</v>
      </c>
      <c r="E68" s="18" t="s">
        <v>585</v>
      </c>
      <c r="F68" s="13" t="s">
        <v>488</v>
      </c>
      <c r="G68" s="32" t="s">
        <v>390</v>
      </c>
      <c r="H68" s="33" t="s">
        <v>690</v>
      </c>
      <c r="I68" s="31">
        <v>0</v>
      </c>
      <c r="J68" s="13" t="s">
        <v>386</v>
      </c>
      <c r="K68" s="31" t="s">
        <v>413</v>
      </c>
      <c r="L68" s="31" t="s">
        <v>406</v>
      </c>
      <c r="M68" s="51" t="s">
        <v>1262</v>
      </c>
    </row>
    <row r="69" spans="1:13">
      <c r="A69" s="12">
        <f t="shared" si="0"/>
        <v>66</v>
      </c>
      <c r="B69" s="13" t="s">
        <v>632</v>
      </c>
      <c r="C69" s="13" t="s">
        <v>656</v>
      </c>
      <c r="D69" s="49" t="s">
        <v>668</v>
      </c>
      <c r="E69" s="18" t="s">
        <v>585</v>
      </c>
      <c r="F69" s="13" t="s">
        <v>488</v>
      </c>
      <c r="G69" s="32" t="s">
        <v>390</v>
      </c>
      <c r="H69" s="33" t="s">
        <v>691</v>
      </c>
      <c r="I69" s="31">
        <v>0</v>
      </c>
      <c r="J69" s="13" t="s">
        <v>386</v>
      </c>
      <c r="K69" s="31" t="s">
        <v>413</v>
      </c>
      <c r="L69" s="31" t="s">
        <v>406</v>
      </c>
      <c r="M69" s="51" t="s">
        <v>1262</v>
      </c>
    </row>
    <row r="70" spans="1:13">
      <c r="A70" s="12">
        <f t="shared" si="0"/>
        <v>67</v>
      </c>
      <c r="B70" s="13" t="s">
        <v>633</v>
      </c>
      <c r="C70" s="13" t="s">
        <v>657</v>
      </c>
      <c r="D70" s="49" t="s">
        <v>669</v>
      </c>
      <c r="E70" s="18" t="s">
        <v>585</v>
      </c>
      <c r="F70" s="13" t="s">
        <v>488</v>
      </c>
      <c r="G70" s="32" t="s">
        <v>390</v>
      </c>
      <c r="H70" s="33" t="s">
        <v>692</v>
      </c>
      <c r="I70" s="31">
        <v>0</v>
      </c>
      <c r="J70" s="13" t="s">
        <v>386</v>
      </c>
      <c r="K70" s="31" t="s">
        <v>413</v>
      </c>
      <c r="L70" s="31" t="s">
        <v>406</v>
      </c>
      <c r="M70" s="51" t="s">
        <v>1262</v>
      </c>
    </row>
  </sheetData>
  <mergeCells count="5">
    <mergeCell ref="A1:E1"/>
    <mergeCell ref="A2:B2"/>
    <mergeCell ref="C2:D2"/>
    <mergeCell ref="F2:L2"/>
    <mergeCell ref="E2:E3"/>
  </mergeCells>
  <phoneticPr fontId="1"/>
  <printOptions horizontalCentered="1" verticalCentered="1"/>
  <pageMargins left="0" right="0" top="0.15748031496062992" bottom="0.15748031496062992" header="0.31496062992125984" footer="0.31496062992125984"/>
  <pageSetup paperSize="9"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命名規則</vt:lpstr>
      <vt:lpstr>ｾﾝｻIDとデバイス名</vt:lpstr>
      <vt:lpstr>【IoK】中西製品</vt:lpstr>
      <vt:lpstr>【IoK】コメットIoK収集項目</vt:lpstr>
      <vt:lpstr>白老SV(PUSHLOG)</vt:lpstr>
      <vt:lpstr>ナリコマSV(PUSHLOG)</vt:lpstr>
      <vt:lpstr>'ナリコマSV(PUSHLOG)'!Print_Area</vt:lpstr>
      <vt:lpstr>'白老SV(PUSHLOG)'!Print_Area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NGPC0302</dc:creator>
  <cp:lastModifiedBy>TERAPOC USER</cp:lastModifiedBy>
  <cp:lastPrinted>2024-05-30T00:54:35Z</cp:lastPrinted>
  <dcterms:created xsi:type="dcterms:W3CDTF">2023-04-03T06:11:36Z</dcterms:created>
  <dcterms:modified xsi:type="dcterms:W3CDTF">2025-05-07T08:53:54Z</dcterms:modified>
</cp:coreProperties>
</file>