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lle\Desktop\МЭИ\2курс\3сем\элтех\лаба5\"/>
    </mc:Choice>
  </mc:AlternateContent>
  <bookViews>
    <workbookView minimized="1" xWindow="0" yWindow="0" windowWidth="10420" windowHeight="3720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9" i="2" l="1" a="1"/>
  <c r="P20" i="2" s="1"/>
  <c r="Y7" i="2"/>
  <c r="X7" i="2"/>
  <c r="W7" i="2"/>
  <c r="V7" i="2"/>
  <c r="U7" i="2"/>
  <c r="T7" i="2"/>
  <c r="S7" i="2"/>
  <c r="R7" i="2"/>
  <c r="Q7" i="2"/>
  <c r="P7" i="2"/>
  <c r="O7" i="2"/>
  <c r="L7" i="2"/>
  <c r="K7" i="2"/>
  <c r="J7" i="2"/>
  <c r="I7" i="2"/>
  <c r="H7" i="2"/>
  <c r="G7" i="2"/>
  <c r="F7" i="2"/>
  <c r="E7" i="2"/>
  <c r="D7" i="2"/>
  <c r="C7" i="2"/>
  <c r="B7" i="2"/>
  <c r="Y6" i="2"/>
  <c r="X6" i="2"/>
  <c r="W6" i="2"/>
  <c r="V6" i="2"/>
  <c r="U6" i="2"/>
  <c r="T6" i="2"/>
  <c r="S6" i="2"/>
  <c r="R6" i="2"/>
  <c r="Q6" i="2"/>
  <c r="P6" i="2"/>
  <c r="O6" i="2"/>
  <c r="L6" i="2"/>
  <c r="K6" i="2"/>
  <c r="J6" i="2"/>
  <c r="I6" i="2"/>
  <c r="H6" i="2"/>
  <c r="G6" i="2"/>
  <c r="F6" i="2"/>
  <c r="E6" i="2"/>
  <c r="D6" i="2"/>
  <c r="C6" i="2"/>
  <c r="B6" i="2"/>
  <c r="L15" i="1"/>
  <c r="K15" i="1"/>
  <c r="J15" i="1"/>
  <c r="I15" i="1"/>
  <c r="H15" i="1"/>
  <c r="G15" i="1"/>
  <c r="F15" i="1"/>
  <c r="E15" i="1"/>
  <c r="D15" i="1"/>
  <c r="C15" i="1"/>
  <c r="B15" i="1"/>
  <c r="L14" i="1"/>
  <c r="K14" i="1"/>
  <c r="J14" i="1"/>
  <c r="I14" i="1"/>
  <c r="H14" i="1"/>
  <c r="G14" i="1"/>
  <c r="F14" i="1"/>
  <c r="E14" i="1"/>
  <c r="D14" i="1"/>
  <c r="C14" i="1"/>
  <c r="B14" i="1"/>
  <c r="C7" i="1"/>
  <c r="D7" i="1"/>
  <c r="E7" i="1"/>
  <c r="F7" i="1"/>
  <c r="G7" i="1"/>
  <c r="H7" i="1"/>
  <c r="I7" i="1"/>
  <c r="J7" i="1"/>
  <c r="K7" i="1"/>
  <c r="L7" i="1"/>
  <c r="B7" i="1"/>
  <c r="C6" i="1"/>
  <c r="D6" i="1"/>
  <c r="E6" i="1"/>
  <c r="F6" i="1"/>
  <c r="G6" i="1"/>
  <c r="H6" i="1"/>
  <c r="I6" i="1"/>
  <c r="J6" i="1"/>
  <c r="K6" i="1"/>
  <c r="L6" i="1"/>
  <c r="B6" i="1"/>
  <c r="R9" i="2" l="1"/>
  <c r="N15" i="2"/>
  <c r="R17" i="2"/>
  <c r="T18" i="2"/>
  <c r="N13" i="2"/>
  <c r="P14" i="2"/>
  <c r="R15" i="2"/>
  <c r="T16" i="2"/>
  <c r="T10" i="2"/>
  <c r="P16" i="2"/>
  <c r="N11" i="2"/>
  <c r="P12" i="2"/>
  <c r="R13" i="2"/>
  <c r="T14" i="2"/>
  <c r="N19" i="2"/>
  <c r="S20" i="2"/>
  <c r="O20" i="2"/>
  <c r="Q19" i="2"/>
  <c r="S18" i="2"/>
  <c r="O18" i="2"/>
  <c r="Q17" i="2"/>
  <c r="S16" i="2"/>
  <c r="O16" i="2"/>
  <c r="Q15" i="2"/>
  <c r="S14" i="2"/>
  <c r="O14" i="2"/>
  <c r="Q13" i="2"/>
  <c r="S12" i="2"/>
  <c r="O12" i="2"/>
  <c r="Q11" i="2"/>
  <c r="S10" i="2"/>
  <c r="O10" i="2"/>
  <c r="Q9" i="2"/>
  <c r="N9" i="2"/>
  <c r="R20" i="2"/>
  <c r="N20" i="2"/>
  <c r="T19" i="2"/>
  <c r="P19" i="2"/>
  <c r="R18" i="2"/>
  <c r="N18" i="2"/>
  <c r="T17" i="2"/>
  <c r="P17" i="2"/>
  <c r="R16" i="2"/>
  <c r="N16" i="2"/>
  <c r="T15" i="2"/>
  <c r="P15" i="2"/>
  <c r="R14" i="2"/>
  <c r="N14" i="2"/>
  <c r="T13" i="2"/>
  <c r="P13" i="2"/>
  <c r="R12" i="2"/>
  <c r="N12" i="2"/>
  <c r="T11" i="2"/>
  <c r="P11" i="2"/>
  <c r="R10" i="2"/>
  <c r="N10" i="2"/>
  <c r="T9" i="2"/>
  <c r="P9" i="2"/>
  <c r="Q20" i="2"/>
  <c r="S19" i="2"/>
  <c r="O19" i="2"/>
  <c r="Q18" i="2"/>
  <c r="S17" i="2"/>
  <c r="O17" i="2"/>
  <c r="Q16" i="2"/>
  <c r="S15" i="2"/>
  <c r="O15" i="2"/>
  <c r="Q14" i="2"/>
  <c r="S13" i="2"/>
  <c r="O13" i="2"/>
  <c r="Q12" i="2"/>
  <c r="S11" i="2"/>
  <c r="O11" i="2"/>
  <c r="Q10" i="2"/>
  <c r="S9" i="2"/>
  <c r="O9" i="2"/>
  <c r="P10" i="2"/>
  <c r="R11" i="2"/>
  <c r="T12" i="2"/>
  <c r="N17" i="2"/>
  <c r="P18" i="2"/>
  <c r="R19" i="2"/>
  <c r="T20" i="2"/>
  <c r="A9" i="2" a="1"/>
  <c r="B12" i="2"/>
  <c r="D13" i="2"/>
  <c r="F14" i="2"/>
  <c r="B20" i="2"/>
  <c r="B10" i="2"/>
  <c r="D11" i="2"/>
  <c r="F12" i="2"/>
  <c r="B18" i="2"/>
  <c r="D19" i="2"/>
  <c r="F20" i="2"/>
  <c r="E9" i="2"/>
  <c r="F10" i="2"/>
  <c r="B16" i="2"/>
  <c r="D17" i="2"/>
  <c r="F18" i="2"/>
  <c r="B14" i="2"/>
  <c r="D15" i="2"/>
  <c r="F16" i="2"/>
  <c r="B9" i="2"/>
  <c r="F9" i="2"/>
  <c r="C10" i="2"/>
  <c r="G10" i="2"/>
  <c r="A11" i="2"/>
  <c r="E11" i="2"/>
  <c r="C12" i="2"/>
  <c r="G12" i="2"/>
  <c r="A13" i="2"/>
  <c r="E13" i="2"/>
  <c r="C14" i="2"/>
  <c r="G14" i="2"/>
  <c r="A15" i="2"/>
  <c r="E15" i="2"/>
  <c r="C16" i="2"/>
  <c r="G16" i="2"/>
  <c r="A17" i="2"/>
  <c r="E17" i="2"/>
  <c r="C18" i="2"/>
  <c r="G18" i="2"/>
  <c r="A19" i="2"/>
  <c r="E19" i="2"/>
  <c r="C20" i="2"/>
  <c r="G20" i="2"/>
  <c r="C9" i="2"/>
  <c r="G9" i="2"/>
  <c r="D10" i="2"/>
  <c r="B11" i="2"/>
  <c r="F11" i="2"/>
  <c r="D12" i="2"/>
  <c r="B13" i="2"/>
  <c r="F13" i="2"/>
  <c r="D14" i="2"/>
  <c r="B15" i="2"/>
  <c r="F15" i="2"/>
  <c r="D16" i="2"/>
  <c r="B17" i="2"/>
  <c r="F17" i="2"/>
  <c r="D18" i="2"/>
  <c r="B19" i="2"/>
  <c r="F19" i="2"/>
  <c r="D20" i="2"/>
  <c r="D9" i="2"/>
  <c r="A10" i="2"/>
  <c r="E10" i="2"/>
  <c r="C11" i="2"/>
  <c r="G11" i="2"/>
  <c r="A12" i="2"/>
  <c r="E12" i="2"/>
  <c r="C13" i="2"/>
  <c r="G13" i="2"/>
  <c r="A14" i="2"/>
  <c r="E14" i="2"/>
  <c r="C15" i="2"/>
  <c r="G15" i="2"/>
  <c r="A16" i="2"/>
  <c r="E16" i="2"/>
  <c r="C17" i="2"/>
  <c r="G17" i="2"/>
  <c r="A18" i="2"/>
  <c r="E18" i="2"/>
  <c r="C19" i="2"/>
  <c r="G19" i="2"/>
  <c r="A20" i="2"/>
  <c r="E20" i="2"/>
  <c r="A1" i="2"/>
  <c r="A9" i="2"/>
</calcChain>
</file>

<file path=xl/sharedStrings.xml><?xml version="1.0" encoding="utf-8"?>
<sst xmlns="http://schemas.openxmlformats.org/spreadsheetml/2006/main" count="70" uniqueCount="16">
  <si>
    <t>f,кГц</t>
  </si>
  <si>
    <t>2U1, B</t>
  </si>
  <si>
    <t>2U2, B</t>
  </si>
  <si>
    <t>delta t, мкс</t>
  </si>
  <si>
    <t>H(f)</t>
  </si>
  <si>
    <t>psi(f)</t>
  </si>
  <si>
    <t>0,3f</t>
  </si>
  <si>
    <t>0,5f</t>
  </si>
  <si>
    <t>0,8f</t>
  </si>
  <si>
    <t>f</t>
  </si>
  <si>
    <t>1,2f</t>
  </si>
  <si>
    <t>1,5f</t>
  </si>
  <si>
    <t>1,8f</t>
  </si>
  <si>
    <t>2f</t>
  </si>
  <si>
    <t>2,5f</t>
  </si>
  <si>
    <t>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</si>
</sst>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zoomScale="40" zoomScaleNormal="40" workbookViewId="0">
      <selection activeCell="K24" sqref="K24"/>
    </sheetView>
  </sheetViews>
  <sheetFormatPr defaultRowHeight="14.5" x14ac:dyDescent="0.35"/>
  <cols>
    <col min="1" max="1" width="10.08984375" customWidth="1"/>
  </cols>
  <sheetData>
    <row r="1" spans="1:12" x14ac:dyDescent="0.35">
      <c r="A1" s="1">
        <v>51</v>
      </c>
      <c r="B1" s="2">
        <v>1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</row>
    <row r="2" spans="1:12" x14ac:dyDescent="0.35">
      <c r="A2" s="2" t="s">
        <v>0</v>
      </c>
      <c r="B2" s="2">
        <v>1</v>
      </c>
      <c r="C2" s="2">
        <v>7.74</v>
      </c>
      <c r="D2" s="2">
        <v>12.9</v>
      </c>
      <c r="E2" s="2">
        <v>20.64</v>
      </c>
      <c r="F2" s="2">
        <v>25.8</v>
      </c>
      <c r="G2" s="2">
        <v>30.96</v>
      </c>
      <c r="H2" s="2">
        <v>38.700000000000003</v>
      </c>
      <c r="I2" s="2">
        <v>46.44</v>
      </c>
      <c r="J2" s="2">
        <v>51.6</v>
      </c>
      <c r="K2" s="2">
        <v>64.5</v>
      </c>
      <c r="L2" s="2">
        <v>77.400000000000006</v>
      </c>
    </row>
    <row r="3" spans="1:12" x14ac:dyDescent="0.35">
      <c r="A3" s="2" t="s">
        <v>1</v>
      </c>
      <c r="B3" s="2">
        <v>10.6</v>
      </c>
      <c r="C3" s="2">
        <v>10.4</v>
      </c>
      <c r="D3" s="2">
        <v>10.4</v>
      </c>
      <c r="E3" s="2">
        <v>10.4</v>
      </c>
      <c r="F3" s="2">
        <v>10.4</v>
      </c>
      <c r="G3" s="2">
        <v>10.4</v>
      </c>
      <c r="H3" s="2">
        <v>10.4</v>
      </c>
      <c r="I3" s="2">
        <v>10.4</v>
      </c>
      <c r="J3" s="2">
        <v>10.4</v>
      </c>
      <c r="K3" s="2">
        <v>10.4</v>
      </c>
      <c r="L3" s="2">
        <v>10.4</v>
      </c>
    </row>
    <row r="4" spans="1:12" x14ac:dyDescent="0.35">
      <c r="A4" s="2" t="s">
        <v>2</v>
      </c>
      <c r="B4" s="2">
        <v>10.6</v>
      </c>
      <c r="C4" s="2">
        <v>10.199999999999999</v>
      </c>
      <c r="D4" s="2">
        <v>9.4</v>
      </c>
      <c r="E4" s="2">
        <v>6.16</v>
      </c>
      <c r="F4" s="2">
        <v>7.2</v>
      </c>
      <c r="G4" s="2">
        <v>3.92</v>
      </c>
      <c r="H4" s="2">
        <v>3.84</v>
      </c>
      <c r="I4" s="2">
        <v>3.76</v>
      </c>
      <c r="J4" s="2">
        <v>3.68</v>
      </c>
      <c r="K4" s="2">
        <v>3.44</v>
      </c>
      <c r="L4" s="2">
        <v>2.92</v>
      </c>
    </row>
    <row r="5" spans="1:12" x14ac:dyDescent="0.35">
      <c r="A5" s="2" t="s">
        <v>3</v>
      </c>
      <c r="B5" s="2">
        <v>0</v>
      </c>
      <c r="C5" s="2">
        <v>-6.7</v>
      </c>
      <c r="D5" s="2">
        <v>-6.4</v>
      </c>
      <c r="E5" s="2">
        <v>-5.44</v>
      </c>
      <c r="F5" s="2">
        <v>-4.88</v>
      </c>
      <c r="G5" s="2">
        <v>-4.6399999999999997</v>
      </c>
      <c r="H5" s="2">
        <v>-4.12</v>
      </c>
      <c r="I5" s="2">
        <v>-3.64</v>
      </c>
      <c r="J5" s="2">
        <v>-3.4</v>
      </c>
      <c r="K5" s="2">
        <v>-2.96</v>
      </c>
      <c r="L5" s="2">
        <v>-2.5099999999999998</v>
      </c>
    </row>
    <row r="6" spans="1:12" x14ac:dyDescent="0.35">
      <c r="A6" s="2" t="s">
        <v>4</v>
      </c>
      <c r="B6" s="2">
        <f>B4/B3</f>
        <v>1</v>
      </c>
      <c r="C6" s="2">
        <f>C4/C3</f>
        <v>0.98076923076923062</v>
      </c>
      <c r="D6" s="2">
        <f>D4/D3</f>
        <v>0.90384615384615385</v>
      </c>
      <c r="E6" s="2">
        <f>E4/E3</f>
        <v>0.59230769230769231</v>
      </c>
      <c r="F6" s="2">
        <f>F4/F3</f>
        <v>0.69230769230769229</v>
      </c>
      <c r="G6" s="2">
        <f>G4/G3</f>
        <v>0.37692307692307692</v>
      </c>
      <c r="H6" s="2">
        <f>H4/H3</f>
        <v>0.3692307692307692</v>
      </c>
      <c r="I6" s="2">
        <f>I4/I3</f>
        <v>0.36153846153846153</v>
      </c>
      <c r="J6" s="2">
        <f>J4/J3</f>
        <v>0.35384615384615387</v>
      </c>
      <c r="K6" s="2">
        <f>K4/K3</f>
        <v>0.33076923076923076</v>
      </c>
      <c r="L6" s="2">
        <f>L4/L3</f>
        <v>0.28076923076923077</v>
      </c>
    </row>
    <row r="7" spans="1:12" x14ac:dyDescent="0.35">
      <c r="A7" s="2" t="s">
        <v>5</v>
      </c>
      <c r="B7" s="2">
        <f>B5*POWER(10,-6)*360/(1/(B2*1000))</f>
        <v>0</v>
      </c>
      <c r="C7" s="2">
        <f>C5*POWER(10,-6)*360/(1/(C2*1000))</f>
        <v>-18.668880000000001</v>
      </c>
      <c r="D7" s="2">
        <f>D5*POWER(10,-6)*360/(1/(D2*1000))</f>
        <v>-29.721599999999999</v>
      </c>
      <c r="E7" s="2">
        <f>E5*POWER(10,-6)*360/(1/(E2*1000))</f>
        <v>-40.421376000000009</v>
      </c>
      <c r="F7" s="2">
        <f>F5*POWER(10,-6)*360/(1/(F2*1000))</f>
        <v>-45.32544</v>
      </c>
      <c r="G7" s="2">
        <f>G5*POWER(10,-6)*360/(1/(G2*1000))</f>
        <v>-51.715584</v>
      </c>
      <c r="H7" s="2">
        <f>H5*POWER(10,-6)*360/(1/(H2*1000))</f>
        <v>-57.399839999999998</v>
      </c>
      <c r="I7" s="2">
        <f>I5*POWER(10,-6)*360/(1/(I2*1000))</f>
        <v>-60.854976000000001</v>
      </c>
      <c r="J7" s="2">
        <f>J5*POWER(10,-6)*360/(1/(J2*1000))</f>
        <v>-63.158399999999986</v>
      </c>
      <c r="K7" s="2">
        <f>K5*POWER(10,-6)*360/(1/(K2*1000))</f>
        <v>-68.731200000000001</v>
      </c>
      <c r="L7" s="2">
        <f>L5*POWER(10,-6)*360/(1/(L2*1000))</f>
        <v>-69.938639999999992</v>
      </c>
    </row>
    <row r="9" spans="1:12" x14ac:dyDescent="0.35">
      <c r="A9" s="1">
        <v>52</v>
      </c>
      <c r="B9" s="2">
        <v>1</v>
      </c>
      <c r="C9" s="2" t="s">
        <v>6</v>
      </c>
      <c r="D9" s="2" t="s">
        <v>7</v>
      </c>
      <c r="E9" s="2" t="s">
        <v>8</v>
      </c>
      <c r="F9" s="2" t="s">
        <v>9</v>
      </c>
      <c r="G9" s="2" t="s">
        <v>10</v>
      </c>
      <c r="H9" s="2" t="s">
        <v>11</v>
      </c>
      <c r="I9" s="2" t="s">
        <v>12</v>
      </c>
      <c r="J9" s="2" t="s">
        <v>13</v>
      </c>
      <c r="K9" s="2" t="s">
        <v>14</v>
      </c>
      <c r="L9" s="2" t="s">
        <v>15</v>
      </c>
    </row>
    <row r="10" spans="1:12" x14ac:dyDescent="0.35">
      <c r="A10" s="2" t="s">
        <v>0</v>
      </c>
      <c r="B10" s="2">
        <v>1</v>
      </c>
      <c r="C10" s="2">
        <v>7.5</v>
      </c>
      <c r="D10" s="2">
        <v>12.5</v>
      </c>
      <c r="E10" s="2">
        <v>20.12</v>
      </c>
      <c r="F10" s="2">
        <v>25.16</v>
      </c>
      <c r="G10" s="2">
        <v>30.19</v>
      </c>
      <c r="H10" s="2">
        <v>37.700000000000003</v>
      </c>
      <c r="I10" s="2">
        <v>45.3</v>
      </c>
      <c r="J10" s="2">
        <v>50.3</v>
      </c>
      <c r="K10" s="2">
        <v>60.9</v>
      </c>
      <c r="L10" s="2">
        <v>75.5</v>
      </c>
    </row>
    <row r="11" spans="1:12" x14ac:dyDescent="0.35">
      <c r="A11" s="2" t="s">
        <v>1</v>
      </c>
      <c r="B11" s="2">
        <v>10.6</v>
      </c>
      <c r="C11" s="2">
        <v>10.4</v>
      </c>
      <c r="D11" s="2">
        <v>10.4</v>
      </c>
      <c r="E11" s="2">
        <v>10.4</v>
      </c>
      <c r="F11" s="2">
        <v>10.4</v>
      </c>
      <c r="G11" s="2">
        <v>10.4</v>
      </c>
      <c r="H11" s="2">
        <v>10.4</v>
      </c>
      <c r="I11" s="2">
        <v>10.4</v>
      </c>
      <c r="J11" s="2">
        <v>10.4</v>
      </c>
      <c r="K11" s="2">
        <v>10.4</v>
      </c>
      <c r="L11" s="2">
        <v>10.4</v>
      </c>
    </row>
    <row r="12" spans="1:12" x14ac:dyDescent="0.35">
      <c r="A12" s="2" t="s">
        <v>2</v>
      </c>
      <c r="B12" s="2">
        <v>6.6</v>
      </c>
      <c r="C12" s="2">
        <v>6.6</v>
      </c>
      <c r="D12" s="2">
        <v>6.2</v>
      </c>
      <c r="E12" s="2">
        <v>5.8</v>
      </c>
      <c r="F12" s="2">
        <v>5.6</v>
      </c>
      <c r="G12" s="2">
        <v>5.2</v>
      </c>
      <c r="H12" s="2">
        <v>4.8</v>
      </c>
      <c r="I12" s="2">
        <v>4.2</v>
      </c>
      <c r="J12" s="2">
        <v>4</v>
      </c>
      <c r="K12" s="2">
        <v>3.9</v>
      </c>
      <c r="L12" s="2">
        <v>3</v>
      </c>
    </row>
    <row r="13" spans="1:12" x14ac:dyDescent="0.35">
      <c r="A13" s="2" t="s">
        <v>3</v>
      </c>
      <c r="B13" s="2">
        <v>0</v>
      </c>
      <c r="C13" s="2">
        <v>-3.7</v>
      </c>
      <c r="D13" s="2">
        <v>-3.1</v>
      </c>
      <c r="E13" s="2">
        <v>-3.2</v>
      </c>
      <c r="F13" s="2">
        <v>-3</v>
      </c>
      <c r="G13" s="2">
        <v>-3</v>
      </c>
      <c r="H13" s="2">
        <v>-3</v>
      </c>
      <c r="I13" s="2">
        <v>-2.48</v>
      </c>
      <c r="J13" s="2">
        <v>-2.36</v>
      </c>
      <c r="K13" s="2">
        <v>-2</v>
      </c>
      <c r="L13" s="2">
        <v>-1.8</v>
      </c>
    </row>
    <row r="14" spans="1:12" x14ac:dyDescent="0.35">
      <c r="A14" s="2" t="s">
        <v>4</v>
      </c>
      <c r="B14" s="2">
        <f>B12/B11</f>
        <v>0.62264150943396224</v>
      </c>
      <c r="C14" s="2">
        <f>C12/C11</f>
        <v>0.63461538461538458</v>
      </c>
      <c r="D14" s="2">
        <f>D12/D11</f>
        <v>0.59615384615384615</v>
      </c>
      <c r="E14" s="2">
        <f>E12/E11</f>
        <v>0.55769230769230771</v>
      </c>
      <c r="F14" s="2">
        <f>F12/F11</f>
        <v>0.53846153846153844</v>
      </c>
      <c r="G14" s="2">
        <f>G12/G11</f>
        <v>0.5</v>
      </c>
      <c r="H14" s="2">
        <f>H12/H11</f>
        <v>0.46153846153846151</v>
      </c>
      <c r="I14" s="2">
        <f>I12/I11</f>
        <v>0.40384615384615385</v>
      </c>
      <c r="J14" s="2">
        <f>J12/J11</f>
        <v>0.38461538461538458</v>
      </c>
      <c r="K14" s="2">
        <f>K12/K11</f>
        <v>0.375</v>
      </c>
      <c r="L14" s="2">
        <f>L12/L11</f>
        <v>0.28846153846153844</v>
      </c>
    </row>
    <row r="15" spans="1:12" x14ac:dyDescent="0.35">
      <c r="A15" s="2" t="s">
        <v>5</v>
      </c>
      <c r="B15" s="2">
        <f>B13*POWER(10,-6)*360/(1/(B10*1000))</f>
        <v>0</v>
      </c>
      <c r="C15" s="2">
        <f>C13*POWER(10,-6)*360/(1/(C10*1000))</f>
        <v>-9.99</v>
      </c>
      <c r="D15" s="2">
        <f>D13*POWER(10,-6)*360/(1/(D10*1000))</f>
        <v>-13.95</v>
      </c>
      <c r="E15" s="2">
        <f>E13*POWER(10,-6)*360/(1/(E10*1000))</f>
        <v>-23.178239999999999</v>
      </c>
      <c r="F15" s="2">
        <f>F13*POWER(10,-6)*360/(1/(F10*1000))</f>
        <v>-27.172799999999999</v>
      </c>
      <c r="G15" s="2">
        <f>G13*POWER(10,-6)*360/(1/(G10*1000))</f>
        <v>-32.605199999999996</v>
      </c>
      <c r="H15" s="2">
        <f>H13*POWER(10,-6)*360/(1/(H10*1000))</f>
        <v>-40.716000000000001</v>
      </c>
      <c r="I15" s="2">
        <f>I13*POWER(10,-6)*360/(1/(I10*1000))</f>
        <v>-40.443840000000002</v>
      </c>
      <c r="J15" s="2">
        <f>J13*POWER(10,-6)*360/(1/(J10*1000))</f>
        <v>-42.734879999999997</v>
      </c>
      <c r="K15" s="2">
        <f>K13*POWER(10,-6)*360/(1/(K10*1000))</f>
        <v>-43.847999999999999</v>
      </c>
      <c r="L15" s="2">
        <f>L13*POWER(10,-6)*360/(1/(L10*1000))</f>
        <v>-48.923999999999999</v>
      </c>
    </row>
  </sheetData>
  <pageMargins left="0.7" right="0.7" top="0.75" bottom="0.75" header="0.3" footer="0.3"/>
  <pageSetup paperSize="9" orientation="landscape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Лист1!B2:B2</xm:f>
              <xm:sqref>B6</xm:sqref>
            </x14:sparkline>
            <x14:sparkline>
              <xm:f>Лист1!C2:C2</xm:f>
              <xm:sqref>C6</xm:sqref>
            </x14:sparkline>
            <x14:sparkline>
              <xm:f>Лист1!D2:D2</xm:f>
              <xm:sqref>D6</xm:sqref>
            </x14:sparkline>
            <x14:sparkline>
              <xm:f>Лист1!E2:E2</xm:f>
              <xm:sqref>E6</xm:sqref>
            </x14:sparkline>
            <x14:sparkline>
              <xm:f>Лист1!F2:F2</xm:f>
              <xm:sqref>F6</xm:sqref>
            </x14:sparkline>
            <x14:sparkline>
              <xm:f>Лист1!G2:G2</xm:f>
              <xm:sqref>G6</xm:sqref>
            </x14:sparkline>
            <x14:sparkline>
              <xm:f>Лист1!H2:H2</xm:f>
              <xm:sqref>H6</xm:sqref>
            </x14:sparkline>
            <x14:sparkline>
              <xm:f>Лист1!I2:I2</xm:f>
              <xm:sqref>I6</xm:sqref>
            </x14:sparkline>
            <x14:sparkline>
              <xm:f>Лист1!J2:J2</xm:f>
              <xm:sqref>J6</xm:sqref>
            </x14:sparkline>
            <x14:sparkline>
              <xm:f>Лист1!K2:K2</xm:f>
              <xm:sqref>K6</xm:sqref>
            </x14:sparkline>
            <x14:sparkline>
              <xm:f>Лист1!L2:L2</xm:f>
              <xm:sqref>L6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workbookViewId="0">
      <selection sqref="A1:Y21"/>
    </sheetView>
  </sheetViews>
  <sheetFormatPr defaultRowHeight="14.5" x14ac:dyDescent="0.35"/>
  <sheetData>
    <row r="1" spans="1:25" x14ac:dyDescent="0.35">
      <c r="A1" s="1">
        <f ca="1">TRANSPOSE(A1:L7)</f>
        <v>0</v>
      </c>
      <c r="B1" s="2">
        <v>1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N1" s="1">
        <v>52</v>
      </c>
      <c r="O1" s="2">
        <v>1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</row>
    <row r="2" spans="1:25" x14ac:dyDescent="0.35">
      <c r="A2" s="2" t="s">
        <v>0</v>
      </c>
      <c r="B2" s="2">
        <v>1</v>
      </c>
      <c r="C2" s="2">
        <v>7.74</v>
      </c>
      <c r="D2" s="2">
        <v>12.9</v>
      </c>
      <c r="E2" s="2">
        <v>20.64</v>
      </c>
      <c r="F2" s="2">
        <v>25.8</v>
      </c>
      <c r="G2" s="2">
        <v>30.96</v>
      </c>
      <c r="H2" s="2">
        <v>38.700000000000003</v>
      </c>
      <c r="I2" s="2">
        <v>46.44</v>
      </c>
      <c r="J2" s="2">
        <v>51.6</v>
      </c>
      <c r="K2" s="2">
        <v>64.5</v>
      </c>
      <c r="L2" s="2">
        <v>77.400000000000006</v>
      </c>
      <c r="N2" s="2" t="s">
        <v>0</v>
      </c>
      <c r="O2" s="2">
        <v>1</v>
      </c>
      <c r="P2" s="2">
        <v>7.5</v>
      </c>
      <c r="Q2" s="2">
        <v>12.5</v>
      </c>
      <c r="R2" s="2">
        <v>20.12</v>
      </c>
      <c r="S2" s="2">
        <v>25.16</v>
      </c>
      <c r="T2" s="2">
        <v>30.19</v>
      </c>
      <c r="U2" s="2">
        <v>37.700000000000003</v>
      </c>
      <c r="V2" s="2">
        <v>45.3</v>
      </c>
      <c r="W2" s="2">
        <v>50.3</v>
      </c>
      <c r="X2" s="2">
        <v>60.9</v>
      </c>
      <c r="Y2" s="2">
        <v>75.5</v>
      </c>
    </row>
    <row r="3" spans="1:25" x14ac:dyDescent="0.35">
      <c r="A3" s="2" t="s">
        <v>1</v>
      </c>
      <c r="B3" s="2">
        <v>10.6</v>
      </c>
      <c r="C3" s="2">
        <v>10.4</v>
      </c>
      <c r="D3" s="2">
        <v>10.4</v>
      </c>
      <c r="E3" s="2">
        <v>10.4</v>
      </c>
      <c r="F3" s="2">
        <v>10.4</v>
      </c>
      <c r="G3" s="2">
        <v>10.4</v>
      </c>
      <c r="H3" s="2">
        <v>10.4</v>
      </c>
      <c r="I3" s="2">
        <v>10.4</v>
      </c>
      <c r="J3" s="2">
        <v>10.4</v>
      </c>
      <c r="K3" s="2">
        <v>10.4</v>
      </c>
      <c r="L3" s="2">
        <v>10.4</v>
      </c>
      <c r="N3" s="2" t="s">
        <v>1</v>
      </c>
      <c r="O3" s="2">
        <v>10.6</v>
      </c>
      <c r="P3" s="2">
        <v>10.4</v>
      </c>
      <c r="Q3" s="2">
        <v>10.4</v>
      </c>
      <c r="R3" s="2">
        <v>10.4</v>
      </c>
      <c r="S3" s="2">
        <v>10.4</v>
      </c>
      <c r="T3" s="2">
        <v>10.4</v>
      </c>
      <c r="U3" s="2">
        <v>10.4</v>
      </c>
      <c r="V3" s="2">
        <v>10.4</v>
      </c>
      <c r="W3" s="2">
        <v>10.4</v>
      </c>
      <c r="X3" s="2">
        <v>10.4</v>
      </c>
      <c r="Y3" s="2">
        <v>10.4</v>
      </c>
    </row>
    <row r="4" spans="1:25" x14ac:dyDescent="0.35">
      <c r="A4" s="2" t="s">
        <v>2</v>
      </c>
      <c r="B4" s="2">
        <v>10.6</v>
      </c>
      <c r="C4" s="2">
        <v>10.199999999999999</v>
      </c>
      <c r="D4" s="2">
        <v>9.4</v>
      </c>
      <c r="E4" s="2">
        <v>6.16</v>
      </c>
      <c r="F4" s="2">
        <v>7.2</v>
      </c>
      <c r="G4" s="2">
        <v>3.92</v>
      </c>
      <c r="H4" s="2">
        <v>3.84</v>
      </c>
      <c r="I4" s="2">
        <v>3.76</v>
      </c>
      <c r="J4" s="2">
        <v>3.68</v>
      </c>
      <c r="K4" s="2">
        <v>3.44</v>
      </c>
      <c r="L4" s="2">
        <v>2.92</v>
      </c>
      <c r="N4" s="2" t="s">
        <v>2</v>
      </c>
      <c r="O4" s="2">
        <v>6.6</v>
      </c>
      <c r="P4" s="2">
        <v>6.6</v>
      </c>
      <c r="Q4" s="2">
        <v>6.2</v>
      </c>
      <c r="R4" s="2">
        <v>5.8</v>
      </c>
      <c r="S4" s="2">
        <v>5.6</v>
      </c>
      <c r="T4" s="2">
        <v>5.2</v>
      </c>
      <c r="U4" s="2">
        <v>4.8</v>
      </c>
      <c r="V4" s="2">
        <v>4.2</v>
      </c>
      <c r="W4" s="2">
        <v>4</v>
      </c>
      <c r="X4" s="2">
        <v>3.9</v>
      </c>
      <c r="Y4" s="2">
        <v>3</v>
      </c>
    </row>
    <row r="5" spans="1:25" x14ac:dyDescent="0.35">
      <c r="A5" s="2" t="s">
        <v>3</v>
      </c>
      <c r="B5" s="2">
        <v>0</v>
      </c>
      <c r="C5" s="2">
        <v>-6.7</v>
      </c>
      <c r="D5" s="2">
        <v>-6.4</v>
      </c>
      <c r="E5" s="2">
        <v>-5.44</v>
      </c>
      <c r="F5" s="2">
        <v>-4.88</v>
      </c>
      <c r="G5" s="2">
        <v>-4.6399999999999997</v>
      </c>
      <c r="H5" s="2">
        <v>-4.12</v>
      </c>
      <c r="I5" s="2">
        <v>-3.64</v>
      </c>
      <c r="J5" s="2">
        <v>-3.4</v>
      </c>
      <c r="K5" s="2">
        <v>-2.96</v>
      </c>
      <c r="L5" s="2">
        <v>-2.5099999999999998</v>
      </c>
      <c r="N5" s="2" t="s">
        <v>3</v>
      </c>
      <c r="O5" s="2">
        <v>0</v>
      </c>
      <c r="P5" s="2">
        <v>-3.7</v>
      </c>
      <c r="Q5" s="2">
        <v>-3.1</v>
      </c>
      <c r="R5" s="2">
        <v>-3.2</v>
      </c>
      <c r="S5" s="2">
        <v>-3</v>
      </c>
      <c r="T5" s="2">
        <v>-3</v>
      </c>
      <c r="U5" s="2">
        <v>-3</v>
      </c>
      <c r="V5" s="2">
        <v>-2.48</v>
      </c>
      <c r="W5" s="2">
        <v>-2.36</v>
      </c>
      <c r="X5" s="2">
        <v>-2</v>
      </c>
      <c r="Y5" s="2">
        <v>-1.8</v>
      </c>
    </row>
    <row r="6" spans="1:25" x14ac:dyDescent="0.35">
      <c r="A6" s="2" t="s">
        <v>4</v>
      </c>
      <c r="B6" s="2">
        <f>B4/B3</f>
        <v>1</v>
      </c>
      <c r="C6" s="2">
        <f>C4/C3</f>
        <v>0.98076923076923062</v>
      </c>
      <c r="D6" s="2">
        <f>D4/D3</f>
        <v>0.90384615384615385</v>
      </c>
      <c r="E6" s="2">
        <f>E4/E3</f>
        <v>0.59230769230769231</v>
      </c>
      <c r="F6" s="2">
        <f>F4/F3</f>
        <v>0.69230769230769229</v>
      </c>
      <c r="G6" s="2">
        <f>G4/G3</f>
        <v>0.37692307692307692</v>
      </c>
      <c r="H6" s="2">
        <f>H4/H3</f>
        <v>0.3692307692307692</v>
      </c>
      <c r="I6" s="2">
        <f>I4/I3</f>
        <v>0.36153846153846153</v>
      </c>
      <c r="J6" s="2">
        <f>J4/J3</f>
        <v>0.35384615384615387</v>
      </c>
      <c r="K6" s="2">
        <f>K4/K3</f>
        <v>0.33076923076923076</v>
      </c>
      <c r="L6" s="2">
        <f>L4/L3</f>
        <v>0.28076923076923077</v>
      </c>
      <c r="N6" s="2" t="s">
        <v>4</v>
      </c>
      <c r="O6" s="2">
        <f>O4/O3</f>
        <v>0.62264150943396224</v>
      </c>
      <c r="P6" s="2">
        <f>P4/P3</f>
        <v>0.63461538461538458</v>
      </c>
      <c r="Q6" s="2">
        <f>Q4/Q3</f>
        <v>0.59615384615384615</v>
      </c>
      <c r="R6" s="2">
        <f>R4/R3</f>
        <v>0.55769230769230771</v>
      </c>
      <c r="S6" s="2">
        <f>S4/S3</f>
        <v>0.53846153846153844</v>
      </c>
      <c r="T6" s="2">
        <f>T4/T3</f>
        <v>0.5</v>
      </c>
      <c r="U6" s="2">
        <f>U4/U3</f>
        <v>0.46153846153846151</v>
      </c>
      <c r="V6" s="2">
        <f>V4/V3</f>
        <v>0.40384615384615385</v>
      </c>
      <c r="W6" s="2">
        <f>W4/W3</f>
        <v>0.38461538461538458</v>
      </c>
      <c r="X6" s="2">
        <f>X4/X3</f>
        <v>0.375</v>
      </c>
      <c r="Y6" s="2">
        <f>Y4/Y3</f>
        <v>0.28846153846153844</v>
      </c>
    </row>
    <row r="7" spans="1:25" x14ac:dyDescent="0.35">
      <c r="A7" s="2" t="s">
        <v>5</v>
      </c>
      <c r="B7" s="2">
        <f>B5*POWER(10,-6)*360/(1/(B2*1000))</f>
        <v>0</v>
      </c>
      <c r="C7" s="2">
        <f>C5*POWER(10,-6)*360/(1/(C2*1000))</f>
        <v>-18.668880000000001</v>
      </c>
      <c r="D7" s="2">
        <f>D5*POWER(10,-6)*360/(1/(D2*1000))</f>
        <v>-29.721599999999999</v>
      </c>
      <c r="E7" s="2">
        <f>E5*POWER(10,-6)*360/(1/(E2*1000))</f>
        <v>-40.421376000000009</v>
      </c>
      <c r="F7" s="2">
        <f>F5*POWER(10,-6)*360/(1/(F2*1000))</f>
        <v>-45.32544</v>
      </c>
      <c r="G7" s="2">
        <f>G5*POWER(10,-6)*360/(1/(G2*1000))</f>
        <v>-51.715584</v>
      </c>
      <c r="H7" s="2">
        <f>H5*POWER(10,-6)*360/(1/(H2*1000))</f>
        <v>-57.399839999999998</v>
      </c>
      <c r="I7" s="2">
        <f>I5*POWER(10,-6)*360/(1/(I2*1000))</f>
        <v>-60.854976000000001</v>
      </c>
      <c r="J7" s="2">
        <f>J5*POWER(10,-6)*360/(1/(J2*1000))</f>
        <v>-63.158399999999986</v>
      </c>
      <c r="K7" s="2">
        <f>K5*POWER(10,-6)*360/(1/(K2*1000))</f>
        <v>-68.731200000000001</v>
      </c>
      <c r="L7" s="2">
        <f>L5*POWER(10,-6)*360/(1/(L2*1000))</f>
        <v>-69.938639999999992</v>
      </c>
      <c r="N7" s="2" t="s">
        <v>5</v>
      </c>
      <c r="O7" s="2">
        <f>O5*POWER(10,-6)*360/(1/(O2*1000))</f>
        <v>0</v>
      </c>
      <c r="P7" s="2">
        <f>P5*POWER(10,-6)*360/(1/(P2*1000))</f>
        <v>-9.99</v>
      </c>
      <c r="Q7" s="2">
        <f>Q5*POWER(10,-6)*360/(1/(Q2*1000))</f>
        <v>-13.95</v>
      </c>
      <c r="R7" s="2">
        <f>R5*POWER(10,-6)*360/(1/(R2*1000))</f>
        <v>-23.178239999999999</v>
      </c>
      <c r="S7" s="2">
        <f>S5*POWER(10,-6)*360/(1/(S2*1000))</f>
        <v>-27.172799999999999</v>
      </c>
      <c r="T7" s="2">
        <f>T5*POWER(10,-6)*360/(1/(T2*1000))</f>
        <v>-32.605199999999996</v>
      </c>
      <c r="U7" s="2">
        <f>U5*POWER(10,-6)*360/(1/(U2*1000))</f>
        <v>-40.716000000000001</v>
      </c>
      <c r="V7" s="2">
        <f>V5*POWER(10,-6)*360/(1/(V2*1000))</f>
        <v>-40.443840000000002</v>
      </c>
      <c r="W7" s="2">
        <f>W5*POWER(10,-6)*360/(1/(W2*1000))</f>
        <v>-42.734879999999997</v>
      </c>
      <c r="X7" s="2">
        <f>X5*POWER(10,-6)*360/(1/(X2*1000))</f>
        <v>-43.847999999999999</v>
      </c>
      <c r="Y7" s="2">
        <f>Y5*POWER(10,-6)*360/(1/(Y2*1000))</f>
        <v>-48.923999999999999</v>
      </c>
    </row>
    <row r="9" spans="1:25" x14ac:dyDescent="0.35">
      <c r="A9">
        <f t="array" ref="A9:G20" ca="1">TRANSPOSE(A1:L7)</f>
        <v>0</v>
      </c>
      <c r="B9" t="str">
        <v>f,кГц</v>
      </c>
      <c r="C9" t="str">
        <v>2U1, B</v>
      </c>
      <c r="D9" t="str">
        <v>2U2, B</v>
      </c>
      <c r="E9" t="str">
        <v>delta t, мкс</v>
      </c>
      <c r="F9" t="str">
        <v>H(f)</v>
      </c>
      <c r="G9" t="str">
        <v>psi(f)</v>
      </c>
      <c r="I9" t="s">
        <v>0</v>
      </c>
      <c r="J9" t="s">
        <v>4</v>
      </c>
      <c r="K9" t="s">
        <v>5</v>
      </c>
      <c r="N9">
        <f t="array" ref="N9:T20">TRANSPOSE(N1:Y7)</f>
        <v>52</v>
      </c>
      <c r="O9" t="str">
        <v>f,кГц</v>
      </c>
      <c r="P9" t="str">
        <v>2U1, B</v>
      </c>
      <c r="Q9" t="str">
        <v>2U2, B</v>
      </c>
      <c r="R9" t="str">
        <v>delta t, мкс</v>
      </c>
      <c r="S9" t="str">
        <v>H(f)</v>
      </c>
      <c r="T9" t="str">
        <v>psi(f)</v>
      </c>
      <c r="V9" t="s">
        <v>0</v>
      </c>
      <c r="W9" t="s">
        <v>4</v>
      </c>
      <c r="X9" t="s">
        <v>5</v>
      </c>
    </row>
    <row r="10" spans="1:25" x14ac:dyDescent="0.35">
      <c r="A10">
        <v>1</v>
      </c>
      <c r="B10">
        <v>1</v>
      </c>
      <c r="C10">
        <v>10.6</v>
      </c>
      <c r="D10">
        <v>10.6</v>
      </c>
      <c r="E10">
        <v>0</v>
      </c>
      <c r="F10">
        <v>1</v>
      </c>
      <c r="G10">
        <v>0</v>
      </c>
      <c r="I10">
        <v>1</v>
      </c>
      <c r="J10">
        <v>1</v>
      </c>
      <c r="K10">
        <v>0</v>
      </c>
      <c r="N10">
        <v>1</v>
      </c>
      <c r="O10">
        <v>1</v>
      </c>
      <c r="P10">
        <v>10.6</v>
      </c>
      <c r="Q10">
        <v>6.6</v>
      </c>
      <c r="R10">
        <v>0</v>
      </c>
      <c r="S10">
        <v>0.62264150943396224</v>
      </c>
      <c r="T10">
        <v>0</v>
      </c>
      <c r="V10">
        <v>1</v>
      </c>
      <c r="W10">
        <v>0.62264150943396224</v>
      </c>
      <c r="X10">
        <v>0</v>
      </c>
    </row>
    <row r="11" spans="1:25" x14ac:dyDescent="0.35">
      <c r="A11" t="str">
        <v>0,3f</v>
      </c>
      <c r="B11">
        <v>7.74</v>
      </c>
      <c r="C11">
        <v>10.4</v>
      </c>
      <c r="D11">
        <v>10.199999999999999</v>
      </c>
      <c r="E11">
        <v>-6.7</v>
      </c>
      <c r="F11">
        <v>0.98076923076923062</v>
      </c>
      <c r="G11">
        <v>-18.668880000000001</v>
      </c>
      <c r="I11">
        <v>7.74</v>
      </c>
      <c r="J11">
        <v>0.98076923076923062</v>
      </c>
      <c r="K11">
        <v>-18.668880000000001</v>
      </c>
      <c r="N11" t="str">
        <v>0,3f</v>
      </c>
      <c r="O11">
        <v>7.5</v>
      </c>
      <c r="P11">
        <v>10.4</v>
      </c>
      <c r="Q11">
        <v>6.6</v>
      </c>
      <c r="R11">
        <v>-3.7</v>
      </c>
      <c r="S11">
        <v>0.63461538461538458</v>
      </c>
      <c r="T11">
        <v>-9.99</v>
      </c>
      <c r="V11">
        <v>7.5</v>
      </c>
      <c r="W11">
        <v>0.63461538461538458</v>
      </c>
      <c r="X11">
        <v>-9.99</v>
      </c>
    </row>
    <row r="12" spans="1:25" x14ac:dyDescent="0.35">
      <c r="A12" t="str">
        <v>0,5f</v>
      </c>
      <c r="B12">
        <v>12.9</v>
      </c>
      <c r="C12">
        <v>10.4</v>
      </c>
      <c r="D12">
        <v>9.4</v>
      </c>
      <c r="E12">
        <v>-6.4</v>
      </c>
      <c r="F12">
        <v>0.90384615384615385</v>
      </c>
      <c r="G12">
        <v>-29.721599999999999</v>
      </c>
      <c r="I12">
        <v>12.9</v>
      </c>
      <c r="J12">
        <v>0.90384615384615385</v>
      </c>
      <c r="K12">
        <v>-29.721599999999999</v>
      </c>
      <c r="N12" t="str">
        <v>0,5f</v>
      </c>
      <c r="O12">
        <v>12.5</v>
      </c>
      <c r="P12">
        <v>10.4</v>
      </c>
      <c r="Q12">
        <v>6.2</v>
      </c>
      <c r="R12">
        <v>-3.1</v>
      </c>
      <c r="S12">
        <v>0.59615384615384615</v>
      </c>
      <c r="T12">
        <v>-13.95</v>
      </c>
      <c r="V12">
        <v>12.5</v>
      </c>
      <c r="W12">
        <v>0.59615384615384615</v>
      </c>
      <c r="X12">
        <v>-13.95</v>
      </c>
    </row>
    <row r="13" spans="1:25" x14ac:dyDescent="0.35">
      <c r="A13" t="str">
        <v>0,8f</v>
      </c>
      <c r="B13">
        <v>20.64</v>
      </c>
      <c r="C13">
        <v>10.4</v>
      </c>
      <c r="D13">
        <v>6.16</v>
      </c>
      <c r="E13">
        <v>-5.44</v>
      </c>
      <c r="F13">
        <v>0.59230769230769231</v>
      </c>
      <c r="G13">
        <v>-40.421376000000009</v>
      </c>
      <c r="I13">
        <v>20.64</v>
      </c>
      <c r="J13">
        <v>0.59230769230769231</v>
      </c>
      <c r="K13">
        <v>-40.421376000000009</v>
      </c>
      <c r="N13" t="str">
        <v>0,8f</v>
      </c>
      <c r="O13">
        <v>20.12</v>
      </c>
      <c r="P13">
        <v>10.4</v>
      </c>
      <c r="Q13">
        <v>5.8</v>
      </c>
      <c r="R13">
        <v>-3.2</v>
      </c>
      <c r="S13">
        <v>0.55769230769230771</v>
      </c>
      <c r="T13">
        <v>-23.178239999999999</v>
      </c>
      <c r="V13">
        <v>20.12</v>
      </c>
      <c r="W13">
        <v>0.55769230769230771</v>
      </c>
      <c r="X13">
        <v>-23.178239999999999</v>
      </c>
    </row>
    <row r="14" spans="1:25" x14ac:dyDescent="0.35">
      <c r="A14" t="str">
        <v>f</v>
      </c>
      <c r="B14">
        <v>25.8</v>
      </c>
      <c r="C14">
        <v>10.4</v>
      </c>
      <c r="D14">
        <v>7.2</v>
      </c>
      <c r="E14">
        <v>-4.88</v>
      </c>
      <c r="F14">
        <v>0.69230769230769229</v>
      </c>
      <c r="G14">
        <v>-45.32544</v>
      </c>
      <c r="I14">
        <v>25.8</v>
      </c>
      <c r="J14">
        <v>0.69230769230769229</v>
      </c>
      <c r="K14">
        <v>-45.32544</v>
      </c>
      <c r="N14" t="str">
        <v>f</v>
      </c>
      <c r="O14">
        <v>25.16</v>
      </c>
      <c r="P14">
        <v>10.4</v>
      </c>
      <c r="Q14">
        <v>5.6</v>
      </c>
      <c r="R14">
        <v>-3</v>
      </c>
      <c r="S14">
        <v>0.53846153846153844</v>
      </c>
      <c r="T14">
        <v>-27.172799999999999</v>
      </c>
      <c r="V14">
        <v>25.16</v>
      </c>
      <c r="W14">
        <v>0.53846153846153844</v>
      </c>
      <c r="X14">
        <v>-27.172799999999999</v>
      </c>
    </row>
    <row r="15" spans="1:25" x14ac:dyDescent="0.35">
      <c r="A15" t="str">
        <v>1,2f</v>
      </c>
      <c r="B15">
        <v>30.96</v>
      </c>
      <c r="C15">
        <v>10.4</v>
      </c>
      <c r="D15">
        <v>3.92</v>
      </c>
      <c r="E15">
        <v>-4.6399999999999997</v>
      </c>
      <c r="F15">
        <v>0.37692307692307692</v>
      </c>
      <c r="G15">
        <v>-51.715584</v>
      </c>
      <c r="I15">
        <v>30.96</v>
      </c>
      <c r="J15">
        <v>0.37692307692307692</v>
      </c>
      <c r="K15">
        <v>-51.715584</v>
      </c>
      <c r="N15" t="str">
        <v>1,2f</v>
      </c>
      <c r="O15">
        <v>30.19</v>
      </c>
      <c r="P15">
        <v>10.4</v>
      </c>
      <c r="Q15">
        <v>5.2</v>
      </c>
      <c r="R15">
        <v>-3</v>
      </c>
      <c r="S15">
        <v>0.5</v>
      </c>
      <c r="T15">
        <v>-32.605199999999996</v>
      </c>
      <c r="V15">
        <v>30.19</v>
      </c>
      <c r="W15">
        <v>0.5</v>
      </c>
      <c r="X15">
        <v>-32.605199999999996</v>
      </c>
    </row>
    <row r="16" spans="1:25" x14ac:dyDescent="0.35">
      <c r="A16" t="str">
        <v>1,5f</v>
      </c>
      <c r="B16">
        <v>38.700000000000003</v>
      </c>
      <c r="C16">
        <v>10.4</v>
      </c>
      <c r="D16">
        <v>3.84</v>
      </c>
      <c r="E16">
        <v>-4.12</v>
      </c>
      <c r="F16">
        <v>0.3692307692307692</v>
      </c>
      <c r="G16">
        <v>-57.399839999999998</v>
      </c>
      <c r="I16">
        <v>38.700000000000003</v>
      </c>
      <c r="J16">
        <v>0.3692307692307692</v>
      </c>
      <c r="K16">
        <v>-57.399839999999998</v>
      </c>
      <c r="N16" t="str">
        <v>1,5f</v>
      </c>
      <c r="O16">
        <v>37.700000000000003</v>
      </c>
      <c r="P16">
        <v>10.4</v>
      </c>
      <c r="Q16">
        <v>4.8</v>
      </c>
      <c r="R16">
        <v>-3</v>
      </c>
      <c r="S16">
        <v>0.46153846153846151</v>
      </c>
      <c r="T16">
        <v>-40.716000000000001</v>
      </c>
      <c r="V16">
        <v>37.700000000000003</v>
      </c>
      <c r="W16">
        <v>0.46153846153846151</v>
      </c>
      <c r="X16">
        <v>-40.716000000000001</v>
      </c>
    </row>
    <row r="17" spans="1:24" x14ac:dyDescent="0.35">
      <c r="A17" t="str">
        <v>1,8f</v>
      </c>
      <c r="B17">
        <v>46.44</v>
      </c>
      <c r="C17">
        <v>10.4</v>
      </c>
      <c r="D17">
        <v>3.76</v>
      </c>
      <c r="E17">
        <v>-3.64</v>
      </c>
      <c r="F17">
        <v>0.36153846153846153</v>
      </c>
      <c r="G17">
        <v>-60.854976000000001</v>
      </c>
      <c r="I17">
        <v>46.44</v>
      </c>
      <c r="J17">
        <v>0.36153846153846153</v>
      </c>
      <c r="K17">
        <v>-60.854976000000001</v>
      </c>
      <c r="N17" t="str">
        <v>1,8f</v>
      </c>
      <c r="O17">
        <v>45.3</v>
      </c>
      <c r="P17">
        <v>10.4</v>
      </c>
      <c r="Q17">
        <v>4.2</v>
      </c>
      <c r="R17">
        <v>-2.48</v>
      </c>
      <c r="S17">
        <v>0.40384615384615385</v>
      </c>
      <c r="T17">
        <v>-40.443840000000002</v>
      </c>
      <c r="V17">
        <v>45.3</v>
      </c>
      <c r="W17">
        <v>0.40384615384615385</v>
      </c>
      <c r="X17">
        <v>-40.443840000000002</v>
      </c>
    </row>
    <row r="18" spans="1:24" x14ac:dyDescent="0.35">
      <c r="A18" t="str">
        <v>2f</v>
      </c>
      <c r="B18">
        <v>51.6</v>
      </c>
      <c r="C18">
        <v>10.4</v>
      </c>
      <c r="D18">
        <v>3.68</v>
      </c>
      <c r="E18">
        <v>-3.4</v>
      </c>
      <c r="F18">
        <v>0.35384615384615387</v>
      </c>
      <c r="G18">
        <v>-63.158399999999986</v>
      </c>
      <c r="I18">
        <v>51.6</v>
      </c>
      <c r="J18">
        <v>0.35384615384615387</v>
      </c>
      <c r="K18">
        <v>-63.158399999999986</v>
      </c>
      <c r="N18" t="str">
        <v>2f</v>
      </c>
      <c r="O18">
        <v>50.3</v>
      </c>
      <c r="P18">
        <v>10.4</v>
      </c>
      <c r="Q18">
        <v>4</v>
      </c>
      <c r="R18">
        <v>-2.36</v>
      </c>
      <c r="S18">
        <v>0.38461538461538458</v>
      </c>
      <c r="T18">
        <v>-42.734879999999997</v>
      </c>
      <c r="V18">
        <v>50.3</v>
      </c>
      <c r="W18">
        <v>0.38461538461538458</v>
      </c>
      <c r="X18">
        <v>-42.734879999999997</v>
      </c>
    </row>
    <row r="19" spans="1:24" x14ac:dyDescent="0.35">
      <c r="A19" t="str">
        <v>2,5f</v>
      </c>
      <c r="B19">
        <v>64.5</v>
      </c>
      <c r="C19">
        <v>10.4</v>
      </c>
      <c r="D19">
        <v>3.44</v>
      </c>
      <c r="E19">
        <v>-2.96</v>
      </c>
      <c r="F19">
        <v>0.33076923076923076</v>
      </c>
      <c r="G19">
        <v>-68.731200000000001</v>
      </c>
      <c r="I19">
        <v>64.5</v>
      </c>
      <c r="J19">
        <v>0.33076923076923076</v>
      </c>
      <c r="K19">
        <v>-68.731200000000001</v>
      </c>
      <c r="N19" t="str">
        <v>2,5f</v>
      </c>
      <c r="O19">
        <v>60.9</v>
      </c>
      <c r="P19">
        <v>10.4</v>
      </c>
      <c r="Q19">
        <v>3.9</v>
      </c>
      <c r="R19">
        <v>-2</v>
      </c>
      <c r="S19">
        <v>0.375</v>
      </c>
      <c r="T19">
        <v>-43.847999999999999</v>
      </c>
      <c r="V19">
        <v>60.9</v>
      </c>
      <c r="W19">
        <v>0.375</v>
      </c>
      <c r="X19">
        <v>-43.847999999999999</v>
      </c>
    </row>
    <row r="20" spans="1:24" x14ac:dyDescent="0.35">
      <c r="A20" t="str">
        <v>3f</v>
      </c>
      <c r="B20">
        <v>77.400000000000006</v>
      </c>
      <c r="C20">
        <v>10.4</v>
      </c>
      <c r="D20">
        <v>2.92</v>
      </c>
      <c r="E20">
        <v>-2.5099999999999998</v>
      </c>
      <c r="F20">
        <v>0.28076923076923077</v>
      </c>
      <c r="G20">
        <v>-69.938639999999992</v>
      </c>
      <c r="I20">
        <v>77.400000000000006</v>
      </c>
      <c r="J20">
        <v>0.28076923076923077</v>
      </c>
      <c r="K20">
        <v>-69.938639999999992</v>
      </c>
      <c r="N20" t="str">
        <v>3f</v>
      </c>
      <c r="O20">
        <v>75.5</v>
      </c>
      <c r="P20">
        <v>10.4</v>
      </c>
      <c r="Q20">
        <v>3</v>
      </c>
      <c r="R20">
        <v>-1.8</v>
      </c>
      <c r="S20">
        <v>0.28846153846153844</v>
      </c>
      <c r="T20">
        <v>-48.923999999999999</v>
      </c>
      <c r="V20">
        <v>75.5</v>
      </c>
      <c r="W20">
        <v>0.28846153846153844</v>
      </c>
      <c r="X20">
        <v>-48.923999999999999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Лист2!B2:B2</xm:f>
              <xm:sqref>B6</xm:sqref>
            </x14:sparkline>
            <x14:sparkline>
              <xm:f>Лист2!C2:C2</xm:f>
              <xm:sqref>C6</xm:sqref>
            </x14:sparkline>
            <x14:sparkline>
              <xm:f>Лист2!D2:D2</xm:f>
              <xm:sqref>D6</xm:sqref>
            </x14:sparkline>
            <x14:sparkline>
              <xm:f>Лист2!E2:E2</xm:f>
              <xm:sqref>E6</xm:sqref>
            </x14:sparkline>
            <x14:sparkline>
              <xm:f>Лист2!F2:F2</xm:f>
              <xm:sqref>F6</xm:sqref>
            </x14:sparkline>
            <x14:sparkline>
              <xm:f>Лист2!G2:G2</xm:f>
              <xm:sqref>G6</xm:sqref>
            </x14:sparkline>
            <x14:sparkline>
              <xm:f>Лист2!H2:H2</xm:f>
              <xm:sqref>H6</xm:sqref>
            </x14:sparkline>
            <x14:sparkline>
              <xm:f>Лист2!I2:I2</xm:f>
              <xm:sqref>I6</xm:sqref>
            </x14:sparkline>
            <x14:sparkline>
              <xm:f>Лист2!J2:J2</xm:f>
              <xm:sqref>J6</xm:sqref>
            </x14:sparkline>
            <x14:sparkline>
              <xm:f>Лист2!K2:K2</xm:f>
              <xm:sqref>K6</xm:sqref>
            </x14:sparkline>
            <x14:sparkline>
              <xm:f>Лист2!L2:L2</xm:f>
              <xm:sqref>L6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zellen@post.cz</dc:creator>
  <cp:lastModifiedBy>zellen@post.cz</cp:lastModifiedBy>
  <cp:lastPrinted>2023-11-13T15:45:00Z</cp:lastPrinted>
  <dcterms:created xsi:type="dcterms:W3CDTF">2023-11-13T10:05:03Z</dcterms:created>
  <dcterms:modified xsi:type="dcterms:W3CDTF">2023-11-13T17:22:53Z</dcterms:modified>
</cp:coreProperties>
</file>