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1A6DAD81-EC70-4C50-9170-64034C6455C5}" xr6:coauthVersionLast="45" xr6:coauthVersionMax="46" xr10:uidLastSave="{00000000-0000-0000-0000-000000000000}"/>
  <bookViews>
    <workbookView xWindow="-27360" yWindow="930" windowWidth="25470" windowHeight="15270" tabRatio="837" firstSheet="25" activeTab="34" xr2:uid="{00000000-000D-0000-FFFF-FFFF00000000}"/>
  </bookViews>
  <sheets>
    <sheet name="31SC(20.4)" sheetId="2" r:id="rId1"/>
    <sheet name="31SC(20.5)" sheetId="5" r:id="rId2"/>
    <sheet name="31SC(20.6)" sheetId="8" r:id="rId3"/>
    <sheet name="31SC(20.7)" sheetId="11" r:id="rId4"/>
    <sheet name="31SC(20.8)" sheetId="14" r:id="rId5"/>
    <sheet name="31SC(20.9)" sheetId="17" r:id="rId6"/>
    <sheet name="31SC(20.10)" sheetId="20" r:id="rId7"/>
    <sheet name="31SC(20.11)" sheetId="23" r:id="rId8"/>
    <sheet name="31SC(20.12)" sheetId="26" r:id="rId9"/>
    <sheet name="31SC(21.1)" sheetId="29" r:id="rId10"/>
    <sheet name="31SC(21.2)" sheetId="32" r:id="rId11"/>
    <sheet name="31SC(21.3)" sheetId="35" r:id="rId12"/>
    <sheet name="25SC(20.4)" sheetId="3" r:id="rId13"/>
    <sheet name="25SC(20.5)" sheetId="6" r:id="rId14"/>
    <sheet name="25SC(20.6)" sheetId="9" r:id="rId15"/>
    <sheet name="25SC(20.7)" sheetId="12" r:id="rId16"/>
    <sheet name="25SC(20.8)" sheetId="15" r:id="rId17"/>
    <sheet name="25SC(20.9)" sheetId="18" r:id="rId18"/>
    <sheet name="25SC(20.10)" sheetId="21" r:id="rId19"/>
    <sheet name="25SC(20.11)" sheetId="24" r:id="rId20"/>
    <sheet name="25SC(20.12)" sheetId="27" r:id="rId21"/>
    <sheet name="25SC(21.1)" sheetId="30" r:id="rId22"/>
    <sheet name="25SC(21.2)" sheetId="33" r:id="rId23"/>
    <sheet name="25SC(21.3)" sheetId="36" r:id="rId24"/>
    <sheet name="24SC(20.4)" sheetId="4" r:id="rId25"/>
    <sheet name="24SC(20.5)" sheetId="7" r:id="rId26"/>
    <sheet name="24SC(20.6)" sheetId="10" r:id="rId27"/>
    <sheet name="24SC(20.7)" sheetId="13" r:id="rId28"/>
    <sheet name="24SC(20.8)" sheetId="16" r:id="rId29"/>
    <sheet name="24SC(20.9)" sheetId="19" r:id="rId30"/>
    <sheet name="24SC(20.10)" sheetId="22" r:id="rId31"/>
    <sheet name="24SC(20.11)" sheetId="25" r:id="rId32"/>
    <sheet name="24SC(20.12)" sheetId="28" r:id="rId33"/>
    <sheet name="24SC(21.1)" sheetId="31" r:id="rId34"/>
    <sheet name="24SC(21.2)" sheetId="34" r:id="rId35"/>
    <sheet name="24SC(21.3)" sheetId="37" r:id="rId36"/>
  </sheets>
  <definedNames>
    <definedName name="_xlnm._FilterDatabase" localSheetId="30" hidden="1">'24SC(20.10)'!#REF!</definedName>
    <definedName name="_xlnm._FilterDatabase" localSheetId="31" hidden="1">'24SC(20.11)'!#REF!</definedName>
    <definedName name="_xlnm._FilterDatabase" localSheetId="32" hidden="1">'24SC(20.12)'!#REF!</definedName>
    <definedName name="_xlnm._FilterDatabase" localSheetId="24" hidden="1">'24SC(20.4)'!#REF!</definedName>
    <definedName name="_xlnm._FilterDatabase" localSheetId="25" hidden="1">'24SC(20.5)'!#REF!</definedName>
    <definedName name="_xlnm._FilterDatabase" localSheetId="26" hidden="1">'24SC(20.6)'!#REF!</definedName>
    <definedName name="_xlnm._FilterDatabase" localSheetId="27" hidden="1">'24SC(20.7)'!#REF!</definedName>
    <definedName name="_xlnm._FilterDatabase" localSheetId="28" hidden="1">'24SC(20.8)'!#REF!</definedName>
    <definedName name="_xlnm._FilterDatabase" localSheetId="29" hidden="1">'24SC(20.9)'!#REF!</definedName>
    <definedName name="_xlnm._FilterDatabase" localSheetId="33" hidden="1">'24SC(21.1)'!#REF!</definedName>
    <definedName name="_xlnm._FilterDatabase" localSheetId="34" hidden="1">'24SC(21.2)'!#REF!</definedName>
    <definedName name="_xlnm._FilterDatabase" localSheetId="35" hidden="1">'24SC(21.3)'!#REF!</definedName>
    <definedName name="_xlnm._FilterDatabase" localSheetId="18" hidden="1">'25SC(20.10)'!#REF!</definedName>
    <definedName name="_xlnm._FilterDatabase" localSheetId="19" hidden="1">'25SC(20.11)'!#REF!</definedName>
    <definedName name="_xlnm._FilterDatabase" localSheetId="20" hidden="1">'25SC(20.12)'!#REF!</definedName>
    <definedName name="_xlnm._FilterDatabase" localSheetId="12" hidden="1">'25SC(20.4)'!#REF!</definedName>
    <definedName name="_xlnm._FilterDatabase" localSheetId="13" hidden="1">'25SC(20.5)'!#REF!</definedName>
    <definedName name="_xlnm._FilterDatabase" localSheetId="14" hidden="1">'25SC(20.6)'!#REF!</definedName>
    <definedName name="_xlnm._FilterDatabase" localSheetId="15" hidden="1">'25SC(20.7)'!#REF!</definedName>
    <definedName name="_xlnm._FilterDatabase" localSheetId="16" hidden="1">'25SC(20.8)'!#REF!</definedName>
    <definedName name="_xlnm._FilterDatabase" localSheetId="17" hidden="1">'25SC(20.9)'!#REF!</definedName>
    <definedName name="_xlnm._FilterDatabase" localSheetId="21" hidden="1">'25SC(21.1)'!#REF!</definedName>
    <definedName name="_xlnm._FilterDatabase" localSheetId="22" hidden="1">'25SC(21.2)'!#REF!</definedName>
    <definedName name="_xlnm._FilterDatabase" localSheetId="23" hidden="1">'25SC(21.3)'!#REF!</definedName>
    <definedName name="_xlnm._FilterDatabase" localSheetId="6" hidden="1">'31SC(20.10)'!#REF!</definedName>
    <definedName name="_xlnm._FilterDatabase" localSheetId="7" hidden="1">'31SC(20.11)'!#REF!</definedName>
    <definedName name="_xlnm._FilterDatabase" localSheetId="8" hidden="1">'31SC(20.12)'!#REF!</definedName>
    <definedName name="_xlnm._FilterDatabase" localSheetId="0" hidden="1">'31SC(20.4)'!#REF!</definedName>
    <definedName name="_xlnm._FilterDatabase" localSheetId="1" hidden="1">'31SC(20.5)'!#REF!</definedName>
    <definedName name="_xlnm._FilterDatabase" localSheetId="2" hidden="1">'31SC(20.6)'!#REF!</definedName>
    <definedName name="_xlnm._FilterDatabase" localSheetId="3" hidden="1">'31SC(20.7)'!#REF!</definedName>
    <definedName name="_xlnm._FilterDatabase" localSheetId="4" hidden="1">'31SC(20.8)'!#REF!</definedName>
    <definedName name="_xlnm._FilterDatabase" localSheetId="5" hidden="1">'31SC(20.9)'!#REF!</definedName>
    <definedName name="_xlnm._FilterDatabase" localSheetId="9" hidden="1">'31SC(21.1)'!#REF!</definedName>
    <definedName name="_xlnm._FilterDatabase" localSheetId="10" hidden="1">'31SC(21.2)'!#REF!</definedName>
    <definedName name="_xlnm._FilterDatabase" localSheetId="11" hidden="1">'31SC(21.3)'!#REF!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6" i="4" l="1"/>
  <c r="E4" i="37" l="1"/>
  <c r="E3" i="37" s="1"/>
  <c r="D4" i="37"/>
  <c r="D3" i="37" s="1"/>
  <c r="J4" i="37"/>
  <c r="J3" i="37" s="1"/>
  <c r="K4" i="37"/>
  <c r="K3" i="37" s="1"/>
  <c r="L4" i="37"/>
  <c r="L3" i="37" s="1"/>
  <c r="N4" i="37"/>
  <c r="N3" i="37" s="1"/>
  <c r="R4" i="37"/>
  <c r="R3" i="37" s="1"/>
  <c r="S4" i="37"/>
  <c r="S3" i="37" s="1"/>
  <c r="T4" i="37"/>
  <c r="T3" i="37" s="1"/>
  <c r="V4" i="37"/>
  <c r="V3" i="37" s="1"/>
  <c r="Z4" i="37"/>
  <c r="Z3" i="37" s="1"/>
  <c r="AA4" i="37"/>
  <c r="AA3" i="37" s="1"/>
  <c r="AB4" i="37"/>
  <c r="AB3" i="37" s="1"/>
  <c r="AD4" i="37"/>
  <c r="AD3" i="37" s="1"/>
  <c r="AH4" i="37"/>
  <c r="AH3" i="37" s="1"/>
  <c r="D5" i="37"/>
  <c r="E5" i="37"/>
  <c r="F5" i="37"/>
  <c r="G5" i="37"/>
  <c r="H5" i="37"/>
  <c r="I5" i="37"/>
  <c r="J5" i="37"/>
  <c r="K5" i="37"/>
  <c r="L5" i="37"/>
  <c r="M5" i="37"/>
  <c r="N5" i="37"/>
  <c r="O5" i="37"/>
  <c r="P5" i="37"/>
  <c r="Q5" i="37"/>
  <c r="R5" i="37"/>
  <c r="S5" i="37"/>
  <c r="T5" i="37"/>
  <c r="U5" i="37"/>
  <c r="V5" i="37"/>
  <c r="W5" i="37"/>
  <c r="X5" i="37"/>
  <c r="Y5" i="37"/>
  <c r="Z5" i="37"/>
  <c r="AA5" i="37"/>
  <c r="AB5" i="37"/>
  <c r="AC5" i="37"/>
  <c r="AD5" i="37"/>
  <c r="AE5" i="37"/>
  <c r="AF5" i="37"/>
  <c r="AG5" i="37"/>
  <c r="AH5" i="37"/>
  <c r="AI6" i="37"/>
  <c r="AI7" i="37"/>
  <c r="AI8" i="37"/>
  <c r="AI9" i="37"/>
  <c r="AI10" i="37"/>
  <c r="AI11" i="37"/>
  <c r="AI12" i="37"/>
  <c r="AI13" i="37"/>
  <c r="AI14" i="37"/>
  <c r="AI15" i="37"/>
  <c r="AI16" i="37"/>
  <c r="AI17" i="37"/>
  <c r="AI18" i="37"/>
  <c r="AI19" i="37"/>
  <c r="AI20" i="37"/>
  <c r="AI21" i="37"/>
  <c r="AI22" i="37"/>
  <c r="AI23" i="37"/>
  <c r="D25" i="37"/>
  <c r="E25" i="37"/>
  <c r="F25" i="37"/>
  <c r="G25" i="37"/>
  <c r="H25" i="37"/>
  <c r="I25" i="37"/>
  <c r="J25" i="37"/>
  <c r="K25" i="37"/>
  <c r="L25" i="37"/>
  <c r="M25" i="37"/>
  <c r="N25" i="37"/>
  <c r="O25" i="37"/>
  <c r="P25" i="37"/>
  <c r="Q25" i="37"/>
  <c r="R25" i="37"/>
  <c r="S25" i="37"/>
  <c r="T25" i="37"/>
  <c r="U25" i="37"/>
  <c r="V25" i="37"/>
  <c r="W25" i="37"/>
  <c r="X25" i="37"/>
  <c r="Y25" i="37"/>
  <c r="Z25" i="37"/>
  <c r="AA25" i="37"/>
  <c r="AB25" i="37"/>
  <c r="AC25" i="37"/>
  <c r="AD25" i="37"/>
  <c r="AE25" i="37"/>
  <c r="AF25" i="37"/>
  <c r="AG25" i="37"/>
  <c r="AH25" i="37"/>
  <c r="D26" i="37"/>
  <c r="E26" i="37"/>
  <c r="F26" i="37"/>
  <c r="G26" i="37"/>
  <c r="H26" i="37"/>
  <c r="I26" i="37"/>
  <c r="J26" i="37"/>
  <c r="K26" i="37"/>
  <c r="L26" i="37"/>
  <c r="M26" i="37"/>
  <c r="N26" i="37"/>
  <c r="O26" i="37"/>
  <c r="P26" i="37"/>
  <c r="Q26" i="37"/>
  <c r="R26" i="37"/>
  <c r="S26" i="37"/>
  <c r="T26" i="37"/>
  <c r="U26" i="37"/>
  <c r="V26" i="37"/>
  <c r="W26" i="37"/>
  <c r="X26" i="37"/>
  <c r="Y26" i="37"/>
  <c r="Z26" i="37"/>
  <c r="AA26" i="37"/>
  <c r="AB26" i="37"/>
  <c r="AC26" i="37"/>
  <c r="AD26" i="37"/>
  <c r="AE26" i="37"/>
  <c r="AF26" i="37"/>
  <c r="AG26" i="37"/>
  <c r="AH26" i="37"/>
  <c r="AI27" i="37"/>
  <c r="AI28" i="37"/>
  <c r="AI29" i="37"/>
  <c r="AI30" i="37"/>
  <c r="AI31" i="37"/>
  <c r="AI32" i="37"/>
  <c r="AI33" i="37"/>
  <c r="E4" i="36"/>
  <c r="E3" i="36" s="1"/>
  <c r="D4" i="36"/>
  <c r="D3" i="36" s="1"/>
  <c r="K4" i="36"/>
  <c r="K3" i="36" s="1"/>
  <c r="P4" i="36"/>
  <c r="P3" i="36" s="1"/>
  <c r="T4" i="36"/>
  <c r="T3" i="36" s="1"/>
  <c r="X4" i="36"/>
  <c r="X3" i="36" s="1"/>
  <c r="AA4" i="36"/>
  <c r="AA3" i="36" s="1"/>
  <c r="AF4" i="36"/>
  <c r="AF3" i="36" s="1"/>
  <c r="D5" i="36"/>
  <c r="E5" i="36"/>
  <c r="F5" i="36"/>
  <c r="G5" i="36"/>
  <c r="H5" i="36"/>
  <c r="I5" i="36"/>
  <c r="J5" i="36"/>
  <c r="K5" i="36"/>
  <c r="L5" i="36"/>
  <c r="M5" i="36"/>
  <c r="N5" i="36"/>
  <c r="O5" i="36"/>
  <c r="P5" i="36"/>
  <c r="Q5" i="36"/>
  <c r="R5" i="36"/>
  <c r="S5" i="36"/>
  <c r="T5" i="36"/>
  <c r="U5" i="36"/>
  <c r="V5" i="36"/>
  <c r="W5" i="36"/>
  <c r="X5" i="36"/>
  <c r="Y5" i="36"/>
  <c r="Z5" i="36"/>
  <c r="AA5" i="36"/>
  <c r="AB5" i="36"/>
  <c r="AC5" i="36"/>
  <c r="AD5" i="36"/>
  <c r="AE5" i="36"/>
  <c r="AF5" i="36"/>
  <c r="AG5" i="36"/>
  <c r="AH5" i="36"/>
  <c r="AI6" i="36"/>
  <c r="AI7" i="36"/>
  <c r="AI8" i="36"/>
  <c r="AI9" i="36"/>
  <c r="AI10" i="36"/>
  <c r="AI11" i="36"/>
  <c r="AI12" i="36"/>
  <c r="AI13" i="36"/>
  <c r="AI14" i="36"/>
  <c r="AI15" i="36"/>
  <c r="AI16" i="36"/>
  <c r="AI17" i="36"/>
  <c r="AI18" i="36"/>
  <c r="AI19" i="36"/>
  <c r="AI20" i="36"/>
  <c r="AI21" i="36"/>
  <c r="AI22" i="36"/>
  <c r="AI23" i="36"/>
  <c r="D25" i="36"/>
  <c r="E25" i="36"/>
  <c r="F25" i="36"/>
  <c r="G25" i="36"/>
  <c r="H25" i="36"/>
  <c r="I25" i="36"/>
  <c r="J25" i="36"/>
  <c r="K25" i="36"/>
  <c r="L25" i="36"/>
  <c r="M25" i="36"/>
  <c r="N25" i="36"/>
  <c r="O25" i="36"/>
  <c r="P25" i="36"/>
  <c r="Q25" i="36"/>
  <c r="R25" i="36"/>
  <c r="S25" i="36"/>
  <c r="T25" i="36"/>
  <c r="U25" i="36"/>
  <c r="V25" i="36"/>
  <c r="W25" i="36"/>
  <c r="X25" i="36"/>
  <c r="Y25" i="36"/>
  <c r="Z25" i="36"/>
  <c r="AA25" i="36"/>
  <c r="AB25" i="36"/>
  <c r="AC25" i="36"/>
  <c r="AD25" i="36"/>
  <c r="AE25" i="36"/>
  <c r="AF25" i="36"/>
  <c r="AG25" i="36"/>
  <c r="AH25" i="36"/>
  <c r="D26" i="36"/>
  <c r="E26" i="36"/>
  <c r="F26" i="36"/>
  <c r="G26" i="36"/>
  <c r="H26" i="36"/>
  <c r="I26" i="36"/>
  <c r="J26" i="36"/>
  <c r="K26" i="36"/>
  <c r="L26" i="36"/>
  <c r="M26" i="36"/>
  <c r="N26" i="36"/>
  <c r="O26" i="36"/>
  <c r="P26" i="36"/>
  <c r="Q26" i="36"/>
  <c r="R26" i="36"/>
  <c r="S26" i="36"/>
  <c r="T26" i="36"/>
  <c r="U26" i="36"/>
  <c r="V26" i="36"/>
  <c r="W26" i="36"/>
  <c r="X26" i="36"/>
  <c r="Y26" i="36"/>
  <c r="Z26" i="36"/>
  <c r="AA26" i="36"/>
  <c r="AB26" i="36"/>
  <c r="AC26" i="36"/>
  <c r="AD26" i="36"/>
  <c r="AE26" i="36"/>
  <c r="AF26" i="36"/>
  <c r="AG26" i="36"/>
  <c r="AH26" i="36"/>
  <c r="AI27" i="36"/>
  <c r="AI28" i="36"/>
  <c r="AI29" i="36"/>
  <c r="AI30" i="36"/>
  <c r="AI31" i="36"/>
  <c r="AI32" i="36"/>
  <c r="AI33" i="36"/>
  <c r="AI34" i="36"/>
  <c r="AI35" i="36"/>
  <c r="AI36" i="36"/>
  <c r="E4" i="35"/>
  <c r="E3" i="35" s="1"/>
  <c r="N4" i="35"/>
  <c r="N3" i="35" s="1"/>
  <c r="AD4" i="35"/>
  <c r="AD3" i="35" s="1"/>
  <c r="D5" i="35"/>
  <c r="E5" i="35"/>
  <c r="F5" i="35"/>
  <c r="G5" i="35"/>
  <c r="H5" i="35"/>
  <c r="I5" i="35"/>
  <c r="J5" i="35"/>
  <c r="K5" i="35"/>
  <c r="L5" i="35"/>
  <c r="M5" i="35"/>
  <c r="N5" i="35"/>
  <c r="O5" i="35"/>
  <c r="P5" i="35"/>
  <c r="Q5" i="35"/>
  <c r="R5" i="35"/>
  <c r="S5" i="35"/>
  <c r="T5" i="35"/>
  <c r="U5" i="35"/>
  <c r="V5" i="35"/>
  <c r="W5" i="35"/>
  <c r="X5" i="35"/>
  <c r="Y5" i="35"/>
  <c r="Z5" i="35"/>
  <c r="AA5" i="35"/>
  <c r="AB5" i="35"/>
  <c r="AC5" i="35"/>
  <c r="AD5" i="35"/>
  <c r="AE5" i="35"/>
  <c r="AF5" i="35"/>
  <c r="AG5" i="35"/>
  <c r="AH5" i="35"/>
  <c r="AI6" i="35"/>
  <c r="AI7" i="35"/>
  <c r="AI8" i="35"/>
  <c r="AI9" i="35"/>
  <c r="AI10" i="35"/>
  <c r="AI11" i="35"/>
  <c r="AI12" i="35"/>
  <c r="AI13" i="35"/>
  <c r="AI14" i="35"/>
  <c r="AI15" i="35"/>
  <c r="AI16" i="35"/>
  <c r="AI17" i="35"/>
  <c r="AI18" i="35"/>
  <c r="AI19" i="35"/>
  <c r="AI20" i="35"/>
  <c r="AI21" i="35"/>
  <c r="AI22" i="35"/>
  <c r="AI23" i="35"/>
  <c r="D25" i="35"/>
  <c r="E25" i="35"/>
  <c r="F25" i="35"/>
  <c r="G25" i="35"/>
  <c r="H25" i="35"/>
  <c r="I25" i="35"/>
  <c r="J25" i="35"/>
  <c r="K25" i="35"/>
  <c r="L25" i="35"/>
  <c r="M25" i="35"/>
  <c r="N25" i="35"/>
  <c r="O25" i="35"/>
  <c r="P25" i="35"/>
  <c r="Q25" i="35"/>
  <c r="R25" i="35"/>
  <c r="S25" i="35"/>
  <c r="T25" i="35"/>
  <c r="U25" i="35"/>
  <c r="V25" i="35"/>
  <c r="W25" i="35"/>
  <c r="X25" i="35"/>
  <c r="Y25" i="35"/>
  <c r="Z25" i="35"/>
  <c r="AA25" i="35"/>
  <c r="AB25" i="35"/>
  <c r="AC25" i="35"/>
  <c r="AD25" i="35"/>
  <c r="AE25" i="35"/>
  <c r="AF25" i="35"/>
  <c r="AG25" i="35"/>
  <c r="AH25" i="35"/>
  <c r="D26" i="35"/>
  <c r="E26" i="35"/>
  <c r="F26" i="35"/>
  <c r="G26" i="35"/>
  <c r="H26" i="35"/>
  <c r="I26" i="35"/>
  <c r="J26" i="35"/>
  <c r="K26" i="35"/>
  <c r="L26" i="35"/>
  <c r="M26" i="35"/>
  <c r="N26" i="35"/>
  <c r="O26" i="35"/>
  <c r="P26" i="35"/>
  <c r="Q26" i="35"/>
  <c r="R26" i="35"/>
  <c r="S26" i="35"/>
  <c r="T26" i="35"/>
  <c r="U26" i="35"/>
  <c r="V26" i="35"/>
  <c r="W26" i="35"/>
  <c r="X26" i="35"/>
  <c r="Y26" i="35"/>
  <c r="Z26" i="35"/>
  <c r="AA26" i="35"/>
  <c r="AB26" i="35"/>
  <c r="AC26" i="35"/>
  <c r="AD26" i="35"/>
  <c r="AE26" i="35"/>
  <c r="AF26" i="35"/>
  <c r="AG26" i="35"/>
  <c r="AH26" i="35"/>
  <c r="AI27" i="35"/>
  <c r="AI28" i="35"/>
  <c r="AI29" i="35"/>
  <c r="AI30" i="35"/>
  <c r="AI31" i="35"/>
  <c r="AI32" i="35"/>
  <c r="AI33" i="35"/>
  <c r="AI34" i="35"/>
  <c r="AI35" i="35"/>
  <c r="AI36" i="35"/>
  <c r="AI37" i="35"/>
  <c r="AI38" i="35"/>
  <c r="AI39" i="35"/>
  <c r="N4" i="34"/>
  <c r="N3" i="34" s="1"/>
  <c r="F4" i="34"/>
  <c r="F3" i="34" s="1"/>
  <c r="E4" i="34"/>
  <c r="E3" i="34" s="1"/>
  <c r="J4" i="34"/>
  <c r="J3" i="34" s="1"/>
  <c r="K4" i="34"/>
  <c r="K3" i="34" s="1"/>
  <c r="L4" i="34"/>
  <c r="L3" i="34" s="1"/>
  <c r="M4" i="34"/>
  <c r="M3" i="34" s="1"/>
  <c r="O4" i="34"/>
  <c r="O3" i="34" s="1"/>
  <c r="Q4" i="34"/>
  <c r="Q3" i="34" s="1"/>
  <c r="R4" i="34"/>
  <c r="R3" i="34" s="1"/>
  <c r="S4" i="34"/>
  <c r="S3" i="34" s="1"/>
  <c r="T4" i="34"/>
  <c r="T3" i="34" s="1"/>
  <c r="U4" i="34"/>
  <c r="U3" i="34" s="1"/>
  <c r="W4" i="34"/>
  <c r="W3" i="34" s="1"/>
  <c r="Y4" i="34"/>
  <c r="Y3" i="34" s="1"/>
  <c r="Z4" i="34"/>
  <c r="Z3" i="34" s="1"/>
  <c r="AA4" i="34"/>
  <c r="AA3" i="34" s="1"/>
  <c r="AB4" i="34"/>
  <c r="AB3" i="34" s="1"/>
  <c r="AC4" i="34"/>
  <c r="AC3" i="34" s="1"/>
  <c r="AE4" i="34"/>
  <c r="AE3" i="34" s="1"/>
  <c r="AG4" i="34"/>
  <c r="AG3" i="34" s="1"/>
  <c r="AH4" i="34"/>
  <c r="AH3" i="34" s="1"/>
  <c r="D5" i="34"/>
  <c r="E5" i="34"/>
  <c r="F5" i="34"/>
  <c r="G5" i="34"/>
  <c r="H5" i="34"/>
  <c r="I5" i="34"/>
  <c r="J5" i="34"/>
  <c r="K5" i="34"/>
  <c r="L5" i="34"/>
  <c r="M5" i="34"/>
  <c r="N5" i="34"/>
  <c r="O5" i="34"/>
  <c r="P5" i="34"/>
  <c r="Q5" i="34"/>
  <c r="R5" i="34"/>
  <c r="S5" i="34"/>
  <c r="T5" i="34"/>
  <c r="U5" i="34"/>
  <c r="V5" i="34"/>
  <c r="W5" i="34"/>
  <c r="X5" i="34"/>
  <c r="Y5" i="34"/>
  <c r="Z5" i="34"/>
  <c r="AA5" i="34"/>
  <c r="AB5" i="34"/>
  <c r="AC5" i="34"/>
  <c r="AD5" i="34"/>
  <c r="AE5" i="34"/>
  <c r="AF5" i="34"/>
  <c r="AG5" i="34"/>
  <c r="AH5" i="34"/>
  <c r="AI6" i="34"/>
  <c r="AI7" i="34"/>
  <c r="AI8" i="34"/>
  <c r="AI9" i="34"/>
  <c r="AI10" i="34"/>
  <c r="AI11" i="34"/>
  <c r="AI12" i="34"/>
  <c r="AI13" i="34"/>
  <c r="AI14" i="34"/>
  <c r="AI15" i="34"/>
  <c r="AI16" i="34"/>
  <c r="AI17" i="34"/>
  <c r="AI18" i="34"/>
  <c r="AI19" i="34"/>
  <c r="AI20" i="34"/>
  <c r="AI21" i="34"/>
  <c r="AI22" i="34"/>
  <c r="AI23" i="34"/>
  <c r="D25" i="34"/>
  <c r="E25" i="34"/>
  <c r="F25" i="34"/>
  <c r="G25" i="34"/>
  <c r="H25" i="34"/>
  <c r="I25" i="34"/>
  <c r="J25" i="34"/>
  <c r="K25" i="34"/>
  <c r="L25" i="34"/>
  <c r="M25" i="34"/>
  <c r="N25" i="34"/>
  <c r="O25" i="34"/>
  <c r="P25" i="34"/>
  <c r="Q25" i="34"/>
  <c r="R25" i="34"/>
  <c r="S25" i="34"/>
  <c r="T25" i="34"/>
  <c r="U25" i="34"/>
  <c r="V25" i="34"/>
  <c r="W25" i="34"/>
  <c r="X25" i="34"/>
  <c r="Y25" i="34"/>
  <c r="Z25" i="34"/>
  <c r="AA25" i="34"/>
  <c r="AB25" i="34"/>
  <c r="AC25" i="34"/>
  <c r="AD25" i="34"/>
  <c r="AE25" i="34"/>
  <c r="AF25" i="34"/>
  <c r="AG25" i="34"/>
  <c r="AH25" i="34"/>
  <c r="D26" i="34"/>
  <c r="E26" i="34"/>
  <c r="F26" i="34"/>
  <c r="G26" i="34"/>
  <c r="H26" i="34"/>
  <c r="I26" i="34"/>
  <c r="J26" i="34"/>
  <c r="K26" i="34"/>
  <c r="L26" i="34"/>
  <c r="M26" i="34"/>
  <c r="N26" i="34"/>
  <c r="O26" i="34"/>
  <c r="P26" i="34"/>
  <c r="Q26" i="34"/>
  <c r="R26" i="34"/>
  <c r="S26" i="34"/>
  <c r="T26" i="34"/>
  <c r="U26" i="34"/>
  <c r="V26" i="34"/>
  <c r="W26" i="34"/>
  <c r="X26" i="34"/>
  <c r="Y26" i="34"/>
  <c r="Z26" i="34"/>
  <c r="AA26" i="34"/>
  <c r="AB26" i="34"/>
  <c r="AC26" i="34"/>
  <c r="AD26" i="34"/>
  <c r="AE26" i="34"/>
  <c r="AF26" i="34"/>
  <c r="AG26" i="34"/>
  <c r="AH26" i="34"/>
  <c r="AI27" i="34"/>
  <c r="AI28" i="34"/>
  <c r="AI29" i="34"/>
  <c r="AI30" i="34"/>
  <c r="AI31" i="34"/>
  <c r="AI32" i="34"/>
  <c r="AI33" i="34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U5" i="33"/>
  <c r="V5" i="33"/>
  <c r="W5" i="33"/>
  <c r="X5" i="33"/>
  <c r="Y5" i="33"/>
  <c r="Z5" i="33"/>
  <c r="AA5" i="33"/>
  <c r="AB5" i="33"/>
  <c r="AC5" i="33"/>
  <c r="AD5" i="33"/>
  <c r="AE5" i="33"/>
  <c r="AF5" i="33"/>
  <c r="AG5" i="33"/>
  <c r="AH5" i="33"/>
  <c r="AI6" i="33"/>
  <c r="AI7" i="33"/>
  <c r="AI8" i="33"/>
  <c r="AI9" i="33"/>
  <c r="AI10" i="33"/>
  <c r="AI11" i="33"/>
  <c r="AI12" i="33"/>
  <c r="AI13" i="33"/>
  <c r="AI14" i="33"/>
  <c r="AI15" i="33"/>
  <c r="AI16" i="33"/>
  <c r="AI17" i="33"/>
  <c r="AI18" i="33"/>
  <c r="AI19" i="33"/>
  <c r="AI20" i="33"/>
  <c r="AI21" i="33"/>
  <c r="AI22" i="33"/>
  <c r="AI23" i="33"/>
  <c r="D25" i="33"/>
  <c r="E25" i="33"/>
  <c r="F25" i="33"/>
  <c r="G25" i="33"/>
  <c r="H25" i="33"/>
  <c r="I25" i="33"/>
  <c r="J25" i="33"/>
  <c r="K25" i="33"/>
  <c r="L25" i="33"/>
  <c r="M25" i="33"/>
  <c r="N25" i="33"/>
  <c r="O25" i="33"/>
  <c r="P25" i="33"/>
  <c r="Q25" i="33"/>
  <c r="R25" i="33"/>
  <c r="S25" i="33"/>
  <c r="T25" i="33"/>
  <c r="U25" i="33"/>
  <c r="V25" i="33"/>
  <c r="W25" i="33"/>
  <c r="X25" i="33"/>
  <c r="Y25" i="33"/>
  <c r="Z25" i="33"/>
  <c r="AA25" i="33"/>
  <c r="AB25" i="33"/>
  <c r="AC25" i="33"/>
  <c r="AD25" i="33"/>
  <c r="AE25" i="33"/>
  <c r="AF25" i="33"/>
  <c r="AG25" i="33"/>
  <c r="AH25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7" i="33"/>
  <c r="AI28" i="33"/>
  <c r="AI29" i="33"/>
  <c r="AI30" i="33"/>
  <c r="AI31" i="33"/>
  <c r="AI32" i="33"/>
  <c r="AI33" i="33"/>
  <c r="AI34" i="33"/>
  <c r="AI35" i="33"/>
  <c r="AI36" i="33"/>
  <c r="AI37" i="33"/>
  <c r="AI38" i="33"/>
  <c r="AI39" i="33"/>
  <c r="S4" i="32"/>
  <c r="S3" i="32" s="1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Z5" i="32"/>
  <c r="AA5" i="32"/>
  <c r="AB5" i="32"/>
  <c r="AC5" i="32"/>
  <c r="AD5" i="32"/>
  <c r="AE5" i="32"/>
  <c r="AF5" i="32"/>
  <c r="AG5" i="32"/>
  <c r="AH5" i="32"/>
  <c r="AI6" i="32"/>
  <c r="AI7" i="32"/>
  <c r="AI8" i="32"/>
  <c r="AI9" i="32"/>
  <c r="AI10" i="32"/>
  <c r="AI11" i="32"/>
  <c r="AI12" i="32"/>
  <c r="AI13" i="32"/>
  <c r="AI14" i="32"/>
  <c r="AI15" i="32"/>
  <c r="AI16" i="32"/>
  <c r="AI17" i="32"/>
  <c r="AI18" i="32"/>
  <c r="AI19" i="32"/>
  <c r="AI20" i="32"/>
  <c r="AI21" i="32"/>
  <c r="AI22" i="32"/>
  <c r="AI23" i="32"/>
  <c r="D25" i="32"/>
  <c r="E25" i="32"/>
  <c r="F25" i="32"/>
  <c r="G25" i="32"/>
  <c r="H25" i="32"/>
  <c r="I25" i="32"/>
  <c r="J25" i="32"/>
  <c r="K25" i="32"/>
  <c r="L25" i="32"/>
  <c r="M25" i="32"/>
  <c r="N25" i="32"/>
  <c r="O25" i="32"/>
  <c r="P25" i="32"/>
  <c r="Q25" i="32"/>
  <c r="R25" i="32"/>
  <c r="S25" i="32"/>
  <c r="T25" i="32"/>
  <c r="U25" i="32"/>
  <c r="V25" i="32"/>
  <c r="W25" i="32"/>
  <c r="X25" i="32"/>
  <c r="Y25" i="32"/>
  <c r="Z25" i="32"/>
  <c r="AA25" i="32"/>
  <c r="AB25" i="32"/>
  <c r="AC25" i="32"/>
  <c r="AD25" i="32"/>
  <c r="AE25" i="32"/>
  <c r="AF25" i="32"/>
  <c r="AG25" i="32"/>
  <c r="AH25" i="32"/>
  <c r="D26" i="32"/>
  <c r="E26" i="32"/>
  <c r="F26" i="32"/>
  <c r="G26" i="32"/>
  <c r="H26" i="32"/>
  <c r="I26" i="32"/>
  <c r="J26" i="32"/>
  <c r="K26" i="32"/>
  <c r="L26" i="32"/>
  <c r="M26" i="32"/>
  <c r="N26" i="32"/>
  <c r="O26" i="32"/>
  <c r="P26" i="32"/>
  <c r="Q26" i="32"/>
  <c r="R26" i="32"/>
  <c r="S26" i="32"/>
  <c r="T26" i="32"/>
  <c r="U26" i="32"/>
  <c r="V26" i="32"/>
  <c r="W26" i="32"/>
  <c r="X26" i="32"/>
  <c r="Y26" i="32"/>
  <c r="Z26" i="32"/>
  <c r="AA26" i="32"/>
  <c r="AB26" i="32"/>
  <c r="AC26" i="32"/>
  <c r="AD26" i="32"/>
  <c r="AE26" i="32"/>
  <c r="AF26" i="32"/>
  <c r="AG26" i="32"/>
  <c r="AH26" i="32"/>
  <c r="AI27" i="32"/>
  <c r="AI28" i="32"/>
  <c r="AI29" i="32"/>
  <c r="AI30" i="32"/>
  <c r="AI31" i="32"/>
  <c r="AI32" i="32"/>
  <c r="AI33" i="32"/>
  <c r="I4" i="31"/>
  <c r="I3" i="31" s="1"/>
  <c r="D4" i="31"/>
  <c r="D3" i="31" s="1"/>
  <c r="E4" i="31"/>
  <c r="E3" i="31" s="1"/>
  <c r="F4" i="31"/>
  <c r="F3" i="31" s="1"/>
  <c r="G4" i="31"/>
  <c r="G3" i="31" s="1"/>
  <c r="H4" i="31"/>
  <c r="H3" i="31" s="1"/>
  <c r="K4" i="31"/>
  <c r="K3" i="31" s="1"/>
  <c r="L4" i="31"/>
  <c r="L3" i="31" s="1"/>
  <c r="M4" i="31"/>
  <c r="M3" i="31" s="1"/>
  <c r="N4" i="31"/>
  <c r="N3" i="31" s="1"/>
  <c r="O4" i="31"/>
  <c r="O3" i="31" s="1"/>
  <c r="P4" i="31"/>
  <c r="P3" i="31" s="1"/>
  <c r="S4" i="31"/>
  <c r="S3" i="31" s="1"/>
  <c r="T4" i="31"/>
  <c r="T3" i="31" s="1"/>
  <c r="U4" i="31"/>
  <c r="U3" i="31" s="1"/>
  <c r="V4" i="31"/>
  <c r="V3" i="31" s="1"/>
  <c r="W4" i="31"/>
  <c r="W3" i="31" s="1"/>
  <c r="X4" i="31"/>
  <c r="X3" i="31" s="1"/>
  <c r="AA4" i="31"/>
  <c r="AA3" i="31" s="1"/>
  <c r="AB4" i="31"/>
  <c r="AB3" i="31" s="1"/>
  <c r="AC4" i="31"/>
  <c r="AC3" i="31" s="1"/>
  <c r="AD4" i="31"/>
  <c r="AD3" i="31" s="1"/>
  <c r="AE4" i="31"/>
  <c r="AE3" i="31" s="1"/>
  <c r="AF4" i="31"/>
  <c r="AF3" i="31" s="1"/>
  <c r="D5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Z5" i="31"/>
  <c r="AA5" i="31"/>
  <c r="AB5" i="31"/>
  <c r="AC5" i="31"/>
  <c r="AD5" i="31"/>
  <c r="AE5" i="31"/>
  <c r="AF5" i="31"/>
  <c r="AG5" i="31"/>
  <c r="AH5" i="31"/>
  <c r="AI6" i="31"/>
  <c r="AI7" i="31"/>
  <c r="AI8" i="31"/>
  <c r="AI9" i="31"/>
  <c r="AI10" i="31"/>
  <c r="AI11" i="31"/>
  <c r="AI12" i="31"/>
  <c r="AI13" i="31"/>
  <c r="AI14" i="31"/>
  <c r="AI15" i="31"/>
  <c r="AI16" i="31"/>
  <c r="AI17" i="31"/>
  <c r="AI18" i="31"/>
  <c r="AI19" i="31"/>
  <c r="AI20" i="31"/>
  <c r="AI21" i="31"/>
  <c r="AI22" i="31"/>
  <c r="AI23" i="31"/>
  <c r="D25" i="31"/>
  <c r="E25" i="31"/>
  <c r="F25" i="31"/>
  <c r="G25" i="31"/>
  <c r="H25" i="31"/>
  <c r="I25" i="31"/>
  <c r="J25" i="31"/>
  <c r="K25" i="31"/>
  <c r="L25" i="31"/>
  <c r="M25" i="31"/>
  <c r="N25" i="31"/>
  <c r="O25" i="31"/>
  <c r="P25" i="31"/>
  <c r="Q25" i="31"/>
  <c r="R25" i="31"/>
  <c r="S25" i="31"/>
  <c r="T25" i="31"/>
  <c r="U25" i="31"/>
  <c r="V25" i="31"/>
  <c r="W25" i="31"/>
  <c r="X25" i="31"/>
  <c r="Y25" i="31"/>
  <c r="Z25" i="31"/>
  <c r="AA25" i="31"/>
  <c r="AB25" i="31"/>
  <c r="AC25" i="31"/>
  <c r="AD25" i="31"/>
  <c r="AE25" i="31"/>
  <c r="AF25" i="31"/>
  <c r="AG25" i="31"/>
  <c r="AH25" i="31"/>
  <c r="D26" i="31"/>
  <c r="E26" i="31"/>
  <c r="F26" i="31"/>
  <c r="G26" i="31"/>
  <c r="H26" i="31"/>
  <c r="I26" i="31"/>
  <c r="J26" i="31"/>
  <c r="K26" i="31"/>
  <c r="L26" i="31"/>
  <c r="M26" i="31"/>
  <c r="N26" i="31"/>
  <c r="O26" i="31"/>
  <c r="P26" i="31"/>
  <c r="Q26" i="31"/>
  <c r="R26" i="31"/>
  <c r="S26" i="31"/>
  <c r="T26" i="31"/>
  <c r="U26" i="31"/>
  <c r="V26" i="31"/>
  <c r="W26" i="31"/>
  <c r="X26" i="31"/>
  <c r="Y26" i="31"/>
  <c r="Z26" i="31"/>
  <c r="AA26" i="31"/>
  <c r="AB26" i="31"/>
  <c r="AC26" i="31"/>
  <c r="AD26" i="31"/>
  <c r="AE26" i="31"/>
  <c r="AF26" i="31"/>
  <c r="AG26" i="31"/>
  <c r="AH26" i="31"/>
  <c r="AI27" i="31"/>
  <c r="AI28" i="31"/>
  <c r="AI29" i="31"/>
  <c r="AI30" i="31"/>
  <c r="AI31" i="31"/>
  <c r="AI32" i="31"/>
  <c r="AI33" i="31"/>
  <c r="AI34" i="31"/>
  <c r="AI35" i="31"/>
  <c r="AI36" i="31"/>
  <c r="AA4" i="30"/>
  <c r="AA3" i="30" s="1"/>
  <c r="D5" i="30"/>
  <c r="E5" i="30"/>
  <c r="F5" i="30"/>
  <c r="G5" i="30"/>
  <c r="H5" i="30"/>
  <c r="I5" i="30"/>
  <c r="J5" i="30"/>
  <c r="K5" i="30"/>
  <c r="L5" i="30"/>
  <c r="M5" i="30"/>
  <c r="N5" i="30"/>
  <c r="O5" i="30"/>
  <c r="P5" i="30"/>
  <c r="Q5" i="30"/>
  <c r="R5" i="30"/>
  <c r="S5" i="30"/>
  <c r="T5" i="30"/>
  <c r="U5" i="30"/>
  <c r="V5" i="30"/>
  <c r="W5" i="30"/>
  <c r="X5" i="30"/>
  <c r="Y5" i="30"/>
  <c r="Z5" i="30"/>
  <c r="AA5" i="30"/>
  <c r="AB5" i="30"/>
  <c r="AC5" i="30"/>
  <c r="AD5" i="30"/>
  <c r="AE5" i="30"/>
  <c r="AF5" i="30"/>
  <c r="AG5" i="30"/>
  <c r="AH5" i="30"/>
  <c r="AI6" i="30"/>
  <c r="AI7" i="30"/>
  <c r="AI8" i="30"/>
  <c r="AI9" i="30"/>
  <c r="AI10" i="30"/>
  <c r="AI11" i="30"/>
  <c r="AI12" i="30"/>
  <c r="AI13" i="30"/>
  <c r="AI14" i="30"/>
  <c r="AI15" i="30"/>
  <c r="AI16" i="30"/>
  <c r="AI17" i="30"/>
  <c r="AI18" i="30"/>
  <c r="AI19" i="30"/>
  <c r="AI20" i="30"/>
  <c r="AI21" i="30"/>
  <c r="AI22" i="30"/>
  <c r="AI23" i="30"/>
  <c r="D25" i="30"/>
  <c r="E25" i="30"/>
  <c r="F25" i="30"/>
  <c r="G25" i="30"/>
  <c r="H25" i="30"/>
  <c r="I25" i="30"/>
  <c r="J25" i="30"/>
  <c r="K25" i="30"/>
  <c r="L25" i="30"/>
  <c r="M25" i="30"/>
  <c r="N25" i="30"/>
  <c r="O25" i="30"/>
  <c r="P25" i="30"/>
  <c r="Q25" i="30"/>
  <c r="R25" i="30"/>
  <c r="S25" i="30"/>
  <c r="T25" i="30"/>
  <c r="U25" i="30"/>
  <c r="V25" i="30"/>
  <c r="W25" i="30"/>
  <c r="X25" i="30"/>
  <c r="Y25" i="30"/>
  <c r="Z25" i="30"/>
  <c r="AA25" i="30"/>
  <c r="AB25" i="30"/>
  <c r="AC25" i="30"/>
  <c r="AD25" i="30"/>
  <c r="AE25" i="30"/>
  <c r="AF25" i="30"/>
  <c r="AG25" i="30"/>
  <c r="AH25" i="30"/>
  <c r="D26" i="30"/>
  <c r="E26" i="30"/>
  <c r="F26" i="30"/>
  <c r="G26" i="30"/>
  <c r="H26" i="30"/>
  <c r="I26" i="30"/>
  <c r="J26" i="30"/>
  <c r="K26" i="30"/>
  <c r="L26" i="30"/>
  <c r="M26" i="30"/>
  <c r="N26" i="30"/>
  <c r="O26" i="30"/>
  <c r="P26" i="30"/>
  <c r="Q26" i="30"/>
  <c r="R26" i="30"/>
  <c r="S26" i="30"/>
  <c r="T26" i="30"/>
  <c r="U26" i="30"/>
  <c r="V26" i="30"/>
  <c r="W26" i="30"/>
  <c r="X26" i="30"/>
  <c r="Y26" i="30"/>
  <c r="Z26" i="30"/>
  <c r="AA26" i="30"/>
  <c r="AB26" i="30"/>
  <c r="AC26" i="30"/>
  <c r="AD26" i="30"/>
  <c r="AE26" i="30"/>
  <c r="AF26" i="30"/>
  <c r="AG26" i="30"/>
  <c r="AH26" i="30"/>
  <c r="AI27" i="30"/>
  <c r="AI28" i="30"/>
  <c r="AI29" i="30"/>
  <c r="AI30" i="30"/>
  <c r="AI31" i="30"/>
  <c r="AI32" i="30"/>
  <c r="AI33" i="30"/>
  <c r="D4" i="29"/>
  <c r="D3" i="29" s="1"/>
  <c r="I4" i="29"/>
  <c r="I3" i="29" s="1"/>
  <c r="J4" i="29"/>
  <c r="J3" i="29" s="1"/>
  <c r="L4" i="29"/>
  <c r="L3" i="29" s="1"/>
  <c r="M4" i="29"/>
  <c r="M3" i="29" s="1"/>
  <c r="N4" i="29"/>
  <c r="N3" i="29" s="1"/>
  <c r="P4" i="29"/>
  <c r="P3" i="29" s="1"/>
  <c r="Q4" i="29"/>
  <c r="Q3" i="29" s="1"/>
  <c r="R4" i="29"/>
  <c r="R3" i="29" s="1"/>
  <c r="S4" i="29"/>
  <c r="S3" i="29" s="1"/>
  <c r="T4" i="29"/>
  <c r="T3" i="29" s="1"/>
  <c r="U4" i="29"/>
  <c r="U3" i="29" s="1"/>
  <c r="V4" i="29"/>
  <c r="V3" i="29" s="1"/>
  <c r="W4" i="29"/>
  <c r="W3" i="29" s="1"/>
  <c r="X4" i="29"/>
  <c r="X3" i="29" s="1"/>
  <c r="Y4" i="29"/>
  <c r="Y3" i="29" s="1"/>
  <c r="Z4" i="29"/>
  <c r="Z3" i="29" s="1"/>
  <c r="AA4" i="29"/>
  <c r="AA3" i="29" s="1"/>
  <c r="AB4" i="29"/>
  <c r="AB3" i="29" s="1"/>
  <c r="AC4" i="29"/>
  <c r="AC3" i="29" s="1"/>
  <c r="AD4" i="29"/>
  <c r="AD3" i="29" s="1"/>
  <c r="AE4" i="29"/>
  <c r="AE3" i="29" s="1"/>
  <c r="AF4" i="29"/>
  <c r="AF3" i="29" s="1"/>
  <c r="AG4" i="29"/>
  <c r="AG3" i="29" s="1"/>
  <c r="AH4" i="29"/>
  <c r="AH3" i="29" s="1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Z5" i="29"/>
  <c r="AA5" i="29"/>
  <c r="AB5" i="29"/>
  <c r="AC5" i="29"/>
  <c r="AD5" i="29"/>
  <c r="AE5" i="29"/>
  <c r="AF5" i="29"/>
  <c r="AG5" i="29"/>
  <c r="AH5" i="29"/>
  <c r="AI6" i="29"/>
  <c r="AI7" i="29"/>
  <c r="AI8" i="29"/>
  <c r="AI9" i="29"/>
  <c r="AI10" i="29"/>
  <c r="AI11" i="29"/>
  <c r="AI12" i="29"/>
  <c r="AI13" i="29"/>
  <c r="AI14" i="29"/>
  <c r="AI15" i="29"/>
  <c r="AI16" i="29"/>
  <c r="AI17" i="29"/>
  <c r="AI18" i="29"/>
  <c r="AI19" i="29"/>
  <c r="AI20" i="29"/>
  <c r="AI21" i="29"/>
  <c r="AI22" i="29"/>
  <c r="AI23" i="29"/>
  <c r="D25" i="29"/>
  <c r="E25" i="29"/>
  <c r="F25" i="29"/>
  <c r="G25" i="29"/>
  <c r="H25" i="29"/>
  <c r="I25" i="29"/>
  <c r="J25" i="29"/>
  <c r="K25" i="29"/>
  <c r="L25" i="29"/>
  <c r="M25" i="29"/>
  <c r="N25" i="29"/>
  <c r="O25" i="29"/>
  <c r="P25" i="29"/>
  <c r="Q25" i="29"/>
  <c r="R25" i="29"/>
  <c r="S25" i="29"/>
  <c r="T25" i="29"/>
  <c r="U25" i="29"/>
  <c r="V25" i="29"/>
  <c r="W25" i="29"/>
  <c r="X25" i="29"/>
  <c r="Y25" i="29"/>
  <c r="Z25" i="29"/>
  <c r="AA25" i="29"/>
  <c r="AB25" i="29"/>
  <c r="AC25" i="29"/>
  <c r="AD25" i="29"/>
  <c r="AE25" i="29"/>
  <c r="AF25" i="29"/>
  <c r="AG25" i="29"/>
  <c r="AH25" i="29"/>
  <c r="D26" i="29"/>
  <c r="E26" i="29"/>
  <c r="F26" i="29"/>
  <c r="G26" i="29"/>
  <c r="H26" i="29"/>
  <c r="I26" i="29"/>
  <c r="J26" i="29"/>
  <c r="K26" i="29"/>
  <c r="L26" i="29"/>
  <c r="M26" i="29"/>
  <c r="N26" i="29"/>
  <c r="O26" i="29"/>
  <c r="P26" i="29"/>
  <c r="Q26" i="29"/>
  <c r="R26" i="29"/>
  <c r="S26" i="29"/>
  <c r="T26" i="29"/>
  <c r="U26" i="29"/>
  <c r="V26" i="29"/>
  <c r="W26" i="29"/>
  <c r="X26" i="29"/>
  <c r="Y26" i="29"/>
  <c r="Z26" i="29"/>
  <c r="AA26" i="29"/>
  <c r="AB26" i="29"/>
  <c r="AC26" i="29"/>
  <c r="AD26" i="29"/>
  <c r="AE26" i="29"/>
  <c r="AF26" i="29"/>
  <c r="AG26" i="29"/>
  <c r="AH26" i="29"/>
  <c r="AI27" i="29"/>
  <c r="AI28" i="29"/>
  <c r="AI29" i="29"/>
  <c r="AI30" i="29"/>
  <c r="AI31" i="29"/>
  <c r="AI32" i="29"/>
  <c r="AI33" i="29"/>
  <c r="L4" i="28"/>
  <c r="L3" i="28" s="1"/>
  <c r="E4" i="28"/>
  <c r="E3" i="28" s="1"/>
  <c r="I4" i="28"/>
  <c r="I3" i="28" s="1"/>
  <c r="J4" i="28"/>
  <c r="J3" i="28" s="1"/>
  <c r="K4" i="28"/>
  <c r="K3" i="28" s="1"/>
  <c r="M4" i="28"/>
  <c r="M3" i="28" s="1"/>
  <c r="N4" i="28"/>
  <c r="N3" i="28" s="1"/>
  <c r="Q4" i="28"/>
  <c r="Q3" i="28" s="1"/>
  <c r="R4" i="28"/>
  <c r="R3" i="28" s="1"/>
  <c r="S4" i="28"/>
  <c r="S3" i="28" s="1"/>
  <c r="U4" i="28"/>
  <c r="U3" i="28" s="1"/>
  <c r="V4" i="28"/>
  <c r="V3" i="28" s="1"/>
  <c r="Y4" i="28"/>
  <c r="Y3" i="28" s="1"/>
  <c r="Z4" i="28"/>
  <c r="Z3" i="28" s="1"/>
  <c r="AA4" i="28"/>
  <c r="AA3" i="28" s="1"/>
  <c r="AC4" i="28"/>
  <c r="AC3" i="28" s="1"/>
  <c r="AD4" i="28"/>
  <c r="AD3" i="28" s="1"/>
  <c r="AG4" i="28"/>
  <c r="AG3" i="28" s="1"/>
  <c r="AH4" i="28"/>
  <c r="AH3" i="28" s="1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Z5" i="28"/>
  <c r="AA5" i="28"/>
  <c r="AB5" i="28"/>
  <c r="AC5" i="28"/>
  <c r="AD5" i="28"/>
  <c r="AE5" i="28"/>
  <c r="AF5" i="28"/>
  <c r="AG5" i="28"/>
  <c r="AH5" i="28"/>
  <c r="AI6" i="28"/>
  <c r="AI7" i="28"/>
  <c r="AI8" i="28"/>
  <c r="AI9" i="28"/>
  <c r="AI10" i="28"/>
  <c r="AI11" i="28"/>
  <c r="AI12" i="28"/>
  <c r="AI13" i="28"/>
  <c r="AI14" i="28"/>
  <c r="AI15" i="28"/>
  <c r="AI16" i="28"/>
  <c r="AI17" i="28"/>
  <c r="AI18" i="28"/>
  <c r="AI19" i="28"/>
  <c r="AI20" i="28"/>
  <c r="AI21" i="28"/>
  <c r="AI22" i="28"/>
  <c r="AI23" i="28"/>
  <c r="D25" i="28"/>
  <c r="E25" i="28"/>
  <c r="F25" i="28"/>
  <c r="G25" i="28"/>
  <c r="H25" i="28"/>
  <c r="I25" i="28"/>
  <c r="J25" i="28"/>
  <c r="K25" i="28"/>
  <c r="L25" i="28"/>
  <c r="M25" i="28"/>
  <c r="N25" i="28"/>
  <c r="O25" i="28"/>
  <c r="P25" i="28"/>
  <c r="Q25" i="28"/>
  <c r="R25" i="28"/>
  <c r="S25" i="28"/>
  <c r="T25" i="28"/>
  <c r="U25" i="28"/>
  <c r="V25" i="28"/>
  <c r="W25" i="28"/>
  <c r="X25" i="28"/>
  <c r="Y25" i="28"/>
  <c r="Z25" i="28"/>
  <c r="AA25" i="28"/>
  <c r="AB25" i="28"/>
  <c r="AC25" i="28"/>
  <c r="AD25" i="28"/>
  <c r="AE25" i="28"/>
  <c r="AF25" i="28"/>
  <c r="AG25" i="28"/>
  <c r="AH25" i="28"/>
  <c r="D26" i="28"/>
  <c r="E26" i="28"/>
  <c r="F26" i="28"/>
  <c r="G26" i="28"/>
  <c r="H26" i="28"/>
  <c r="I26" i="28"/>
  <c r="J26" i="28"/>
  <c r="K26" i="28"/>
  <c r="L26" i="28"/>
  <c r="M26" i="28"/>
  <c r="N26" i="28"/>
  <c r="O26" i="28"/>
  <c r="P26" i="28"/>
  <c r="Q26" i="28"/>
  <c r="R26" i="28"/>
  <c r="S26" i="28"/>
  <c r="T26" i="28"/>
  <c r="U26" i="28"/>
  <c r="V26" i="28"/>
  <c r="W26" i="28"/>
  <c r="X26" i="28"/>
  <c r="Y26" i="28"/>
  <c r="Z26" i="28"/>
  <c r="AA26" i="28"/>
  <c r="AB26" i="28"/>
  <c r="AC26" i="28"/>
  <c r="AD26" i="28"/>
  <c r="AE26" i="28"/>
  <c r="AF26" i="28"/>
  <c r="AG26" i="28"/>
  <c r="AH26" i="28"/>
  <c r="AI27" i="28"/>
  <c r="AI28" i="28"/>
  <c r="AI29" i="28"/>
  <c r="AI30" i="28"/>
  <c r="AI31" i="28"/>
  <c r="AI32" i="28"/>
  <c r="AI33" i="28"/>
  <c r="AI34" i="28"/>
  <c r="AI35" i="28"/>
  <c r="AI36" i="28"/>
  <c r="H4" i="27"/>
  <c r="H3" i="27" s="1"/>
  <c r="D4" i="27"/>
  <c r="D3" i="27" s="1"/>
  <c r="E4" i="27"/>
  <c r="E3" i="27" s="1"/>
  <c r="F4" i="27"/>
  <c r="F3" i="27" s="1"/>
  <c r="K4" i="27"/>
  <c r="K3" i="27" s="1"/>
  <c r="L4" i="27"/>
  <c r="L3" i="27" s="1"/>
  <c r="M4" i="27"/>
  <c r="M3" i="27" s="1"/>
  <c r="Q4" i="27"/>
  <c r="Q3" i="27" s="1"/>
  <c r="S4" i="27"/>
  <c r="S3" i="27" s="1"/>
  <c r="T4" i="27"/>
  <c r="T3" i="27" s="1"/>
  <c r="V4" i="27"/>
  <c r="V3" i="27" s="1"/>
  <c r="Y4" i="27"/>
  <c r="Y3" i="27" s="1"/>
  <c r="AA4" i="27"/>
  <c r="AA3" i="27" s="1"/>
  <c r="AC4" i="27"/>
  <c r="AC3" i="27" s="1"/>
  <c r="AD4" i="27"/>
  <c r="AD3" i="27" s="1"/>
  <c r="AE4" i="27"/>
  <c r="AE3" i="27" s="1"/>
  <c r="D5" i="27"/>
  <c r="E5" i="27"/>
  <c r="F5" i="27"/>
  <c r="G5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U5" i="27"/>
  <c r="V5" i="27"/>
  <c r="W5" i="27"/>
  <c r="X5" i="27"/>
  <c r="Y5" i="27"/>
  <c r="Z5" i="27"/>
  <c r="AA5" i="27"/>
  <c r="AB5" i="27"/>
  <c r="AC5" i="27"/>
  <c r="AD5" i="27"/>
  <c r="AE5" i="27"/>
  <c r="AF5" i="27"/>
  <c r="AG5" i="27"/>
  <c r="AH5" i="27"/>
  <c r="AI6" i="27"/>
  <c r="AI7" i="27"/>
  <c r="AI8" i="27"/>
  <c r="AI9" i="27"/>
  <c r="AI10" i="27"/>
  <c r="AI11" i="27"/>
  <c r="AI12" i="27"/>
  <c r="AI13" i="27"/>
  <c r="AI14" i="27"/>
  <c r="AI15" i="27"/>
  <c r="AI16" i="27"/>
  <c r="AI17" i="27"/>
  <c r="AI18" i="27"/>
  <c r="AI19" i="27"/>
  <c r="AI20" i="27"/>
  <c r="AI21" i="27"/>
  <c r="AI22" i="27"/>
  <c r="AI23" i="27"/>
  <c r="D25" i="27"/>
  <c r="E25" i="27"/>
  <c r="F25" i="27"/>
  <c r="G25" i="27"/>
  <c r="H25" i="27"/>
  <c r="I25" i="27"/>
  <c r="J25" i="27"/>
  <c r="K25" i="27"/>
  <c r="L25" i="27"/>
  <c r="M25" i="27"/>
  <c r="N25" i="27"/>
  <c r="O25" i="27"/>
  <c r="P25" i="27"/>
  <c r="Q25" i="27"/>
  <c r="R25" i="27"/>
  <c r="S25" i="27"/>
  <c r="T25" i="27"/>
  <c r="U25" i="27"/>
  <c r="V25" i="27"/>
  <c r="W25" i="27"/>
  <c r="X25" i="27"/>
  <c r="Y25" i="27"/>
  <c r="Z25" i="27"/>
  <c r="AA25" i="27"/>
  <c r="AB25" i="27"/>
  <c r="AC25" i="27"/>
  <c r="AD25" i="27"/>
  <c r="AE25" i="27"/>
  <c r="AF25" i="27"/>
  <c r="AG25" i="27"/>
  <c r="AH25" i="27"/>
  <c r="D26" i="27"/>
  <c r="E26" i="27"/>
  <c r="F26" i="27"/>
  <c r="G26" i="27"/>
  <c r="H26" i="27"/>
  <c r="I26" i="27"/>
  <c r="J26" i="27"/>
  <c r="K26" i="27"/>
  <c r="L26" i="27"/>
  <c r="M26" i="27"/>
  <c r="N26" i="27"/>
  <c r="O26" i="27"/>
  <c r="P26" i="27"/>
  <c r="Q26" i="27"/>
  <c r="R26" i="27"/>
  <c r="S26" i="27"/>
  <c r="T26" i="27"/>
  <c r="U26" i="27"/>
  <c r="V26" i="27"/>
  <c r="W26" i="27"/>
  <c r="X26" i="27"/>
  <c r="Y26" i="27"/>
  <c r="Z26" i="27"/>
  <c r="AA26" i="27"/>
  <c r="AB26" i="27"/>
  <c r="AC26" i="27"/>
  <c r="AD26" i="27"/>
  <c r="AE26" i="27"/>
  <c r="AF26" i="27"/>
  <c r="AG26" i="27"/>
  <c r="AH26" i="27"/>
  <c r="AI27" i="27"/>
  <c r="AI28" i="27"/>
  <c r="AI29" i="27"/>
  <c r="AI30" i="27"/>
  <c r="AI31" i="27"/>
  <c r="AI32" i="27"/>
  <c r="AI33" i="27"/>
  <c r="AI34" i="27"/>
  <c r="AI35" i="27"/>
  <c r="AI36" i="27"/>
  <c r="AI37" i="27"/>
  <c r="AI38" i="27"/>
  <c r="AI39" i="27"/>
  <c r="F4" i="26"/>
  <c r="F3" i="26" s="1"/>
  <c r="E4" i="26"/>
  <c r="E3" i="26" s="1"/>
  <c r="G4" i="26"/>
  <c r="G3" i="26" s="1"/>
  <c r="I4" i="26"/>
  <c r="I3" i="26" s="1"/>
  <c r="M4" i="26"/>
  <c r="M3" i="26" s="1"/>
  <c r="N4" i="26"/>
  <c r="N3" i="26" s="1"/>
  <c r="O4" i="26"/>
  <c r="O3" i="26" s="1"/>
  <c r="Q4" i="26"/>
  <c r="Q3" i="26" s="1"/>
  <c r="U4" i="26"/>
  <c r="U3" i="26" s="1"/>
  <c r="V4" i="26"/>
  <c r="V3" i="26" s="1"/>
  <c r="W4" i="26"/>
  <c r="W3" i="26" s="1"/>
  <c r="Y4" i="26"/>
  <c r="Y3" i="26" s="1"/>
  <c r="AC4" i="26"/>
  <c r="AC3" i="26" s="1"/>
  <c r="AD4" i="26"/>
  <c r="AD3" i="26" s="1"/>
  <c r="AE4" i="26"/>
  <c r="AE3" i="26" s="1"/>
  <c r="AG4" i="26"/>
  <c r="AG3" i="26" s="1"/>
  <c r="D5" i="26"/>
  <c r="E5" i="26"/>
  <c r="F5" i="26"/>
  <c r="G5" i="26"/>
  <c r="H5" i="26"/>
  <c r="I5" i="26"/>
  <c r="J5" i="26"/>
  <c r="K5" i="26"/>
  <c r="L5" i="26"/>
  <c r="M5" i="26"/>
  <c r="N5" i="26"/>
  <c r="O5" i="26"/>
  <c r="P5" i="26"/>
  <c r="Q5" i="26"/>
  <c r="R5" i="26"/>
  <c r="S5" i="26"/>
  <c r="T5" i="26"/>
  <c r="U5" i="26"/>
  <c r="V5" i="26"/>
  <c r="W5" i="26"/>
  <c r="X5" i="26"/>
  <c r="Y5" i="26"/>
  <c r="Z5" i="26"/>
  <c r="AA5" i="26"/>
  <c r="AB5" i="26"/>
  <c r="AC5" i="26"/>
  <c r="AD5" i="26"/>
  <c r="AE5" i="26"/>
  <c r="AF5" i="26"/>
  <c r="AG5" i="26"/>
  <c r="AH5" i="26"/>
  <c r="AI6" i="26"/>
  <c r="AI7" i="26"/>
  <c r="AI8" i="26"/>
  <c r="AI9" i="26"/>
  <c r="AI10" i="26"/>
  <c r="AI11" i="26"/>
  <c r="AI12" i="26"/>
  <c r="AI13" i="26"/>
  <c r="AI14" i="26"/>
  <c r="AI15" i="26"/>
  <c r="AI16" i="26"/>
  <c r="AI17" i="26"/>
  <c r="AI18" i="26"/>
  <c r="AI19" i="26"/>
  <c r="AI20" i="26"/>
  <c r="AI21" i="26"/>
  <c r="AI22" i="26"/>
  <c r="AI23" i="26"/>
  <c r="D25" i="26"/>
  <c r="E25" i="26"/>
  <c r="F25" i="26"/>
  <c r="G25" i="26"/>
  <c r="H25" i="26"/>
  <c r="I25" i="26"/>
  <c r="J25" i="26"/>
  <c r="K25" i="26"/>
  <c r="L25" i="26"/>
  <c r="M25" i="26"/>
  <c r="N25" i="26"/>
  <c r="O25" i="26"/>
  <c r="P25" i="26"/>
  <c r="Q25" i="26"/>
  <c r="R25" i="26"/>
  <c r="S25" i="26"/>
  <c r="T25" i="26"/>
  <c r="U25" i="26"/>
  <c r="V25" i="26"/>
  <c r="W25" i="26"/>
  <c r="X25" i="26"/>
  <c r="Y25" i="26"/>
  <c r="Z25" i="26"/>
  <c r="AA25" i="26"/>
  <c r="AB25" i="26"/>
  <c r="AC25" i="26"/>
  <c r="AD25" i="26"/>
  <c r="AE25" i="26"/>
  <c r="AF25" i="26"/>
  <c r="AG25" i="26"/>
  <c r="AH25" i="26"/>
  <c r="D26" i="26"/>
  <c r="E26" i="26"/>
  <c r="F26" i="26"/>
  <c r="G26" i="26"/>
  <c r="H26" i="26"/>
  <c r="I26" i="26"/>
  <c r="J26" i="26"/>
  <c r="K26" i="26"/>
  <c r="L26" i="26"/>
  <c r="M26" i="26"/>
  <c r="N26" i="26"/>
  <c r="O26" i="26"/>
  <c r="P26" i="26"/>
  <c r="Q26" i="26"/>
  <c r="R26" i="26"/>
  <c r="S26" i="26"/>
  <c r="T26" i="26"/>
  <c r="U26" i="26"/>
  <c r="V26" i="26"/>
  <c r="W26" i="26"/>
  <c r="X26" i="26"/>
  <c r="Y26" i="26"/>
  <c r="Z26" i="26"/>
  <c r="AA26" i="26"/>
  <c r="AB26" i="26"/>
  <c r="AC26" i="26"/>
  <c r="AD26" i="26"/>
  <c r="AE26" i="26"/>
  <c r="AF26" i="26"/>
  <c r="AG26" i="26"/>
  <c r="AH26" i="26"/>
  <c r="AI27" i="26"/>
  <c r="AI28" i="26"/>
  <c r="AI29" i="26"/>
  <c r="AI30" i="26"/>
  <c r="AI31" i="26"/>
  <c r="AI32" i="26"/>
  <c r="AI33" i="26"/>
  <c r="AI34" i="26"/>
  <c r="AI35" i="26"/>
  <c r="AI36" i="26"/>
  <c r="N4" i="25"/>
  <c r="N3" i="25" s="1"/>
  <c r="H4" i="25"/>
  <c r="H3" i="25" s="1"/>
  <c r="I4" i="25"/>
  <c r="I3" i="25" s="1"/>
  <c r="J4" i="25"/>
  <c r="J3" i="25" s="1"/>
  <c r="K4" i="25"/>
  <c r="K3" i="25" s="1"/>
  <c r="P4" i="25"/>
  <c r="P3" i="25" s="1"/>
  <c r="Q4" i="25"/>
  <c r="Q3" i="25" s="1"/>
  <c r="S4" i="25"/>
  <c r="S3" i="25" s="1"/>
  <c r="X4" i="25"/>
  <c r="X3" i="25" s="1"/>
  <c r="Y4" i="25"/>
  <c r="Y3" i="25" s="1"/>
  <c r="Z4" i="25"/>
  <c r="Z3" i="25" s="1"/>
  <c r="AA4" i="25"/>
  <c r="AA3" i="25" s="1"/>
  <c r="AF4" i="25"/>
  <c r="AF3" i="25" s="1"/>
  <c r="AG4" i="25"/>
  <c r="AG3" i="25" s="1"/>
  <c r="AH4" i="25"/>
  <c r="AH3" i="25" s="1"/>
  <c r="D5" i="25"/>
  <c r="E5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S5" i="25"/>
  <c r="T5" i="25"/>
  <c r="U5" i="25"/>
  <c r="V5" i="25"/>
  <c r="W5" i="25"/>
  <c r="X5" i="25"/>
  <c r="Y5" i="25"/>
  <c r="Z5" i="25"/>
  <c r="AA5" i="25"/>
  <c r="AB5" i="25"/>
  <c r="AC5" i="25"/>
  <c r="AD5" i="25"/>
  <c r="AE5" i="25"/>
  <c r="AF5" i="25"/>
  <c r="AG5" i="25"/>
  <c r="AH5" i="25"/>
  <c r="AI6" i="25"/>
  <c r="AI7" i="25"/>
  <c r="AI8" i="25"/>
  <c r="AI9" i="25"/>
  <c r="AI10" i="25"/>
  <c r="AI11" i="25"/>
  <c r="AI12" i="25"/>
  <c r="AI13" i="25"/>
  <c r="AI14" i="25"/>
  <c r="AI15" i="25"/>
  <c r="AI16" i="25"/>
  <c r="AI17" i="25"/>
  <c r="AI18" i="25"/>
  <c r="AI19" i="25"/>
  <c r="AI20" i="25"/>
  <c r="AI21" i="25"/>
  <c r="AI22" i="25"/>
  <c r="AI23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R25" i="25"/>
  <c r="S25" i="25"/>
  <c r="T25" i="25"/>
  <c r="U25" i="25"/>
  <c r="V25" i="25"/>
  <c r="W25" i="25"/>
  <c r="X25" i="25"/>
  <c r="Y25" i="25"/>
  <c r="Z25" i="25"/>
  <c r="AA25" i="25"/>
  <c r="AB25" i="25"/>
  <c r="AC25" i="25"/>
  <c r="AD25" i="25"/>
  <c r="AE25" i="25"/>
  <c r="AF25" i="25"/>
  <c r="AG25" i="25"/>
  <c r="AH25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R26" i="25"/>
  <c r="S26" i="25"/>
  <c r="T26" i="25"/>
  <c r="U26" i="25"/>
  <c r="V26" i="25"/>
  <c r="W26" i="25"/>
  <c r="X26" i="25"/>
  <c r="Y26" i="25"/>
  <c r="Z26" i="25"/>
  <c r="AA26" i="25"/>
  <c r="AB26" i="25"/>
  <c r="AC26" i="25"/>
  <c r="AD26" i="25"/>
  <c r="AE26" i="25"/>
  <c r="AF26" i="25"/>
  <c r="AG26" i="25"/>
  <c r="AH26" i="25"/>
  <c r="AI27" i="25"/>
  <c r="AI28" i="25"/>
  <c r="AI29" i="25"/>
  <c r="AI30" i="25"/>
  <c r="AI31" i="25"/>
  <c r="AI32" i="25"/>
  <c r="AI33" i="25"/>
  <c r="AI34" i="25"/>
  <c r="AI35" i="25"/>
  <c r="AI36" i="25"/>
  <c r="H4" i="24"/>
  <c r="H3" i="24" s="1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Z5" i="24"/>
  <c r="AA5" i="24"/>
  <c r="AB5" i="24"/>
  <c r="AC5" i="24"/>
  <c r="AD5" i="24"/>
  <c r="AE5" i="24"/>
  <c r="AF5" i="24"/>
  <c r="AG5" i="24"/>
  <c r="AH5" i="24"/>
  <c r="AI6" i="24"/>
  <c r="AI7" i="24"/>
  <c r="AI8" i="24"/>
  <c r="AI9" i="24"/>
  <c r="AI10" i="24"/>
  <c r="AI11" i="24"/>
  <c r="AI12" i="24"/>
  <c r="AI13" i="24"/>
  <c r="AI14" i="24"/>
  <c r="AI15" i="24"/>
  <c r="AI16" i="24"/>
  <c r="AI17" i="24"/>
  <c r="AI18" i="24"/>
  <c r="AI19" i="24"/>
  <c r="AI20" i="24"/>
  <c r="AI21" i="24"/>
  <c r="AI22" i="24"/>
  <c r="AI23" i="24"/>
  <c r="D25" i="24"/>
  <c r="E25" i="24"/>
  <c r="F25" i="24"/>
  <c r="G25" i="24"/>
  <c r="H25" i="24"/>
  <c r="I25" i="24"/>
  <c r="J25" i="24"/>
  <c r="K25" i="24"/>
  <c r="L25" i="24"/>
  <c r="M25" i="24"/>
  <c r="N25" i="24"/>
  <c r="O25" i="24"/>
  <c r="P25" i="24"/>
  <c r="Q25" i="24"/>
  <c r="R25" i="24"/>
  <c r="S25" i="24"/>
  <c r="T25" i="24"/>
  <c r="U25" i="24"/>
  <c r="V25" i="24"/>
  <c r="W25" i="24"/>
  <c r="X25" i="24"/>
  <c r="Y25" i="24"/>
  <c r="Z25" i="24"/>
  <c r="AA25" i="24"/>
  <c r="AB25" i="24"/>
  <c r="AC25" i="24"/>
  <c r="AD25" i="24"/>
  <c r="AE25" i="24"/>
  <c r="AF25" i="24"/>
  <c r="AG25" i="24"/>
  <c r="AH25" i="24"/>
  <c r="D26" i="24"/>
  <c r="E26" i="24"/>
  <c r="F26" i="24"/>
  <c r="G26" i="24"/>
  <c r="H26" i="24"/>
  <c r="I26" i="24"/>
  <c r="J26" i="24"/>
  <c r="K26" i="24"/>
  <c r="L26" i="24"/>
  <c r="M26" i="24"/>
  <c r="N26" i="24"/>
  <c r="O26" i="24"/>
  <c r="P26" i="24"/>
  <c r="Q26" i="24"/>
  <c r="R26" i="24"/>
  <c r="S26" i="24"/>
  <c r="T26" i="24"/>
  <c r="U26" i="24"/>
  <c r="V26" i="24"/>
  <c r="W26" i="24"/>
  <c r="X26" i="24"/>
  <c r="Y26" i="24"/>
  <c r="Z26" i="24"/>
  <c r="AA26" i="24"/>
  <c r="AB26" i="24"/>
  <c r="AC26" i="24"/>
  <c r="AD26" i="24"/>
  <c r="AE26" i="24"/>
  <c r="AF26" i="24"/>
  <c r="AG26" i="24"/>
  <c r="AH26" i="24"/>
  <c r="AI27" i="24"/>
  <c r="AI28" i="24"/>
  <c r="AI29" i="24"/>
  <c r="AI30" i="24"/>
  <c r="AI31" i="24"/>
  <c r="AI32" i="24"/>
  <c r="AI33" i="24"/>
  <c r="AI34" i="24"/>
  <c r="AI35" i="24"/>
  <c r="AI36" i="24"/>
  <c r="AI37" i="24"/>
  <c r="AI38" i="24"/>
  <c r="AI39" i="24"/>
  <c r="J4" i="23"/>
  <c r="J3" i="23" s="1"/>
  <c r="AH4" i="23"/>
  <c r="AH3" i="23" s="1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AG5" i="23"/>
  <c r="AH5" i="23"/>
  <c r="AI6" i="23"/>
  <c r="AI7" i="23"/>
  <c r="AI8" i="23"/>
  <c r="AI9" i="23"/>
  <c r="AI10" i="23"/>
  <c r="AI11" i="23"/>
  <c r="AI12" i="23"/>
  <c r="AI13" i="23"/>
  <c r="AI14" i="23"/>
  <c r="AI15" i="23"/>
  <c r="AI16" i="23"/>
  <c r="AI17" i="23"/>
  <c r="AI18" i="23"/>
  <c r="AI19" i="23"/>
  <c r="AI20" i="23"/>
  <c r="AI21" i="23"/>
  <c r="AI22" i="23"/>
  <c r="AI23" i="23"/>
  <c r="D25" i="23"/>
  <c r="E25" i="23"/>
  <c r="F25" i="23"/>
  <c r="G25" i="23"/>
  <c r="H25" i="23"/>
  <c r="I25" i="23"/>
  <c r="J25" i="23"/>
  <c r="K25" i="23"/>
  <c r="L25" i="23"/>
  <c r="M25" i="23"/>
  <c r="N25" i="23"/>
  <c r="O25" i="23"/>
  <c r="P25" i="23"/>
  <c r="Q25" i="23"/>
  <c r="R25" i="23"/>
  <c r="S25" i="23"/>
  <c r="T25" i="23"/>
  <c r="U25" i="23"/>
  <c r="V25" i="23"/>
  <c r="W25" i="23"/>
  <c r="X25" i="23"/>
  <c r="Y25" i="23"/>
  <c r="Z25" i="23"/>
  <c r="AA25" i="23"/>
  <c r="AB25" i="23"/>
  <c r="AC25" i="23"/>
  <c r="AD25" i="23"/>
  <c r="AE25" i="23"/>
  <c r="AF25" i="23"/>
  <c r="AG25" i="23"/>
  <c r="AH25" i="23"/>
  <c r="D26" i="23"/>
  <c r="E26" i="23"/>
  <c r="F26" i="23"/>
  <c r="G26" i="23"/>
  <c r="H26" i="23"/>
  <c r="I26" i="23"/>
  <c r="J26" i="23"/>
  <c r="K26" i="23"/>
  <c r="L26" i="23"/>
  <c r="M26" i="23"/>
  <c r="N26" i="23"/>
  <c r="O26" i="23"/>
  <c r="P26" i="23"/>
  <c r="Q26" i="23"/>
  <c r="R26" i="23"/>
  <c r="S26" i="23"/>
  <c r="T26" i="23"/>
  <c r="U26" i="23"/>
  <c r="V26" i="23"/>
  <c r="W26" i="23"/>
  <c r="X26" i="23"/>
  <c r="Y26" i="23"/>
  <c r="Z26" i="23"/>
  <c r="AA26" i="23"/>
  <c r="AB26" i="23"/>
  <c r="AC26" i="23"/>
  <c r="AD26" i="23"/>
  <c r="AE26" i="23"/>
  <c r="AF26" i="23"/>
  <c r="AG26" i="23"/>
  <c r="AH26" i="23"/>
  <c r="AI27" i="23"/>
  <c r="AI28" i="23"/>
  <c r="AI29" i="23"/>
  <c r="AI30" i="23"/>
  <c r="AI31" i="23"/>
  <c r="AI32" i="23"/>
  <c r="AI33" i="23"/>
  <c r="AE24" i="37" l="1"/>
  <c r="W24" i="37"/>
  <c r="O24" i="37"/>
  <c r="G24" i="37"/>
  <c r="AD24" i="35"/>
  <c r="V24" i="35"/>
  <c r="N24" i="35"/>
  <c r="F24" i="35"/>
  <c r="AB24" i="36"/>
  <c r="T24" i="36"/>
  <c r="L24" i="36"/>
  <c r="D24" i="36"/>
  <c r="AI5" i="35"/>
  <c r="AI26" i="36"/>
  <c r="AC24" i="35"/>
  <c r="U24" i="35"/>
  <c r="M24" i="35"/>
  <c r="E24" i="35"/>
  <c r="AB4" i="35"/>
  <c r="AB3" i="35" s="1"/>
  <c r="L4" i="35"/>
  <c r="L3" i="35" s="1"/>
  <c r="AA24" i="36"/>
  <c r="S24" i="36"/>
  <c r="K24" i="36"/>
  <c r="AI5" i="36"/>
  <c r="Z4" i="36"/>
  <c r="Z3" i="36" s="1"/>
  <c r="J4" i="36"/>
  <c r="J3" i="36" s="1"/>
  <c r="AD24" i="37"/>
  <c r="V24" i="37"/>
  <c r="N24" i="37"/>
  <c r="F24" i="37"/>
  <c r="AI5" i="37"/>
  <c r="AI26" i="35"/>
  <c r="AB24" i="35"/>
  <c r="T24" i="35"/>
  <c r="L24" i="35"/>
  <c r="D24" i="35"/>
  <c r="AA4" i="35"/>
  <c r="AA3" i="35" s="1"/>
  <c r="K4" i="35"/>
  <c r="K3" i="35" s="1"/>
  <c r="AH24" i="36"/>
  <c r="Z24" i="36"/>
  <c r="R24" i="36"/>
  <c r="J24" i="36"/>
  <c r="H4" i="36"/>
  <c r="H3" i="36" s="1"/>
  <c r="AC24" i="37"/>
  <c r="U24" i="37"/>
  <c r="M24" i="37"/>
  <c r="E24" i="37"/>
  <c r="AA24" i="35"/>
  <c r="S24" i="35"/>
  <c r="K24" i="35"/>
  <c r="Z4" i="35"/>
  <c r="Z3" i="35" s="1"/>
  <c r="J4" i="35"/>
  <c r="J3" i="35" s="1"/>
  <c r="AG24" i="36"/>
  <c r="Y24" i="36"/>
  <c r="Q24" i="36"/>
  <c r="I24" i="36"/>
  <c r="AI26" i="37"/>
  <c r="AB24" i="37"/>
  <c r="T24" i="37"/>
  <c r="L24" i="37"/>
  <c r="D24" i="37"/>
  <c r="AH24" i="35"/>
  <c r="Z24" i="35"/>
  <c r="R24" i="35"/>
  <c r="J24" i="35"/>
  <c r="V4" i="35"/>
  <c r="V3" i="35" s="1"/>
  <c r="F4" i="35"/>
  <c r="F3" i="35" s="1"/>
  <c r="AF24" i="36"/>
  <c r="X24" i="36"/>
  <c r="P24" i="36"/>
  <c r="H24" i="36"/>
  <c r="S4" i="36"/>
  <c r="S3" i="36" s="1"/>
  <c r="G4" i="36"/>
  <c r="G3" i="36" s="1"/>
  <c r="AA24" i="37"/>
  <c r="S24" i="37"/>
  <c r="K24" i="37"/>
  <c r="AG24" i="35"/>
  <c r="Y24" i="35"/>
  <c r="Q24" i="35"/>
  <c r="I24" i="35"/>
  <c r="T4" i="35"/>
  <c r="T3" i="35" s="1"/>
  <c r="D4" i="35"/>
  <c r="D3" i="35" s="1"/>
  <c r="AE24" i="36"/>
  <c r="W24" i="36"/>
  <c r="O24" i="36"/>
  <c r="G24" i="36"/>
  <c r="AH4" i="36"/>
  <c r="AH3" i="36" s="1"/>
  <c r="R4" i="36"/>
  <c r="R3" i="36" s="1"/>
  <c r="AH24" i="37"/>
  <c r="Z24" i="37"/>
  <c r="R24" i="37"/>
  <c r="J24" i="37"/>
  <c r="AF24" i="35"/>
  <c r="X24" i="35"/>
  <c r="P24" i="35"/>
  <c r="H24" i="35"/>
  <c r="S4" i="35"/>
  <c r="S3" i="35" s="1"/>
  <c r="AD24" i="36"/>
  <c r="V24" i="36"/>
  <c r="N24" i="36"/>
  <c r="F24" i="36"/>
  <c r="AG24" i="37"/>
  <c r="Y24" i="37"/>
  <c r="Q24" i="37"/>
  <c r="I24" i="37"/>
  <c r="AE24" i="35"/>
  <c r="W24" i="35"/>
  <c r="O24" i="35"/>
  <c r="G24" i="35"/>
  <c r="AH4" i="35"/>
  <c r="AH3" i="35" s="1"/>
  <c r="R4" i="35"/>
  <c r="R3" i="35" s="1"/>
  <c r="AC24" i="36"/>
  <c r="U24" i="36"/>
  <c r="M24" i="36"/>
  <c r="E24" i="36"/>
  <c r="AB4" i="36"/>
  <c r="AB3" i="36" s="1"/>
  <c r="L4" i="36"/>
  <c r="L3" i="36" s="1"/>
  <c r="AF24" i="37"/>
  <c r="X24" i="37"/>
  <c r="P24" i="37"/>
  <c r="H24" i="37"/>
  <c r="AG4" i="37"/>
  <c r="AG3" i="37" s="1"/>
  <c r="Y4" i="37"/>
  <c r="Y3" i="37" s="1"/>
  <c r="Q4" i="37"/>
  <c r="Q3" i="37" s="1"/>
  <c r="I4" i="37"/>
  <c r="I3" i="37" s="1"/>
  <c r="AI25" i="37"/>
  <c r="AF4" i="37"/>
  <c r="AF3" i="37" s="1"/>
  <c r="X4" i="37"/>
  <c r="X3" i="37" s="1"/>
  <c r="P4" i="37"/>
  <c r="P3" i="37" s="1"/>
  <c r="H4" i="37"/>
  <c r="H3" i="37" s="1"/>
  <c r="AE4" i="37"/>
  <c r="AE3" i="37" s="1"/>
  <c r="W4" i="37"/>
  <c r="W3" i="37" s="1"/>
  <c r="O4" i="37"/>
  <c r="O3" i="37" s="1"/>
  <c r="G4" i="37"/>
  <c r="G3" i="37" s="1"/>
  <c r="F4" i="37"/>
  <c r="F3" i="37" s="1"/>
  <c r="AC4" i="37"/>
  <c r="AC3" i="37" s="1"/>
  <c r="U4" i="37"/>
  <c r="U3" i="37" s="1"/>
  <c r="M4" i="37"/>
  <c r="M3" i="37" s="1"/>
  <c r="AG4" i="36"/>
  <c r="AG3" i="36" s="1"/>
  <c r="Y4" i="36"/>
  <c r="Y3" i="36" s="1"/>
  <c r="Q4" i="36"/>
  <c r="Q3" i="36" s="1"/>
  <c r="I4" i="36"/>
  <c r="I3" i="36" s="1"/>
  <c r="AI25" i="36"/>
  <c r="AE4" i="36"/>
  <c r="AE3" i="36" s="1"/>
  <c r="W4" i="36"/>
  <c r="W3" i="36" s="1"/>
  <c r="O4" i="36"/>
  <c r="O3" i="36" s="1"/>
  <c r="AD4" i="36"/>
  <c r="AD3" i="36" s="1"/>
  <c r="V4" i="36"/>
  <c r="V3" i="36" s="1"/>
  <c r="N4" i="36"/>
  <c r="N3" i="36" s="1"/>
  <c r="F4" i="36"/>
  <c r="F3" i="36" s="1"/>
  <c r="AC4" i="36"/>
  <c r="AC3" i="36" s="1"/>
  <c r="U4" i="36"/>
  <c r="U3" i="36" s="1"/>
  <c r="M4" i="36"/>
  <c r="M3" i="36" s="1"/>
  <c r="AG4" i="35"/>
  <c r="AG3" i="35" s="1"/>
  <c r="Y4" i="35"/>
  <c r="Y3" i="35" s="1"/>
  <c r="Q4" i="35"/>
  <c r="Q3" i="35" s="1"/>
  <c r="I4" i="35"/>
  <c r="I3" i="35" s="1"/>
  <c r="AI25" i="35"/>
  <c r="AF4" i="35"/>
  <c r="AF3" i="35" s="1"/>
  <c r="X4" i="35"/>
  <c r="X3" i="35" s="1"/>
  <c r="P4" i="35"/>
  <c r="P3" i="35" s="1"/>
  <c r="H4" i="35"/>
  <c r="H3" i="35" s="1"/>
  <c r="AE4" i="35"/>
  <c r="AE3" i="35" s="1"/>
  <c r="W4" i="35"/>
  <c r="W3" i="35" s="1"/>
  <c r="O4" i="35"/>
  <c r="O3" i="35" s="1"/>
  <c r="G4" i="35"/>
  <c r="G3" i="35" s="1"/>
  <c r="AC4" i="35"/>
  <c r="AC3" i="35" s="1"/>
  <c r="U4" i="35"/>
  <c r="U3" i="35" s="1"/>
  <c r="M4" i="35"/>
  <c r="M3" i="35" s="1"/>
  <c r="AF24" i="32"/>
  <c r="X24" i="32"/>
  <c r="P24" i="32"/>
  <c r="H24" i="32"/>
  <c r="AG24" i="34"/>
  <c r="Y24" i="34"/>
  <c r="Q24" i="34"/>
  <c r="I24" i="34"/>
  <c r="W24" i="32"/>
  <c r="O24" i="32"/>
  <c r="G24" i="32"/>
  <c r="AE24" i="33"/>
  <c r="W24" i="33"/>
  <c r="O24" i="33"/>
  <c r="G24" i="33"/>
  <c r="AF24" i="34"/>
  <c r="X24" i="34"/>
  <c r="P24" i="34"/>
  <c r="H24" i="34"/>
  <c r="AB24" i="33"/>
  <c r="T24" i="33"/>
  <c r="L24" i="33"/>
  <c r="D24" i="33"/>
  <c r="AE24" i="32"/>
  <c r="AC24" i="33"/>
  <c r="U24" i="33"/>
  <c r="M24" i="33"/>
  <c r="E24" i="33"/>
  <c r="AD24" i="34"/>
  <c r="AH24" i="32"/>
  <c r="Z24" i="32"/>
  <c r="R24" i="32"/>
  <c r="J24" i="32"/>
  <c r="AD24" i="33"/>
  <c r="V24" i="33"/>
  <c r="N24" i="33"/>
  <c r="F24" i="33"/>
  <c r="AE24" i="34"/>
  <c r="W24" i="34"/>
  <c r="O24" i="34"/>
  <c r="G24" i="34"/>
  <c r="V24" i="34"/>
  <c r="N24" i="34"/>
  <c r="F24" i="34"/>
  <c r="AB24" i="34"/>
  <c r="T24" i="34"/>
  <c r="L24" i="34"/>
  <c r="D24" i="34"/>
  <c r="AG24" i="32"/>
  <c r="Y24" i="32"/>
  <c r="Q24" i="32"/>
  <c r="I24" i="32"/>
  <c r="D4" i="33"/>
  <c r="D3" i="33" s="1"/>
  <c r="J4" i="33"/>
  <c r="J3" i="33" s="1"/>
  <c r="K4" i="33"/>
  <c r="K3" i="33" s="1"/>
  <c r="AA4" i="33"/>
  <c r="AA3" i="33" s="1"/>
  <c r="R4" i="33"/>
  <c r="R3" i="33" s="1"/>
  <c r="S4" i="33"/>
  <c r="S3" i="33" s="1"/>
  <c r="Z4" i="33"/>
  <c r="Z3" i="33" s="1"/>
  <c r="D4" i="32"/>
  <c r="D3" i="32" s="1"/>
  <c r="Y4" i="32"/>
  <c r="Y3" i="32" s="1"/>
  <c r="Z4" i="32"/>
  <c r="Z3" i="32" s="1"/>
  <c r="R4" i="32"/>
  <c r="R3" i="32" s="1"/>
  <c r="I4" i="32"/>
  <c r="I3" i="32" s="1"/>
  <c r="AA4" i="32"/>
  <c r="AA3" i="32" s="1"/>
  <c r="J4" i="32"/>
  <c r="J3" i="32" s="1"/>
  <c r="AG4" i="32"/>
  <c r="AG3" i="32" s="1"/>
  <c r="K4" i="32"/>
  <c r="K3" i="32" s="1"/>
  <c r="AH4" i="32"/>
  <c r="AH3" i="32" s="1"/>
  <c r="Q4" i="32"/>
  <c r="Q3" i="32" s="1"/>
  <c r="AH4" i="33"/>
  <c r="AH3" i="33" s="1"/>
  <c r="AI26" i="33"/>
  <c r="AI5" i="34"/>
  <c r="AD24" i="32"/>
  <c r="V24" i="32"/>
  <c r="N24" i="32"/>
  <c r="F24" i="32"/>
  <c r="AA24" i="33"/>
  <c r="S24" i="33"/>
  <c r="K24" i="33"/>
  <c r="AI5" i="33"/>
  <c r="AC24" i="34"/>
  <c r="U24" i="34"/>
  <c r="M24" i="34"/>
  <c r="AI25" i="34"/>
  <c r="AF4" i="34"/>
  <c r="AF3" i="34" s="1"/>
  <c r="X4" i="34"/>
  <c r="X3" i="34" s="1"/>
  <c r="P4" i="34"/>
  <c r="P3" i="34" s="1"/>
  <c r="D4" i="34"/>
  <c r="D3" i="34" s="1"/>
  <c r="AC24" i="32"/>
  <c r="U24" i="32"/>
  <c r="M24" i="32"/>
  <c r="E24" i="32"/>
  <c r="AI5" i="32"/>
  <c r="AH24" i="33"/>
  <c r="Z24" i="33"/>
  <c r="R24" i="33"/>
  <c r="J24" i="33"/>
  <c r="AI26" i="34"/>
  <c r="AB24" i="32"/>
  <c r="T24" i="32"/>
  <c r="L24" i="32"/>
  <c r="AI25" i="32"/>
  <c r="U4" i="32"/>
  <c r="U3" i="32" s="1"/>
  <c r="AG24" i="33"/>
  <c r="Y24" i="33"/>
  <c r="Q24" i="33"/>
  <c r="I24" i="33"/>
  <c r="AA24" i="34"/>
  <c r="S24" i="34"/>
  <c r="K24" i="34"/>
  <c r="AD4" i="34"/>
  <c r="AD3" i="34" s="1"/>
  <c r="V4" i="34"/>
  <c r="V3" i="34" s="1"/>
  <c r="AI26" i="32"/>
  <c r="AA24" i="32"/>
  <c r="S24" i="32"/>
  <c r="K24" i="32"/>
  <c r="AF24" i="33"/>
  <c r="X24" i="33"/>
  <c r="P24" i="33"/>
  <c r="H24" i="33"/>
  <c r="G4" i="33"/>
  <c r="G3" i="33" s="1"/>
  <c r="AH24" i="34"/>
  <c r="Z24" i="34"/>
  <c r="R24" i="34"/>
  <c r="J24" i="34"/>
  <c r="I4" i="34"/>
  <c r="I3" i="34" s="1"/>
  <c r="E24" i="34"/>
  <c r="H4" i="34"/>
  <c r="H3" i="34" s="1"/>
  <c r="G4" i="34"/>
  <c r="G3" i="34" s="1"/>
  <c r="AG4" i="33"/>
  <c r="AG3" i="33" s="1"/>
  <c r="Y4" i="33"/>
  <c r="Y3" i="33" s="1"/>
  <c r="Q4" i="33"/>
  <c r="Q3" i="33" s="1"/>
  <c r="I4" i="33"/>
  <c r="I3" i="33" s="1"/>
  <c r="AI25" i="33"/>
  <c r="AF4" i="33"/>
  <c r="AF3" i="33" s="1"/>
  <c r="X4" i="33"/>
  <c r="X3" i="33" s="1"/>
  <c r="P4" i="33"/>
  <c r="P3" i="33" s="1"/>
  <c r="H4" i="33"/>
  <c r="H3" i="33" s="1"/>
  <c r="AE4" i="33"/>
  <c r="AE3" i="33" s="1"/>
  <c r="W4" i="33"/>
  <c r="W3" i="33" s="1"/>
  <c r="O4" i="33"/>
  <c r="O3" i="33" s="1"/>
  <c r="AD4" i="33"/>
  <c r="AD3" i="33" s="1"/>
  <c r="V4" i="33"/>
  <c r="V3" i="33" s="1"/>
  <c r="N4" i="33"/>
  <c r="N3" i="33" s="1"/>
  <c r="F4" i="33"/>
  <c r="F3" i="33" s="1"/>
  <c r="AC4" i="33"/>
  <c r="AC3" i="33" s="1"/>
  <c r="U4" i="33"/>
  <c r="U3" i="33" s="1"/>
  <c r="M4" i="33"/>
  <c r="M3" i="33" s="1"/>
  <c r="E4" i="33"/>
  <c r="E3" i="33" s="1"/>
  <c r="AB4" i="33"/>
  <c r="AB3" i="33" s="1"/>
  <c r="T4" i="33"/>
  <c r="T3" i="33" s="1"/>
  <c r="L4" i="33"/>
  <c r="L3" i="33" s="1"/>
  <c r="D24" i="32"/>
  <c r="AF4" i="32"/>
  <c r="AF3" i="32" s="1"/>
  <c r="X4" i="32"/>
  <c r="X3" i="32" s="1"/>
  <c r="P4" i="32"/>
  <c r="P3" i="32" s="1"/>
  <c r="H4" i="32"/>
  <c r="H3" i="32" s="1"/>
  <c r="AE4" i="32"/>
  <c r="AE3" i="32" s="1"/>
  <c r="W4" i="32"/>
  <c r="W3" i="32" s="1"/>
  <c r="O4" i="32"/>
  <c r="O3" i="32" s="1"/>
  <c r="G4" i="32"/>
  <c r="G3" i="32" s="1"/>
  <c r="AD4" i="32"/>
  <c r="AD3" i="32" s="1"/>
  <c r="V4" i="32"/>
  <c r="V3" i="32" s="1"/>
  <c r="N4" i="32"/>
  <c r="N3" i="32" s="1"/>
  <c r="F4" i="32"/>
  <c r="F3" i="32" s="1"/>
  <c r="AC4" i="32"/>
  <c r="AC3" i="32" s="1"/>
  <c r="M4" i="32"/>
  <c r="M3" i="32" s="1"/>
  <c r="E4" i="32"/>
  <c r="E3" i="32" s="1"/>
  <c r="AB4" i="32"/>
  <c r="AB3" i="32" s="1"/>
  <c r="T4" i="32"/>
  <c r="T3" i="32" s="1"/>
  <c r="L4" i="32"/>
  <c r="L3" i="32" s="1"/>
  <c r="AE24" i="29"/>
  <c r="W24" i="29"/>
  <c r="O24" i="29"/>
  <c r="G24" i="29"/>
  <c r="U24" i="29"/>
  <c r="AA24" i="29"/>
  <c r="S24" i="29"/>
  <c r="K24" i="29"/>
  <c r="AF24" i="30"/>
  <c r="X24" i="30"/>
  <c r="P24" i="30"/>
  <c r="H24" i="30"/>
  <c r="AC24" i="31"/>
  <c r="U24" i="31"/>
  <c r="M24" i="31"/>
  <c r="AC24" i="29"/>
  <c r="AD24" i="30"/>
  <c r="V24" i="30"/>
  <c r="N24" i="30"/>
  <c r="F24" i="30"/>
  <c r="AA24" i="31"/>
  <c r="S24" i="31"/>
  <c r="K24" i="31"/>
  <c r="AB24" i="30"/>
  <c r="T24" i="30"/>
  <c r="L24" i="30"/>
  <c r="D24" i="30"/>
  <c r="AG24" i="31"/>
  <c r="Y24" i="31"/>
  <c r="Q24" i="31"/>
  <c r="I24" i="31"/>
  <c r="AG24" i="29"/>
  <c r="Y24" i="29"/>
  <c r="Q24" i="29"/>
  <c r="I24" i="29"/>
  <c r="AI26" i="29"/>
  <c r="S4" i="30"/>
  <c r="S3" i="30" s="1"/>
  <c r="AC4" i="30"/>
  <c r="AC3" i="30" s="1"/>
  <c r="AI25" i="31"/>
  <c r="AH24" i="29"/>
  <c r="Z24" i="29"/>
  <c r="R24" i="29"/>
  <c r="J24" i="29"/>
  <c r="AE24" i="30"/>
  <c r="W24" i="30"/>
  <c r="O24" i="30"/>
  <c r="G24" i="30"/>
  <c r="D4" i="30"/>
  <c r="D3" i="30" s="1"/>
  <c r="AI26" i="31"/>
  <c r="AB24" i="31"/>
  <c r="T24" i="31"/>
  <c r="L24" i="31"/>
  <c r="D24" i="31"/>
  <c r="AF24" i="29"/>
  <c r="X24" i="29"/>
  <c r="P24" i="29"/>
  <c r="H24" i="29"/>
  <c r="K4" i="29"/>
  <c r="K3" i="29" s="1"/>
  <c r="AC24" i="30"/>
  <c r="U24" i="30"/>
  <c r="M24" i="30"/>
  <c r="E24" i="30"/>
  <c r="U4" i="30"/>
  <c r="U3" i="30" s="1"/>
  <c r="AH24" i="31"/>
  <c r="Z24" i="31"/>
  <c r="R24" i="31"/>
  <c r="J24" i="31"/>
  <c r="AD24" i="29"/>
  <c r="V24" i="29"/>
  <c r="N24" i="29"/>
  <c r="F24" i="29"/>
  <c r="AI26" i="30"/>
  <c r="AA24" i="30"/>
  <c r="S24" i="30"/>
  <c r="K24" i="30"/>
  <c r="AI5" i="30"/>
  <c r="M4" i="30"/>
  <c r="M3" i="30" s="1"/>
  <c r="AF24" i="31"/>
  <c r="X24" i="31"/>
  <c r="P24" i="31"/>
  <c r="H24" i="31"/>
  <c r="M24" i="29"/>
  <c r="E24" i="29"/>
  <c r="AI5" i="29"/>
  <c r="AH24" i="30"/>
  <c r="Z24" i="30"/>
  <c r="R24" i="30"/>
  <c r="J24" i="30"/>
  <c r="K4" i="30"/>
  <c r="K3" i="30" s="1"/>
  <c r="AE24" i="31"/>
  <c r="W24" i="31"/>
  <c r="O24" i="31"/>
  <c r="G24" i="31"/>
  <c r="AH4" i="31"/>
  <c r="AH3" i="31" s="1"/>
  <c r="Z4" i="31"/>
  <c r="Z3" i="31" s="1"/>
  <c r="R4" i="31"/>
  <c r="R3" i="31" s="1"/>
  <c r="J4" i="31"/>
  <c r="J3" i="31" s="1"/>
  <c r="AB24" i="29"/>
  <c r="T24" i="29"/>
  <c r="L24" i="29"/>
  <c r="AI25" i="29"/>
  <c r="O4" i="29"/>
  <c r="O3" i="29" s="1"/>
  <c r="AG24" i="30"/>
  <c r="Y24" i="30"/>
  <c r="Q24" i="30"/>
  <c r="I24" i="30"/>
  <c r="E4" i="30"/>
  <c r="E3" i="30" s="1"/>
  <c r="AD24" i="31"/>
  <c r="V24" i="31"/>
  <c r="N24" i="31"/>
  <c r="F24" i="31"/>
  <c r="AI5" i="31"/>
  <c r="AG4" i="31"/>
  <c r="AG3" i="31" s="1"/>
  <c r="Y4" i="31"/>
  <c r="Y3" i="31" s="1"/>
  <c r="Q4" i="31"/>
  <c r="Q3" i="31" s="1"/>
  <c r="E24" i="31"/>
  <c r="AH4" i="30"/>
  <c r="AH3" i="30" s="1"/>
  <c r="Z4" i="30"/>
  <c r="Z3" i="30" s="1"/>
  <c r="R4" i="30"/>
  <c r="R3" i="30" s="1"/>
  <c r="J4" i="30"/>
  <c r="J3" i="30" s="1"/>
  <c r="AG4" i="30"/>
  <c r="AG3" i="30" s="1"/>
  <c r="Y4" i="30"/>
  <c r="Y3" i="30" s="1"/>
  <c r="Q4" i="30"/>
  <c r="Q3" i="30" s="1"/>
  <c r="I4" i="30"/>
  <c r="I3" i="30" s="1"/>
  <c r="AI25" i="30"/>
  <c r="AF4" i="30"/>
  <c r="AF3" i="30" s="1"/>
  <c r="X4" i="30"/>
  <c r="X3" i="30" s="1"/>
  <c r="P4" i="30"/>
  <c r="P3" i="30" s="1"/>
  <c r="H4" i="30"/>
  <c r="H3" i="30" s="1"/>
  <c r="AE4" i="30"/>
  <c r="AE3" i="30" s="1"/>
  <c r="W4" i="30"/>
  <c r="W3" i="30" s="1"/>
  <c r="O4" i="30"/>
  <c r="O3" i="30" s="1"/>
  <c r="G4" i="30"/>
  <c r="G3" i="30" s="1"/>
  <c r="AD4" i="30"/>
  <c r="AD3" i="30" s="1"/>
  <c r="V4" i="30"/>
  <c r="V3" i="30" s="1"/>
  <c r="N4" i="30"/>
  <c r="N3" i="30" s="1"/>
  <c r="F4" i="30"/>
  <c r="F3" i="30" s="1"/>
  <c r="AB4" i="30"/>
  <c r="AB3" i="30" s="1"/>
  <c r="T4" i="30"/>
  <c r="T3" i="30" s="1"/>
  <c r="L4" i="30"/>
  <c r="L3" i="30" s="1"/>
  <c r="D24" i="29"/>
  <c r="H4" i="29"/>
  <c r="H3" i="29" s="1"/>
  <c r="G4" i="29"/>
  <c r="G3" i="29" s="1"/>
  <c r="F4" i="29"/>
  <c r="F3" i="29" s="1"/>
  <c r="E4" i="29"/>
  <c r="E3" i="29" s="1"/>
  <c r="AE24" i="27"/>
  <c r="W24" i="27"/>
  <c r="O24" i="27"/>
  <c r="G24" i="27"/>
  <c r="AD24" i="26"/>
  <c r="V24" i="26"/>
  <c r="N24" i="26"/>
  <c r="F24" i="26"/>
  <c r="AA24" i="27"/>
  <c r="S24" i="27"/>
  <c r="K24" i="27"/>
  <c r="AD24" i="28"/>
  <c r="V24" i="28"/>
  <c r="N24" i="28"/>
  <c r="F24" i="28"/>
  <c r="AH24" i="26"/>
  <c r="Z24" i="26"/>
  <c r="R24" i="26"/>
  <c r="J24" i="26"/>
  <c r="AI5" i="27"/>
  <c r="AI26" i="27"/>
  <c r="AG24" i="26"/>
  <c r="Y24" i="26"/>
  <c r="Q24" i="26"/>
  <c r="I24" i="26"/>
  <c r="AB4" i="26"/>
  <c r="AB3" i="26" s="1"/>
  <c r="T4" i="26"/>
  <c r="T3" i="26" s="1"/>
  <c r="L4" i="26"/>
  <c r="L3" i="26" s="1"/>
  <c r="D4" i="26"/>
  <c r="D3" i="26" s="1"/>
  <c r="AH24" i="27"/>
  <c r="Z24" i="27"/>
  <c r="R24" i="27"/>
  <c r="J24" i="27"/>
  <c r="AB4" i="27"/>
  <c r="AB3" i="27" s="1"/>
  <c r="N4" i="27"/>
  <c r="N3" i="27" s="1"/>
  <c r="G4" i="27"/>
  <c r="G3" i="27" s="1"/>
  <c r="AC24" i="28"/>
  <c r="U24" i="28"/>
  <c r="M24" i="28"/>
  <c r="E24" i="28"/>
  <c r="AF4" i="28"/>
  <c r="AF3" i="28" s="1"/>
  <c r="X4" i="28"/>
  <c r="X3" i="28" s="1"/>
  <c r="P4" i="28"/>
  <c r="P3" i="28" s="1"/>
  <c r="H4" i="28"/>
  <c r="H3" i="28" s="1"/>
  <c r="AF24" i="26"/>
  <c r="X24" i="26"/>
  <c r="P24" i="26"/>
  <c r="H24" i="26"/>
  <c r="AA4" i="26"/>
  <c r="AA3" i="26" s="1"/>
  <c r="S4" i="26"/>
  <c r="S3" i="26" s="1"/>
  <c r="K4" i="26"/>
  <c r="K3" i="26" s="1"/>
  <c r="AG24" i="27"/>
  <c r="Y24" i="27"/>
  <c r="Q24" i="27"/>
  <c r="I24" i="27"/>
  <c r="AB24" i="28"/>
  <c r="T24" i="28"/>
  <c r="L24" i="28"/>
  <c r="AI25" i="28"/>
  <c r="AI5" i="28"/>
  <c r="AE4" i="28"/>
  <c r="AE3" i="28" s="1"/>
  <c r="W4" i="28"/>
  <c r="W3" i="28" s="1"/>
  <c r="O4" i="28"/>
  <c r="O3" i="28" s="1"/>
  <c r="G4" i="28"/>
  <c r="G3" i="28" s="1"/>
  <c r="AE24" i="26"/>
  <c r="W24" i="26"/>
  <c r="O24" i="26"/>
  <c r="G24" i="26"/>
  <c r="AH4" i="26"/>
  <c r="AH3" i="26" s="1"/>
  <c r="Z4" i="26"/>
  <c r="Z3" i="26" s="1"/>
  <c r="R4" i="26"/>
  <c r="R3" i="26" s="1"/>
  <c r="J4" i="26"/>
  <c r="J3" i="26" s="1"/>
  <c r="AF24" i="27"/>
  <c r="X24" i="27"/>
  <c r="P24" i="27"/>
  <c r="H24" i="27"/>
  <c r="AI26" i="28"/>
  <c r="AA24" i="28"/>
  <c r="S24" i="28"/>
  <c r="K24" i="28"/>
  <c r="F4" i="28"/>
  <c r="F3" i="28" s="1"/>
  <c r="AI5" i="26"/>
  <c r="AH24" i="28"/>
  <c r="Z24" i="28"/>
  <c r="R24" i="28"/>
  <c r="J24" i="28"/>
  <c r="AC24" i="26"/>
  <c r="U24" i="26"/>
  <c r="M24" i="26"/>
  <c r="E24" i="26"/>
  <c r="AF4" i="26"/>
  <c r="AF3" i="26" s="1"/>
  <c r="X4" i="26"/>
  <c r="X3" i="26" s="1"/>
  <c r="P4" i="26"/>
  <c r="P3" i="26" s="1"/>
  <c r="H4" i="26"/>
  <c r="H3" i="26" s="1"/>
  <c r="AD24" i="27"/>
  <c r="V24" i="27"/>
  <c r="N24" i="27"/>
  <c r="F24" i="27"/>
  <c r="AG4" i="27"/>
  <c r="AG3" i="27" s="1"/>
  <c r="U4" i="27"/>
  <c r="U3" i="27" s="1"/>
  <c r="I4" i="27"/>
  <c r="I3" i="27" s="1"/>
  <c r="AG24" i="28"/>
  <c r="Y24" i="28"/>
  <c r="Q24" i="28"/>
  <c r="I24" i="28"/>
  <c r="AB4" i="28"/>
  <c r="AB3" i="28" s="1"/>
  <c r="T4" i="28"/>
  <c r="T3" i="28" s="1"/>
  <c r="D4" i="28"/>
  <c r="D3" i="28" s="1"/>
  <c r="AI26" i="26"/>
  <c r="AB24" i="26"/>
  <c r="T24" i="26"/>
  <c r="L24" i="26"/>
  <c r="D24" i="26"/>
  <c r="AC24" i="27"/>
  <c r="U24" i="27"/>
  <c r="M24" i="27"/>
  <c r="E24" i="27"/>
  <c r="AF24" i="28"/>
  <c r="X24" i="28"/>
  <c r="P24" i="28"/>
  <c r="H24" i="28"/>
  <c r="AA24" i="26"/>
  <c r="S24" i="26"/>
  <c r="K24" i="26"/>
  <c r="AB24" i="27"/>
  <c r="T24" i="27"/>
  <c r="L24" i="27"/>
  <c r="AI25" i="27"/>
  <c r="AE24" i="28"/>
  <c r="W24" i="28"/>
  <c r="O24" i="28"/>
  <c r="G24" i="28"/>
  <c r="D24" i="28"/>
  <c r="AH4" i="27"/>
  <c r="AH3" i="27" s="1"/>
  <c r="Z4" i="27"/>
  <c r="Z3" i="27" s="1"/>
  <c r="R4" i="27"/>
  <c r="R3" i="27" s="1"/>
  <c r="J4" i="27"/>
  <c r="J3" i="27" s="1"/>
  <c r="D24" i="27"/>
  <c r="AF4" i="27"/>
  <c r="AF3" i="27" s="1"/>
  <c r="X4" i="27"/>
  <c r="X3" i="27" s="1"/>
  <c r="P4" i="27"/>
  <c r="P3" i="27" s="1"/>
  <c r="W4" i="27"/>
  <c r="W3" i="27" s="1"/>
  <c r="O4" i="27"/>
  <c r="O3" i="27" s="1"/>
  <c r="AI25" i="26"/>
  <c r="AG24" i="23"/>
  <c r="Y24" i="23"/>
  <c r="Q24" i="23"/>
  <c r="I24" i="23"/>
  <c r="AG24" i="24"/>
  <c r="Y24" i="24"/>
  <c r="Q24" i="24"/>
  <c r="I24" i="24"/>
  <c r="AD24" i="25"/>
  <c r="V24" i="25"/>
  <c r="N24" i="25"/>
  <c r="F24" i="25"/>
  <c r="AE24" i="23"/>
  <c r="W24" i="23"/>
  <c r="O24" i="23"/>
  <c r="G24" i="23"/>
  <c r="AE24" i="24"/>
  <c r="W24" i="24"/>
  <c r="O24" i="24"/>
  <c r="G24" i="24"/>
  <c r="AB24" i="25"/>
  <c r="T24" i="25"/>
  <c r="L24" i="25"/>
  <c r="D24" i="25"/>
  <c r="S24" i="24"/>
  <c r="AC24" i="23"/>
  <c r="U24" i="23"/>
  <c r="M24" i="23"/>
  <c r="AA24" i="23"/>
  <c r="S24" i="23"/>
  <c r="K24" i="23"/>
  <c r="R4" i="24"/>
  <c r="R3" i="24" s="1"/>
  <c r="D4" i="24"/>
  <c r="D3" i="24" s="1"/>
  <c r="I4" i="24"/>
  <c r="I3" i="24" s="1"/>
  <c r="Y4" i="24"/>
  <c r="Y3" i="24" s="1"/>
  <c r="J4" i="24"/>
  <c r="J3" i="24" s="1"/>
  <c r="Z4" i="24"/>
  <c r="Z3" i="24" s="1"/>
  <c r="K4" i="24"/>
  <c r="K3" i="24" s="1"/>
  <c r="AA4" i="24"/>
  <c r="AA3" i="24" s="1"/>
  <c r="P4" i="24"/>
  <c r="P3" i="24" s="1"/>
  <c r="AF4" i="24"/>
  <c r="AF3" i="24" s="1"/>
  <c r="Q4" i="24"/>
  <c r="Q3" i="24" s="1"/>
  <c r="AG4" i="24"/>
  <c r="AG3" i="24" s="1"/>
  <c r="S4" i="24"/>
  <c r="S3" i="24" s="1"/>
  <c r="D4" i="23"/>
  <c r="D3" i="23" s="1"/>
  <c r="K4" i="23"/>
  <c r="K3" i="23" s="1"/>
  <c r="R4" i="23"/>
  <c r="R3" i="23" s="1"/>
  <c r="S4" i="23"/>
  <c r="S3" i="23" s="1"/>
  <c r="Z4" i="23"/>
  <c r="Z3" i="23" s="1"/>
  <c r="AA4" i="23"/>
  <c r="AA3" i="23" s="1"/>
  <c r="AH4" i="24"/>
  <c r="AH3" i="24" s="1"/>
  <c r="X4" i="24"/>
  <c r="X3" i="24" s="1"/>
  <c r="AF24" i="23"/>
  <c r="X24" i="23"/>
  <c r="P24" i="23"/>
  <c r="H24" i="23"/>
  <c r="AE4" i="23"/>
  <c r="AE3" i="23" s="1"/>
  <c r="AF24" i="24"/>
  <c r="X24" i="24"/>
  <c r="P24" i="24"/>
  <c r="H24" i="24"/>
  <c r="N4" i="24"/>
  <c r="N3" i="24" s="1"/>
  <c r="AC24" i="25"/>
  <c r="U24" i="25"/>
  <c r="M24" i="25"/>
  <c r="E24" i="25"/>
  <c r="AI5" i="25"/>
  <c r="AD24" i="23"/>
  <c r="V24" i="23"/>
  <c r="N24" i="23"/>
  <c r="F24" i="23"/>
  <c r="AD24" i="24"/>
  <c r="V24" i="24"/>
  <c r="N24" i="24"/>
  <c r="F24" i="24"/>
  <c r="AI26" i="25"/>
  <c r="AA24" i="25"/>
  <c r="S24" i="25"/>
  <c r="K24" i="25"/>
  <c r="AI25" i="23"/>
  <c r="AC24" i="24"/>
  <c r="U24" i="24"/>
  <c r="M24" i="24"/>
  <c r="E24" i="24"/>
  <c r="AH24" i="25"/>
  <c r="Z24" i="25"/>
  <c r="R24" i="25"/>
  <c r="J24" i="25"/>
  <c r="AI26" i="23"/>
  <c r="AB24" i="23"/>
  <c r="T24" i="23"/>
  <c r="L24" i="23"/>
  <c r="D24" i="23"/>
  <c r="AB24" i="24"/>
  <c r="T24" i="24"/>
  <c r="L24" i="24"/>
  <c r="AI25" i="24"/>
  <c r="AI5" i="24"/>
  <c r="AG24" i="25"/>
  <c r="Y24" i="25"/>
  <c r="Q24" i="25"/>
  <c r="I24" i="25"/>
  <c r="AI5" i="23"/>
  <c r="AI26" i="24"/>
  <c r="AA24" i="24"/>
  <c r="K24" i="24"/>
  <c r="AF24" i="25"/>
  <c r="X24" i="25"/>
  <c r="P24" i="25"/>
  <c r="H24" i="25"/>
  <c r="AH24" i="23"/>
  <c r="Z24" i="23"/>
  <c r="R24" i="23"/>
  <c r="J24" i="23"/>
  <c r="AH24" i="24"/>
  <c r="Z24" i="24"/>
  <c r="R24" i="24"/>
  <c r="J24" i="24"/>
  <c r="AE24" i="25"/>
  <c r="W24" i="25"/>
  <c r="O24" i="25"/>
  <c r="G24" i="25"/>
  <c r="R4" i="25"/>
  <c r="R3" i="25" s="1"/>
  <c r="D4" i="25"/>
  <c r="D3" i="25" s="1"/>
  <c r="AI25" i="25"/>
  <c r="AE4" i="25"/>
  <c r="AE3" i="25" s="1"/>
  <c r="W4" i="25"/>
  <c r="W3" i="25" s="1"/>
  <c r="O4" i="25"/>
  <c r="O3" i="25" s="1"/>
  <c r="G4" i="25"/>
  <c r="G3" i="25" s="1"/>
  <c r="AD4" i="25"/>
  <c r="AD3" i="25" s="1"/>
  <c r="V4" i="25"/>
  <c r="V3" i="25" s="1"/>
  <c r="F4" i="25"/>
  <c r="F3" i="25" s="1"/>
  <c r="AC4" i="25"/>
  <c r="AC3" i="25" s="1"/>
  <c r="U4" i="25"/>
  <c r="U3" i="25" s="1"/>
  <c r="M4" i="25"/>
  <c r="M3" i="25" s="1"/>
  <c r="E4" i="25"/>
  <c r="E3" i="25" s="1"/>
  <c r="AB4" i="25"/>
  <c r="AB3" i="25" s="1"/>
  <c r="T4" i="25"/>
  <c r="T3" i="25" s="1"/>
  <c r="L4" i="25"/>
  <c r="L3" i="25" s="1"/>
  <c r="D24" i="24"/>
  <c r="AE4" i="24"/>
  <c r="AE3" i="24" s="1"/>
  <c r="W4" i="24"/>
  <c r="W3" i="24" s="1"/>
  <c r="O4" i="24"/>
  <c r="O3" i="24" s="1"/>
  <c r="G4" i="24"/>
  <c r="G3" i="24" s="1"/>
  <c r="AD4" i="24"/>
  <c r="AD3" i="24" s="1"/>
  <c r="V4" i="24"/>
  <c r="V3" i="24" s="1"/>
  <c r="F4" i="24"/>
  <c r="F3" i="24" s="1"/>
  <c r="AC4" i="24"/>
  <c r="AC3" i="24" s="1"/>
  <c r="U4" i="24"/>
  <c r="U3" i="24" s="1"/>
  <c r="M4" i="24"/>
  <c r="M3" i="24" s="1"/>
  <c r="E4" i="24"/>
  <c r="E3" i="24" s="1"/>
  <c r="AB4" i="24"/>
  <c r="AB3" i="24" s="1"/>
  <c r="T4" i="24"/>
  <c r="T3" i="24" s="1"/>
  <c r="L4" i="24"/>
  <c r="L3" i="24" s="1"/>
  <c r="AG4" i="23"/>
  <c r="AG3" i="23" s="1"/>
  <c r="Y4" i="23"/>
  <c r="Y3" i="23" s="1"/>
  <c r="Q4" i="23"/>
  <c r="Q3" i="23" s="1"/>
  <c r="I4" i="23"/>
  <c r="I3" i="23" s="1"/>
  <c r="E24" i="23"/>
  <c r="AF4" i="23"/>
  <c r="AF3" i="23" s="1"/>
  <c r="X4" i="23"/>
  <c r="X3" i="23" s="1"/>
  <c r="P4" i="23"/>
  <c r="P3" i="23" s="1"/>
  <c r="H4" i="23"/>
  <c r="H3" i="23" s="1"/>
  <c r="W4" i="23"/>
  <c r="W3" i="23" s="1"/>
  <c r="O4" i="23"/>
  <c r="O3" i="23" s="1"/>
  <c r="G4" i="23"/>
  <c r="G3" i="23" s="1"/>
  <c r="AD4" i="23"/>
  <c r="AD3" i="23" s="1"/>
  <c r="V4" i="23"/>
  <c r="V3" i="23" s="1"/>
  <c r="N4" i="23"/>
  <c r="N3" i="23" s="1"/>
  <c r="F4" i="23"/>
  <c r="F3" i="23" s="1"/>
  <c r="AC4" i="23"/>
  <c r="AC3" i="23" s="1"/>
  <c r="U4" i="23"/>
  <c r="U3" i="23" s="1"/>
  <c r="M4" i="23"/>
  <c r="M3" i="23" s="1"/>
  <c r="E4" i="23"/>
  <c r="E3" i="23" s="1"/>
  <c r="AB4" i="23"/>
  <c r="AB3" i="23" s="1"/>
  <c r="T4" i="23"/>
  <c r="T3" i="23" s="1"/>
  <c r="L4" i="23"/>
  <c r="L3" i="23" s="1"/>
  <c r="AC4" i="22"/>
  <c r="AC3" i="22" s="1"/>
  <c r="I4" i="22"/>
  <c r="I3" i="22" s="1"/>
  <c r="J4" i="22"/>
  <c r="J3" i="22" s="1"/>
  <c r="K4" i="22"/>
  <c r="K3" i="22" s="1"/>
  <c r="Q4" i="22"/>
  <c r="Q3" i="22" s="1"/>
  <c r="R4" i="22"/>
  <c r="R3" i="22" s="1"/>
  <c r="S4" i="22"/>
  <c r="S3" i="22" s="1"/>
  <c r="Z4" i="22"/>
  <c r="Z3" i="22" s="1"/>
  <c r="AA4" i="22"/>
  <c r="AA3" i="22" s="1"/>
  <c r="AG4" i="22"/>
  <c r="AG3" i="22" s="1"/>
  <c r="AH4" i="22"/>
  <c r="AH3" i="22" s="1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Z5" i="22"/>
  <c r="AA5" i="22"/>
  <c r="AB5" i="22"/>
  <c r="AC5" i="22"/>
  <c r="AD5" i="22"/>
  <c r="AE5" i="22"/>
  <c r="AF5" i="22"/>
  <c r="AG5" i="22"/>
  <c r="AH5" i="22"/>
  <c r="AI6" i="22"/>
  <c r="AI7" i="22"/>
  <c r="AI8" i="22"/>
  <c r="AI9" i="22"/>
  <c r="AI10" i="22"/>
  <c r="AI11" i="22"/>
  <c r="AI12" i="22"/>
  <c r="AI13" i="22"/>
  <c r="AI14" i="22"/>
  <c r="AI15" i="22"/>
  <c r="AI16" i="22"/>
  <c r="AI17" i="22"/>
  <c r="AI18" i="22"/>
  <c r="AI19" i="22"/>
  <c r="AI20" i="22"/>
  <c r="AI21" i="22"/>
  <c r="AI22" i="22"/>
  <c r="AI23" i="22"/>
  <c r="D25" i="22"/>
  <c r="E25" i="22"/>
  <c r="F25" i="22"/>
  <c r="G25" i="22"/>
  <c r="H25" i="22"/>
  <c r="I25" i="22"/>
  <c r="J25" i="22"/>
  <c r="K25" i="22"/>
  <c r="L25" i="22"/>
  <c r="M25" i="22"/>
  <c r="N25" i="22"/>
  <c r="O25" i="22"/>
  <c r="P25" i="22"/>
  <c r="Q25" i="22"/>
  <c r="R25" i="22"/>
  <c r="S25" i="22"/>
  <c r="T25" i="22"/>
  <c r="U25" i="22"/>
  <c r="V25" i="22"/>
  <c r="W25" i="22"/>
  <c r="X25" i="22"/>
  <c r="Y25" i="22"/>
  <c r="Z25" i="22"/>
  <c r="AA25" i="22"/>
  <c r="AB25" i="22"/>
  <c r="AC25" i="22"/>
  <c r="AD25" i="22"/>
  <c r="AE25" i="22"/>
  <c r="AF25" i="22"/>
  <c r="AG25" i="22"/>
  <c r="AH25" i="22"/>
  <c r="D26" i="22"/>
  <c r="E26" i="22"/>
  <c r="F26" i="22"/>
  <c r="G26" i="22"/>
  <c r="H26" i="22"/>
  <c r="I26" i="22"/>
  <c r="J26" i="22"/>
  <c r="K26" i="22"/>
  <c r="L26" i="22"/>
  <c r="M26" i="22"/>
  <c r="N26" i="22"/>
  <c r="O26" i="22"/>
  <c r="P26" i="22"/>
  <c r="Q26" i="22"/>
  <c r="R26" i="22"/>
  <c r="S26" i="22"/>
  <c r="T26" i="22"/>
  <c r="U26" i="22"/>
  <c r="V26" i="22"/>
  <c r="W26" i="22"/>
  <c r="X26" i="22"/>
  <c r="Y26" i="22"/>
  <c r="Z26" i="22"/>
  <c r="AA26" i="22"/>
  <c r="AB26" i="22"/>
  <c r="AC26" i="22"/>
  <c r="AD26" i="22"/>
  <c r="AE26" i="22"/>
  <c r="AF26" i="22"/>
  <c r="AG26" i="22"/>
  <c r="AH26" i="22"/>
  <c r="AI27" i="22"/>
  <c r="AI28" i="22"/>
  <c r="AI29" i="22"/>
  <c r="AI30" i="22"/>
  <c r="AI31" i="22"/>
  <c r="AI32" i="22"/>
  <c r="AI33" i="22"/>
  <c r="AI34" i="22"/>
  <c r="AI35" i="22"/>
  <c r="AI36" i="22"/>
  <c r="G4" i="21"/>
  <c r="G3" i="21" s="1"/>
  <c r="F4" i="21"/>
  <c r="F3" i="21" s="1"/>
  <c r="I4" i="21"/>
  <c r="I3" i="21" s="1"/>
  <c r="J4" i="21"/>
  <c r="J3" i="21" s="1"/>
  <c r="M4" i="21"/>
  <c r="M3" i="21" s="1"/>
  <c r="N4" i="21"/>
  <c r="N3" i="21" s="1"/>
  <c r="Q4" i="21"/>
  <c r="Q3" i="21" s="1"/>
  <c r="R4" i="21"/>
  <c r="R3" i="21" s="1"/>
  <c r="U4" i="21"/>
  <c r="U3" i="21" s="1"/>
  <c r="V4" i="21"/>
  <c r="V3" i="21" s="1"/>
  <c r="Y4" i="21"/>
  <c r="Y3" i="21" s="1"/>
  <c r="Z4" i="21"/>
  <c r="Z3" i="21" s="1"/>
  <c r="AC4" i="21"/>
  <c r="AC3" i="21" s="1"/>
  <c r="AD4" i="21"/>
  <c r="AD3" i="21" s="1"/>
  <c r="AG4" i="21"/>
  <c r="AG3" i="21" s="1"/>
  <c r="AH4" i="21"/>
  <c r="AH3" i="21" s="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Z5" i="21"/>
  <c r="AA5" i="21"/>
  <c r="AB5" i="21"/>
  <c r="AC5" i="21"/>
  <c r="AD5" i="21"/>
  <c r="AE5" i="21"/>
  <c r="AF5" i="21"/>
  <c r="AG5" i="21"/>
  <c r="AH5" i="21"/>
  <c r="AI6" i="21"/>
  <c r="AI7" i="21"/>
  <c r="AI8" i="21"/>
  <c r="AI9" i="21"/>
  <c r="AI10" i="21"/>
  <c r="AI11" i="21"/>
  <c r="AI12" i="21"/>
  <c r="AI13" i="21"/>
  <c r="AI14" i="21"/>
  <c r="AI15" i="21"/>
  <c r="AI16" i="21"/>
  <c r="AI17" i="21"/>
  <c r="AI18" i="21"/>
  <c r="AI19" i="21"/>
  <c r="AI20" i="21"/>
  <c r="AI21" i="21"/>
  <c r="AI22" i="21"/>
  <c r="AI23" i="21"/>
  <c r="D25" i="21"/>
  <c r="E25" i="21"/>
  <c r="F25" i="2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X25" i="21"/>
  <c r="Y25" i="21"/>
  <c r="Z25" i="21"/>
  <c r="AA25" i="21"/>
  <c r="AB25" i="21"/>
  <c r="AC25" i="21"/>
  <c r="AD25" i="21"/>
  <c r="AE25" i="21"/>
  <c r="AF25" i="21"/>
  <c r="AG25" i="21"/>
  <c r="AH25" i="21"/>
  <c r="D26" i="21"/>
  <c r="E26" i="21"/>
  <c r="F26" i="21"/>
  <c r="G26" i="21"/>
  <c r="H26" i="21"/>
  <c r="I26" i="21"/>
  <c r="J26" i="21"/>
  <c r="K26" i="21"/>
  <c r="L26" i="21"/>
  <c r="M26" i="21"/>
  <c r="N26" i="21"/>
  <c r="O26" i="21"/>
  <c r="P26" i="21"/>
  <c r="Q26" i="21"/>
  <c r="R26" i="21"/>
  <c r="S26" i="21"/>
  <c r="T26" i="21"/>
  <c r="U26" i="21"/>
  <c r="V26" i="21"/>
  <c r="W26" i="21"/>
  <c r="X26" i="21"/>
  <c r="Y26" i="21"/>
  <c r="Z26" i="21"/>
  <c r="AA26" i="21"/>
  <c r="AB26" i="21"/>
  <c r="AC26" i="21"/>
  <c r="AD26" i="21"/>
  <c r="AE26" i="21"/>
  <c r="AF26" i="21"/>
  <c r="AG26" i="21"/>
  <c r="AH26" i="21"/>
  <c r="AI27" i="21"/>
  <c r="AI28" i="21"/>
  <c r="AI29" i="21"/>
  <c r="AI30" i="21"/>
  <c r="AI31" i="21"/>
  <c r="AI32" i="21"/>
  <c r="AI33" i="21"/>
  <c r="AI34" i="21"/>
  <c r="AI35" i="21"/>
  <c r="AI36" i="21"/>
  <c r="AI37" i="21"/>
  <c r="AI38" i="21"/>
  <c r="AI39" i="21"/>
  <c r="D4" i="20"/>
  <c r="D3" i="20" s="1"/>
  <c r="J4" i="20"/>
  <c r="J3" i="20" s="1"/>
  <c r="K4" i="20"/>
  <c r="K3" i="20" s="1"/>
  <c r="Q4" i="20"/>
  <c r="Q3" i="20" s="1"/>
  <c r="R4" i="20"/>
  <c r="R3" i="20" s="1"/>
  <c r="Z4" i="20"/>
  <c r="Z3" i="20" s="1"/>
  <c r="AA4" i="20"/>
  <c r="AA3" i="20" s="1"/>
  <c r="AG4" i="20"/>
  <c r="AG3" i="20" s="1"/>
  <c r="AH4" i="20"/>
  <c r="AH3" i="20" s="1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Z5" i="20"/>
  <c r="AA5" i="20"/>
  <c r="AB5" i="20"/>
  <c r="AC5" i="20"/>
  <c r="AD5" i="20"/>
  <c r="AE5" i="20"/>
  <c r="AF5" i="20"/>
  <c r="AG5" i="20"/>
  <c r="AH5" i="20"/>
  <c r="AI6" i="20"/>
  <c r="AI7" i="20"/>
  <c r="AI8" i="20"/>
  <c r="AI9" i="20"/>
  <c r="AI10" i="20"/>
  <c r="AI11" i="20"/>
  <c r="AI12" i="20"/>
  <c r="AI13" i="20"/>
  <c r="AI14" i="20"/>
  <c r="AI15" i="20"/>
  <c r="AI16" i="20"/>
  <c r="AI17" i="20"/>
  <c r="AI18" i="20"/>
  <c r="AI19" i="20"/>
  <c r="AI20" i="20"/>
  <c r="AI21" i="20"/>
  <c r="AI22" i="20"/>
  <c r="AI23" i="20"/>
  <c r="D25" i="20"/>
  <c r="E25" i="20"/>
  <c r="F25" i="20"/>
  <c r="G25" i="20"/>
  <c r="H25" i="20"/>
  <c r="I25" i="20"/>
  <c r="J25" i="20"/>
  <c r="K25" i="20"/>
  <c r="L25" i="20"/>
  <c r="M25" i="20"/>
  <c r="N25" i="20"/>
  <c r="O25" i="20"/>
  <c r="P25" i="20"/>
  <c r="Q25" i="20"/>
  <c r="R25" i="20"/>
  <c r="S25" i="20"/>
  <c r="T25" i="20"/>
  <c r="U25" i="20"/>
  <c r="V25" i="20"/>
  <c r="W25" i="20"/>
  <c r="X25" i="20"/>
  <c r="Y25" i="20"/>
  <c r="Z25" i="20"/>
  <c r="AA25" i="20"/>
  <c r="AB25" i="20"/>
  <c r="AC25" i="20"/>
  <c r="AD25" i="20"/>
  <c r="AE25" i="20"/>
  <c r="AF25" i="20"/>
  <c r="AG25" i="20"/>
  <c r="AH25" i="20"/>
  <c r="D26" i="20"/>
  <c r="E26" i="20"/>
  <c r="F26" i="20"/>
  <c r="G26" i="20"/>
  <c r="H26" i="20"/>
  <c r="I26" i="20"/>
  <c r="J26" i="20"/>
  <c r="K26" i="20"/>
  <c r="L26" i="20"/>
  <c r="M26" i="20"/>
  <c r="N26" i="20"/>
  <c r="O26" i="20"/>
  <c r="P26" i="20"/>
  <c r="Q26" i="20"/>
  <c r="R26" i="20"/>
  <c r="S26" i="20"/>
  <c r="T26" i="20"/>
  <c r="U26" i="20"/>
  <c r="V26" i="20"/>
  <c r="W26" i="20"/>
  <c r="X26" i="20"/>
  <c r="Y26" i="20"/>
  <c r="Z26" i="20"/>
  <c r="AA26" i="20"/>
  <c r="AB26" i="20"/>
  <c r="AC26" i="20"/>
  <c r="AD26" i="20"/>
  <c r="AE26" i="20"/>
  <c r="AF26" i="20"/>
  <c r="AG26" i="20"/>
  <c r="AH26" i="20"/>
  <c r="AI27" i="20"/>
  <c r="AI28" i="20"/>
  <c r="AI29" i="20"/>
  <c r="AI30" i="20"/>
  <c r="AI31" i="20"/>
  <c r="AI32" i="20"/>
  <c r="AI33" i="20"/>
  <c r="R4" i="19"/>
  <c r="R3" i="19" s="1"/>
  <c r="S4" i="19"/>
  <c r="S3" i="19" s="1"/>
  <c r="AC4" i="19"/>
  <c r="AC3" i="19" s="1"/>
  <c r="AD4" i="19"/>
  <c r="AD3" i="19" s="1"/>
  <c r="D5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V5" i="19"/>
  <c r="W5" i="19"/>
  <c r="X5" i="19"/>
  <c r="Y5" i="19"/>
  <c r="Z5" i="19"/>
  <c r="AA5" i="19"/>
  <c r="AB5" i="19"/>
  <c r="AC5" i="19"/>
  <c r="AD5" i="19"/>
  <c r="AE5" i="19"/>
  <c r="AF5" i="19"/>
  <c r="AG5" i="19"/>
  <c r="AH5" i="19"/>
  <c r="AI6" i="19"/>
  <c r="AI7" i="19"/>
  <c r="AI8" i="19"/>
  <c r="AI9" i="19"/>
  <c r="AI10" i="19"/>
  <c r="AI11" i="19"/>
  <c r="AI12" i="19"/>
  <c r="AI13" i="19"/>
  <c r="AI14" i="19"/>
  <c r="AI15" i="19"/>
  <c r="AI16" i="19"/>
  <c r="AI17" i="19"/>
  <c r="AI18" i="19"/>
  <c r="AI19" i="19"/>
  <c r="AI20" i="19"/>
  <c r="AI21" i="19"/>
  <c r="AI22" i="19"/>
  <c r="AI23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Z25" i="19"/>
  <c r="AA25" i="19"/>
  <c r="AB25" i="19"/>
  <c r="AC25" i="19"/>
  <c r="AD25" i="19"/>
  <c r="AE25" i="19"/>
  <c r="AF25" i="19"/>
  <c r="AG25" i="19"/>
  <c r="AH25" i="19"/>
  <c r="D26" i="19"/>
  <c r="E26" i="19"/>
  <c r="F26" i="19"/>
  <c r="G26" i="19"/>
  <c r="H26" i="19"/>
  <c r="I26" i="19"/>
  <c r="J26" i="19"/>
  <c r="K26" i="19"/>
  <c r="L26" i="19"/>
  <c r="M26" i="19"/>
  <c r="N26" i="19"/>
  <c r="O26" i="19"/>
  <c r="P26" i="19"/>
  <c r="Q26" i="19"/>
  <c r="R26" i="19"/>
  <c r="S26" i="19"/>
  <c r="T26" i="19"/>
  <c r="U26" i="19"/>
  <c r="V26" i="19"/>
  <c r="W26" i="19"/>
  <c r="X26" i="19"/>
  <c r="Y26" i="19"/>
  <c r="Z26" i="19"/>
  <c r="AA26" i="19"/>
  <c r="AB26" i="19"/>
  <c r="AC26" i="19"/>
  <c r="AD26" i="19"/>
  <c r="AE26" i="19"/>
  <c r="AF26" i="19"/>
  <c r="AG26" i="19"/>
  <c r="AH26" i="19"/>
  <c r="AI27" i="19"/>
  <c r="AI28" i="19"/>
  <c r="AI29" i="19"/>
  <c r="AI30" i="19"/>
  <c r="AI31" i="19"/>
  <c r="AI32" i="19"/>
  <c r="AI33" i="19"/>
  <c r="AI34" i="19"/>
  <c r="AI35" i="19"/>
  <c r="AI36" i="19"/>
  <c r="D4" i="18"/>
  <c r="D3" i="18" s="1"/>
  <c r="O4" i="18"/>
  <c r="O3" i="18" s="1"/>
  <c r="J4" i="18"/>
  <c r="J3" i="18" s="1"/>
  <c r="R4" i="18"/>
  <c r="R3" i="18" s="1"/>
  <c r="S4" i="18"/>
  <c r="S3" i="18" s="1"/>
  <c r="Z4" i="18"/>
  <c r="Z3" i="18" s="1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Z5" i="18"/>
  <c r="AA5" i="18"/>
  <c r="AB5" i="18"/>
  <c r="AC5" i="18"/>
  <c r="AD5" i="18"/>
  <c r="AE5" i="18"/>
  <c r="AF5" i="18"/>
  <c r="AG5" i="18"/>
  <c r="AH5" i="18"/>
  <c r="AI6" i="18"/>
  <c r="AI7" i="18"/>
  <c r="AI8" i="18"/>
  <c r="AI9" i="18"/>
  <c r="AI10" i="18"/>
  <c r="AI11" i="18"/>
  <c r="AI12" i="18"/>
  <c r="AI13" i="18"/>
  <c r="AI14" i="18"/>
  <c r="AI15" i="18"/>
  <c r="AI16" i="18"/>
  <c r="AI17" i="18"/>
  <c r="AI18" i="18"/>
  <c r="AI19" i="18"/>
  <c r="AI20" i="18"/>
  <c r="AI21" i="18"/>
  <c r="AI22" i="18"/>
  <c r="AI23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Z25" i="18"/>
  <c r="AA25" i="18"/>
  <c r="AB25" i="18"/>
  <c r="AC25" i="18"/>
  <c r="AD25" i="18"/>
  <c r="AE25" i="18"/>
  <c r="AF25" i="18"/>
  <c r="AG25" i="18"/>
  <c r="AH25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Z26" i="18"/>
  <c r="AA26" i="18"/>
  <c r="AB26" i="18"/>
  <c r="AC26" i="18"/>
  <c r="AD26" i="18"/>
  <c r="AE26" i="18"/>
  <c r="AF26" i="18"/>
  <c r="AG26" i="18"/>
  <c r="AH26" i="18"/>
  <c r="AI27" i="18"/>
  <c r="AI28" i="18"/>
  <c r="AI29" i="18"/>
  <c r="AI30" i="18"/>
  <c r="AI31" i="18"/>
  <c r="AI32" i="18"/>
  <c r="AI33" i="18"/>
  <c r="AI34" i="18"/>
  <c r="AI35" i="18"/>
  <c r="AI36" i="18"/>
  <c r="AI37" i="18"/>
  <c r="AI38" i="18"/>
  <c r="AI39" i="18"/>
  <c r="J4" i="17"/>
  <c r="J3" i="17" s="1"/>
  <c r="D4" i="17"/>
  <c r="D3" i="17" s="1"/>
  <c r="E4" i="17"/>
  <c r="E3" i="17" s="1"/>
  <c r="G4" i="17"/>
  <c r="G3" i="17" s="1"/>
  <c r="H4" i="17"/>
  <c r="H3" i="17" s="1"/>
  <c r="I4" i="17"/>
  <c r="I3" i="17" s="1"/>
  <c r="L4" i="17"/>
  <c r="L3" i="17" s="1"/>
  <c r="M4" i="17"/>
  <c r="M3" i="17" s="1"/>
  <c r="O4" i="17"/>
  <c r="O3" i="17" s="1"/>
  <c r="P4" i="17"/>
  <c r="P3" i="17" s="1"/>
  <c r="Q4" i="17"/>
  <c r="Q3" i="17" s="1"/>
  <c r="T4" i="17"/>
  <c r="T3" i="17" s="1"/>
  <c r="U4" i="17"/>
  <c r="U3" i="17" s="1"/>
  <c r="W4" i="17"/>
  <c r="W3" i="17" s="1"/>
  <c r="X4" i="17"/>
  <c r="X3" i="17" s="1"/>
  <c r="Y4" i="17"/>
  <c r="Y3" i="17" s="1"/>
  <c r="AB4" i="17"/>
  <c r="AB3" i="17" s="1"/>
  <c r="AC4" i="17"/>
  <c r="AC3" i="17" s="1"/>
  <c r="AE4" i="17"/>
  <c r="AE3" i="17" s="1"/>
  <c r="AF4" i="17"/>
  <c r="AF3" i="17" s="1"/>
  <c r="AG4" i="17"/>
  <c r="AG3" i="17" s="1"/>
  <c r="D5" i="17"/>
  <c r="E5" i="17"/>
  <c r="F5" i="17"/>
  <c r="G5" i="17"/>
  <c r="H5" i="17"/>
  <c r="I5" i="17"/>
  <c r="J5" i="17"/>
  <c r="K5" i="17"/>
  <c r="L5" i="17"/>
  <c r="M5" i="17"/>
  <c r="N5" i="17"/>
  <c r="O5" i="17"/>
  <c r="P5" i="17"/>
  <c r="Q5" i="17"/>
  <c r="R5" i="17"/>
  <c r="S5" i="17"/>
  <c r="T5" i="17"/>
  <c r="U5" i="17"/>
  <c r="V5" i="17"/>
  <c r="W5" i="17"/>
  <c r="X5" i="17"/>
  <c r="Y5" i="17"/>
  <c r="Z5" i="17"/>
  <c r="AA5" i="17"/>
  <c r="AB5" i="17"/>
  <c r="AC5" i="17"/>
  <c r="AD5" i="17"/>
  <c r="AE5" i="17"/>
  <c r="AF5" i="17"/>
  <c r="AG5" i="17"/>
  <c r="AH5" i="17"/>
  <c r="AI6" i="17"/>
  <c r="AI7" i="17"/>
  <c r="AI8" i="17"/>
  <c r="AI9" i="17"/>
  <c r="AI10" i="17"/>
  <c r="AI11" i="17"/>
  <c r="AI12" i="17"/>
  <c r="AI13" i="17"/>
  <c r="AI14" i="17"/>
  <c r="AI15" i="17"/>
  <c r="AI16" i="17"/>
  <c r="AI17" i="17"/>
  <c r="AI18" i="17"/>
  <c r="AI19" i="17"/>
  <c r="AI20" i="17"/>
  <c r="AI21" i="17"/>
  <c r="AI22" i="17"/>
  <c r="AI23" i="17"/>
  <c r="D25" i="17"/>
  <c r="E25" i="17"/>
  <c r="F25" i="17"/>
  <c r="G25" i="17"/>
  <c r="H25" i="17"/>
  <c r="I25" i="17"/>
  <c r="J25" i="17"/>
  <c r="K25" i="17"/>
  <c r="L25" i="17"/>
  <c r="M25" i="17"/>
  <c r="N25" i="17"/>
  <c r="O25" i="17"/>
  <c r="P25" i="17"/>
  <c r="Q25" i="17"/>
  <c r="R25" i="17"/>
  <c r="S25" i="17"/>
  <c r="T25" i="17"/>
  <c r="U25" i="17"/>
  <c r="V25" i="17"/>
  <c r="W25" i="17"/>
  <c r="X25" i="17"/>
  <c r="Y25" i="17"/>
  <c r="Z25" i="17"/>
  <c r="AA25" i="17"/>
  <c r="AB25" i="17"/>
  <c r="AC25" i="17"/>
  <c r="AD25" i="17"/>
  <c r="AE25" i="17"/>
  <c r="AF25" i="17"/>
  <c r="AG25" i="17"/>
  <c r="AH25" i="17"/>
  <c r="D26" i="17"/>
  <c r="E26" i="17"/>
  <c r="F26" i="17"/>
  <c r="G26" i="17"/>
  <c r="H26" i="17"/>
  <c r="I26" i="17"/>
  <c r="J26" i="17"/>
  <c r="K26" i="17"/>
  <c r="L26" i="17"/>
  <c r="M26" i="17"/>
  <c r="N26" i="17"/>
  <c r="O26" i="17"/>
  <c r="P26" i="17"/>
  <c r="Q26" i="17"/>
  <c r="R26" i="17"/>
  <c r="S26" i="17"/>
  <c r="T26" i="17"/>
  <c r="U26" i="17"/>
  <c r="V26" i="17"/>
  <c r="W26" i="17"/>
  <c r="X26" i="17"/>
  <c r="Y26" i="17"/>
  <c r="Z26" i="17"/>
  <c r="AA26" i="17"/>
  <c r="AB26" i="17"/>
  <c r="AC26" i="17"/>
  <c r="AD26" i="17"/>
  <c r="AE26" i="17"/>
  <c r="AF26" i="17"/>
  <c r="AG26" i="17"/>
  <c r="AH26" i="17"/>
  <c r="AI27" i="17"/>
  <c r="AI28" i="17"/>
  <c r="AI29" i="17"/>
  <c r="AI30" i="17"/>
  <c r="AI31" i="17"/>
  <c r="AI32" i="17"/>
  <c r="AI33" i="17"/>
  <c r="D4" i="16"/>
  <c r="D3" i="16" s="1"/>
  <c r="M4" i="16"/>
  <c r="M3" i="16" s="1"/>
  <c r="K4" i="16"/>
  <c r="K3" i="16" s="1"/>
  <c r="R4" i="16"/>
  <c r="R3" i="16" s="1"/>
  <c r="S4" i="16"/>
  <c r="S3" i="16" s="1"/>
  <c r="Z4" i="16"/>
  <c r="Z3" i="16" s="1"/>
  <c r="AA4" i="16"/>
  <c r="AA3" i="16" s="1"/>
  <c r="AH4" i="16"/>
  <c r="AH3" i="16" s="1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Y5" i="16"/>
  <c r="Z5" i="16"/>
  <c r="AA5" i="16"/>
  <c r="AB5" i="16"/>
  <c r="AC5" i="16"/>
  <c r="AD5" i="16"/>
  <c r="AE5" i="16"/>
  <c r="AF5" i="16"/>
  <c r="AG5" i="16"/>
  <c r="AH5" i="16"/>
  <c r="AI6" i="16"/>
  <c r="AI7" i="16"/>
  <c r="AI8" i="16"/>
  <c r="AI9" i="16"/>
  <c r="AI10" i="16"/>
  <c r="AI11" i="16"/>
  <c r="AI12" i="16"/>
  <c r="AI13" i="16"/>
  <c r="AI14" i="16"/>
  <c r="AI15" i="16"/>
  <c r="AI16" i="16"/>
  <c r="AI17" i="16"/>
  <c r="AI18" i="16"/>
  <c r="AI19" i="16"/>
  <c r="AI20" i="16"/>
  <c r="AI21" i="16"/>
  <c r="AI22" i="16"/>
  <c r="AI23" i="16"/>
  <c r="D25" i="16"/>
  <c r="E25" i="16"/>
  <c r="F25" i="16"/>
  <c r="G25" i="16"/>
  <c r="H25" i="16"/>
  <c r="I25" i="16"/>
  <c r="J25" i="16"/>
  <c r="K25" i="16"/>
  <c r="L25" i="16"/>
  <c r="M25" i="16"/>
  <c r="N25" i="16"/>
  <c r="O25" i="16"/>
  <c r="P25" i="16"/>
  <c r="Q25" i="16"/>
  <c r="R25" i="16"/>
  <c r="S25" i="16"/>
  <c r="T25" i="16"/>
  <c r="U25" i="16"/>
  <c r="V25" i="16"/>
  <c r="W25" i="16"/>
  <c r="X25" i="16"/>
  <c r="Y25" i="16"/>
  <c r="Z25" i="16"/>
  <c r="AA25" i="16"/>
  <c r="AB25" i="16"/>
  <c r="AC25" i="16"/>
  <c r="AD25" i="16"/>
  <c r="AE25" i="16"/>
  <c r="AF25" i="16"/>
  <c r="AG25" i="16"/>
  <c r="AH25" i="16"/>
  <c r="D26" i="16"/>
  <c r="E26" i="16"/>
  <c r="F26" i="16"/>
  <c r="G26" i="16"/>
  <c r="H26" i="16"/>
  <c r="I26" i="16"/>
  <c r="J26" i="16"/>
  <c r="K26" i="16"/>
  <c r="L26" i="16"/>
  <c r="M26" i="16"/>
  <c r="N26" i="16"/>
  <c r="O26" i="16"/>
  <c r="P26" i="16"/>
  <c r="Q26" i="16"/>
  <c r="R26" i="16"/>
  <c r="S26" i="16"/>
  <c r="T26" i="16"/>
  <c r="U26" i="16"/>
  <c r="V26" i="16"/>
  <c r="W26" i="16"/>
  <c r="X26" i="16"/>
  <c r="Y26" i="16"/>
  <c r="Z26" i="16"/>
  <c r="AA26" i="16"/>
  <c r="AB26" i="16"/>
  <c r="AC26" i="16"/>
  <c r="AD26" i="16"/>
  <c r="AE26" i="16"/>
  <c r="AF26" i="16"/>
  <c r="AG26" i="16"/>
  <c r="AH26" i="16"/>
  <c r="AI27" i="16"/>
  <c r="AI28" i="16"/>
  <c r="AI29" i="16"/>
  <c r="AI30" i="16"/>
  <c r="AI31" i="16"/>
  <c r="AI32" i="16"/>
  <c r="AI33" i="16"/>
  <c r="AI34" i="16"/>
  <c r="AI35" i="16"/>
  <c r="AI36" i="16"/>
  <c r="F4" i="15"/>
  <c r="F3" i="15" s="1"/>
  <c r="D4" i="15"/>
  <c r="D3" i="15" s="1"/>
  <c r="M4" i="15"/>
  <c r="M3" i="15" s="1"/>
  <c r="U4" i="15"/>
  <c r="U3" i="15" s="1"/>
  <c r="AC4" i="15"/>
  <c r="AC3" i="15" s="1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Z5" i="15"/>
  <c r="AA5" i="15"/>
  <c r="AB5" i="15"/>
  <c r="AC5" i="15"/>
  <c r="AD5" i="15"/>
  <c r="AE5" i="15"/>
  <c r="AF5" i="15"/>
  <c r="AG5" i="15"/>
  <c r="AH5" i="15"/>
  <c r="AI6" i="15"/>
  <c r="AI7" i="15"/>
  <c r="AI8" i="15"/>
  <c r="AI9" i="15"/>
  <c r="AI10" i="15"/>
  <c r="AI11" i="15"/>
  <c r="AI12" i="15"/>
  <c r="AI13" i="15"/>
  <c r="AI14" i="15"/>
  <c r="AI15" i="15"/>
  <c r="AI16" i="15"/>
  <c r="AI17" i="15"/>
  <c r="AI18" i="15"/>
  <c r="AI19" i="15"/>
  <c r="AI20" i="15"/>
  <c r="AI21" i="15"/>
  <c r="AI22" i="15"/>
  <c r="AI23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Z25" i="15"/>
  <c r="AA25" i="15"/>
  <c r="AB25" i="15"/>
  <c r="AC25" i="15"/>
  <c r="AD25" i="15"/>
  <c r="AE25" i="15"/>
  <c r="AF25" i="15"/>
  <c r="AG25" i="15"/>
  <c r="AH25" i="15"/>
  <c r="D26" i="15"/>
  <c r="E26" i="15"/>
  <c r="F26" i="15"/>
  <c r="G26" i="15"/>
  <c r="H26" i="15"/>
  <c r="I26" i="15"/>
  <c r="J26" i="15"/>
  <c r="K26" i="15"/>
  <c r="L26" i="15"/>
  <c r="M26" i="15"/>
  <c r="N26" i="15"/>
  <c r="O26" i="15"/>
  <c r="P26" i="15"/>
  <c r="Q26" i="15"/>
  <c r="R26" i="15"/>
  <c r="S26" i="15"/>
  <c r="T26" i="15"/>
  <c r="U26" i="15"/>
  <c r="V26" i="15"/>
  <c r="W26" i="15"/>
  <c r="X26" i="15"/>
  <c r="Y26" i="15"/>
  <c r="Z26" i="15"/>
  <c r="AA26" i="15"/>
  <c r="AB26" i="15"/>
  <c r="AC26" i="15"/>
  <c r="AD26" i="15"/>
  <c r="AE26" i="15"/>
  <c r="AF26" i="15"/>
  <c r="AG26" i="15"/>
  <c r="AH26" i="15"/>
  <c r="AI27" i="15"/>
  <c r="AI28" i="15"/>
  <c r="AI29" i="15"/>
  <c r="AI30" i="15"/>
  <c r="AI31" i="15"/>
  <c r="AI32" i="15"/>
  <c r="AI33" i="15"/>
  <c r="E4" i="14"/>
  <c r="E3" i="14" s="1"/>
  <c r="D4" i="14"/>
  <c r="D3" i="14" s="1"/>
  <c r="L4" i="14"/>
  <c r="L3" i="14" s="1"/>
  <c r="T4" i="14"/>
  <c r="T3" i="14" s="1"/>
  <c r="AB4" i="14"/>
  <c r="AB3" i="14" s="1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Z5" i="14"/>
  <c r="AA5" i="14"/>
  <c r="AB5" i="14"/>
  <c r="AC5" i="14"/>
  <c r="AD5" i="14"/>
  <c r="AE5" i="14"/>
  <c r="AF5" i="14"/>
  <c r="AG5" i="14"/>
  <c r="AH5" i="14"/>
  <c r="AI6" i="14"/>
  <c r="AI7" i="14"/>
  <c r="AI8" i="14"/>
  <c r="AI9" i="14"/>
  <c r="AI10" i="14"/>
  <c r="AI11" i="14"/>
  <c r="AI12" i="14"/>
  <c r="AI13" i="14"/>
  <c r="AI14" i="14"/>
  <c r="AI15" i="14"/>
  <c r="AI16" i="14"/>
  <c r="AI17" i="14"/>
  <c r="AI18" i="14"/>
  <c r="AI19" i="14"/>
  <c r="AI20" i="14"/>
  <c r="AI21" i="14"/>
  <c r="AI22" i="14"/>
  <c r="AI23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Z25" i="14"/>
  <c r="AA25" i="14"/>
  <c r="AB25" i="14"/>
  <c r="AC25" i="14"/>
  <c r="AD25" i="14"/>
  <c r="AE25" i="14"/>
  <c r="AF25" i="14"/>
  <c r="AG25" i="14"/>
  <c r="AH25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S26" i="14"/>
  <c r="T26" i="14"/>
  <c r="U26" i="14"/>
  <c r="V26" i="14"/>
  <c r="W26" i="14"/>
  <c r="X26" i="14"/>
  <c r="Y26" i="14"/>
  <c r="Z26" i="14"/>
  <c r="AA26" i="14"/>
  <c r="AB26" i="14"/>
  <c r="AC26" i="14"/>
  <c r="AD26" i="14"/>
  <c r="AE26" i="14"/>
  <c r="AF26" i="14"/>
  <c r="AG26" i="14"/>
  <c r="AH26" i="14"/>
  <c r="AI27" i="14"/>
  <c r="AI28" i="14"/>
  <c r="AI29" i="14"/>
  <c r="AI30" i="14"/>
  <c r="D4" i="13"/>
  <c r="D3" i="13" s="1"/>
  <c r="Q4" i="13"/>
  <c r="Q3" i="13" s="1"/>
  <c r="R4" i="13"/>
  <c r="R3" i="13" s="1"/>
  <c r="S4" i="13"/>
  <c r="S3" i="13" s="1"/>
  <c r="Y4" i="13"/>
  <c r="Y3" i="13" s="1"/>
  <c r="AG4" i="13"/>
  <c r="AG3" i="13" s="1"/>
  <c r="AH4" i="13"/>
  <c r="AH3" i="13" s="1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AH5" i="13"/>
  <c r="AI6" i="13"/>
  <c r="AI7" i="13"/>
  <c r="AI8" i="13"/>
  <c r="AI9" i="13"/>
  <c r="AI10" i="13"/>
  <c r="AI11" i="13"/>
  <c r="AI12" i="13"/>
  <c r="AI13" i="13"/>
  <c r="AI14" i="13"/>
  <c r="AI15" i="13"/>
  <c r="AI16" i="13"/>
  <c r="AI17" i="13"/>
  <c r="AI18" i="13"/>
  <c r="AI19" i="13"/>
  <c r="AI20" i="13"/>
  <c r="AI21" i="13"/>
  <c r="AI22" i="13"/>
  <c r="AI23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Z25" i="13"/>
  <c r="AA25" i="13"/>
  <c r="AB25" i="13"/>
  <c r="AC25" i="13"/>
  <c r="AD25" i="13"/>
  <c r="AE25" i="13"/>
  <c r="AF25" i="13"/>
  <c r="AG25" i="13"/>
  <c r="AH25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AH26" i="13"/>
  <c r="AI27" i="13"/>
  <c r="AI28" i="13"/>
  <c r="AI29" i="13"/>
  <c r="AI30" i="13"/>
  <c r="AI31" i="13"/>
  <c r="AI32" i="13"/>
  <c r="AI33" i="13"/>
  <c r="F4" i="12"/>
  <c r="F3" i="12" s="1"/>
  <c r="D4" i="12"/>
  <c r="D3" i="12" s="1"/>
  <c r="E4" i="12"/>
  <c r="E3" i="12" s="1"/>
  <c r="J4" i="12"/>
  <c r="J3" i="12" s="1"/>
  <c r="K4" i="12"/>
  <c r="K3" i="12" s="1"/>
  <c r="L4" i="12"/>
  <c r="L3" i="12" s="1"/>
  <c r="M4" i="12"/>
  <c r="M3" i="12" s="1"/>
  <c r="R4" i="12"/>
  <c r="R3" i="12" s="1"/>
  <c r="T4" i="12"/>
  <c r="T3" i="12" s="1"/>
  <c r="U4" i="12"/>
  <c r="U3" i="12" s="1"/>
  <c r="Z4" i="12"/>
  <c r="Z3" i="12" s="1"/>
  <c r="AA4" i="12"/>
  <c r="AA3" i="12" s="1"/>
  <c r="AB4" i="12"/>
  <c r="AB3" i="12" s="1"/>
  <c r="AC4" i="12"/>
  <c r="AC3" i="12" s="1"/>
  <c r="AE4" i="12"/>
  <c r="AE3" i="12" s="1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AG5" i="12"/>
  <c r="AH5" i="12"/>
  <c r="AI6" i="12"/>
  <c r="AI7" i="12"/>
  <c r="AI8" i="12"/>
  <c r="AI9" i="12"/>
  <c r="AI10" i="12"/>
  <c r="AI11" i="12"/>
  <c r="AI12" i="12"/>
  <c r="AI13" i="12"/>
  <c r="AI14" i="12"/>
  <c r="AI15" i="12"/>
  <c r="AI16" i="12"/>
  <c r="AI17" i="12"/>
  <c r="AI18" i="12"/>
  <c r="AI19" i="12"/>
  <c r="AI20" i="12"/>
  <c r="AI21" i="12"/>
  <c r="AI22" i="12"/>
  <c r="AI23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Z25" i="12"/>
  <c r="AA25" i="12"/>
  <c r="AB25" i="12"/>
  <c r="AC25" i="12"/>
  <c r="AD25" i="12"/>
  <c r="AE25" i="12"/>
  <c r="AF25" i="12"/>
  <c r="AG25" i="12"/>
  <c r="AH25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Z26" i="12"/>
  <c r="AA26" i="12"/>
  <c r="AB26" i="12"/>
  <c r="AC26" i="12"/>
  <c r="AD26" i="12"/>
  <c r="AE26" i="12"/>
  <c r="AF26" i="12"/>
  <c r="AG26" i="12"/>
  <c r="AH26" i="12"/>
  <c r="AI27" i="12"/>
  <c r="AI28" i="12"/>
  <c r="AI29" i="12"/>
  <c r="AI30" i="12"/>
  <c r="L4" i="11"/>
  <c r="L3" i="11" s="1"/>
  <c r="G4" i="11"/>
  <c r="G3" i="11" s="1"/>
  <c r="H4" i="11"/>
  <c r="H3" i="11" s="1"/>
  <c r="I4" i="11"/>
  <c r="I3" i="11" s="1"/>
  <c r="J4" i="11"/>
  <c r="J3" i="11" s="1"/>
  <c r="K4" i="11"/>
  <c r="K3" i="11" s="1"/>
  <c r="O4" i="11"/>
  <c r="O3" i="11" s="1"/>
  <c r="P4" i="11"/>
  <c r="P3" i="11" s="1"/>
  <c r="Q4" i="11"/>
  <c r="Q3" i="11" s="1"/>
  <c r="R4" i="11"/>
  <c r="R3" i="11" s="1"/>
  <c r="S4" i="11"/>
  <c r="S3" i="11" s="1"/>
  <c r="W4" i="11"/>
  <c r="W3" i="11" s="1"/>
  <c r="X4" i="11"/>
  <c r="X3" i="11" s="1"/>
  <c r="Y4" i="11"/>
  <c r="Y3" i="11" s="1"/>
  <c r="Z4" i="11"/>
  <c r="Z3" i="11" s="1"/>
  <c r="AA4" i="11"/>
  <c r="AA3" i="11" s="1"/>
  <c r="AE4" i="11"/>
  <c r="AE3" i="11" s="1"/>
  <c r="AF4" i="11"/>
  <c r="AF3" i="11" s="1"/>
  <c r="AG4" i="11"/>
  <c r="AG3" i="11" s="1"/>
  <c r="AH4" i="11"/>
  <c r="AH3" i="11" s="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7" i="11"/>
  <c r="AI28" i="11"/>
  <c r="AI29" i="11"/>
  <c r="AI30" i="11"/>
  <c r="D4" i="10"/>
  <c r="D3" i="10" s="1"/>
  <c r="J4" i="10"/>
  <c r="J3" i="10" s="1"/>
  <c r="Q4" i="10"/>
  <c r="Q3" i="10" s="1"/>
  <c r="R4" i="10"/>
  <c r="R3" i="10" s="1"/>
  <c r="Y4" i="10"/>
  <c r="Y3" i="10" s="1"/>
  <c r="AG4" i="10"/>
  <c r="AG3" i="10" s="1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6" i="10"/>
  <c r="AI7" i="10"/>
  <c r="AI8" i="10"/>
  <c r="AI9" i="10"/>
  <c r="AI10" i="10"/>
  <c r="AI11" i="10"/>
  <c r="AI12" i="10"/>
  <c r="AI13" i="10"/>
  <c r="AI14" i="10"/>
  <c r="AI15" i="10"/>
  <c r="AI16" i="10"/>
  <c r="AI17" i="10"/>
  <c r="AI18" i="10"/>
  <c r="AI19" i="10"/>
  <c r="AI20" i="10"/>
  <c r="AI21" i="10"/>
  <c r="AI22" i="10"/>
  <c r="AI23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7" i="10"/>
  <c r="AI28" i="10"/>
  <c r="AI29" i="10"/>
  <c r="AI30" i="10"/>
  <c r="AI31" i="10"/>
  <c r="AI32" i="10"/>
  <c r="AI33" i="10"/>
  <c r="AI34" i="10"/>
  <c r="AI35" i="10"/>
  <c r="AI36" i="10"/>
  <c r="I4" i="9"/>
  <c r="I3" i="9" s="1"/>
  <c r="J4" i="9"/>
  <c r="J3" i="9" s="1"/>
  <c r="Z4" i="9"/>
  <c r="Z3" i="9" s="1"/>
  <c r="AG4" i="9"/>
  <c r="AG3" i="9" s="1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6" i="9"/>
  <c r="AI7" i="9"/>
  <c r="AI8" i="9"/>
  <c r="AI9" i="9"/>
  <c r="AI10" i="9"/>
  <c r="AI11" i="9"/>
  <c r="AI12" i="9"/>
  <c r="AI13" i="9"/>
  <c r="AI14" i="9"/>
  <c r="AI15" i="9"/>
  <c r="AI16" i="9"/>
  <c r="AI17" i="9"/>
  <c r="AI18" i="9"/>
  <c r="AI19" i="9"/>
  <c r="AI20" i="9"/>
  <c r="AI21" i="9"/>
  <c r="AI22" i="9"/>
  <c r="AI23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7" i="9"/>
  <c r="AI28" i="9"/>
  <c r="AI29" i="9"/>
  <c r="AI30" i="9"/>
  <c r="AI31" i="9"/>
  <c r="AI32" i="9"/>
  <c r="AI33" i="9"/>
  <c r="AH4" i="8"/>
  <c r="AH3" i="8" s="1"/>
  <c r="M4" i="8"/>
  <c r="M3" i="8" s="1"/>
  <c r="J4" i="8"/>
  <c r="J3" i="8" s="1"/>
  <c r="R4" i="8"/>
  <c r="R3" i="8" s="1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6" i="8"/>
  <c r="AI7" i="8"/>
  <c r="AI8" i="8"/>
  <c r="AI9" i="8"/>
  <c r="AI10" i="8"/>
  <c r="AI11" i="8"/>
  <c r="AI12" i="8"/>
  <c r="AI13" i="8"/>
  <c r="AI14" i="8"/>
  <c r="AI15" i="8"/>
  <c r="AI16" i="8"/>
  <c r="AI17" i="8"/>
  <c r="AI18" i="8"/>
  <c r="AI19" i="8"/>
  <c r="AI20" i="8"/>
  <c r="AI21" i="8"/>
  <c r="AI22" i="8"/>
  <c r="AI23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7" i="8"/>
  <c r="AI28" i="8"/>
  <c r="AI29" i="8"/>
  <c r="AI30" i="8"/>
  <c r="I4" i="7"/>
  <c r="I3" i="7" s="1"/>
  <c r="G4" i="7"/>
  <c r="G3" i="7" s="1"/>
  <c r="R4" i="7"/>
  <c r="R3" i="7" s="1"/>
  <c r="Y4" i="7"/>
  <c r="Y3" i="7" s="1"/>
  <c r="Z4" i="7"/>
  <c r="Z3" i="7" s="1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6" i="7"/>
  <c r="AI7" i="7"/>
  <c r="AI8" i="7"/>
  <c r="AI9" i="7"/>
  <c r="AI10" i="7"/>
  <c r="AI11" i="7"/>
  <c r="AI12" i="7"/>
  <c r="AI13" i="7"/>
  <c r="AI14" i="7"/>
  <c r="AI15" i="7"/>
  <c r="AI16" i="7"/>
  <c r="AI17" i="7"/>
  <c r="AI18" i="7"/>
  <c r="AI19" i="7"/>
  <c r="AI20" i="7"/>
  <c r="AI21" i="7"/>
  <c r="AI22" i="7"/>
  <c r="AI23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7" i="7"/>
  <c r="AI28" i="7"/>
  <c r="AI29" i="7"/>
  <c r="AI30" i="7"/>
  <c r="AI31" i="7"/>
  <c r="AI32" i="7"/>
  <c r="AI33" i="7"/>
  <c r="AI34" i="7"/>
  <c r="AI35" i="7"/>
  <c r="AI36" i="7"/>
  <c r="D4" i="6"/>
  <c r="D3" i="6" s="1"/>
  <c r="M4" i="6"/>
  <c r="M3" i="6" s="1"/>
  <c r="S4" i="6"/>
  <c r="S3" i="6" s="1"/>
  <c r="AC4" i="6"/>
  <c r="AC3" i="6" s="1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6" i="6"/>
  <c r="AI7" i="6"/>
  <c r="AI8" i="6"/>
  <c r="AI9" i="6"/>
  <c r="AI10" i="6"/>
  <c r="AI11" i="6"/>
  <c r="AI12" i="6"/>
  <c r="AI13" i="6"/>
  <c r="AI14" i="6"/>
  <c r="AI15" i="6"/>
  <c r="AI16" i="6"/>
  <c r="AI17" i="6"/>
  <c r="AI18" i="6"/>
  <c r="AI19" i="6"/>
  <c r="AI20" i="6"/>
  <c r="AI21" i="6"/>
  <c r="AI22" i="6"/>
  <c r="AI23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D4" i="5"/>
  <c r="D3" i="5" s="1"/>
  <c r="Z4" i="5"/>
  <c r="Z3" i="5" s="1"/>
  <c r="AH4" i="5"/>
  <c r="AH3" i="5" s="1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7" i="5"/>
  <c r="AI28" i="5"/>
  <c r="AI29" i="5"/>
  <c r="AI30" i="5"/>
  <c r="AI31" i="5"/>
  <c r="AI32" i="5"/>
  <c r="AI33" i="5"/>
  <c r="D4" i="4"/>
  <c r="D3" i="4" s="1"/>
  <c r="E4" i="4"/>
  <c r="E3" i="4" s="1"/>
  <c r="J4" i="4"/>
  <c r="J3" i="4" s="1"/>
  <c r="K4" i="4"/>
  <c r="K3" i="4" s="1"/>
  <c r="M4" i="4"/>
  <c r="M3" i="4" s="1"/>
  <c r="O4" i="4"/>
  <c r="O3" i="4" s="1"/>
  <c r="P4" i="4"/>
  <c r="P3" i="4" s="1"/>
  <c r="R4" i="4"/>
  <c r="R3" i="4" s="1"/>
  <c r="W4" i="4"/>
  <c r="W3" i="4" s="1"/>
  <c r="X4" i="4"/>
  <c r="X3" i="4" s="1"/>
  <c r="Z4" i="4"/>
  <c r="Z3" i="4" s="1"/>
  <c r="AA4" i="4"/>
  <c r="AA3" i="4" s="1"/>
  <c r="AC4" i="4"/>
  <c r="AC3" i="4" s="1"/>
  <c r="AE4" i="4"/>
  <c r="AE3" i="4" s="1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9" i="4"/>
  <c r="AI30" i="4"/>
  <c r="AI31" i="4"/>
  <c r="AI32" i="4"/>
  <c r="AI33" i="4"/>
  <c r="D4" i="3"/>
  <c r="D3" i="3" s="1"/>
  <c r="E4" i="3"/>
  <c r="E3" i="3" s="1"/>
  <c r="G4" i="3"/>
  <c r="G3" i="3" s="1"/>
  <c r="L4" i="3"/>
  <c r="L3" i="3" s="1"/>
  <c r="M4" i="3"/>
  <c r="M3" i="3" s="1"/>
  <c r="O4" i="3"/>
  <c r="O3" i="3" s="1"/>
  <c r="S4" i="3"/>
  <c r="S3" i="3" s="1"/>
  <c r="V4" i="3"/>
  <c r="V3" i="3" s="1"/>
  <c r="W4" i="3"/>
  <c r="W3" i="3" s="1"/>
  <c r="AA4" i="3"/>
  <c r="AA3" i="3" s="1"/>
  <c r="AC4" i="3"/>
  <c r="AC3" i="3" s="1"/>
  <c r="AH4" i="3"/>
  <c r="AH3" i="3" s="1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7" i="3"/>
  <c r="AI28" i="3"/>
  <c r="AI29" i="3"/>
  <c r="AI30" i="3"/>
  <c r="AI31" i="3"/>
  <c r="AI32" i="3"/>
  <c r="AI33" i="3"/>
  <c r="AI34" i="3"/>
  <c r="AI35" i="3"/>
  <c r="AI36" i="3"/>
  <c r="T4" i="2"/>
  <c r="T3" i="2" s="1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7" i="2"/>
  <c r="AI28" i="2"/>
  <c r="AI29" i="2"/>
  <c r="AI30" i="2"/>
  <c r="AI31" i="2"/>
  <c r="AI32" i="2"/>
  <c r="AI33" i="2"/>
  <c r="AI24" i="37" l="1"/>
  <c r="AI24" i="35"/>
  <c r="AI24" i="36"/>
  <c r="AI24" i="33"/>
  <c r="AI24" i="34"/>
  <c r="AI24" i="32"/>
  <c r="AI24" i="31"/>
  <c r="AI24" i="29"/>
  <c r="AI24" i="30"/>
  <c r="AI24" i="26"/>
  <c r="AI24" i="28"/>
  <c r="AI24" i="27"/>
  <c r="AI24" i="25"/>
  <c r="AI24" i="23"/>
  <c r="AI24" i="24"/>
  <c r="AH24" i="20"/>
  <c r="Z24" i="20"/>
  <c r="R24" i="20"/>
  <c r="J24" i="20"/>
  <c r="AD24" i="20"/>
  <c r="V24" i="20"/>
  <c r="N24" i="20"/>
  <c r="F24" i="20"/>
  <c r="AD24" i="21"/>
  <c r="V24" i="21"/>
  <c r="N24" i="21"/>
  <c r="F24" i="21"/>
  <c r="AG24" i="22"/>
  <c r="Y24" i="22"/>
  <c r="Q24" i="22"/>
  <c r="I24" i="22"/>
  <c r="AA24" i="20"/>
  <c r="S24" i="20"/>
  <c r="K24" i="20"/>
  <c r="AA24" i="21"/>
  <c r="S24" i="21"/>
  <c r="K24" i="21"/>
  <c r="AH24" i="21"/>
  <c r="Z24" i="21"/>
  <c r="R24" i="21"/>
  <c r="J24" i="21"/>
  <c r="AI26" i="20"/>
  <c r="AI26" i="21"/>
  <c r="Y4" i="20"/>
  <c r="Y3" i="20" s="1"/>
  <c r="I4" i="20"/>
  <c r="I3" i="20" s="1"/>
  <c r="E4" i="21"/>
  <c r="E3" i="21" s="1"/>
  <c r="AF24" i="22"/>
  <c r="X24" i="22"/>
  <c r="P24" i="22"/>
  <c r="H24" i="22"/>
  <c r="AG24" i="20"/>
  <c r="Y24" i="20"/>
  <c r="Q24" i="20"/>
  <c r="I24" i="20"/>
  <c r="X4" i="20"/>
  <c r="X3" i="20" s="1"/>
  <c r="H4" i="20"/>
  <c r="H3" i="20" s="1"/>
  <c r="AG24" i="21"/>
  <c r="Y24" i="21"/>
  <c r="Q24" i="21"/>
  <c r="I24" i="21"/>
  <c r="AB4" i="21"/>
  <c r="AB3" i="21" s="1"/>
  <c r="T4" i="21"/>
  <c r="T3" i="21" s="1"/>
  <c r="L4" i="21"/>
  <c r="L3" i="21" s="1"/>
  <c r="D4" i="21"/>
  <c r="D3" i="21" s="1"/>
  <c r="AE24" i="22"/>
  <c r="W24" i="22"/>
  <c r="O24" i="22"/>
  <c r="G24" i="22"/>
  <c r="AF24" i="20"/>
  <c r="X24" i="20"/>
  <c r="P24" i="20"/>
  <c r="H24" i="20"/>
  <c r="S4" i="20"/>
  <c r="S3" i="20" s="1"/>
  <c r="AF24" i="21"/>
  <c r="X24" i="21"/>
  <c r="P24" i="21"/>
  <c r="H24" i="21"/>
  <c r="AA4" i="21"/>
  <c r="AA3" i="21" s="1"/>
  <c r="S4" i="21"/>
  <c r="S3" i="21" s="1"/>
  <c r="K4" i="21"/>
  <c r="K3" i="21" s="1"/>
  <c r="AD24" i="22"/>
  <c r="V24" i="22"/>
  <c r="N24" i="22"/>
  <c r="F24" i="22"/>
  <c r="AE24" i="20"/>
  <c r="W24" i="20"/>
  <c r="O24" i="20"/>
  <c r="G24" i="20"/>
  <c r="AE24" i="21"/>
  <c r="W24" i="21"/>
  <c r="O24" i="21"/>
  <c r="G24" i="21"/>
  <c r="AC24" i="22"/>
  <c r="U24" i="22"/>
  <c r="M24" i="22"/>
  <c r="E24" i="22"/>
  <c r="AI5" i="22"/>
  <c r="AB24" i="22"/>
  <c r="T24" i="22"/>
  <c r="L24" i="22"/>
  <c r="AI25" i="22"/>
  <c r="AG24" i="18"/>
  <c r="Y24" i="18"/>
  <c r="Q24" i="18"/>
  <c r="I24" i="18"/>
  <c r="AC24" i="20"/>
  <c r="U24" i="20"/>
  <c r="M24" i="20"/>
  <c r="E24" i="20"/>
  <c r="AF4" i="20"/>
  <c r="AF3" i="20" s="1"/>
  <c r="P4" i="20"/>
  <c r="P3" i="20" s="1"/>
  <c r="AC24" i="21"/>
  <c r="U24" i="21"/>
  <c r="M24" i="21"/>
  <c r="E24" i="21"/>
  <c r="AI5" i="21"/>
  <c r="AF4" i="21"/>
  <c r="AF3" i="21" s="1"/>
  <c r="X4" i="21"/>
  <c r="X3" i="21" s="1"/>
  <c r="P4" i="21"/>
  <c r="P3" i="21" s="1"/>
  <c r="H4" i="21"/>
  <c r="H3" i="21" s="1"/>
  <c r="AI26" i="22"/>
  <c r="AA24" i="22"/>
  <c r="S24" i="22"/>
  <c r="K24" i="22"/>
  <c r="Y4" i="22"/>
  <c r="Y3" i="22" s="1"/>
  <c r="AB24" i="20"/>
  <c r="T24" i="20"/>
  <c r="L24" i="20"/>
  <c r="AI25" i="20"/>
  <c r="AI5" i="20"/>
  <c r="AB24" i="21"/>
  <c r="T24" i="21"/>
  <c r="L24" i="21"/>
  <c r="AI25" i="21"/>
  <c r="AE4" i="21"/>
  <c r="AE3" i="21" s="1"/>
  <c r="W4" i="21"/>
  <c r="W3" i="21" s="1"/>
  <c r="O4" i="21"/>
  <c r="O3" i="21" s="1"/>
  <c r="AH24" i="22"/>
  <c r="Z24" i="22"/>
  <c r="R24" i="22"/>
  <c r="J24" i="22"/>
  <c r="D4" i="22"/>
  <c r="D3" i="22" s="1"/>
  <c r="D24" i="22"/>
  <c r="AF4" i="22"/>
  <c r="AF3" i="22" s="1"/>
  <c r="X4" i="22"/>
  <c r="X3" i="22" s="1"/>
  <c r="P4" i="22"/>
  <c r="P3" i="22" s="1"/>
  <c r="H4" i="22"/>
  <c r="H3" i="22" s="1"/>
  <c r="AE4" i="22"/>
  <c r="AE3" i="22" s="1"/>
  <c r="W4" i="22"/>
  <c r="W3" i="22" s="1"/>
  <c r="O4" i="22"/>
  <c r="O3" i="22" s="1"/>
  <c r="G4" i="22"/>
  <c r="G3" i="22" s="1"/>
  <c r="AD4" i="22"/>
  <c r="AD3" i="22" s="1"/>
  <c r="V4" i="22"/>
  <c r="V3" i="22" s="1"/>
  <c r="N4" i="22"/>
  <c r="N3" i="22" s="1"/>
  <c r="F4" i="22"/>
  <c r="F3" i="22" s="1"/>
  <c r="U4" i="22"/>
  <c r="U3" i="22" s="1"/>
  <c r="M4" i="22"/>
  <c r="M3" i="22" s="1"/>
  <c r="E4" i="22"/>
  <c r="E3" i="22" s="1"/>
  <c r="AB4" i="22"/>
  <c r="AB3" i="22" s="1"/>
  <c r="T4" i="22"/>
  <c r="T3" i="22" s="1"/>
  <c r="L4" i="22"/>
  <c r="L3" i="22" s="1"/>
  <c r="D24" i="21"/>
  <c r="D24" i="20"/>
  <c r="AE4" i="20"/>
  <c r="AE3" i="20" s="1"/>
  <c r="W4" i="20"/>
  <c r="W3" i="20" s="1"/>
  <c r="O4" i="20"/>
  <c r="O3" i="20" s="1"/>
  <c r="G4" i="20"/>
  <c r="G3" i="20" s="1"/>
  <c r="AD4" i="20"/>
  <c r="AD3" i="20" s="1"/>
  <c r="V4" i="20"/>
  <c r="V3" i="20" s="1"/>
  <c r="N4" i="20"/>
  <c r="N3" i="20" s="1"/>
  <c r="F4" i="20"/>
  <c r="F3" i="20" s="1"/>
  <c r="AC4" i="20"/>
  <c r="AC3" i="20" s="1"/>
  <c r="U4" i="20"/>
  <c r="U3" i="20" s="1"/>
  <c r="M4" i="20"/>
  <c r="M3" i="20" s="1"/>
  <c r="E4" i="20"/>
  <c r="E3" i="20" s="1"/>
  <c r="AB4" i="20"/>
  <c r="AB3" i="20" s="1"/>
  <c r="T4" i="20"/>
  <c r="T3" i="20" s="1"/>
  <c r="L4" i="20"/>
  <c r="L3" i="20" s="1"/>
  <c r="AB24" i="17"/>
  <c r="T24" i="17"/>
  <c r="L24" i="17"/>
  <c r="D24" i="17"/>
  <c r="AH24" i="19"/>
  <c r="Z24" i="19"/>
  <c r="R24" i="19"/>
  <c r="J24" i="19"/>
  <c r="AH24" i="17"/>
  <c r="Z24" i="17"/>
  <c r="R24" i="17"/>
  <c r="J24" i="17"/>
  <c r="AG24" i="17"/>
  <c r="Y24" i="17"/>
  <c r="Q24" i="17"/>
  <c r="I24" i="17"/>
  <c r="AA24" i="18"/>
  <c r="S24" i="18"/>
  <c r="K24" i="18"/>
  <c r="AI26" i="18"/>
  <c r="AB24" i="18"/>
  <c r="T24" i="18"/>
  <c r="L24" i="18"/>
  <c r="D24" i="18"/>
  <c r="AI5" i="18"/>
  <c r="AC24" i="17"/>
  <c r="U24" i="17"/>
  <c r="M24" i="17"/>
  <c r="E24" i="17"/>
  <c r="AI26" i="19"/>
  <c r="AA24" i="19"/>
  <c r="S24" i="19"/>
  <c r="K24" i="19"/>
  <c r="D4" i="19"/>
  <c r="D3" i="19" s="1"/>
  <c r="H4" i="19"/>
  <c r="H3" i="19" s="1"/>
  <c r="V4" i="19"/>
  <c r="V3" i="19" s="1"/>
  <c r="AE4" i="19"/>
  <c r="AE3" i="19" s="1"/>
  <c r="AF4" i="19"/>
  <c r="AF3" i="19" s="1"/>
  <c r="AG4" i="19"/>
  <c r="AG3" i="19" s="1"/>
  <c r="AH4" i="19"/>
  <c r="AH3" i="19" s="1"/>
  <c r="P4" i="19"/>
  <c r="P3" i="19" s="1"/>
  <c r="AA4" i="19"/>
  <c r="AA3" i="19" s="1"/>
  <c r="AI26" i="17"/>
  <c r="AF24" i="14"/>
  <c r="I4" i="19"/>
  <c r="I3" i="19" s="1"/>
  <c r="AA24" i="17"/>
  <c r="S24" i="17"/>
  <c r="K24" i="17"/>
  <c r="AD4" i="17"/>
  <c r="AD3" i="17" s="1"/>
  <c r="V4" i="17"/>
  <c r="V3" i="17" s="1"/>
  <c r="N4" i="17"/>
  <c r="N3" i="17" s="1"/>
  <c r="F4" i="17"/>
  <c r="F3" i="17" s="1"/>
  <c r="AH24" i="18"/>
  <c r="Z24" i="18"/>
  <c r="R24" i="18"/>
  <c r="J24" i="18"/>
  <c r="K4" i="18"/>
  <c r="K3" i="18" s="1"/>
  <c r="AG24" i="19"/>
  <c r="Y24" i="19"/>
  <c r="Q24" i="19"/>
  <c r="I24" i="19"/>
  <c r="AB4" i="19"/>
  <c r="AB3" i="19" s="1"/>
  <c r="Q4" i="19"/>
  <c r="Q3" i="19" s="1"/>
  <c r="AF24" i="19"/>
  <c r="X24" i="19"/>
  <c r="P24" i="19"/>
  <c r="H24" i="19"/>
  <c r="AF24" i="18"/>
  <c r="X24" i="18"/>
  <c r="P24" i="18"/>
  <c r="H24" i="18"/>
  <c r="AE24" i="19"/>
  <c r="W24" i="19"/>
  <c r="O24" i="19"/>
  <c r="G24" i="19"/>
  <c r="Z4" i="19"/>
  <c r="Z3" i="19" s="1"/>
  <c r="K4" i="19"/>
  <c r="K3" i="19" s="1"/>
  <c r="AF24" i="17"/>
  <c r="X24" i="17"/>
  <c r="P24" i="17"/>
  <c r="H24" i="17"/>
  <c r="AA4" i="17"/>
  <c r="AA3" i="17" s="1"/>
  <c r="S4" i="17"/>
  <c r="S3" i="17" s="1"/>
  <c r="K4" i="17"/>
  <c r="K3" i="17" s="1"/>
  <c r="AE24" i="18"/>
  <c r="W24" i="18"/>
  <c r="O24" i="18"/>
  <c r="G24" i="18"/>
  <c r="AH4" i="18"/>
  <c r="AH3" i="18" s="1"/>
  <c r="AD24" i="19"/>
  <c r="V24" i="19"/>
  <c r="N24" i="19"/>
  <c r="F24" i="19"/>
  <c r="Y4" i="19"/>
  <c r="Y3" i="19" s="1"/>
  <c r="J4" i="19"/>
  <c r="J3" i="19" s="1"/>
  <c r="AE24" i="17"/>
  <c r="W24" i="17"/>
  <c r="O24" i="17"/>
  <c r="G24" i="17"/>
  <c r="AH4" i="17"/>
  <c r="AH3" i="17" s="1"/>
  <c r="Z4" i="17"/>
  <c r="Z3" i="17" s="1"/>
  <c r="R4" i="17"/>
  <c r="R3" i="17" s="1"/>
  <c r="AD24" i="18"/>
  <c r="V24" i="18"/>
  <c r="N24" i="18"/>
  <c r="F24" i="18"/>
  <c r="AA4" i="18"/>
  <c r="AA3" i="18" s="1"/>
  <c r="AC24" i="19"/>
  <c r="U24" i="19"/>
  <c r="M24" i="19"/>
  <c r="E24" i="19"/>
  <c r="X4" i="19"/>
  <c r="X3" i="19" s="1"/>
  <c r="AD24" i="17"/>
  <c r="V24" i="17"/>
  <c r="N24" i="17"/>
  <c r="F24" i="17"/>
  <c r="AI5" i="17"/>
  <c r="AC24" i="18"/>
  <c r="U24" i="18"/>
  <c r="M24" i="18"/>
  <c r="E24" i="18"/>
  <c r="AB24" i="19"/>
  <c r="T24" i="19"/>
  <c r="L24" i="19"/>
  <c r="D24" i="19"/>
  <c r="AI5" i="19"/>
  <c r="AI25" i="19"/>
  <c r="W4" i="19"/>
  <c r="W3" i="19" s="1"/>
  <c r="O4" i="19"/>
  <c r="O3" i="19" s="1"/>
  <c r="G4" i="19"/>
  <c r="G3" i="19" s="1"/>
  <c r="N4" i="19"/>
  <c r="N3" i="19" s="1"/>
  <c r="F4" i="19"/>
  <c r="F3" i="19" s="1"/>
  <c r="U4" i="19"/>
  <c r="U3" i="19" s="1"/>
  <c r="M4" i="19"/>
  <c r="M3" i="19" s="1"/>
  <c r="E4" i="19"/>
  <c r="E3" i="19" s="1"/>
  <c r="T4" i="19"/>
  <c r="T3" i="19" s="1"/>
  <c r="L4" i="19"/>
  <c r="L3" i="19" s="1"/>
  <c r="AG4" i="18"/>
  <c r="AG3" i="18" s="1"/>
  <c r="Y4" i="18"/>
  <c r="Y3" i="18" s="1"/>
  <c r="Q4" i="18"/>
  <c r="Q3" i="18" s="1"/>
  <c r="I4" i="18"/>
  <c r="I3" i="18" s="1"/>
  <c r="AI25" i="18"/>
  <c r="AF4" i="18"/>
  <c r="AF3" i="18" s="1"/>
  <c r="X4" i="18"/>
  <c r="X3" i="18" s="1"/>
  <c r="P4" i="18"/>
  <c r="P3" i="18" s="1"/>
  <c r="H4" i="18"/>
  <c r="H3" i="18" s="1"/>
  <c r="AE4" i="18"/>
  <c r="AE3" i="18" s="1"/>
  <c r="W4" i="18"/>
  <c r="W3" i="18" s="1"/>
  <c r="G4" i="18"/>
  <c r="G3" i="18" s="1"/>
  <c r="AD4" i="18"/>
  <c r="AD3" i="18" s="1"/>
  <c r="V4" i="18"/>
  <c r="V3" i="18" s="1"/>
  <c r="N4" i="18"/>
  <c r="N3" i="18" s="1"/>
  <c r="F4" i="18"/>
  <c r="F3" i="18" s="1"/>
  <c r="AC4" i="18"/>
  <c r="AC3" i="18" s="1"/>
  <c r="U4" i="18"/>
  <c r="U3" i="18" s="1"/>
  <c r="M4" i="18"/>
  <c r="M3" i="18" s="1"/>
  <c r="E4" i="18"/>
  <c r="E3" i="18" s="1"/>
  <c r="AB4" i="18"/>
  <c r="AB3" i="18" s="1"/>
  <c r="T4" i="18"/>
  <c r="T3" i="18" s="1"/>
  <c r="L4" i="18"/>
  <c r="L3" i="18" s="1"/>
  <c r="AI25" i="17"/>
  <c r="X24" i="14"/>
  <c r="P24" i="14"/>
  <c r="H24" i="14"/>
  <c r="J24" i="15"/>
  <c r="AD24" i="16"/>
  <c r="V24" i="16"/>
  <c r="N24" i="16"/>
  <c r="F24" i="16"/>
  <c r="AH24" i="15"/>
  <c r="Z24" i="15"/>
  <c r="R24" i="15"/>
  <c r="AA24" i="16"/>
  <c r="S24" i="16"/>
  <c r="K24" i="16"/>
  <c r="AD24" i="14"/>
  <c r="V24" i="14"/>
  <c r="N24" i="14"/>
  <c r="F24" i="14"/>
  <c r="AC24" i="16"/>
  <c r="U24" i="16"/>
  <c r="M24" i="16"/>
  <c r="AG24" i="15"/>
  <c r="Y24" i="15"/>
  <c r="Q24" i="15"/>
  <c r="I24" i="15"/>
  <c r="AG24" i="14"/>
  <c r="Y24" i="14"/>
  <c r="Q24" i="14"/>
  <c r="I24" i="14"/>
  <c r="AE24" i="15"/>
  <c r="W24" i="15"/>
  <c r="O24" i="15"/>
  <c r="G24" i="15"/>
  <c r="AA4" i="14"/>
  <c r="AA3" i="14" s="1"/>
  <c r="S4" i="14"/>
  <c r="S3" i="14" s="1"/>
  <c r="K4" i="14"/>
  <c r="K3" i="14" s="1"/>
  <c r="AB4" i="15"/>
  <c r="AB3" i="15" s="1"/>
  <c r="T4" i="15"/>
  <c r="T3" i="15" s="1"/>
  <c r="L4" i="15"/>
  <c r="L3" i="15" s="1"/>
  <c r="AI25" i="16"/>
  <c r="AE24" i="14"/>
  <c r="W24" i="14"/>
  <c r="O24" i="14"/>
  <c r="G24" i="14"/>
  <c r="AH4" i="14"/>
  <c r="AH3" i="14" s="1"/>
  <c r="Z4" i="14"/>
  <c r="Z3" i="14" s="1"/>
  <c r="R4" i="14"/>
  <c r="R3" i="14" s="1"/>
  <c r="J4" i="14"/>
  <c r="J3" i="14" s="1"/>
  <c r="AF24" i="15"/>
  <c r="X24" i="15"/>
  <c r="P24" i="15"/>
  <c r="H24" i="15"/>
  <c r="AA4" i="15"/>
  <c r="AA3" i="15" s="1"/>
  <c r="S4" i="15"/>
  <c r="S3" i="15" s="1"/>
  <c r="K4" i="15"/>
  <c r="K3" i="15" s="1"/>
  <c r="AI26" i="16"/>
  <c r="AB24" i="16"/>
  <c r="T24" i="16"/>
  <c r="L24" i="16"/>
  <c r="D24" i="16"/>
  <c r="AG4" i="14"/>
  <c r="AG3" i="14" s="1"/>
  <c r="Y4" i="14"/>
  <c r="Y3" i="14" s="1"/>
  <c r="Q4" i="14"/>
  <c r="Q3" i="14" s="1"/>
  <c r="I4" i="14"/>
  <c r="I3" i="14" s="1"/>
  <c r="AH4" i="15"/>
  <c r="AH3" i="15" s="1"/>
  <c r="Z4" i="15"/>
  <c r="Z3" i="15" s="1"/>
  <c r="R4" i="15"/>
  <c r="R3" i="15" s="1"/>
  <c r="J4" i="15"/>
  <c r="J3" i="15" s="1"/>
  <c r="AI5" i="16"/>
  <c r="AC24" i="14"/>
  <c r="U24" i="14"/>
  <c r="M24" i="14"/>
  <c r="E24" i="14"/>
  <c r="AF4" i="14"/>
  <c r="AF3" i="14" s="1"/>
  <c r="X4" i="14"/>
  <c r="X3" i="14" s="1"/>
  <c r="P4" i="14"/>
  <c r="P3" i="14" s="1"/>
  <c r="H4" i="14"/>
  <c r="H3" i="14" s="1"/>
  <c r="AD24" i="15"/>
  <c r="V24" i="15"/>
  <c r="N24" i="15"/>
  <c r="F24" i="15"/>
  <c r="AG4" i="15"/>
  <c r="AG3" i="15" s="1"/>
  <c r="Y4" i="15"/>
  <c r="Y3" i="15" s="1"/>
  <c r="Q4" i="15"/>
  <c r="Q3" i="15" s="1"/>
  <c r="I4" i="15"/>
  <c r="I3" i="15" s="1"/>
  <c r="AH24" i="16"/>
  <c r="Z24" i="16"/>
  <c r="R24" i="16"/>
  <c r="J24" i="16"/>
  <c r="AB24" i="14"/>
  <c r="T24" i="14"/>
  <c r="L24" i="14"/>
  <c r="D24" i="14"/>
  <c r="AE4" i="14"/>
  <c r="AE3" i="14" s="1"/>
  <c r="W4" i="14"/>
  <c r="W3" i="14" s="1"/>
  <c r="O4" i="14"/>
  <c r="O3" i="14" s="1"/>
  <c r="G4" i="14"/>
  <c r="G3" i="14" s="1"/>
  <c r="AC24" i="15"/>
  <c r="U24" i="15"/>
  <c r="M24" i="15"/>
  <c r="E24" i="15"/>
  <c r="AF4" i="15"/>
  <c r="AF3" i="15" s="1"/>
  <c r="X4" i="15"/>
  <c r="X3" i="15" s="1"/>
  <c r="P4" i="15"/>
  <c r="P3" i="15" s="1"/>
  <c r="H4" i="15"/>
  <c r="H3" i="15" s="1"/>
  <c r="AG24" i="16"/>
  <c r="Y24" i="16"/>
  <c r="Q24" i="16"/>
  <c r="I24" i="16"/>
  <c r="J4" i="16"/>
  <c r="J3" i="16" s="1"/>
  <c r="AA24" i="14"/>
  <c r="S24" i="14"/>
  <c r="AI25" i="14"/>
  <c r="AI5" i="14"/>
  <c r="AD4" i="14"/>
  <c r="AD3" i="14" s="1"/>
  <c r="V4" i="14"/>
  <c r="V3" i="14" s="1"/>
  <c r="N4" i="14"/>
  <c r="N3" i="14" s="1"/>
  <c r="F4" i="14"/>
  <c r="F3" i="14" s="1"/>
  <c r="AI26" i="15"/>
  <c r="AB24" i="15"/>
  <c r="T24" i="15"/>
  <c r="L24" i="15"/>
  <c r="D24" i="15"/>
  <c r="AI5" i="15"/>
  <c r="AE4" i="15"/>
  <c r="AE3" i="15" s="1"/>
  <c r="W4" i="15"/>
  <c r="W3" i="15" s="1"/>
  <c r="O4" i="15"/>
  <c r="O3" i="15" s="1"/>
  <c r="G4" i="15"/>
  <c r="G3" i="15" s="1"/>
  <c r="AF24" i="16"/>
  <c r="X24" i="16"/>
  <c r="P24" i="16"/>
  <c r="H24" i="16"/>
  <c r="AI26" i="14"/>
  <c r="AH24" i="14"/>
  <c r="Z24" i="14"/>
  <c r="R24" i="14"/>
  <c r="J24" i="14"/>
  <c r="AC4" i="14"/>
  <c r="AC3" i="14" s="1"/>
  <c r="U4" i="14"/>
  <c r="U3" i="14" s="1"/>
  <c r="M4" i="14"/>
  <c r="M3" i="14" s="1"/>
  <c r="AA24" i="15"/>
  <c r="S24" i="15"/>
  <c r="K24" i="15"/>
  <c r="AD4" i="15"/>
  <c r="AD3" i="15" s="1"/>
  <c r="V4" i="15"/>
  <c r="V3" i="15" s="1"/>
  <c r="N4" i="15"/>
  <c r="N3" i="15" s="1"/>
  <c r="AE24" i="16"/>
  <c r="W24" i="16"/>
  <c r="O24" i="16"/>
  <c r="G24" i="16"/>
  <c r="AG4" i="16"/>
  <c r="AG3" i="16" s="1"/>
  <c r="Y4" i="16"/>
  <c r="Y3" i="16" s="1"/>
  <c r="Q4" i="16"/>
  <c r="Q3" i="16" s="1"/>
  <c r="I4" i="16"/>
  <c r="I3" i="16" s="1"/>
  <c r="E24" i="16"/>
  <c r="AF4" i="16"/>
  <c r="AF3" i="16" s="1"/>
  <c r="X4" i="16"/>
  <c r="X3" i="16" s="1"/>
  <c r="P4" i="16"/>
  <c r="P3" i="16" s="1"/>
  <c r="H4" i="16"/>
  <c r="H3" i="16" s="1"/>
  <c r="AE4" i="16"/>
  <c r="AE3" i="16" s="1"/>
  <c r="W4" i="16"/>
  <c r="W3" i="16" s="1"/>
  <c r="O4" i="16"/>
  <c r="O3" i="16" s="1"/>
  <c r="G4" i="16"/>
  <c r="G3" i="16" s="1"/>
  <c r="AD4" i="16"/>
  <c r="AD3" i="16" s="1"/>
  <c r="V4" i="16"/>
  <c r="V3" i="16" s="1"/>
  <c r="N4" i="16"/>
  <c r="N3" i="16" s="1"/>
  <c r="F4" i="16"/>
  <c r="F3" i="16" s="1"/>
  <c r="AC4" i="16"/>
  <c r="AC3" i="16" s="1"/>
  <c r="U4" i="16"/>
  <c r="U3" i="16" s="1"/>
  <c r="E4" i="16"/>
  <c r="E3" i="16" s="1"/>
  <c r="AB4" i="16"/>
  <c r="AB3" i="16" s="1"/>
  <c r="T4" i="16"/>
  <c r="T3" i="16" s="1"/>
  <c r="L4" i="16"/>
  <c r="L3" i="16" s="1"/>
  <c r="AI25" i="15"/>
  <c r="E4" i="15"/>
  <c r="E3" i="15" s="1"/>
  <c r="K24" i="14"/>
  <c r="AC24" i="11"/>
  <c r="U24" i="11"/>
  <c r="M24" i="11"/>
  <c r="AE24" i="13"/>
  <c r="W24" i="13"/>
  <c r="O24" i="13"/>
  <c r="G24" i="13"/>
  <c r="AB24" i="11"/>
  <c r="T24" i="11"/>
  <c r="L24" i="11"/>
  <c r="D24" i="11"/>
  <c r="AD24" i="13"/>
  <c r="V24" i="13"/>
  <c r="N24" i="13"/>
  <c r="F24" i="13"/>
  <c r="AC24" i="12"/>
  <c r="U24" i="12"/>
  <c r="M24" i="12"/>
  <c r="AA24" i="12"/>
  <c r="S24" i="12"/>
  <c r="AH24" i="12"/>
  <c r="Z24" i="12"/>
  <c r="R24" i="12"/>
  <c r="J24" i="12"/>
  <c r="AE24" i="11"/>
  <c r="W24" i="11"/>
  <c r="O24" i="11"/>
  <c r="G24" i="11"/>
  <c r="K24" i="12"/>
  <c r="AI5" i="12"/>
  <c r="E24" i="11"/>
  <c r="AI26" i="11"/>
  <c r="AA24" i="11"/>
  <c r="S24" i="11"/>
  <c r="K24" i="11"/>
  <c r="AD4" i="11"/>
  <c r="AD3" i="11" s="1"/>
  <c r="V4" i="11"/>
  <c r="V3" i="11" s="1"/>
  <c r="N4" i="11"/>
  <c r="N3" i="11" s="1"/>
  <c r="F4" i="11"/>
  <c r="F3" i="11" s="1"/>
  <c r="AG24" i="12"/>
  <c r="Y24" i="12"/>
  <c r="Q24" i="12"/>
  <c r="I24" i="12"/>
  <c r="AC24" i="13"/>
  <c r="U24" i="13"/>
  <c r="M24" i="13"/>
  <c r="E24" i="13"/>
  <c r="AI5" i="13"/>
  <c r="AC4" i="13"/>
  <c r="AC3" i="13" s="1"/>
  <c r="M4" i="13"/>
  <c r="M3" i="13" s="1"/>
  <c r="AH24" i="11"/>
  <c r="Z24" i="11"/>
  <c r="R24" i="11"/>
  <c r="J24" i="11"/>
  <c r="AC4" i="11"/>
  <c r="AC3" i="11" s="1"/>
  <c r="U4" i="11"/>
  <c r="U3" i="11" s="1"/>
  <c r="M4" i="11"/>
  <c r="M3" i="11" s="1"/>
  <c r="D4" i="11"/>
  <c r="D3" i="11" s="1"/>
  <c r="AF24" i="12"/>
  <c r="X24" i="12"/>
  <c r="P24" i="12"/>
  <c r="H24" i="12"/>
  <c r="AB24" i="13"/>
  <c r="T24" i="13"/>
  <c r="L24" i="13"/>
  <c r="D24" i="13"/>
  <c r="AA4" i="13"/>
  <c r="AA3" i="13" s="1"/>
  <c r="K4" i="13"/>
  <c r="K3" i="13" s="1"/>
  <c r="AG24" i="11"/>
  <c r="Y24" i="11"/>
  <c r="Q24" i="11"/>
  <c r="I24" i="11"/>
  <c r="AB4" i="11"/>
  <c r="AB3" i="11" s="1"/>
  <c r="T4" i="11"/>
  <c r="T3" i="11" s="1"/>
  <c r="E4" i="11"/>
  <c r="E3" i="11" s="1"/>
  <c r="AE24" i="12"/>
  <c r="W24" i="12"/>
  <c r="O24" i="12"/>
  <c r="G24" i="12"/>
  <c r="AH4" i="12"/>
  <c r="AH3" i="12" s="1"/>
  <c r="S4" i="12"/>
  <c r="S3" i="12" s="1"/>
  <c r="G4" i="12"/>
  <c r="G3" i="12" s="1"/>
  <c r="AI26" i="13"/>
  <c r="AA24" i="13"/>
  <c r="S24" i="13"/>
  <c r="K24" i="13"/>
  <c r="Z4" i="13"/>
  <c r="Z3" i="13" s="1"/>
  <c r="J4" i="13"/>
  <c r="J3" i="13" s="1"/>
  <c r="AF24" i="11"/>
  <c r="X24" i="11"/>
  <c r="P24" i="11"/>
  <c r="H24" i="11"/>
  <c r="AD24" i="12"/>
  <c r="V24" i="12"/>
  <c r="N24" i="12"/>
  <c r="F24" i="12"/>
  <c r="AH24" i="13"/>
  <c r="Z24" i="13"/>
  <c r="R24" i="13"/>
  <c r="J24" i="13"/>
  <c r="I4" i="13"/>
  <c r="I3" i="13" s="1"/>
  <c r="AI25" i="12"/>
  <c r="AG24" i="13"/>
  <c r="Y24" i="13"/>
  <c r="Q24" i="13"/>
  <c r="I24" i="13"/>
  <c r="U4" i="13"/>
  <c r="U3" i="13" s="1"/>
  <c r="E4" i="13"/>
  <c r="E3" i="13" s="1"/>
  <c r="AD24" i="11"/>
  <c r="V24" i="11"/>
  <c r="N24" i="11"/>
  <c r="F24" i="11"/>
  <c r="AI5" i="11"/>
  <c r="AI26" i="12"/>
  <c r="AB24" i="12"/>
  <c r="T24" i="12"/>
  <c r="L24" i="12"/>
  <c r="D24" i="12"/>
  <c r="AF24" i="13"/>
  <c r="X24" i="13"/>
  <c r="P24" i="13"/>
  <c r="H24" i="13"/>
  <c r="AI25" i="13"/>
  <c r="AF4" i="13"/>
  <c r="AF3" i="13" s="1"/>
  <c r="X4" i="13"/>
  <c r="X3" i="13" s="1"/>
  <c r="P4" i="13"/>
  <c r="P3" i="13" s="1"/>
  <c r="H4" i="13"/>
  <c r="H3" i="13" s="1"/>
  <c r="AE4" i="13"/>
  <c r="AE3" i="13" s="1"/>
  <c r="W4" i="13"/>
  <c r="W3" i="13" s="1"/>
  <c r="O4" i="13"/>
  <c r="O3" i="13" s="1"/>
  <c r="G4" i="13"/>
  <c r="G3" i="13" s="1"/>
  <c r="AD4" i="13"/>
  <c r="AD3" i="13" s="1"/>
  <c r="V4" i="13"/>
  <c r="V3" i="13" s="1"/>
  <c r="N4" i="13"/>
  <c r="N3" i="13" s="1"/>
  <c r="F4" i="13"/>
  <c r="F3" i="13" s="1"/>
  <c r="AB4" i="13"/>
  <c r="AB3" i="13" s="1"/>
  <c r="T4" i="13"/>
  <c r="T3" i="13" s="1"/>
  <c r="L4" i="13"/>
  <c r="L3" i="13" s="1"/>
  <c r="E24" i="12"/>
  <c r="AG4" i="12"/>
  <c r="AG3" i="12" s="1"/>
  <c r="Y4" i="12"/>
  <c r="Y3" i="12" s="1"/>
  <c r="Q4" i="12"/>
  <c r="Q3" i="12" s="1"/>
  <c r="I4" i="12"/>
  <c r="I3" i="12" s="1"/>
  <c r="AF4" i="12"/>
  <c r="AF3" i="12" s="1"/>
  <c r="X4" i="12"/>
  <c r="X3" i="12" s="1"/>
  <c r="P4" i="12"/>
  <c r="P3" i="12" s="1"/>
  <c r="H4" i="12"/>
  <c r="H3" i="12" s="1"/>
  <c r="W4" i="12"/>
  <c r="W3" i="12" s="1"/>
  <c r="O4" i="12"/>
  <c r="O3" i="12" s="1"/>
  <c r="AD4" i="12"/>
  <c r="AD3" i="12" s="1"/>
  <c r="V4" i="12"/>
  <c r="V3" i="12" s="1"/>
  <c r="N4" i="12"/>
  <c r="N3" i="12" s="1"/>
  <c r="AI25" i="11"/>
  <c r="AA24" i="8"/>
  <c r="S24" i="8"/>
  <c r="K24" i="8"/>
  <c r="AF24" i="10"/>
  <c r="X24" i="10"/>
  <c r="P24" i="10"/>
  <c r="H24" i="10"/>
  <c r="AB24" i="9"/>
  <c r="T24" i="9"/>
  <c r="L24" i="9"/>
  <c r="AG24" i="8"/>
  <c r="Y24" i="8"/>
  <c r="Q24" i="8"/>
  <c r="I24" i="8"/>
  <c r="AD24" i="9"/>
  <c r="V24" i="9"/>
  <c r="N24" i="9"/>
  <c r="F24" i="9"/>
  <c r="AD24" i="10"/>
  <c r="V24" i="10"/>
  <c r="N24" i="10"/>
  <c r="F24" i="10"/>
  <c r="AF24" i="8"/>
  <c r="X24" i="8"/>
  <c r="P24" i="8"/>
  <c r="H24" i="8"/>
  <c r="D24" i="9"/>
  <c r="AI26" i="9"/>
  <c r="E4" i="9"/>
  <c r="E3" i="9" s="1"/>
  <c r="K4" i="9"/>
  <c r="K3" i="9" s="1"/>
  <c r="AH4" i="9"/>
  <c r="AH3" i="9" s="1"/>
  <c r="R4" i="9"/>
  <c r="R3" i="9" s="1"/>
  <c r="S4" i="9"/>
  <c r="S3" i="9" s="1"/>
  <c r="Y4" i="9"/>
  <c r="Y3" i="9" s="1"/>
  <c r="AA4" i="9"/>
  <c r="AA3" i="9" s="1"/>
  <c r="AH24" i="8"/>
  <c r="Z24" i="8"/>
  <c r="R24" i="8"/>
  <c r="J24" i="8"/>
  <c r="K4" i="8"/>
  <c r="K3" i="8" s="1"/>
  <c r="AC24" i="9"/>
  <c r="U24" i="9"/>
  <c r="M24" i="9"/>
  <c r="E24" i="9"/>
  <c r="AI5" i="9"/>
  <c r="AE24" i="10"/>
  <c r="W24" i="10"/>
  <c r="O24" i="10"/>
  <c r="G24" i="10"/>
  <c r="AH4" i="10"/>
  <c r="AH3" i="10" s="1"/>
  <c r="K4" i="10"/>
  <c r="K3" i="10" s="1"/>
  <c r="AA24" i="9"/>
  <c r="S24" i="9"/>
  <c r="K24" i="9"/>
  <c r="AC24" i="10"/>
  <c r="U24" i="10"/>
  <c r="M24" i="10"/>
  <c r="E24" i="10"/>
  <c r="AI5" i="10"/>
  <c r="AA4" i="10"/>
  <c r="AA3" i="10" s="1"/>
  <c r="I4" i="10"/>
  <c r="I3" i="10" s="1"/>
  <c r="AE24" i="8"/>
  <c r="W24" i="8"/>
  <c r="O24" i="8"/>
  <c r="G24" i="8"/>
  <c r="AH24" i="9"/>
  <c r="Z24" i="9"/>
  <c r="R24" i="9"/>
  <c r="J24" i="9"/>
  <c r="D4" i="9"/>
  <c r="D3" i="9" s="1"/>
  <c r="AB24" i="10"/>
  <c r="T24" i="10"/>
  <c r="L24" i="10"/>
  <c r="D24" i="10"/>
  <c r="Z4" i="10"/>
  <c r="Z3" i="10" s="1"/>
  <c r="E4" i="10"/>
  <c r="E3" i="10" s="1"/>
  <c r="AD24" i="8"/>
  <c r="V24" i="8"/>
  <c r="N24" i="8"/>
  <c r="F24" i="8"/>
  <c r="AI5" i="8"/>
  <c r="AA4" i="8"/>
  <c r="AA3" i="8" s="1"/>
  <c r="D4" i="8"/>
  <c r="D3" i="8" s="1"/>
  <c r="AG24" i="9"/>
  <c r="Y24" i="9"/>
  <c r="Q24" i="9"/>
  <c r="I24" i="9"/>
  <c r="AI26" i="10"/>
  <c r="AA24" i="10"/>
  <c r="S24" i="10"/>
  <c r="K24" i="10"/>
  <c r="AC24" i="8"/>
  <c r="U24" i="8"/>
  <c r="M24" i="8"/>
  <c r="AI25" i="8"/>
  <c r="Z4" i="8"/>
  <c r="Z3" i="8" s="1"/>
  <c r="AF24" i="9"/>
  <c r="X24" i="9"/>
  <c r="P24" i="9"/>
  <c r="H24" i="9"/>
  <c r="Q4" i="9"/>
  <c r="Q3" i="9" s="1"/>
  <c r="AH24" i="10"/>
  <c r="Z24" i="10"/>
  <c r="R24" i="10"/>
  <c r="J24" i="10"/>
  <c r="S4" i="10"/>
  <c r="S3" i="10" s="1"/>
  <c r="AI26" i="8"/>
  <c r="AB24" i="8"/>
  <c r="T24" i="8"/>
  <c r="L24" i="8"/>
  <c r="D24" i="8"/>
  <c r="S4" i="8"/>
  <c r="S3" i="8" s="1"/>
  <c r="AE24" i="9"/>
  <c r="W24" i="9"/>
  <c r="O24" i="9"/>
  <c r="G24" i="9"/>
  <c r="AG24" i="10"/>
  <c r="Y24" i="10"/>
  <c r="Q24" i="10"/>
  <c r="I24" i="10"/>
  <c r="AI25" i="10"/>
  <c r="AF4" i="10"/>
  <c r="AF3" i="10" s="1"/>
  <c r="X4" i="10"/>
  <c r="X3" i="10" s="1"/>
  <c r="P4" i="10"/>
  <c r="P3" i="10" s="1"/>
  <c r="H4" i="10"/>
  <c r="H3" i="10" s="1"/>
  <c r="AE4" i="10"/>
  <c r="AE3" i="10" s="1"/>
  <c r="W4" i="10"/>
  <c r="W3" i="10" s="1"/>
  <c r="O4" i="10"/>
  <c r="O3" i="10" s="1"/>
  <c r="G4" i="10"/>
  <c r="G3" i="10" s="1"/>
  <c r="AD4" i="10"/>
  <c r="AD3" i="10" s="1"/>
  <c r="V4" i="10"/>
  <c r="V3" i="10" s="1"/>
  <c r="N4" i="10"/>
  <c r="N3" i="10" s="1"/>
  <c r="F4" i="10"/>
  <c r="F3" i="10" s="1"/>
  <c r="AC4" i="10"/>
  <c r="AC3" i="10" s="1"/>
  <c r="U4" i="10"/>
  <c r="U3" i="10" s="1"/>
  <c r="M4" i="10"/>
  <c r="M3" i="10" s="1"/>
  <c r="AB4" i="10"/>
  <c r="AB3" i="10" s="1"/>
  <c r="T4" i="10"/>
  <c r="T3" i="10" s="1"/>
  <c r="L4" i="10"/>
  <c r="L3" i="10" s="1"/>
  <c r="AI25" i="9"/>
  <c r="AF4" i="9"/>
  <c r="AF3" i="9" s="1"/>
  <c r="X4" i="9"/>
  <c r="X3" i="9" s="1"/>
  <c r="P4" i="9"/>
  <c r="P3" i="9" s="1"/>
  <c r="H4" i="9"/>
  <c r="H3" i="9" s="1"/>
  <c r="AE4" i="9"/>
  <c r="AE3" i="9" s="1"/>
  <c r="W4" i="9"/>
  <c r="W3" i="9" s="1"/>
  <c r="O4" i="9"/>
  <c r="O3" i="9" s="1"/>
  <c r="G4" i="9"/>
  <c r="G3" i="9" s="1"/>
  <c r="AD4" i="9"/>
  <c r="AD3" i="9" s="1"/>
  <c r="V4" i="9"/>
  <c r="V3" i="9" s="1"/>
  <c r="N4" i="9"/>
  <c r="N3" i="9" s="1"/>
  <c r="F4" i="9"/>
  <c r="F3" i="9" s="1"/>
  <c r="AC4" i="9"/>
  <c r="AC3" i="9" s="1"/>
  <c r="U4" i="9"/>
  <c r="U3" i="9" s="1"/>
  <c r="M4" i="9"/>
  <c r="M3" i="9" s="1"/>
  <c r="AB4" i="9"/>
  <c r="AB3" i="9" s="1"/>
  <c r="T4" i="9"/>
  <c r="T3" i="9" s="1"/>
  <c r="L4" i="9"/>
  <c r="L3" i="9" s="1"/>
  <c r="E24" i="8"/>
  <c r="AG4" i="8"/>
  <c r="AG3" i="8" s="1"/>
  <c r="Y4" i="8"/>
  <c r="Y3" i="8" s="1"/>
  <c r="Q4" i="8"/>
  <c r="Q3" i="8" s="1"/>
  <c r="I4" i="8"/>
  <c r="I3" i="8" s="1"/>
  <c r="AF4" i="8"/>
  <c r="AF3" i="8" s="1"/>
  <c r="X4" i="8"/>
  <c r="X3" i="8" s="1"/>
  <c r="P4" i="8"/>
  <c r="P3" i="8" s="1"/>
  <c r="H4" i="8"/>
  <c r="H3" i="8" s="1"/>
  <c r="AE4" i="8"/>
  <c r="AE3" i="8" s="1"/>
  <c r="W4" i="8"/>
  <c r="W3" i="8" s="1"/>
  <c r="O4" i="8"/>
  <c r="O3" i="8" s="1"/>
  <c r="G4" i="8"/>
  <c r="G3" i="8" s="1"/>
  <c r="AD4" i="8"/>
  <c r="AD3" i="8" s="1"/>
  <c r="V4" i="8"/>
  <c r="V3" i="8" s="1"/>
  <c r="N4" i="8"/>
  <c r="N3" i="8" s="1"/>
  <c r="F4" i="8"/>
  <c r="F3" i="8" s="1"/>
  <c r="AC4" i="8"/>
  <c r="AC3" i="8" s="1"/>
  <c r="U4" i="8"/>
  <c r="U3" i="8" s="1"/>
  <c r="E4" i="8"/>
  <c r="E3" i="8" s="1"/>
  <c r="AB4" i="8"/>
  <c r="AB3" i="8" s="1"/>
  <c r="T4" i="8"/>
  <c r="T3" i="8" s="1"/>
  <c r="L4" i="8"/>
  <c r="L3" i="8" s="1"/>
  <c r="AF24" i="4"/>
  <c r="X24" i="4"/>
  <c r="P24" i="4"/>
  <c r="H24" i="4"/>
  <c r="AC24" i="4"/>
  <c r="U24" i="4"/>
  <c r="M24" i="4"/>
  <c r="AC24" i="5"/>
  <c r="U24" i="5"/>
  <c r="M24" i="5"/>
  <c r="AH24" i="3"/>
  <c r="Z24" i="3"/>
  <c r="R24" i="3"/>
  <c r="J24" i="3"/>
  <c r="AB24" i="2"/>
  <c r="T24" i="2"/>
  <c r="AE24" i="5"/>
  <c r="W24" i="5"/>
  <c r="O24" i="5"/>
  <c r="G24" i="5"/>
  <c r="AG24" i="7"/>
  <c r="Y24" i="7"/>
  <c r="Q24" i="7"/>
  <c r="I24" i="7"/>
  <c r="AH24" i="2"/>
  <c r="Z24" i="2"/>
  <c r="R24" i="2"/>
  <c r="J24" i="2"/>
  <c r="AE24" i="3"/>
  <c r="W24" i="3"/>
  <c r="O24" i="3"/>
  <c r="G24" i="3"/>
  <c r="AA24" i="4"/>
  <c r="S24" i="4"/>
  <c r="K24" i="4"/>
  <c r="AF24" i="2"/>
  <c r="X24" i="2"/>
  <c r="P24" i="2"/>
  <c r="H24" i="2"/>
  <c r="AC24" i="6"/>
  <c r="U24" i="6"/>
  <c r="M24" i="6"/>
  <c r="E24" i="6"/>
  <c r="AE24" i="2"/>
  <c r="W24" i="2"/>
  <c r="O24" i="2"/>
  <c r="G24" i="2"/>
  <c r="AB24" i="3"/>
  <c r="T24" i="3"/>
  <c r="L24" i="3"/>
  <c r="D24" i="3"/>
  <c r="AA24" i="2"/>
  <c r="S24" i="2"/>
  <c r="K24" i="2"/>
  <c r="AI5" i="2"/>
  <c r="AA24" i="3"/>
  <c r="S24" i="3"/>
  <c r="K24" i="3"/>
  <c r="AB4" i="3"/>
  <c r="AB3" i="3" s="1"/>
  <c r="R4" i="3"/>
  <c r="R3" i="3" s="1"/>
  <c r="F4" i="3"/>
  <c r="F3" i="3" s="1"/>
  <c r="AI5" i="4"/>
  <c r="AI25" i="5"/>
  <c r="AI26" i="3"/>
  <c r="AG24" i="2"/>
  <c r="Y24" i="2"/>
  <c r="Q24" i="2"/>
  <c r="I24" i="2"/>
  <c r="AG24" i="3"/>
  <c r="Y24" i="3"/>
  <c r="Q24" i="3"/>
  <c r="I24" i="3"/>
  <c r="Z4" i="3"/>
  <c r="Z3" i="3" s="1"/>
  <c r="N4" i="3"/>
  <c r="N3" i="3" s="1"/>
  <c r="AH24" i="4"/>
  <c r="Z24" i="4"/>
  <c r="R24" i="4"/>
  <c r="J24" i="4"/>
  <c r="AF24" i="3"/>
  <c r="X24" i="3"/>
  <c r="P24" i="3"/>
  <c r="H24" i="3"/>
  <c r="H4" i="3"/>
  <c r="H3" i="3" s="1"/>
  <c r="P4" i="3"/>
  <c r="P3" i="3" s="1"/>
  <c r="X4" i="3"/>
  <c r="X3" i="3" s="1"/>
  <c r="AF4" i="3"/>
  <c r="AF3" i="3" s="1"/>
  <c r="I4" i="3"/>
  <c r="I3" i="3" s="1"/>
  <c r="Q4" i="3"/>
  <c r="Q3" i="3" s="1"/>
  <c r="Y4" i="3"/>
  <c r="Y3" i="3" s="1"/>
  <c r="AG4" i="3"/>
  <c r="AG3" i="3" s="1"/>
  <c r="AG24" i="4"/>
  <c r="Y24" i="4"/>
  <c r="Q24" i="4"/>
  <c r="I24" i="4"/>
  <c r="AD24" i="2"/>
  <c r="V24" i="2"/>
  <c r="N24" i="2"/>
  <c r="AI25" i="2"/>
  <c r="AB4" i="2"/>
  <c r="AB3" i="2" s="1"/>
  <c r="AE4" i="3"/>
  <c r="AE3" i="3" s="1"/>
  <c r="U4" i="3"/>
  <c r="U3" i="3" s="1"/>
  <c r="K4" i="3"/>
  <c r="K3" i="3" s="1"/>
  <c r="AI26" i="2"/>
  <c r="AC24" i="2"/>
  <c r="U24" i="2"/>
  <c r="M24" i="2"/>
  <c r="E24" i="2"/>
  <c r="AD4" i="3"/>
  <c r="AD3" i="3" s="1"/>
  <c r="T4" i="3"/>
  <c r="T3" i="3" s="1"/>
  <c r="J4" i="3"/>
  <c r="J3" i="3" s="1"/>
  <c r="E4" i="2"/>
  <c r="E3" i="2" s="1"/>
  <c r="D4" i="2"/>
  <c r="D3" i="2" s="1"/>
  <c r="L4" i="2"/>
  <c r="L3" i="2" s="1"/>
  <c r="AI5" i="3"/>
  <c r="L24" i="2"/>
  <c r="D24" i="2"/>
  <c r="AD24" i="3"/>
  <c r="V24" i="3"/>
  <c r="N24" i="3"/>
  <c r="F24" i="3"/>
  <c r="AE24" i="4"/>
  <c r="W24" i="4"/>
  <c r="O24" i="4"/>
  <c r="G24" i="4"/>
  <c r="AH4" i="4"/>
  <c r="AH3" i="4" s="1"/>
  <c r="U4" i="4"/>
  <c r="U3" i="4" s="1"/>
  <c r="H4" i="4"/>
  <c r="H3" i="4" s="1"/>
  <c r="AI26" i="5"/>
  <c r="AB24" i="5"/>
  <c r="T24" i="5"/>
  <c r="L24" i="5"/>
  <c r="D24" i="5"/>
  <c r="S4" i="5"/>
  <c r="S3" i="5" s="1"/>
  <c r="AB24" i="6"/>
  <c r="T24" i="6"/>
  <c r="L24" i="6"/>
  <c r="D24" i="6"/>
  <c r="AA4" i="6"/>
  <c r="AA3" i="6" s="1"/>
  <c r="K4" i="6"/>
  <c r="K3" i="6" s="1"/>
  <c r="AF24" i="7"/>
  <c r="X24" i="7"/>
  <c r="P24" i="7"/>
  <c r="H24" i="7"/>
  <c r="Q4" i="7"/>
  <c r="Q3" i="7" s="1"/>
  <c r="AC24" i="3"/>
  <c r="U24" i="3"/>
  <c r="M24" i="3"/>
  <c r="E24" i="3"/>
  <c r="AD24" i="4"/>
  <c r="V24" i="4"/>
  <c r="N24" i="4"/>
  <c r="F24" i="4"/>
  <c r="AF4" i="4"/>
  <c r="AF3" i="4" s="1"/>
  <c r="S4" i="4"/>
  <c r="S3" i="4" s="1"/>
  <c r="G4" i="4"/>
  <c r="G3" i="4" s="1"/>
  <c r="AA24" i="5"/>
  <c r="S24" i="5"/>
  <c r="K24" i="5"/>
  <c r="R4" i="5"/>
  <c r="R3" i="5" s="1"/>
  <c r="AI26" i="6"/>
  <c r="AA24" i="6"/>
  <c r="S24" i="6"/>
  <c r="K24" i="6"/>
  <c r="AI5" i="6"/>
  <c r="Y4" i="6"/>
  <c r="Y3" i="6" s="1"/>
  <c r="G4" i="6"/>
  <c r="G3" i="6" s="1"/>
  <c r="AE24" i="7"/>
  <c r="W24" i="7"/>
  <c r="O24" i="7"/>
  <c r="G24" i="7"/>
  <c r="AH4" i="7"/>
  <c r="AH3" i="7" s="1"/>
  <c r="K4" i="7"/>
  <c r="K3" i="7" s="1"/>
  <c r="AH24" i="5"/>
  <c r="Z24" i="5"/>
  <c r="R24" i="5"/>
  <c r="J24" i="5"/>
  <c r="K4" i="5"/>
  <c r="K3" i="5" s="1"/>
  <c r="AH24" i="6"/>
  <c r="Z24" i="6"/>
  <c r="R24" i="6"/>
  <c r="J24" i="6"/>
  <c r="W4" i="6"/>
  <c r="W3" i="6" s="1"/>
  <c r="E4" i="6"/>
  <c r="E3" i="6" s="1"/>
  <c r="AD24" i="7"/>
  <c r="V24" i="7"/>
  <c r="N24" i="7"/>
  <c r="F24" i="7"/>
  <c r="AG4" i="7"/>
  <c r="AG3" i="7" s="1"/>
  <c r="J4" i="7"/>
  <c r="J3" i="7" s="1"/>
  <c r="AB24" i="4"/>
  <c r="L24" i="4"/>
  <c r="D24" i="4"/>
  <c r="AG24" i="5"/>
  <c r="Y24" i="5"/>
  <c r="Q24" i="5"/>
  <c r="I24" i="5"/>
  <c r="J4" i="5"/>
  <c r="J3" i="5" s="1"/>
  <c r="AG24" i="6"/>
  <c r="Y24" i="6"/>
  <c r="Q24" i="6"/>
  <c r="I24" i="6"/>
  <c r="U4" i="6"/>
  <c r="U3" i="6" s="1"/>
  <c r="I4" i="6"/>
  <c r="I3" i="6" s="1"/>
  <c r="AC24" i="7"/>
  <c r="U24" i="7"/>
  <c r="M24" i="7"/>
  <c r="E24" i="7"/>
  <c r="AA4" i="7"/>
  <c r="AA3" i="7" s="1"/>
  <c r="AF24" i="5"/>
  <c r="X24" i="5"/>
  <c r="P24" i="5"/>
  <c r="H24" i="5"/>
  <c r="F4" i="5"/>
  <c r="F3" i="5" s="1"/>
  <c r="AF24" i="6"/>
  <c r="X24" i="6"/>
  <c r="P24" i="6"/>
  <c r="H24" i="6"/>
  <c r="AB24" i="7"/>
  <c r="T24" i="7"/>
  <c r="L24" i="7"/>
  <c r="D24" i="7"/>
  <c r="AE24" i="6"/>
  <c r="W24" i="6"/>
  <c r="O24" i="6"/>
  <c r="G24" i="6"/>
  <c r="AG4" i="6"/>
  <c r="AG3" i="6" s="1"/>
  <c r="Q4" i="6"/>
  <c r="Q3" i="6" s="1"/>
  <c r="AI26" i="7"/>
  <c r="AA24" i="7"/>
  <c r="S24" i="7"/>
  <c r="K24" i="7"/>
  <c r="AI5" i="7"/>
  <c r="AD24" i="5"/>
  <c r="V24" i="5"/>
  <c r="N24" i="5"/>
  <c r="F24" i="5"/>
  <c r="AI5" i="5"/>
  <c r="AA4" i="5"/>
  <c r="AA3" i="5" s="1"/>
  <c r="AD24" i="6"/>
  <c r="V24" i="6"/>
  <c r="N24" i="6"/>
  <c r="F24" i="6"/>
  <c r="AE4" i="6"/>
  <c r="AE3" i="6" s="1"/>
  <c r="O4" i="6"/>
  <c r="O3" i="6" s="1"/>
  <c r="AH24" i="7"/>
  <c r="Z24" i="7"/>
  <c r="R24" i="7"/>
  <c r="J24" i="7"/>
  <c r="S4" i="7"/>
  <c r="S3" i="7" s="1"/>
  <c r="D4" i="7"/>
  <c r="D3" i="7" s="1"/>
  <c r="AI25" i="7"/>
  <c r="AF4" i="7"/>
  <c r="AF3" i="7" s="1"/>
  <c r="X4" i="7"/>
  <c r="X3" i="7" s="1"/>
  <c r="P4" i="7"/>
  <c r="P3" i="7" s="1"/>
  <c r="H4" i="7"/>
  <c r="H3" i="7" s="1"/>
  <c r="AE4" i="7"/>
  <c r="AE3" i="7" s="1"/>
  <c r="W4" i="7"/>
  <c r="W3" i="7" s="1"/>
  <c r="O4" i="7"/>
  <c r="O3" i="7" s="1"/>
  <c r="AD4" i="7"/>
  <c r="AD3" i="7" s="1"/>
  <c r="V4" i="7"/>
  <c r="V3" i="7" s="1"/>
  <c r="N4" i="7"/>
  <c r="N3" i="7" s="1"/>
  <c r="F4" i="7"/>
  <c r="F3" i="7" s="1"/>
  <c r="AC4" i="7"/>
  <c r="AC3" i="7" s="1"/>
  <c r="U4" i="7"/>
  <c r="U3" i="7" s="1"/>
  <c r="M4" i="7"/>
  <c r="M3" i="7" s="1"/>
  <c r="E4" i="7"/>
  <c r="E3" i="7" s="1"/>
  <c r="AB4" i="7"/>
  <c r="AB3" i="7" s="1"/>
  <c r="T4" i="7"/>
  <c r="T3" i="7" s="1"/>
  <c r="L4" i="7"/>
  <c r="L3" i="7" s="1"/>
  <c r="AH4" i="6"/>
  <c r="AH3" i="6" s="1"/>
  <c r="Z4" i="6"/>
  <c r="Z3" i="6" s="1"/>
  <c r="R4" i="6"/>
  <c r="R3" i="6" s="1"/>
  <c r="J4" i="6"/>
  <c r="J3" i="6" s="1"/>
  <c r="AI25" i="6"/>
  <c r="AF4" i="6"/>
  <c r="AF3" i="6" s="1"/>
  <c r="X4" i="6"/>
  <c r="X3" i="6" s="1"/>
  <c r="P4" i="6"/>
  <c r="P3" i="6" s="1"/>
  <c r="H4" i="6"/>
  <c r="H3" i="6" s="1"/>
  <c r="AD4" i="6"/>
  <c r="AD3" i="6" s="1"/>
  <c r="V4" i="6"/>
  <c r="V3" i="6" s="1"/>
  <c r="N4" i="6"/>
  <c r="N3" i="6" s="1"/>
  <c r="F4" i="6"/>
  <c r="F3" i="6" s="1"/>
  <c r="AB4" i="6"/>
  <c r="AB3" i="6" s="1"/>
  <c r="T4" i="6"/>
  <c r="T3" i="6" s="1"/>
  <c r="L4" i="6"/>
  <c r="L3" i="6" s="1"/>
  <c r="E24" i="5"/>
  <c r="AG4" i="5"/>
  <c r="AG3" i="5" s="1"/>
  <c r="Y4" i="5"/>
  <c r="Y3" i="5" s="1"/>
  <c r="Q4" i="5"/>
  <c r="Q3" i="5" s="1"/>
  <c r="I4" i="5"/>
  <c r="I3" i="5" s="1"/>
  <c r="AF4" i="5"/>
  <c r="AF3" i="5" s="1"/>
  <c r="X4" i="5"/>
  <c r="X3" i="5" s="1"/>
  <c r="P4" i="5"/>
  <c r="P3" i="5" s="1"/>
  <c r="H4" i="5"/>
  <c r="H3" i="5" s="1"/>
  <c r="AE4" i="5"/>
  <c r="AE3" i="5" s="1"/>
  <c r="W4" i="5"/>
  <c r="W3" i="5" s="1"/>
  <c r="O4" i="5"/>
  <c r="O3" i="5" s="1"/>
  <c r="G4" i="5"/>
  <c r="G3" i="5" s="1"/>
  <c r="AD4" i="5"/>
  <c r="AD3" i="5" s="1"/>
  <c r="V4" i="5"/>
  <c r="V3" i="5" s="1"/>
  <c r="N4" i="5"/>
  <c r="N3" i="5" s="1"/>
  <c r="AC4" i="5"/>
  <c r="AC3" i="5" s="1"/>
  <c r="U4" i="5"/>
  <c r="U3" i="5" s="1"/>
  <c r="M4" i="5"/>
  <c r="M3" i="5" s="1"/>
  <c r="E4" i="5"/>
  <c r="E3" i="5" s="1"/>
  <c r="AB4" i="5"/>
  <c r="AB3" i="5" s="1"/>
  <c r="T4" i="5"/>
  <c r="T3" i="5" s="1"/>
  <c r="L4" i="5"/>
  <c r="L3" i="5" s="1"/>
  <c r="E24" i="4"/>
  <c r="AG4" i="4"/>
  <c r="AG3" i="4" s="1"/>
  <c r="Y4" i="4"/>
  <c r="Y3" i="4" s="1"/>
  <c r="Q4" i="4"/>
  <c r="Q3" i="4" s="1"/>
  <c r="I4" i="4"/>
  <c r="I3" i="4" s="1"/>
  <c r="AD4" i="4"/>
  <c r="AD3" i="4" s="1"/>
  <c r="V4" i="4"/>
  <c r="V3" i="4" s="1"/>
  <c r="N4" i="4"/>
  <c r="N3" i="4" s="1"/>
  <c r="F4" i="4"/>
  <c r="F3" i="4" s="1"/>
  <c r="AB4" i="4"/>
  <c r="AB3" i="4" s="1"/>
  <c r="T4" i="4"/>
  <c r="T3" i="4" s="1"/>
  <c r="L4" i="4"/>
  <c r="L3" i="4" s="1"/>
  <c r="AI25" i="3"/>
  <c r="AH4" i="2"/>
  <c r="AH3" i="2" s="1"/>
  <c r="Z4" i="2"/>
  <c r="Z3" i="2" s="1"/>
  <c r="R4" i="2"/>
  <c r="R3" i="2" s="1"/>
  <c r="J4" i="2"/>
  <c r="J3" i="2" s="1"/>
  <c r="F24" i="2"/>
  <c r="AA4" i="2"/>
  <c r="AA3" i="2" s="1"/>
  <c r="S4" i="2"/>
  <c r="S3" i="2" s="1"/>
  <c r="K4" i="2"/>
  <c r="K3" i="2" s="1"/>
  <c r="AG4" i="2"/>
  <c r="AG3" i="2" s="1"/>
  <c r="Y4" i="2"/>
  <c r="Y3" i="2" s="1"/>
  <c r="Q4" i="2"/>
  <c r="Q3" i="2" s="1"/>
  <c r="I4" i="2"/>
  <c r="I3" i="2" s="1"/>
  <c r="AF4" i="2"/>
  <c r="AF3" i="2" s="1"/>
  <c r="X4" i="2"/>
  <c r="X3" i="2" s="1"/>
  <c r="P4" i="2"/>
  <c r="P3" i="2" s="1"/>
  <c r="H4" i="2"/>
  <c r="H3" i="2" s="1"/>
  <c r="AE4" i="2"/>
  <c r="AE3" i="2" s="1"/>
  <c r="W4" i="2"/>
  <c r="W3" i="2" s="1"/>
  <c r="O4" i="2"/>
  <c r="O3" i="2" s="1"/>
  <c r="G4" i="2"/>
  <c r="G3" i="2" s="1"/>
  <c r="AD4" i="2"/>
  <c r="AD3" i="2" s="1"/>
  <c r="V4" i="2"/>
  <c r="V3" i="2" s="1"/>
  <c r="N4" i="2"/>
  <c r="N3" i="2" s="1"/>
  <c r="F4" i="2"/>
  <c r="F3" i="2" s="1"/>
  <c r="AC4" i="2"/>
  <c r="AC3" i="2" s="1"/>
  <c r="U4" i="2"/>
  <c r="U3" i="2" s="1"/>
  <c r="M4" i="2"/>
  <c r="M3" i="2" s="1"/>
  <c r="AI24" i="22" l="1"/>
  <c r="AI24" i="21"/>
  <c r="AI24" i="20"/>
  <c r="AI24" i="19"/>
  <c r="AI24" i="17"/>
  <c r="AI24" i="18"/>
  <c r="AI24" i="15"/>
  <c r="AI24" i="16"/>
  <c r="AI24" i="14"/>
  <c r="AI24" i="13"/>
  <c r="AI24" i="11"/>
  <c r="AI24" i="12"/>
  <c r="AI24" i="10"/>
  <c r="AI24" i="8"/>
  <c r="AI24" i="9"/>
  <c r="AI24" i="3"/>
  <c r="AI24" i="6"/>
  <c r="AI24" i="5"/>
  <c r="AI24" i="7"/>
  <c r="AI24" i="2"/>
  <c r="AI26" i="4"/>
  <c r="T25" i="4"/>
  <c r="AI25" i="4" s="1"/>
  <c r="AI28" i="4"/>
  <c r="AI27" i="4"/>
  <c r="T24" i="4" l="1"/>
  <c r="AI24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Y12" authorId="0" shapeId="0" xr:uid="{DE6871D4-311F-4E88-A35D-1A876656A804}">
      <text>
        <r>
          <rPr>
            <sz val="9"/>
            <color indexed="81"/>
            <rFont val="MS P ゴシック"/>
            <family val="3"/>
            <charset val="128"/>
          </rPr>
          <t>６回停止</t>
        </r>
      </text>
    </comment>
    <comment ref="AE12" authorId="0" shapeId="0" xr:uid="{96119F6C-EE7A-4999-B0B1-89D70FB36917}">
      <text>
        <r>
          <rPr>
            <sz val="9"/>
            <color indexed="81"/>
            <rFont val="MS P ゴシック"/>
            <family val="3"/>
            <charset val="128"/>
          </rPr>
          <t>4回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B9" authorId="0" shapeId="0" xr:uid="{A23BB140-BA0D-444D-8375-5D1A443C79EF}">
      <text>
        <r>
          <rPr>
            <sz val="9"/>
            <color indexed="81"/>
            <rFont val="MS P ゴシック"/>
            <family val="3"/>
            <charset val="128"/>
          </rPr>
          <t>面殺し</t>
        </r>
      </text>
    </comment>
    <comment ref="K10" authorId="0" shapeId="0" xr:uid="{09E7E0F4-CF07-4E3C-BBC2-5CA3B565AB8A}">
      <text>
        <r>
          <rPr>
            <sz val="9"/>
            <color indexed="81"/>
            <rFont val="MS P ゴシック"/>
            <family val="3"/>
            <charset val="128"/>
          </rPr>
          <t>#14Ｔ005刃欠け確認</t>
        </r>
      </text>
    </comment>
    <comment ref="N10" authorId="0" shapeId="0" xr:uid="{7D4122B6-52FD-4A78-90E5-427E078CFC55}">
      <text>
        <r>
          <rPr>
            <sz val="9"/>
            <color indexed="81"/>
            <rFont val="MS P ゴシック"/>
            <family val="3"/>
            <charset val="128"/>
          </rPr>
          <t>キッカーピンのバネ変更</t>
        </r>
      </text>
    </comment>
    <comment ref="W10" authorId="0" shapeId="0" xr:uid="{8AA453D8-4D04-4AA9-B770-9FC3C065362D}">
      <text>
        <r>
          <rPr>
            <sz val="9"/>
            <color indexed="81"/>
            <rFont val="MS P ゴシック"/>
            <family val="3"/>
            <charset val="128"/>
          </rPr>
          <t>ホッパー満杯</t>
        </r>
      </text>
    </comment>
    <comment ref="Y14" authorId="0" shapeId="0" xr:uid="{46B4BB97-6033-4C3E-BB3D-D37CC5155CF9}">
      <text>
        <r>
          <rPr>
            <sz val="9"/>
            <color indexed="81"/>
            <rFont val="MS P ゴシック"/>
            <family val="3"/>
            <charset val="128"/>
          </rPr>
          <t>磁気抜き1回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D6" authorId="0" shapeId="0" xr:uid="{47CF2B42-A99F-4579-A1FD-5D70791354A7}">
      <text>
        <r>
          <rPr>
            <sz val="9"/>
            <color indexed="81"/>
            <rFont val="MS P ゴシック"/>
            <family val="3"/>
            <charset val="128"/>
          </rPr>
          <t>棚卸</t>
        </r>
      </text>
    </comment>
    <comment ref="O6" authorId="0" shapeId="0" xr:uid="{D3742AEC-6BA1-465E-AE2F-7B4D49D25D4A}">
      <text>
        <r>
          <rPr>
            <sz val="9"/>
            <color indexed="81"/>
            <rFont val="MS P ゴシック"/>
            <family val="3"/>
            <charset val="128"/>
          </rPr>
          <t>油漏れ対処</t>
        </r>
      </text>
    </comment>
    <comment ref="S6" authorId="0" shapeId="0" xr:uid="{7BDD91A7-A121-4E36-9FFB-6F1994C8AD68}">
      <text>
        <r>
          <rPr>
            <sz val="9"/>
            <color indexed="81"/>
            <rFont val="MS P ゴシック"/>
            <family val="3"/>
            <charset val="128"/>
          </rPr>
          <t>月例点検、半年点検、日常点検</t>
        </r>
      </text>
    </comment>
    <comment ref="T6" authorId="0" shapeId="0" xr:uid="{70DFDF01-8C7B-41C0-8981-A1D9957D3183}">
      <text>
        <r>
          <rPr>
            <sz val="9"/>
            <color indexed="81"/>
            <rFont val="MS P ゴシック"/>
            <family val="3"/>
            <charset val="128"/>
          </rPr>
          <t>60Ｔプレス　コイル材取付、金型交換</t>
        </r>
      </text>
    </comment>
    <comment ref="U6" authorId="0" shapeId="0" xr:uid="{19B0A17D-2A69-4118-9113-3967172A13A0}">
      <text>
        <r>
          <rPr>
            <sz val="9"/>
            <color indexed="81"/>
            <rFont val="MS P ゴシック"/>
            <family val="3"/>
            <charset val="128"/>
          </rPr>
          <t>60ｔプレス　コイル材取付、金型交換</t>
        </r>
      </text>
    </comment>
    <comment ref="Z6" authorId="0" shapeId="0" xr:uid="{46F3EB44-8B3C-4C08-92A1-FB5AA349DAAF}">
      <text>
        <r>
          <rPr>
            <sz val="9"/>
            <color indexed="81"/>
            <rFont val="MS P ゴシック"/>
            <family val="3"/>
            <charset val="128"/>
          </rPr>
          <t>三角カスコンベア停止</t>
        </r>
      </text>
    </comment>
    <comment ref="AA6" authorId="0" shapeId="0" xr:uid="{A728B83B-F496-4C56-BB19-0C8F32088126}">
      <text>
        <r>
          <rPr>
            <sz val="9"/>
            <color indexed="81"/>
            <rFont val="MS P ゴシック"/>
            <family val="3"/>
            <charset val="128"/>
          </rPr>
          <t>取り出し装置　リフター不具合（昼勤　コイル材荷降ろし、運搬）</t>
        </r>
      </text>
    </comment>
    <comment ref="AD6" authorId="0" shapeId="0" xr:uid="{F865C8DD-2AC2-4577-ABCE-09BBD1752B30}">
      <text>
        <r>
          <rPr>
            <sz val="9"/>
            <color indexed="81"/>
            <rFont val="MS P ゴシック"/>
            <family val="3"/>
            <charset val="128"/>
          </rPr>
          <t>金型刃の汚れ除去</t>
        </r>
      </text>
    </comment>
    <comment ref="AF6" authorId="0" shapeId="0" xr:uid="{9AA13C77-AD7A-4C7A-A5C2-3C36DB36891A}">
      <text>
        <r>
          <rPr>
            <sz val="9"/>
            <color indexed="81"/>
            <rFont val="MS P ゴシック"/>
            <family val="3"/>
            <charset val="128"/>
          </rPr>
          <t>盤内クーラー設定、ホッパー満杯</t>
        </r>
      </text>
    </comment>
    <comment ref="AH6" authorId="0" shapeId="0" xr:uid="{538CD34B-57C6-4A6E-92D6-9594A022419C}">
      <text>
        <r>
          <rPr>
            <sz val="9"/>
            <color indexed="81"/>
            <rFont val="MS P ゴシック"/>
            <family val="3"/>
            <charset val="128"/>
          </rPr>
          <t>コイル材待ち</t>
        </r>
      </text>
    </comment>
    <comment ref="R10" authorId="0" shapeId="0" xr:uid="{F5FD38CA-7DD1-4194-9F4A-E62C34100DFD}">
      <text>
        <r>
          <rPr>
            <sz val="9"/>
            <color indexed="81"/>
            <rFont val="MS P ゴシック"/>
            <family val="3"/>
            <charset val="128"/>
          </rPr>
          <t>2回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J8" authorId="0" shapeId="0" xr:uid="{76887105-FBC8-436F-A2A7-5AD2925CDEA5}">
      <text>
        <r>
          <rPr>
            <sz val="9"/>
            <color indexed="81"/>
            <rFont val="MS P ゴシック"/>
            <family val="3"/>
            <charset val="128"/>
          </rPr>
          <t>ロール材荷下ろし　木村_x000D_
NO.26溶接　木村</t>
        </r>
      </text>
    </comment>
    <comment ref="P8" authorId="0" shapeId="0" xr:uid="{44F841DF-5BD1-49AA-B419-AB46CF828F31}">
      <text>
        <r>
          <rPr>
            <sz val="9"/>
            <color indexed="81"/>
            <rFont val="MS P ゴシック"/>
            <family val="3"/>
            <charset val="128"/>
          </rPr>
          <t>ロール材荷下ろし</t>
        </r>
      </text>
    </comment>
    <comment ref="P12" authorId="0" shapeId="0" xr:uid="{BD5DAA17-B957-46CF-ADD0-58DA04D9AD07}">
      <text>
        <r>
          <rPr>
            <sz val="9"/>
            <color indexed="81"/>
            <rFont val="MS P ゴシック"/>
            <family val="3"/>
            <charset val="128"/>
          </rPr>
          <t>Sコア排出コンベア引っかかり</t>
        </r>
      </text>
    </comment>
    <comment ref="S14" authorId="0" shapeId="0" xr:uid="{4FBB4C69-D02C-4326-9BA7-5B7BD88CF826}">
      <text>
        <r>
          <rPr>
            <sz val="9"/>
            <color indexed="81"/>
            <rFont val="MS P ゴシック"/>
            <family val="3"/>
            <charset val="128"/>
          </rPr>
          <t>段取り含む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6" authorId="0" shapeId="0" xr:uid="{1C9ABC0F-AD04-47CD-BB71-556C195B86ED}">
      <text>
        <r>
          <rPr>
            <sz val="9"/>
            <color indexed="81"/>
            <rFont val="MS P ゴシック"/>
            <family val="3"/>
            <charset val="128"/>
          </rPr>
          <t>No.38応援</t>
        </r>
      </text>
    </comment>
    <comment ref="U6" authorId="0" shapeId="0" xr:uid="{73FF808F-3137-4D21-885F-285C18C6BF19}">
      <text>
        <r>
          <rPr>
            <sz val="9"/>
            <color indexed="81"/>
            <rFont val="MS P ゴシック"/>
            <family val="3"/>
            <charset val="128"/>
          </rPr>
          <t>材料運搬等</t>
        </r>
      </text>
    </comment>
    <comment ref="Y11" authorId="0" shapeId="0" xr:uid="{9623B4A0-0FFF-439B-9230-3DF43CDFF52B}">
      <text>
        <r>
          <rPr>
            <sz val="9"/>
            <color indexed="81"/>
            <rFont val="MS P ゴシック"/>
            <family val="3"/>
            <charset val="128"/>
          </rPr>
          <t>健康診断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U7" authorId="0" shapeId="0" xr:uid="{D8BBF1D4-9B88-4D30-9918-A755FA6A92F9}">
      <text>
        <r>
          <rPr>
            <sz val="9"/>
            <color indexed="81"/>
            <rFont val="MS P ゴシック"/>
            <family val="3"/>
            <charset val="128"/>
          </rPr>
          <t>カシメ巾変更</t>
        </r>
      </text>
    </comment>
    <comment ref="AA7" authorId="0" shapeId="0" xr:uid="{FBC42154-B232-4831-9A90-54C2450CECFB}">
      <text>
        <r>
          <rPr>
            <sz val="9"/>
            <color indexed="81"/>
            <rFont val="MS P ゴシック"/>
            <family val="3"/>
            <charset val="128"/>
          </rPr>
          <t>内50分無駄</t>
        </r>
      </text>
    </comment>
    <comment ref="F9" authorId="0" shapeId="0" xr:uid="{E1EA86AD-4382-44F0-8FDE-15F281A3D567}">
      <text>
        <r>
          <rPr>
            <sz val="9"/>
            <color indexed="81"/>
            <rFont val="MS P ゴシック"/>
            <family val="3"/>
            <charset val="128"/>
          </rPr>
          <t>ホッパ－トラブル</t>
        </r>
      </text>
    </comment>
    <comment ref="Y9" authorId="0" shapeId="0" xr:uid="{08E8593D-0068-4F31-8926-F00C75405F84}">
      <text>
        <r>
          <rPr>
            <sz val="9"/>
            <color indexed="81"/>
            <rFont val="MS P ゴシック"/>
            <family val="3"/>
            <charset val="128"/>
          </rPr>
          <t>型不具合</t>
        </r>
      </text>
    </comment>
    <comment ref="AF9" authorId="0" shapeId="0" xr:uid="{731F2E3F-7C0B-47C8-8000-D804EECB756C}">
      <text>
        <r>
          <rPr>
            <sz val="9"/>
            <color indexed="81"/>
            <rFont val="MS P ゴシック"/>
            <family val="3"/>
            <charset val="128"/>
          </rPr>
          <t>タオレ検査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M11" authorId="0" shapeId="0" xr:uid="{1355CB20-F876-43A8-A7E9-DEBC9B85A33D}">
      <text>
        <r>
          <rPr>
            <sz val="9"/>
            <color indexed="81"/>
            <rFont val="MS P ゴシック"/>
            <family val="3"/>
            <charset val="128"/>
          </rPr>
          <t>№24RC</t>
        </r>
      </text>
    </comment>
    <comment ref="AG15" authorId="0" shapeId="0" xr:uid="{3233180A-103F-4C23-9319-A34649F277A0}">
      <text>
        <r>
          <rPr>
            <sz val="9"/>
            <color indexed="81"/>
            <rFont val="MS P ゴシック"/>
            <family val="3"/>
            <charset val="128"/>
          </rPr>
          <t>GOT取り替え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T7" authorId="0" shapeId="0" xr:uid="{DBF819ED-C20F-4987-9984-7A92790E6F2A}">
      <text>
        <r>
          <rPr>
            <sz val="9"/>
            <color indexed="81"/>
            <rFont val="MS P ゴシック"/>
            <family val="3"/>
            <charset val="128"/>
          </rPr>
          <t>焼き付き</t>
        </r>
      </text>
    </comment>
    <comment ref="AC7" authorId="0" shapeId="0" xr:uid="{A0A4ECEA-8197-4DD7-B3D4-ECBCB4118EE5}">
      <text>
        <r>
          <rPr>
            <sz val="9"/>
            <color indexed="81"/>
            <rFont val="MS P ゴシック"/>
            <family val="3"/>
            <charset val="128"/>
          </rPr>
          <t>棚卸し説明会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F6" authorId="0" shapeId="0" xr:uid="{91931BF9-74B9-484F-98FE-CC82213A6460}">
      <text>
        <r>
          <rPr>
            <sz val="9"/>
            <color indexed="81"/>
            <rFont val="MS P ゴシック"/>
            <family val="3"/>
            <charset val="128"/>
          </rPr>
          <t>＃14T005型　発送準備</t>
        </r>
      </text>
    </comment>
    <comment ref="G12" authorId="0" shapeId="0" xr:uid="{7CAA68DD-ACBF-40CE-9AB8-E64379C8C5D1}">
      <text>
        <r>
          <rPr>
            <sz val="9"/>
            <color indexed="81"/>
            <rFont val="MS P ゴシック"/>
            <family val="3"/>
            <charset val="128"/>
          </rPr>
          <t>AM3時30分　ホッパー満杯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7" authorId="0" shapeId="0" xr:uid="{9D77E8E8-10E1-4EFA-AD4C-5CE2677A3435}">
      <text>
        <r>
          <rPr>
            <sz val="9"/>
            <color indexed="81"/>
            <rFont val="MS P ゴシック"/>
            <family val="3"/>
            <charset val="128"/>
          </rPr>
          <t>材料待ち</t>
        </r>
      </text>
    </comment>
    <comment ref="H7" authorId="0" shapeId="0" xr:uid="{F4C359DC-07B6-4C96-9D81-9D2232B54DE5}">
      <text>
        <r>
          <rPr>
            <sz val="9"/>
            <color indexed="81"/>
            <rFont val="MS P ゴシック"/>
            <family val="3"/>
            <charset val="128"/>
          </rPr>
          <t>型準備</t>
        </r>
      </text>
    </comment>
    <comment ref="R7" authorId="0" shapeId="0" xr:uid="{62F3ADB0-FD9F-4FCB-922A-50574123D9A3}">
      <text>
        <r>
          <rPr>
            <sz val="9"/>
            <color indexed="81"/>
            <rFont val="MS P ゴシック"/>
            <family val="3"/>
            <charset val="128"/>
          </rPr>
          <t>サボ工の材料運搬指導</t>
        </r>
      </text>
    </comment>
    <comment ref="AD7" authorId="0" shapeId="0" xr:uid="{DCD1D9B9-A0E9-4FC1-88FB-4803390F603C}">
      <text>
        <r>
          <rPr>
            <sz val="9"/>
            <color indexed="81"/>
            <rFont val="MS P ゴシック"/>
            <family val="3"/>
            <charset val="128"/>
          </rPr>
          <t>面談</t>
        </r>
      </text>
    </comment>
    <comment ref="I8" authorId="0" shapeId="0" xr:uid="{BC990F2A-ECA9-444A-8A07-E2C8622115E6}">
      <text>
        <r>
          <rPr>
            <sz val="9"/>
            <color indexed="81"/>
            <rFont val="MS P ゴシック"/>
            <family val="3"/>
            <charset val="128"/>
          </rPr>
          <t>132Fr－4P＃1</t>
        </r>
      </text>
    </comment>
    <comment ref="T10" authorId="0" shapeId="0" xr:uid="{26AFF575-7BD0-4A47-90C4-A274883CF068}">
      <text>
        <r>
          <rPr>
            <sz val="9"/>
            <color indexed="81"/>
            <rFont val="MS P ゴシック"/>
            <family val="3"/>
            <charset val="128"/>
          </rPr>
          <t>材料通し時</t>
        </r>
      </text>
    </comment>
    <comment ref="R13" authorId="0" shapeId="0" xr:uid="{E205E1AC-3241-41D8-87C9-BEAE4BB5F667}">
      <text>
        <r>
          <rPr>
            <sz val="9"/>
            <color indexed="81"/>
            <rFont val="MS P ゴシック"/>
            <family val="3"/>
            <charset val="128"/>
          </rPr>
          <t>Sコア排出装置不具合対処</t>
        </r>
      </text>
    </comment>
    <comment ref="AA13" authorId="0" shapeId="0" xr:uid="{3A08D439-5430-41F1-A6B7-9C34B72319D1}">
      <text>
        <r>
          <rPr>
            <sz val="9"/>
            <color indexed="81"/>
            <rFont val="MS P ゴシック"/>
            <family val="3"/>
            <charset val="128"/>
          </rPr>
          <t>金型ソレノイドバルブ不具合</t>
        </r>
      </text>
    </comment>
    <comment ref="AA14" authorId="0" shapeId="0" xr:uid="{BA4EE01D-1B22-41D7-9B93-70F6CF717170}">
      <text>
        <r>
          <rPr>
            <sz val="9"/>
            <color indexed="81"/>
            <rFont val="MS P ゴシック"/>
            <family val="3"/>
            <charset val="128"/>
          </rPr>
          <t>＃06Ｔ025型　放電　磁気抜き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7" authorId="0" shapeId="0" xr:uid="{85816A18-507D-43B2-9BD4-B8AFA0A2ED2C}">
      <text>
        <r>
          <rPr>
            <sz val="9"/>
            <color indexed="81"/>
            <rFont val="MS P ゴシック"/>
            <family val="3"/>
            <charset val="128"/>
          </rPr>
          <t>バラコア取り出し装置サーボ異常</t>
        </r>
      </text>
    </comment>
    <comment ref="M7" authorId="0" shapeId="0" xr:uid="{EB9FAE5D-1996-4D37-A07B-332E9B114C06}">
      <text>
        <r>
          <rPr>
            <sz val="9"/>
            <color indexed="81"/>
            <rFont val="MS P ゴシック"/>
            <family val="3"/>
            <charset val="128"/>
          </rPr>
          <t>no2オーバートルク</t>
        </r>
      </text>
    </comment>
    <comment ref="P8" authorId="0" shapeId="0" xr:uid="{CBF5E008-C2CC-45EB-B5E5-30310D1E1806}">
      <text>
        <r>
          <rPr>
            <sz val="9"/>
            <color indexed="81"/>
            <rFont val="MS P ゴシック"/>
            <family val="3"/>
            <charset val="128"/>
          </rPr>
          <t>Ｓコアがストッカーにうまく入らずミス抜き</t>
        </r>
      </text>
    </comment>
    <comment ref="X9" authorId="0" shapeId="0" xr:uid="{882B328B-4591-43F4-8EC2-14710CCF6018}">
      <text>
        <r>
          <rPr>
            <sz val="9"/>
            <color indexed="81"/>
            <rFont val="MS P ゴシック"/>
            <family val="3"/>
            <charset val="128"/>
          </rPr>
          <t>面殺し含む</t>
        </r>
      </text>
    </comment>
    <comment ref="T10" authorId="0" shapeId="0" xr:uid="{36899AD3-3652-4623-955F-4C7DAFBE0A77}">
      <text>
        <r>
          <rPr>
            <sz val="9"/>
            <color indexed="81"/>
            <rFont val="MS P ゴシック"/>
            <family val="3"/>
            <charset val="128"/>
          </rPr>
          <t>ストッカー入り悪</t>
        </r>
      </text>
    </comment>
    <comment ref="AA10" authorId="0" shapeId="0" xr:uid="{09270A5C-061F-4255-8A0A-F0A0ECDE682F}">
      <text>
        <r>
          <rPr>
            <sz val="9"/>
            <color indexed="81"/>
            <rFont val="MS P ゴシック"/>
            <family val="3"/>
            <charset val="128"/>
          </rPr>
          <t>ガイド曲がり修理</t>
        </r>
      </text>
    </comment>
    <comment ref="S11" authorId="0" shapeId="0" xr:uid="{A2362CFE-EF71-4EC3-8436-BF3FD93C88BD}">
      <text>
        <r>
          <rPr>
            <sz val="9"/>
            <color indexed="81"/>
            <rFont val="MS P ゴシック"/>
            <family val="3"/>
            <charset val="128"/>
          </rPr>
          <t>No.24RC（野沢）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D6" authorId="0" shapeId="0" xr:uid="{7834A324-3A44-4A61-9A77-6AC0C8451DDF}">
      <text>
        <r>
          <rPr>
            <sz val="9"/>
            <color indexed="81"/>
            <rFont val="MS P ゴシック"/>
            <family val="3"/>
            <charset val="128"/>
          </rPr>
          <t>２回</t>
        </r>
      </text>
    </comment>
    <comment ref="N6" authorId="0" shapeId="0" xr:uid="{B4B0A7F1-BB06-4AB1-BECF-45AB44AA7FDE}">
      <text>
        <r>
          <rPr>
            <sz val="9"/>
            <color indexed="81"/>
            <rFont val="MS P ゴシック"/>
            <family val="3"/>
            <charset val="128"/>
          </rPr>
          <t>２回</t>
        </r>
      </text>
    </comment>
    <comment ref="S6" authorId="0" shapeId="0" xr:uid="{F5C3C22F-0082-4A38-89E0-DCDF551D5ECD}">
      <text>
        <r>
          <rPr>
            <sz val="9"/>
            <color indexed="81"/>
            <rFont val="MS P ゴシック"/>
            <family val="3"/>
            <charset val="128"/>
          </rPr>
          <t>２回</t>
        </r>
      </text>
    </comment>
    <comment ref="T6" authorId="0" shapeId="0" xr:uid="{6186003D-59A5-4F81-9209-9EA4C2F1FB15}">
      <text>
        <r>
          <rPr>
            <sz val="9"/>
            <color indexed="81"/>
            <rFont val="MS P ゴシック"/>
            <family val="3"/>
            <charset val="128"/>
          </rPr>
          <t>３回</t>
        </r>
      </text>
    </comment>
    <comment ref="U6" authorId="0" shapeId="0" xr:uid="{01824169-D7D1-4769-9B43-8A33BF1D0937}">
      <text>
        <r>
          <rPr>
            <sz val="9"/>
            <color indexed="81"/>
            <rFont val="MS P ゴシック"/>
            <family val="3"/>
            <charset val="128"/>
          </rPr>
          <t>２回</t>
        </r>
      </text>
    </comment>
    <comment ref="Z6" authorId="0" shapeId="0" xr:uid="{E7791B5C-B8EE-4CCA-AB39-2798BB4B2135}">
      <text>
        <r>
          <rPr>
            <sz val="9"/>
            <color indexed="81"/>
            <rFont val="MS P ゴシック"/>
            <family val="3"/>
            <charset val="128"/>
          </rPr>
          <t>2回</t>
        </r>
      </text>
    </comment>
    <comment ref="AA6" authorId="0" shapeId="0" xr:uid="{EC914E2E-C3E8-4B9D-9704-601DB103BEC9}">
      <text>
        <r>
          <rPr>
            <sz val="9"/>
            <color indexed="81"/>
            <rFont val="MS P ゴシック"/>
            <family val="3"/>
            <charset val="128"/>
          </rPr>
          <t>２回</t>
        </r>
      </text>
    </comment>
    <comment ref="D7" authorId="0" shapeId="0" xr:uid="{15C0DAD2-775D-4FEF-917F-F058E4993148}">
      <text>
        <r>
          <rPr>
            <sz val="9"/>
            <color indexed="81"/>
            <rFont val="MS P ゴシック"/>
            <family val="3"/>
            <charset val="128"/>
          </rPr>
          <t>１回</t>
        </r>
      </text>
    </comment>
    <comment ref="T7" authorId="0" shapeId="0" xr:uid="{F4BCC29C-2D57-46A3-A850-95586208A2ED}">
      <text>
        <r>
          <rPr>
            <sz val="9"/>
            <color indexed="81"/>
            <rFont val="MS P ゴシック"/>
            <family val="3"/>
            <charset val="128"/>
          </rPr>
          <t>NO.40応援</t>
        </r>
      </text>
    </comment>
    <comment ref="E8" authorId="0" shapeId="0" xr:uid="{8630871E-47E5-456E-9969-49180A2CCEB4}">
      <text>
        <r>
          <rPr>
            <sz val="9"/>
            <color indexed="81"/>
            <rFont val="MS P ゴシック"/>
            <family val="3"/>
            <charset val="128"/>
          </rPr>
          <t>4回</t>
        </r>
      </text>
    </comment>
    <comment ref="N8" authorId="0" shapeId="0" xr:uid="{7632C214-E535-4592-BE67-E3C6411DD48E}">
      <text>
        <r>
          <rPr>
            <sz val="9"/>
            <color indexed="81"/>
            <rFont val="MS P ゴシック"/>
            <family val="3"/>
            <charset val="128"/>
          </rPr>
          <t>３回</t>
        </r>
      </text>
    </comment>
    <comment ref="O8" authorId="0" shapeId="0" xr:uid="{FD99F653-845A-417D-A84A-474176784144}">
      <text>
        <r>
          <rPr>
            <sz val="9"/>
            <color indexed="81"/>
            <rFont val="MS P ゴシック"/>
            <family val="3"/>
            <charset val="128"/>
          </rPr>
          <t>3回</t>
        </r>
      </text>
    </comment>
    <comment ref="R8" authorId="0" shapeId="0" xr:uid="{CAC951D9-F96B-4C88-9441-D23A6729BC56}">
      <text>
        <r>
          <rPr>
            <sz val="9"/>
            <color indexed="81"/>
            <rFont val="MS P ゴシック"/>
            <family val="3"/>
            <charset val="128"/>
          </rPr>
          <t>８回</t>
        </r>
      </text>
    </comment>
    <comment ref="S8" authorId="0" shapeId="0" xr:uid="{8BD8387F-BA61-4DBF-9A55-D52B4258CC6E}">
      <text>
        <r>
          <rPr>
            <sz val="9"/>
            <color indexed="81"/>
            <rFont val="MS P ゴシック"/>
            <family val="3"/>
            <charset val="128"/>
          </rPr>
          <t>７回</t>
        </r>
      </text>
    </comment>
    <comment ref="U8" authorId="0" shapeId="0" xr:uid="{AAEE383B-ABF1-4E50-BBB3-0440E3B829E4}">
      <text>
        <r>
          <rPr>
            <sz val="9"/>
            <color indexed="81"/>
            <rFont val="MS P ゴシック"/>
            <family val="3"/>
            <charset val="128"/>
          </rPr>
          <t>２回</t>
        </r>
      </text>
    </comment>
    <comment ref="V8" authorId="0" shapeId="0" xr:uid="{732BED66-B4ED-49D6-9A45-82A0C73CE4C9}">
      <text>
        <r>
          <rPr>
            <sz val="9"/>
            <color indexed="81"/>
            <rFont val="MS P ゴシック"/>
            <family val="3"/>
            <charset val="128"/>
          </rPr>
          <t>２回</t>
        </r>
      </text>
    </comment>
    <comment ref="E9" authorId="0" shapeId="0" xr:uid="{F070446E-33B9-44E1-B97C-66A324330D0A}">
      <text>
        <r>
          <rPr>
            <sz val="9"/>
            <color indexed="81"/>
            <rFont val="MS P ゴシック"/>
            <family val="3"/>
            <charset val="128"/>
          </rPr>
          <t>２回</t>
        </r>
      </text>
    </comment>
    <comment ref="N9" authorId="0" shapeId="0" xr:uid="{AB35443C-6574-4129-BE86-3A35496CAECE}">
      <text>
        <r>
          <rPr>
            <sz val="9"/>
            <color indexed="81"/>
            <rFont val="MS P ゴシック"/>
            <family val="3"/>
            <charset val="128"/>
          </rPr>
          <t>２回</t>
        </r>
      </text>
    </comment>
    <comment ref="V9" authorId="0" shapeId="0" xr:uid="{C802E659-1588-4B25-A4F1-EAF196103683}">
      <text>
        <r>
          <rPr>
            <sz val="9"/>
            <color indexed="81"/>
            <rFont val="MS P ゴシック"/>
            <family val="3"/>
            <charset val="128"/>
          </rPr>
          <t>２回</t>
        </r>
      </text>
    </comment>
    <comment ref="O12" authorId="0" shapeId="0" xr:uid="{40F283D8-1D6E-4FD9-8816-4A3DD656CC89}">
      <text>
        <r>
          <rPr>
            <sz val="9"/>
            <color indexed="81"/>
            <rFont val="MS P ゴシック"/>
            <family val="3"/>
            <charset val="128"/>
          </rPr>
          <t>パイロット調整　2回</t>
        </r>
      </text>
    </comment>
    <comment ref="R12" authorId="0" shapeId="0" xr:uid="{D9B89BCE-2602-429B-B44C-204895C70D4B}">
      <text>
        <r>
          <rPr>
            <sz val="9"/>
            <color indexed="81"/>
            <rFont val="MS P ゴシック"/>
            <family val="3"/>
            <charset val="128"/>
          </rPr>
          <t>三角カス詰りセンサ調整　２回</t>
        </r>
      </text>
    </comment>
    <comment ref="V12" authorId="0" shapeId="0" xr:uid="{2D91F432-CF15-4D53-9863-2E11BE1FFF35}">
      <text>
        <r>
          <rPr>
            <sz val="9"/>
            <color indexed="81"/>
            <rFont val="MS P ゴシック"/>
            <family val="3"/>
            <charset val="128"/>
          </rPr>
          <t>バラコア取り出し装置</t>
        </r>
      </text>
    </comment>
    <comment ref="Z12" authorId="0" shapeId="0" xr:uid="{E928D3C5-E823-402D-94AE-91AF80445CC7}">
      <text>
        <r>
          <rPr>
            <sz val="9"/>
            <color indexed="81"/>
            <rFont val="MS P ゴシック"/>
            <family val="3"/>
            <charset val="128"/>
          </rPr>
          <t>新菱会</t>
        </r>
      </text>
    </comment>
    <comment ref="AC12" authorId="0" shapeId="0" xr:uid="{202BE612-C9D1-479C-9C3A-C26EE37BCF3B}">
      <text>
        <r>
          <rPr>
            <sz val="9"/>
            <color indexed="81"/>
            <rFont val="MS P ゴシック"/>
            <family val="3"/>
            <charset val="128"/>
          </rPr>
          <t>ホットコーナー掃除</t>
        </r>
      </text>
    </comment>
    <comment ref="AF12" authorId="0" shapeId="0" xr:uid="{0A1B19F9-BA98-46DE-9451-2A654763F8F5}">
      <text>
        <r>
          <rPr>
            <sz val="9"/>
            <color indexed="81"/>
            <rFont val="MS P ゴシック"/>
            <family val="3"/>
            <charset val="128"/>
          </rPr>
          <t>Sコアブランク内のカス除去</t>
        </r>
      </text>
    </comment>
    <comment ref="AC13" authorId="0" shapeId="0" xr:uid="{E2C1CC21-7583-4D5E-909E-7FDE427BAC6E}">
      <text>
        <r>
          <rPr>
            <sz val="9"/>
            <color indexed="81"/>
            <rFont val="MS P ゴシック"/>
            <family val="3"/>
            <charset val="128"/>
          </rPr>
          <t>３回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7" authorId="0" shapeId="0" xr:uid="{DBA6F8A3-5FB9-4768-830B-103CC8CA5124}">
      <text>
        <r>
          <rPr>
            <sz val="9"/>
            <color indexed="81"/>
            <rFont val="MS P ゴシック"/>
            <family val="3"/>
            <charset val="128"/>
          </rPr>
          <t>#12T023</t>
        </r>
      </text>
    </comment>
    <comment ref="K9" authorId="0" shapeId="0" xr:uid="{88D03CB8-8007-4895-8B90-F834E6AB8B41}">
      <text>
        <r>
          <rPr>
            <sz val="9"/>
            <color indexed="81"/>
            <rFont val="MS P ゴシック"/>
            <family val="3"/>
            <charset val="128"/>
          </rPr>
          <t>#86003</t>
        </r>
      </text>
    </comment>
    <comment ref="M10" authorId="0" shapeId="0" xr:uid="{6C3ABB0D-A2ED-47D7-B4CF-0F396CDD0670}">
      <text>
        <r>
          <rPr>
            <sz val="9"/>
            <color indexed="81"/>
            <rFont val="MS P ゴシック"/>
            <family val="3"/>
            <charset val="128"/>
          </rPr>
          <t>プッシャープッシュ異常</t>
        </r>
      </text>
    </comment>
    <comment ref="T10" authorId="0" shapeId="0" xr:uid="{AB08202C-9EC8-4050-8A43-192EB64DF8CA}">
      <text>
        <r>
          <rPr>
            <sz val="9"/>
            <color indexed="81"/>
            <rFont val="MS P ゴシック"/>
            <family val="3"/>
            <charset val="128"/>
          </rPr>
          <t>スクラップカッターシュート修繕</t>
        </r>
      </text>
    </comment>
    <comment ref="U10" authorId="0" shapeId="0" xr:uid="{B6CB49E7-EA9E-42F9-B450-ED5AA39889B9}">
      <text>
        <r>
          <rPr>
            <sz val="9"/>
            <color indexed="81"/>
            <rFont val="MS P ゴシック"/>
            <family val="3"/>
            <charset val="128"/>
          </rPr>
          <t>スクラップカッターシュート修繕</t>
        </r>
      </text>
    </comment>
    <comment ref="R11" authorId="0" shapeId="0" xr:uid="{82A354FD-EBE2-4544-A700-D9145DEABCE6}">
      <text>
        <r>
          <rPr>
            <sz val="9"/>
            <color indexed="81"/>
            <rFont val="MS P ゴシック"/>
            <family val="3"/>
            <charset val="128"/>
          </rPr>
          <t>Ｓコア割れ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Y6" authorId="0" shapeId="0" xr:uid="{FA2056AD-8DBB-490B-9449-4EA0A88E40BC}">
      <text>
        <r>
          <rPr>
            <sz val="9"/>
            <color indexed="81"/>
            <rFont val="MS P ゴシック"/>
            <family val="3"/>
            <charset val="128"/>
          </rPr>
          <t>面殺し含む</t>
        </r>
      </text>
    </comment>
    <comment ref="W11" authorId="0" shapeId="0" xr:uid="{AE842737-DCDB-4371-B554-FF0948E0EF77}">
      <text>
        <r>
          <rPr>
            <sz val="9"/>
            <color indexed="81"/>
            <rFont val="MS P ゴシック"/>
            <family val="3"/>
            <charset val="128"/>
          </rPr>
          <t>荷下ろし</t>
        </r>
      </text>
    </comment>
    <comment ref="X11" authorId="0" shapeId="0" xr:uid="{69102EBD-914E-445F-BA75-71F2CB8AF3ED}">
      <text>
        <r>
          <rPr>
            <sz val="9"/>
            <color indexed="81"/>
            <rFont val="MS P ゴシック"/>
            <family val="3"/>
            <charset val="128"/>
          </rPr>
          <t>荷下ろし</t>
        </r>
      </text>
    </comment>
    <comment ref="Y11" authorId="0" shapeId="0" xr:uid="{FD138F8F-3176-4A25-B543-7CFB5534AA8F}">
      <text>
        <r>
          <rPr>
            <sz val="9"/>
            <color indexed="81"/>
            <rFont val="MS P ゴシック"/>
            <family val="3"/>
            <charset val="128"/>
          </rPr>
          <t>荷下ろし</t>
        </r>
      </text>
    </comment>
    <comment ref="AF11" authorId="0" shapeId="0" xr:uid="{66623360-DB15-4CE1-949E-8124E3B8CE83}">
      <text>
        <r>
          <rPr>
            <sz val="9"/>
            <color indexed="81"/>
            <rFont val="MS P ゴシック"/>
            <family val="3"/>
            <charset val="128"/>
          </rPr>
          <t>材料運搬</t>
        </r>
      </text>
    </comment>
    <comment ref="Z12" authorId="0" shapeId="0" xr:uid="{BA46BECC-A02A-47FC-8E4F-1072F3252BBD}">
      <text>
        <r>
          <rPr>
            <sz val="9"/>
            <color indexed="81"/>
            <rFont val="MS P ゴシック"/>
            <family val="3"/>
            <charset val="128"/>
          </rPr>
          <t>SC(JR)検査、加工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F6" authorId="0" shapeId="0" xr:uid="{5718ED2A-B39D-487C-B626-5083B42C7074}">
      <text>
        <r>
          <rPr>
            <sz val="9"/>
            <color indexed="81"/>
            <rFont val="MS P ゴシック"/>
            <family val="3"/>
            <charset val="128"/>
          </rPr>
          <t>JR検査（SC）指導、RC手直し</t>
        </r>
      </text>
    </comment>
    <comment ref="W6" authorId="0" shapeId="0" xr:uid="{E8D361AC-062F-48BC-B431-F87D308E16FC}">
      <text>
        <r>
          <rPr>
            <sz val="9"/>
            <color indexed="81"/>
            <rFont val="MS P ゴシック"/>
            <family val="3"/>
            <charset val="128"/>
          </rPr>
          <t>No.61応援</t>
        </r>
      </text>
    </comment>
    <comment ref="F7" authorId="0" shapeId="0" xr:uid="{1767D314-4401-4D7F-802B-75D1ADF493FE}">
      <text>
        <r>
          <rPr>
            <sz val="9"/>
            <color indexed="81"/>
            <rFont val="MS P ゴシック"/>
            <family val="3"/>
            <charset val="128"/>
          </rPr>
          <t>材料荷下ろし</t>
        </r>
      </text>
    </comment>
    <comment ref="G7" authorId="0" shapeId="0" xr:uid="{E76A401A-0D69-4C12-AF39-2921D033E3D9}">
      <text>
        <r>
          <rPr>
            <sz val="9"/>
            <color indexed="81"/>
            <rFont val="MS P ゴシック"/>
            <family val="3"/>
            <charset val="128"/>
          </rPr>
          <t>JR検査（SC)　材料荷下ろし</t>
        </r>
      </text>
    </comment>
    <comment ref="L7" authorId="0" shapeId="0" xr:uid="{097A94C7-7BEF-46BE-86D1-EA2FAB2F88CD}">
      <text>
        <r>
          <rPr>
            <sz val="9"/>
            <color indexed="81"/>
            <rFont val="MS P ゴシック"/>
            <family val="3"/>
            <charset val="128"/>
          </rPr>
          <t>三角カスコンベア異常</t>
        </r>
      </text>
    </comment>
    <comment ref="M7" authorId="0" shapeId="0" xr:uid="{964583F8-581B-4738-91DA-E85CCAABF34D}">
      <text>
        <r>
          <rPr>
            <sz val="9"/>
            <color indexed="81"/>
            <rFont val="MS P ゴシック"/>
            <family val="3"/>
            <charset val="128"/>
          </rPr>
          <t>荷下ろし</t>
        </r>
      </text>
    </comment>
    <comment ref="N7" authorId="0" shapeId="0" xr:uid="{A2FEA658-CEE6-43DA-B0B0-19A9DF0274FB}">
      <text>
        <r>
          <rPr>
            <sz val="9"/>
            <color indexed="81"/>
            <rFont val="MS P ゴシック"/>
            <family val="3"/>
            <charset val="128"/>
          </rPr>
          <t>Sコアコンベア修理</t>
        </r>
      </text>
    </comment>
    <comment ref="R7" authorId="0" shapeId="0" xr:uid="{ABB0A92B-FE78-4A45-B5EE-E294EDF3F58F}">
      <text>
        <r>
          <rPr>
            <sz val="9"/>
            <color indexed="81"/>
            <rFont val="MS P ゴシック"/>
            <family val="3"/>
            <charset val="128"/>
          </rPr>
          <t>パイロット不具合（＃06T031）</t>
        </r>
      </text>
    </comment>
    <comment ref="U7" authorId="0" shapeId="0" xr:uid="{5DE63617-662F-45DF-98BF-92227C946B13}">
      <text>
        <r>
          <rPr>
            <sz val="9"/>
            <color indexed="81"/>
            <rFont val="MS P ゴシック"/>
            <family val="3"/>
            <charset val="128"/>
          </rPr>
          <t>入れ子飛び出し対応</t>
        </r>
      </text>
    </comment>
    <comment ref="V7" authorId="0" shapeId="0" xr:uid="{A6292D48-BF25-4A34-9C7F-28DA3A9C1D74}">
      <text>
        <r>
          <rPr>
            <sz val="9"/>
            <color indexed="81"/>
            <rFont val="MS P ゴシック"/>
            <family val="3"/>
            <charset val="128"/>
          </rPr>
          <t>カシメ機センサー検知不具合</t>
        </r>
      </text>
    </comment>
    <comment ref="W7" authorId="0" shapeId="0" xr:uid="{877E0478-A140-4FA3-8433-C06D4C1FD863}">
      <text>
        <r>
          <rPr>
            <sz val="9"/>
            <color indexed="81"/>
            <rFont val="MS P ゴシック"/>
            <family val="3"/>
            <charset val="128"/>
          </rPr>
          <t>ホットコーナー掃除（金曜日忘れたため）</t>
        </r>
      </text>
    </comment>
    <comment ref="Y7" authorId="0" shapeId="0" xr:uid="{0008D3B0-58D5-4CF8-AAA7-7499750F460B}">
      <text>
        <r>
          <rPr>
            <sz val="9"/>
            <color indexed="81"/>
            <rFont val="MS P ゴシック"/>
            <family val="3"/>
            <charset val="128"/>
          </rPr>
          <t>アンコイラチェーンたるみ修理</t>
        </r>
      </text>
    </comment>
    <comment ref="F8" authorId="0" shapeId="0" xr:uid="{5D218763-DB94-4811-9D92-507B265BCB46}">
      <text>
        <r>
          <rPr>
            <sz val="9"/>
            <color indexed="81"/>
            <rFont val="MS P ゴシック"/>
            <family val="3"/>
            <charset val="128"/>
          </rPr>
          <t>ホッパー不具合対応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W9" authorId="0" shapeId="0" xr:uid="{714F720B-AFE2-4F28-AF76-09CCE024DE49}">
      <text>
        <r>
          <rPr>
            <sz val="9"/>
            <color indexed="81"/>
            <rFont val="MS P ゴシック"/>
            <family val="3"/>
            <charset val="128"/>
          </rPr>
          <t>Sコアカットコア浮き</t>
        </r>
      </text>
    </comment>
    <comment ref="H10" authorId="0" shapeId="0" xr:uid="{15C9BEBE-E328-4D5E-8FD3-F7A9830DBEB2}">
      <text>
        <r>
          <rPr>
            <sz val="9"/>
            <color indexed="81"/>
            <rFont val="MS P ゴシック"/>
            <family val="3"/>
            <charset val="128"/>
          </rPr>
          <t>三角カスコンベア異常</t>
        </r>
      </text>
    </comment>
    <comment ref="L10" authorId="0" shapeId="0" xr:uid="{C73A64D2-4813-413A-BACB-C367F7B14B58}">
      <text>
        <r>
          <rPr>
            <sz val="9"/>
            <color indexed="81"/>
            <rFont val="MS P ゴシック"/>
            <family val="3"/>
            <charset val="128"/>
          </rPr>
          <t>三角カスコンベア異常</t>
        </r>
      </text>
    </comment>
    <comment ref="M10" authorId="0" shapeId="0" xr:uid="{7B614A6B-3CD4-4281-96A5-C64A79643DB0}">
      <text>
        <r>
          <rPr>
            <sz val="9"/>
            <color indexed="81"/>
            <rFont val="MS P ゴシック"/>
            <family val="3"/>
            <charset val="128"/>
          </rPr>
          <t>荷下ろし</t>
        </r>
      </text>
    </comment>
    <comment ref="O10" authorId="0" shapeId="0" xr:uid="{933F38CD-E386-4F76-A0AC-B0E894FF3DF1}">
      <text>
        <r>
          <rPr>
            <sz val="9"/>
            <color indexed="81"/>
            <rFont val="MS P ゴシック"/>
            <family val="3"/>
            <charset val="128"/>
          </rPr>
          <t>60トンプレス</t>
        </r>
      </text>
    </comment>
    <comment ref="R10" authorId="0" shapeId="0" xr:uid="{12435A0E-40D0-412C-9E79-E168734A7DD5}">
      <text>
        <r>
          <rPr>
            <sz val="9"/>
            <color indexed="81"/>
            <rFont val="MS P ゴシック"/>
            <family val="3"/>
            <charset val="128"/>
          </rPr>
          <t>荷下ろし</t>
        </r>
      </text>
    </comment>
    <comment ref="T10" authorId="0" shapeId="0" xr:uid="{E46A8B67-3341-43C6-8EBA-86724C309096}">
      <text>
        <r>
          <rPr>
            <sz val="9"/>
            <color indexed="81"/>
            <rFont val="MS P ゴシック"/>
            <family val="3"/>
            <charset val="128"/>
          </rPr>
          <t>金型トラブル</t>
        </r>
      </text>
    </comment>
    <comment ref="U10" authorId="0" shapeId="0" xr:uid="{F3B80C8D-B473-4A2A-AEF2-93EEEA8F6926}">
      <text>
        <r>
          <rPr>
            <sz val="9"/>
            <color indexed="81"/>
            <rFont val="MS P ゴシック"/>
            <family val="3"/>
            <charset val="128"/>
          </rPr>
          <t>金型不具合　カシメ割れ</t>
        </r>
      </text>
    </comment>
    <comment ref="V10" authorId="0" shapeId="0" xr:uid="{7549BEA6-FA37-43B5-8C10-FA7C47E924AF}">
      <text>
        <r>
          <rPr>
            <sz val="9"/>
            <color indexed="81"/>
            <rFont val="MS P ゴシック"/>
            <family val="3"/>
            <charset val="128"/>
          </rPr>
          <t>カットコア浮き対応</t>
        </r>
      </text>
    </comment>
    <comment ref="Y10" authorId="0" shapeId="0" xr:uid="{C5B0C4CE-DC30-4DB9-B6ED-40657C673CD8}">
      <text>
        <r>
          <rPr>
            <sz val="9"/>
            <color indexed="81"/>
            <rFont val="MS P ゴシック"/>
            <family val="3"/>
            <charset val="128"/>
          </rPr>
          <t>60トン材料運搬.　</t>
        </r>
      </text>
    </comment>
    <comment ref="Z10" authorId="0" shapeId="0" xr:uid="{843A3098-DDBA-4F8E-96D8-44C3CF5B9391}">
      <text>
        <r>
          <rPr>
            <sz val="9"/>
            <color indexed="81"/>
            <rFont val="MS P ゴシック"/>
            <family val="3"/>
            <charset val="128"/>
          </rPr>
          <t>ガイド修理　60トンプレス対応　溶接機対応</t>
        </r>
      </text>
    </comment>
    <comment ref="AA10" authorId="0" shapeId="0" xr:uid="{7163563E-2824-4ED5-9AB8-051F97FFC0B1}">
      <text>
        <r>
          <rPr>
            <sz val="9"/>
            <color indexed="81"/>
            <rFont val="MS P ゴシック"/>
            <family val="3"/>
            <charset val="128"/>
          </rPr>
          <t>清掃</t>
        </r>
      </text>
    </comment>
    <comment ref="AB10" authorId="0" shapeId="0" xr:uid="{5A8F7F9C-6875-4E57-81AF-7B0E0B0A9867}">
      <text>
        <r>
          <rPr>
            <sz val="9"/>
            <color indexed="81"/>
            <rFont val="MS P ゴシック"/>
            <family val="3"/>
            <charset val="128"/>
          </rPr>
          <t>材荷下ろし</t>
        </r>
      </text>
    </comment>
    <comment ref="AC10" authorId="0" shapeId="0" xr:uid="{FEF6CFC6-FE8A-44D3-BC24-86058A4EFFC7}">
      <text>
        <r>
          <rPr>
            <sz val="9"/>
            <color indexed="81"/>
            <rFont val="MS P ゴシック"/>
            <family val="3"/>
            <charset val="128"/>
          </rPr>
          <t>コア浮き_x000D_
材料荷下ろし　no26溶接.60トンプレス対応</t>
        </r>
      </text>
    </comment>
    <comment ref="AD10" authorId="0" shapeId="0" xr:uid="{1C3665A3-15AD-4BEF-998E-0C7A4F5D2DD5}">
      <text>
        <r>
          <rPr>
            <sz val="9"/>
            <color indexed="81"/>
            <rFont val="MS P ゴシック"/>
            <family val="3"/>
            <charset val="128"/>
          </rPr>
          <t>カットコア浮き、ティース曲がり対応</t>
        </r>
      </text>
    </comment>
    <comment ref="AF10" authorId="0" shapeId="0" xr:uid="{262BC236-C653-43CA-B75B-E0F2A8B5C447}">
      <text>
        <r>
          <rPr>
            <sz val="9"/>
            <color indexed="81"/>
            <rFont val="MS P ゴシック"/>
            <family val="3"/>
            <charset val="128"/>
          </rPr>
          <t>コア浮き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Q23" authorId="0" shapeId="0" xr:uid="{48A0E751-AAE1-4023-8CAE-0EB90809AFBC}">
      <text>
        <r>
          <rPr>
            <sz val="9"/>
            <color indexed="81"/>
            <rFont val="MS P ゴシック"/>
            <family val="3"/>
            <charset val="128"/>
          </rPr>
          <t>21時45分ホッパー満杯</t>
        </r>
      </text>
    </comment>
    <comment ref="T23" authorId="0" shapeId="0" xr:uid="{74CF99DD-9CEB-49CD-BC50-28E55BDCAAA9}">
      <text>
        <r>
          <rPr>
            <sz val="9"/>
            <color indexed="81"/>
            <rFont val="MS P ゴシック"/>
            <family val="3"/>
            <charset val="128"/>
          </rPr>
          <t>20時40分ホッパー満杯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N10" authorId="0" shapeId="0" xr:uid="{090A7CF9-745F-43E0-B9D5-B1D2E6B010BD}">
      <text>
        <r>
          <rPr>
            <sz val="9"/>
            <color indexed="81"/>
            <rFont val="MS P ゴシック"/>
            <family val="3"/>
            <charset val="128"/>
          </rPr>
          <t>金型異音</t>
        </r>
      </text>
    </comment>
    <comment ref="N13" authorId="0" shapeId="0" xr:uid="{334B034A-C12F-41F6-9A9F-17B35CA0431B}">
      <text>
        <r>
          <rPr>
            <sz val="9"/>
            <color indexed="81"/>
            <rFont val="MS P ゴシック"/>
            <family val="3"/>
            <charset val="128"/>
          </rPr>
          <t>金型運搬等</t>
        </r>
      </text>
    </comment>
    <comment ref="P14" authorId="0" shapeId="0" xr:uid="{0F337D4A-95F1-497B-A596-CA920D7CFE36}">
      <text>
        <r>
          <rPr>
            <sz val="9"/>
            <color indexed="81"/>
            <rFont val="MS P ゴシック"/>
            <family val="3"/>
            <charset val="128"/>
          </rPr>
          <t>ロールフィード異常</t>
        </r>
      </text>
    </comment>
    <comment ref="Q14" authorId="0" shapeId="0" xr:uid="{D65C5BA8-1A02-4203-9E4A-6EA26667B050}">
      <text>
        <r>
          <rPr>
            <sz val="9"/>
            <color indexed="81"/>
            <rFont val="MS P ゴシック"/>
            <family val="3"/>
            <charset val="128"/>
          </rPr>
          <t>前ガード検知不具合</t>
        </r>
      </text>
    </comment>
    <comment ref="R14" authorId="0" shapeId="0" xr:uid="{8AD9C87E-4B64-40C7-B11E-B216F85EEFDE}">
      <text>
        <r>
          <rPr>
            <sz val="9"/>
            <color indexed="81"/>
            <rFont val="MS P ゴシック"/>
            <family val="3"/>
            <charset val="128"/>
          </rPr>
          <t>プレス機　前ガード異常</t>
        </r>
      </text>
    </comment>
    <comment ref="V14" authorId="0" shapeId="0" xr:uid="{8244BC45-2B7E-4B26-9077-EE2E18C43A83}">
      <text>
        <r>
          <rPr>
            <sz val="9"/>
            <color indexed="81"/>
            <rFont val="MS P ゴシック"/>
            <family val="3"/>
            <charset val="128"/>
          </rPr>
          <t>スクラップカッターカス詰り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T6" authorId="0" shapeId="0" xr:uid="{5B4A3BBB-6981-47FD-86AA-3D61FAA12A4F}">
      <text>
        <r>
          <rPr>
            <sz val="9"/>
            <color indexed="81"/>
            <rFont val="MS P ゴシック"/>
            <family val="3"/>
            <charset val="128"/>
          </rPr>
          <t>面殺し含む</t>
        </r>
      </text>
    </comment>
    <comment ref="AC6" authorId="0" shapeId="0" xr:uid="{F3A6F4AF-121D-4F7A-B24D-A653D8F95488}">
      <text>
        <r>
          <rPr>
            <sz val="9"/>
            <color indexed="81"/>
            <rFont val="MS P ゴシック"/>
            <family val="3"/>
            <charset val="128"/>
          </rPr>
          <t>面殺し含む</t>
        </r>
      </text>
    </comment>
    <comment ref="D7" authorId="0" shapeId="0" xr:uid="{46A2BD64-8721-4DB8-AD6B-CC6608DC464E}">
      <text>
        <r>
          <rPr>
            <sz val="9"/>
            <color indexed="81"/>
            <rFont val="MS P ゴシック"/>
            <family val="3"/>
            <charset val="128"/>
          </rPr>
          <t>右側ロールフィード開閉異常</t>
        </r>
      </text>
    </comment>
    <comment ref="F7" authorId="0" shapeId="0" xr:uid="{09667315-B8DC-4362-9D56-DF1C414D71FD}">
      <text>
        <r>
          <rPr>
            <sz val="9"/>
            <color indexed="81"/>
            <rFont val="MS P ゴシック"/>
            <family val="3"/>
            <charset val="128"/>
          </rPr>
          <t>ホッパーNo.2オーバートルク異常</t>
        </r>
      </text>
    </comment>
    <comment ref="M7" authorId="0" shapeId="0" xr:uid="{8194AE87-0682-4589-92EA-E0910E2B22B6}">
      <text>
        <r>
          <rPr>
            <sz val="9"/>
            <color indexed="81"/>
            <rFont val="MS P ゴシック"/>
            <family val="3"/>
            <charset val="128"/>
          </rPr>
          <t>バラコア取り出し装置動作不具合</t>
        </r>
      </text>
    </comment>
    <comment ref="N7" authorId="0" shapeId="0" xr:uid="{5E9A8483-A1BD-44C8-ACFA-4461707B174E}">
      <text>
        <r>
          <rPr>
            <sz val="9"/>
            <color indexed="81"/>
            <rFont val="MS P ゴシック"/>
            <family val="3"/>
            <charset val="128"/>
          </rPr>
          <t>金型内トリミングカス詰り</t>
        </r>
      </text>
    </comment>
    <comment ref="R7" authorId="0" shapeId="0" xr:uid="{30B2E2BC-3DEB-4204-BBF0-2087C62A2F17}">
      <text>
        <r>
          <rPr>
            <sz val="9"/>
            <color indexed="81"/>
            <rFont val="MS P ゴシック"/>
            <family val="3"/>
            <charset val="128"/>
          </rPr>
          <t>スクラップカッター　カス詰まり</t>
        </r>
      </text>
    </comment>
    <comment ref="S7" authorId="0" shapeId="0" xr:uid="{C0CF9CBD-F5E5-4094-94C1-8235D78B2AD4}">
      <text>
        <r>
          <rPr>
            <sz val="9"/>
            <color indexed="81"/>
            <rFont val="MS P ゴシック"/>
            <family val="3"/>
            <charset val="128"/>
          </rPr>
          <t>スクラップカッター　カス詰まり</t>
        </r>
      </text>
    </comment>
    <comment ref="V7" authorId="0" shapeId="0" xr:uid="{85EBC7E2-36E1-4371-A23A-A806D9D613B1}">
      <text>
        <r>
          <rPr>
            <sz val="9"/>
            <color indexed="81"/>
            <rFont val="MS P ゴシック"/>
            <family val="3"/>
            <charset val="128"/>
          </rPr>
          <t>右側ロールフィード不具合</t>
        </r>
      </text>
    </comment>
    <comment ref="Y7" authorId="0" shapeId="0" xr:uid="{08ED853B-598F-423B-A72F-B50DA0530506}">
      <text>
        <r>
          <rPr>
            <sz val="9"/>
            <color indexed="81"/>
            <rFont val="MS P ゴシック"/>
            <family val="3"/>
            <charset val="128"/>
          </rPr>
          <t>プッシャープッシュ異常</t>
        </r>
      </text>
    </comment>
    <comment ref="AB7" authorId="0" shapeId="0" xr:uid="{3941D714-102C-4248-AA25-3FD30C6C9F4F}">
      <text>
        <r>
          <rPr>
            <sz val="9"/>
            <color indexed="81"/>
            <rFont val="MS P ゴシック"/>
            <family val="3"/>
            <charset val="128"/>
          </rPr>
          <t>三角カス詰り</t>
        </r>
      </text>
    </comment>
    <comment ref="AC7" authorId="0" shapeId="0" xr:uid="{C86DC741-6A3B-4941-A176-8EEC510693C1}">
      <text>
        <r>
          <rPr>
            <sz val="9"/>
            <color indexed="81"/>
            <rFont val="MS P ゴシック"/>
            <family val="3"/>
            <charset val="128"/>
          </rPr>
          <t>三角カス詰り</t>
        </r>
      </text>
    </comment>
    <comment ref="AG7" authorId="0" shapeId="0" xr:uid="{DBD2810B-716E-4E0D-BAF2-EC84BE1356CA}">
      <text>
        <r>
          <rPr>
            <sz val="9"/>
            <color indexed="81"/>
            <rFont val="MS P ゴシック"/>
            <family val="3"/>
            <charset val="128"/>
          </rPr>
          <t>三角カス詰り</t>
        </r>
      </text>
    </comment>
    <comment ref="M12" authorId="0" shapeId="0" xr:uid="{87852C85-5619-4FB3-8706-7927E063D28E}">
      <text>
        <r>
          <rPr>
            <sz val="9"/>
            <color indexed="81"/>
            <rFont val="MS P ゴシック"/>
            <family val="3"/>
            <charset val="128"/>
          </rPr>
          <t>ホッパ-詰り対処</t>
        </r>
      </text>
    </comment>
    <comment ref="V12" authorId="0" shapeId="0" xr:uid="{261ACA5E-8FCE-45AD-AB6A-7E79C8D5D1FB}">
      <text>
        <r>
          <rPr>
            <sz val="9"/>
            <color indexed="81"/>
            <rFont val="MS P ゴシック"/>
            <family val="3"/>
            <charset val="128"/>
          </rPr>
          <t>試作　段取り含む</t>
        </r>
      </text>
    </comment>
    <comment ref="AB12" authorId="0" shapeId="0" xr:uid="{18E74576-B279-47D9-AA5D-77298BCFB51C}">
      <text>
        <r>
          <rPr>
            <sz val="9"/>
            <color indexed="81"/>
            <rFont val="MS P ゴシック"/>
            <family val="3"/>
            <charset val="128"/>
          </rPr>
          <t>ＭＢ測定　（金型課）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D8" authorId="0" shapeId="0" xr:uid="{38BC37B0-DBAC-4A13-AF55-1ADF6D8B6C95}">
      <text>
        <r>
          <rPr>
            <sz val="9"/>
            <color indexed="81"/>
            <rFont val="MS P ゴシック"/>
            <family val="3"/>
            <charset val="128"/>
          </rPr>
          <t>紙抜き等</t>
        </r>
      </text>
    </comment>
    <comment ref="E8" authorId="0" shapeId="0" xr:uid="{C396A313-DFE6-41D0-8F89-185B85A6E4AD}">
      <text>
        <r>
          <rPr>
            <sz val="9"/>
            <color indexed="81"/>
            <rFont val="MS P ゴシック"/>
            <family val="3"/>
            <charset val="128"/>
          </rPr>
          <t>清掃</t>
        </r>
      </text>
    </comment>
    <comment ref="N8" authorId="0" shapeId="0" xr:uid="{77DBD433-1432-4A16-9566-8E210496305F}">
      <text>
        <r>
          <rPr>
            <sz val="9"/>
            <color indexed="81"/>
            <rFont val="MS P ゴシック"/>
            <family val="3"/>
            <charset val="128"/>
          </rPr>
          <t>金型運搬</t>
        </r>
      </text>
    </comment>
    <comment ref="R8" authorId="0" shapeId="0" xr:uid="{6C5A34B5-90A4-4C3F-AB75-F27A83FC4E02}">
      <text>
        <r>
          <rPr>
            <sz val="9"/>
            <color indexed="81"/>
            <rFont val="MS P ゴシック"/>
            <family val="3"/>
            <charset val="128"/>
          </rPr>
          <t>試作</t>
        </r>
      </text>
    </comment>
    <comment ref="S8" authorId="0" shapeId="0" xr:uid="{CF385D5C-7500-4868-A7D0-BBF2050498D4}">
      <text>
        <r>
          <rPr>
            <sz val="9"/>
            <color indexed="81"/>
            <rFont val="MS P ゴシック"/>
            <family val="3"/>
            <charset val="128"/>
          </rPr>
          <t>試作段取り、朝礼KYT</t>
        </r>
      </text>
    </comment>
    <comment ref="W8" authorId="0" shapeId="0" xr:uid="{96837EE0-F09D-4B07-9858-7EC19EEFCEFE}">
      <text>
        <r>
          <rPr>
            <sz val="9"/>
            <color indexed="81"/>
            <rFont val="MS P ゴシック"/>
            <family val="3"/>
            <charset val="128"/>
          </rPr>
          <t>no.25SCライン応援</t>
        </r>
      </text>
    </comment>
    <comment ref="X8" authorId="0" shapeId="0" xr:uid="{A1265D23-4A00-417F-A96A-CF8CB90D2806}">
      <text>
        <r>
          <rPr>
            <sz val="9"/>
            <color indexed="81"/>
            <rFont val="MS P ゴシック"/>
            <family val="3"/>
            <charset val="128"/>
          </rPr>
          <t>特別管理品検査応援</t>
        </r>
      </text>
    </comment>
    <comment ref="Y8" authorId="0" shapeId="0" xr:uid="{49CD241C-67F2-43B5-AE1A-635DADD89ABA}">
      <text>
        <r>
          <rPr>
            <sz val="9"/>
            <color indexed="81"/>
            <rFont val="MS P ゴシック"/>
            <family val="3"/>
            <charset val="128"/>
          </rPr>
          <t>金型不具合、no.24RCライン応援</t>
        </r>
      </text>
    </comment>
    <comment ref="AD8" authorId="0" shapeId="0" xr:uid="{4C795A3E-B8B1-4D35-A996-050D785A2E42}">
      <text>
        <r>
          <rPr>
            <sz val="9"/>
            <color indexed="81"/>
            <rFont val="MS P ゴシック"/>
            <family val="3"/>
            <charset val="128"/>
          </rPr>
          <t>シサク</t>
        </r>
      </text>
    </comment>
    <comment ref="J11" authorId="0" shapeId="0" xr:uid="{679B08B8-DA43-4AEA-AEBD-C1EF40993340}">
      <text>
        <r>
          <rPr>
            <sz val="9"/>
            <color indexed="81"/>
            <rFont val="MS P ゴシック"/>
            <family val="3"/>
            <charset val="128"/>
          </rPr>
          <t>アンコイラ異常</t>
        </r>
      </text>
    </comment>
    <comment ref="K11" authorId="0" shapeId="0" xr:uid="{97FA176B-9B6E-4541-BA5B-D6B3EDCFC805}">
      <text>
        <r>
          <rPr>
            <sz val="9"/>
            <color indexed="81"/>
            <rFont val="MS P ゴシック"/>
            <family val="3"/>
            <charset val="128"/>
          </rPr>
          <t>右側ロールフィード不具合</t>
        </r>
      </text>
    </comment>
    <comment ref="M11" authorId="0" shapeId="0" xr:uid="{A6DA2AC3-DF05-43E5-903D-2BB372FFF211}">
      <text>
        <r>
          <rPr>
            <sz val="9"/>
            <color indexed="81"/>
            <rFont val="MS P ゴシック"/>
            <family val="3"/>
            <charset val="128"/>
          </rPr>
          <t>右側ロールフィード異常</t>
        </r>
      </text>
    </comment>
    <comment ref="T12" authorId="0" shapeId="0" xr:uid="{3D7D1C2F-5F66-47B5-A130-CB747FA2267D}">
      <text>
        <r>
          <rPr>
            <sz val="9"/>
            <color indexed="81"/>
            <rFont val="MS P ゴシック"/>
            <family val="3"/>
            <charset val="128"/>
          </rPr>
          <t>コア浮によるミス抜き含む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H8" authorId="0" shapeId="0" xr:uid="{1314945A-B831-4D08-AB74-9C3A5F7D7A4F}">
      <text>
        <r>
          <rPr>
            <sz val="9"/>
            <color indexed="81"/>
            <rFont val="MS P ゴシック"/>
            <family val="3"/>
            <charset val="128"/>
          </rPr>
          <t>材荷待ち</t>
        </r>
      </text>
    </comment>
    <comment ref="J8" authorId="0" shapeId="0" xr:uid="{8A191E93-DF11-40F1-B485-828B15C3B30A}">
      <text>
        <r>
          <rPr>
            <sz val="9"/>
            <color indexed="81"/>
            <rFont val="MS P ゴシック"/>
            <family val="3"/>
            <charset val="128"/>
          </rPr>
          <t>＃13Ｔ001型　パンチバラシ　発送準備　ロッカー清掃</t>
        </r>
      </text>
    </comment>
    <comment ref="AA8" authorId="0" shapeId="0" xr:uid="{832AC1E6-68C6-4D97-B563-10419ED43FB9}">
      <text>
        <r>
          <rPr>
            <sz val="9"/>
            <color indexed="81"/>
            <rFont val="MS P ゴシック"/>
            <family val="3"/>
            <charset val="128"/>
          </rPr>
          <t>ＫＹＴ</t>
        </r>
      </text>
    </comment>
    <comment ref="AH8" authorId="0" shapeId="0" xr:uid="{07D846F5-610D-40CA-8C5E-7778BD8BE829}">
      <text>
        <r>
          <rPr>
            <sz val="9"/>
            <color indexed="81"/>
            <rFont val="MS P ゴシック"/>
            <family val="3"/>
            <charset val="128"/>
          </rPr>
          <t>棚卸し</t>
        </r>
      </text>
    </comment>
    <comment ref="I10" authorId="0" shapeId="0" xr:uid="{33540834-1703-43A7-9536-513DB43FBE28}">
      <text>
        <r>
          <rPr>
            <sz val="9"/>
            <color indexed="81"/>
            <rFont val="MS P ゴシック"/>
            <family val="3"/>
            <charset val="128"/>
          </rPr>
          <t>三角カス詰まり</t>
        </r>
      </text>
    </comment>
    <comment ref="J10" authorId="0" shapeId="0" xr:uid="{A017E3D0-1EFD-43F5-8937-832C85562D66}">
      <text>
        <r>
          <rPr>
            <sz val="9"/>
            <color indexed="81"/>
            <rFont val="MS P ゴシック"/>
            <family val="3"/>
            <charset val="128"/>
          </rPr>
          <t>バラコア取り出し装置カス詰まり</t>
        </r>
      </text>
    </comment>
    <comment ref="V10" authorId="0" shapeId="0" xr:uid="{129326AB-0235-4619-9015-A14B4645F897}">
      <text>
        <r>
          <rPr>
            <sz val="9"/>
            <color indexed="81"/>
            <rFont val="MS P ゴシック"/>
            <family val="3"/>
            <charset val="128"/>
          </rPr>
          <t>三角カス詰り対処</t>
        </r>
      </text>
    </comment>
    <comment ref="W10" authorId="0" shapeId="0" xr:uid="{5811D6F8-0CC1-4611-AFCC-FBA588449EB4}">
      <text>
        <r>
          <rPr>
            <sz val="9"/>
            <color indexed="81"/>
            <rFont val="MS P ゴシック"/>
            <family val="3"/>
            <charset val="128"/>
          </rPr>
          <t>カシメコア排出コンベアベルト交換</t>
        </r>
      </text>
    </comment>
    <comment ref="AA10" authorId="0" shapeId="0" xr:uid="{C1DFB70B-AF78-437A-A2FF-AD04E072DDB8}">
      <text>
        <r>
          <rPr>
            <sz val="9"/>
            <color indexed="81"/>
            <rFont val="MS P ゴシック"/>
            <family val="3"/>
            <charset val="128"/>
          </rPr>
          <t>金型刃欠け</t>
        </r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D6" authorId="0" shapeId="0" xr:uid="{7CE82EAD-4E52-4F08-AC5B-A58EBFE8E60F}">
      <text>
        <r>
          <rPr>
            <sz val="9"/>
            <color indexed="81"/>
            <rFont val="MS P ゴシック"/>
            <family val="3"/>
            <charset val="128"/>
          </rPr>
          <t>棚卸</t>
        </r>
      </text>
    </comment>
    <comment ref="F6" authorId="0" shapeId="0" xr:uid="{375205CC-00F2-44E8-9737-FED029DE99F4}">
      <text>
        <r>
          <rPr>
            <sz val="9"/>
            <color indexed="81"/>
            <rFont val="MS P ゴシック"/>
            <family val="3"/>
            <charset val="128"/>
          </rPr>
          <t>No.25SCライントラブル対応</t>
        </r>
      </text>
    </comment>
    <comment ref="G6" authorId="0" shapeId="0" xr:uid="{A9235DD3-1E58-440A-9597-399CF61158E0}">
      <text>
        <r>
          <rPr>
            <sz val="9"/>
            <color indexed="81"/>
            <rFont val="MS P ゴシック"/>
            <family val="3"/>
            <charset val="128"/>
          </rPr>
          <t>No.25sCライントラブル対応</t>
        </r>
      </text>
    </comment>
    <comment ref="K6" authorId="0" shapeId="0" xr:uid="{7E40CEA3-9AFB-414C-A5AD-37B7550269D2}">
      <text>
        <r>
          <rPr>
            <sz val="9"/>
            <color indexed="81"/>
            <rFont val="MS P ゴシック"/>
            <family val="3"/>
            <charset val="128"/>
          </rPr>
          <t>金型課立会い</t>
        </r>
      </text>
    </comment>
    <comment ref="U6" authorId="0" shapeId="0" xr:uid="{B6C3605D-F0FD-4F99-A346-93C06AA76489}">
      <text>
        <r>
          <rPr>
            <sz val="9"/>
            <color indexed="81"/>
            <rFont val="MS P ゴシック"/>
            <family val="3"/>
            <charset val="128"/>
          </rPr>
          <t>コンベア-不具合</t>
        </r>
      </text>
    </comment>
    <comment ref="Z6" authorId="0" shapeId="0" xr:uid="{86DAD948-FEFB-4A64-9006-B21A30E99779}">
      <text>
        <r>
          <rPr>
            <sz val="9"/>
            <color indexed="81"/>
            <rFont val="MS P ゴシック"/>
            <family val="3"/>
            <charset val="128"/>
          </rPr>
          <t>ｓコアカシメ不良</t>
        </r>
      </text>
    </comment>
    <comment ref="AA6" authorId="0" shapeId="0" xr:uid="{C3005701-C39E-43F5-90B6-3C644BA00999}">
      <text>
        <r>
          <rPr>
            <sz val="9"/>
            <color indexed="81"/>
            <rFont val="MS P ゴシック"/>
            <family val="3"/>
            <charset val="128"/>
          </rPr>
          <t>Sコア割れ</t>
        </r>
      </text>
    </comment>
    <comment ref="AB6" authorId="0" shapeId="0" xr:uid="{50C2C1FA-A0DA-4B4E-B1E8-F7B948902107}">
      <text>
        <r>
          <rPr>
            <sz val="9"/>
            <color indexed="81"/>
            <rFont val="MS P ゴシック"/>
            <family val="3"/>
            <charset val="128"/>
          </rPr>
          <t>端材折り畳み治具制作相談</t>
        </r>
      </text>
    </comment>
    <comment ref="AF9" authorId="0" shapeId="0" xr:uid="{A152271E-3A39-4EB2-9729-7C8CBCC2C3B3}">
      <text>
        <r>
          <rPr>
            <sz val="9"/>
            <color indexed="81"/>
            <rFont val="MS P ゴシック"/>
            <family val="3"/>
            <charset val="128"/>
          </rPr>
          <t>面殺し</t>
        </r>
      </text>
    </comment>
    <comment ref="K10" authorId="0" shapeId="0" xr:uid="{6F480B62-C706-40C5-9A8A-D48C4B7D830A}">
      <text>
        <r>
          <rPr>
            <sz val="9"/>
            <color indexed="81"/>
            <rFont val="MS P ゴシック"/>
            <family val="3"/>
            <charset val="128"/>
          </rPr>
          <t>バラコア取り出し装置　カス詰まり</t>
        </r>
      </text>
    </comment>
    <comment ref="M10" authorId="0" shapeId="0" xr:uid="{5AEB559A-45A8-482B-9F7D-563BCCF95326}">
      <text>
        <r>
          <rPr>
            <sz val="9"/>
            <color indexed="81"/>
            <rFont val="MS P ゴシック"/>
            <family val="3"/>
            <charset val="128"/>
          </rPr>
          <t>バラコア取り出し異常</t>
        </r>
      </text>
    </comment>
    <comment ref="R10" authorId="0" shapeId="0" xr:uid="{B4D8A573-5176-4140-A9DD-A50DB33E4460}">
      <text>
        <r>
          <rPr>
            <sz val="9"/>
            <color indexed="81"/>
            <rFont val="MS P ゴシック"/>
            <family val="3"/>
            <charset val="128"/>
          </rPr>
          <t>三角カス詰り</t>
        </r>
      </text>
    </comment>
    <comment ref="U10" authorId="0" shapeId="0" xr:uid="{6AABC49C-D2A8-467D-9559-D003FC67B3D2}">
      <text>
        <r>
          <rPr>
            <sz val="9"/>
            <color indexed="81"/>
            <rFont val="MS P ゴシック"/>
            <family val="3"/>
            <charset val="128"/>
          </rPr>
          <t>スクラップコンベアカス詰り</t>
        </r>
      </text>
    </comment>
    <comment ref="AG10" authorId="0" shapeId="0" xr:uid="{0B648583-1635-41F7-B37E-55D0BFCCD237}">
      <text>
        <r>
          <rPr>
            <sz val="9"/>
            <color indexed="81"/>
            <rFont val="MS P ゴシック"/>
            <family val="3"/>
            <charset val="128"/>
          </rPr>
          <t>スクラップカッター　カス詰まり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6" authorId="0" shapeId="0" xr:uid="{E869E686-3516-4AE7-810E-1F8AD17D2EE2}">
      <text>
        <r>
          <rPr>
            <sz val="9"/>
            <color indexed="81"/>
            <rFont val="MS P ゴシック"/>
            <family val="3"/>
            <charset val="128"/>
          </rPr>
          <t>１回</t>
        </r>
      </text>
    </comment>
    <comment ref="F8" authorId="0" shapeId="0" xr:uid="{4070DC3E-5751-4937-9835-024CFAEF584B}">
      <text>
        <r>
          <rPr>
            <sz val="9"/>
            <color indexed="81"/>
            <rFont val="MS P ゴシック"/>
            <family val="3"/>
            <charset val="128"/>
          </rPr>
          <t>コイル材運搬</t>
        </r>
      </text>
    </comment>
    <comment ref="I8" authorId="0" shapeId="0" xr:uid="{669D55D3-5759-487C-B315-7CF400DC20FF}">
      <text>
        <r>
          <rPr>
            <sz val="9"/>
            <color indexed="81"/>
            <rFont val="MS P ゴシック"/>
            <family val="3"/>
            <charset val="128"/>
          </rPr>
          <t>金型トライ</t>
        </r>
      </text>
    </comment>
    <comment ref="J8" authorId="0" shapeId="0" xr:uid="{D59ADEA5-5BBF-4D2F-9B82-F194D8DC4B9C}">
      <text>
        <r>
          <rPr>
            <sz val="9"/>
            <color indexed="81"/>
            <rFont val="MS P ゴシック"/>
            <family val="3"/>
            <charset val="128"/>
          </rPr>
          <t>NO.24段取り応援　NO.40応援</t>
        </r>
      </text>
    </comment>
    <comment ref="M8" authorId="0" shapeId="0" xr:uid="{843C827D-F312-4F4F-8D38-7ED40CE71A32}">
      <text>
        <r>
          <rPr>
            <sz val="9"/>
            <color indexed="81"/>
            <rFont val="MS P ゴシック"/>
            <family val="3"/>
            <charset val="128"/>
          </rPr>
          <t>新菱会</t>
        </r>
      </text>
    </comment>
    <comment ref="X8" authorId="0" shapeId="0" xr:uid="{04273BCC-03DD-4989-B1E0-6A8DE8628718}">
      <text>
        <r>
          <rPr>
            <sz val="9"/>
            <color indexed="81"/>
            <rFont val="MS P ゴシック"/>
            <family val="3"/>
            <charset val="128"/>
          </rPr>
          <t>スクラップカッター</t>
        </r>
      </text>
    </comment>
    <comment ref="AD8" authorId="0" shapeId="0" xr:uid="{DB865476-354F-4E65-9555-0EA8086BAC7B}">
      <text>
        <r>
          <rPr>
            <sz val="9"/>
            <color indexed="81"/>
            <rFont val="MS P ゴシック"/>
            <family val="3"/>
            <charset val="128"/>
          </rPr>
          <t>下型破損確認</t>
        </r>
      </text>
    </comment>
    <comment ref="X9" authorId="0" shapeId="0" xr:uid="{C586BE77-615D-4EB3-AE38-ED7ECA882D2E}">
      <text>
        <r>
          <rPr>
            <sz val="9"/>
            <color indexed="81"/>
            <rFont val="MS P ゴシック"/>
            <family val="3"/>
            <charset val="128"/>
          </rPr>
          <t>２回</t>
        </r>
      </text>
    </comment>
    <comment ref="Y9" authorId="0" shapeId="0" xr:uid="{59A6C9B0-BE4C-470A-954A-28347F46EC85}">
      <text>
        <r>
          <rPr>
            <sz val="9"/>
            <color indexed="81"/>
            <rFont val="MS P ゴシック"/>
            <family val="3"/>
            <charset val="128"/>
          </rPr>
          <t>93T005ブランク変更</t>
        </r>
      </text>
    </comment>
    <comment ref="K10" authorId="0" shapeId="0" xr:uid="{ABA862F1-C092-4E98-9256-420ECCCF275A}">
      <text>
        <r>
          <rPr>
            <sz val="9"/>
            <color indexed="81"/>
            <rFont val="MS P ゴシック"/>
            <family val="3"/>
            <charset val="128"/>
          </rPr>
          <t>上型張り付きによるミス抜き多発</t>
        </r>
      </text>
    </comment>
    <comment ref="L10" authorId="0" shapeId="0" xr:uid="{00D097D9-BA72-4B73-B042-848F182E129A}">
      <text>
        <r>
          <rPr>
            <sz val="9"/>
            <color indexed="81"/>
            <rFont val="MS P ゴシック"/>
            <family val="3"/>
            <charset val="128"/>
          </rPr>
          <t>上型張り付きによるミス抜き多発</t>
        </r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7" authorId="0" shapeId="0" xr:uid="{2CD48E7A-109A-45E2-B97C-9EF2A9074ED9}">
      <text>
        <r>
          <rPr>
            <sz val="9"/>
            <color indexed="81"/>
            <rFont val="MS P ゴシック"/>
            <family val="3"/>
            <charset val="128"/>
          </rPr>
          <t>フープ材運搬</t>
        </r>
      </text>
    </comment>
    <comment ref="L7" authorId="0" shapeId="0" xr:uid="{5BD9578D-B792-4151-87B5-3CB5D3DD03D9}">
      <text>
        <r>
          <rPr>
            <sz val="9"/>
            <color indexed="81"/>
            <rFont val="MS P ゴシック"/>
            <family val="3"/>
            <charset val="128"/>
          </rPr>
          <t>＃13T001型バラシ　パンチ発送準備</t>
        </r>
      </text>
    </comment>
    <comment ref="D8" authorId="0" shapeId="0" xr:uid="{118EC90E-B852-41E3-97DA-914D1F07E43A}">
      <text>
        <r>
          <rPr>
            <sz val="9"/>
            <color indexed="81"/>
            <rFont val="MS P ゴシック"/>
            <family val="3"/>
            <charset val="128"/>
          </rPr>
          <t>全体朝礼</t>
        </r>
      </text>
    </comment>
    <comment ref="E8" authorId="0" shapeId="0" xr:uid="{FC8F9C2F-3A8B-4A25-97E8-313A7213C8BC}">
      <text>
        <r>
          <rPr>
            <sz val="9"/>
            <color indexed="81"/>
            <rFont val="MS P ゴシック"/>
            <family val="3"/>
            <charset val="128"/>
          </rPr>
          <t>昼礼</t>
        </r>
      </text>
    </comment>
    <comment ref="H8" authorId="0" shapeId="0" xr:uid="{C9E34EFB-014F-4BDF-90B9-034F2F095EAD}">
      <text>
        <r>
          <rPr>
            <sz val="9"/>
            <color indexed="81"/>
            <rFont val="MS P ゴシック"/>
            <family val="3"/>
            <charset val="128"/>
          </rPr>
          <t>カシメコア検品</t>
        </r>
      </text>
    </comment>
    <comment ref="I8" authorId="0" shapeId="0" xr:uid="{78EC3A7B-B42D-416B-87DB-4D14A1166C4A}">
      <text>
        <r>
          <rPr>
            <sz val="9"/>
            <color indexed="81"/>
            <rFont val="MS P ゴシック"/>
            <family val="3"/>
            <charset val="128"/>
          </rPr>
          <t>ＳＣ選別</t>
        </r>
      </text>
    </comment>
    <comment ref="L8" authorId="0" shapeId="0" xr:uid="{1D4483A2-A293-4A64-88F5-CC8956192FAF}">
      <text>
        <r>
          <rPr>
            <sz val="9"/>
            <color indexed="81"/>
            <rFont val="MS P ゴシック"/>
            <family val="3"/>
            <charset val="128"/>
          </rPr>
          <t>No.25sCトラブル対応</t>
        </r>
      </text>
    </comment>
    <comment ref="O8" authorId="0" shapeId="0" xr:uid="{C9510A2B-6301-4B28-9395-CA7DFE862292}">
      <text>
        <r>
          <rPr>
            <sz val="9"/>
            <color indexed="81"/>
            <rFont val="MS P ゴシック"/>
            <family val="3"/>
            <charset val="128"/>
          </rPr>
          <t>60tプレス材料運搬　取り付け</t>
        </r>
      </text>
    </comment>
    <comment ref="S8" authorId="0" shapeId="0" xr:uid="{8C07DA85-22F7-4C24-9762-33AE4A04EFB8}">
      <text>
        <r>
          <rPr>
            <sz val="9"/>
            <color indexed="81"/>
            <rFont val="MS P ゴシック"/>
            <family val="3"/>
            <charset val="128"/>
          </rPr>
          <t>pc使い方説明</t>
        </r>
      </text>
    </comment>
    <comment ref="V8" authorId="0" shapeId="0" xr:uid="{11C6179C-A574-4851-A3B6-1C424777F7DF}">
      <text>
        <r>
          <rPr>
            <sz val="9"/>
            <color indexed="81"/>
            <rFont val="MS P ゴシック"/>
            <family val="3"/>
            <charset val="128"/>
          </rPr>
          <t>ＫＹＴ　フープ材荷下ろし</t>
        </r>
      </text>
    </comment>
    <comment ref="W8" authorId="0" shapeId="0" xr:uid="{C9FDA402-6F73-4E90-AA24-19D5F9A366B0}">
      <text>
        <r>
          <rPr>
            <sz val="9"/>
            <color indexed="81"/>
            <rFont val="MS P ゴシック"/>
            <family val="3"/>
            <charset val="128"/>
          </rPr>
          <t>材料運搬.材料待ち</t>
        </r>
      </text>
    </comment>
    <comment ref="X8" authorId="0" shapeId="0" xr:uid="{7B6F6D3A-9FC2-4082-9BFC-E8FE73C5C887}">
      <text>
        <r>
          <rPr>
            <sz val="9"/>
            <color indexed="81"/>
            <rFont val="MS P ゴシック"/>
            <family val="3"/>
            <charset val="128"/>
          </rPr>
          <t>清掃</t>
        </r>
      </text>
    </comment>
    <comment ref="Y8" authorId="0" shapeId="0" xr:uid="{0FC801A4-29EA-430F-B3F9-AD852FA6D126}">
      <text>
        <r>
          <rPr>
            <sz val="9"/>
            <color indexed="81"/>
            <rFont val="MS P ゴシック"/>
            <family val="3"/>
            <charset val="128"/>
          </rPr>
          <t>試作　試作段取り　金型発送準備</t>
        </r>
      </text>
    </comment>
    <comment ref="Z8" authorId="0" shapeId="0" xr:uid="{5CB7EBA6-0FFC-4484-83BB-AC1179541C4B}">
      <text>
        <r>
          <rPr>
            <sz val="9"/>
            <color indexed="81"/>
            <rFont val="MS P ゴシック"/>
            <family val="3"/>
            <charset val="128"/>
          </rPr>
          <t>材料荷下ろし運搬　試作　試作段取り</t>
        </r>
      </text>
    </comment>
    <comment ref="AE8" authorId="0" shapeId="0" xr:uid="{7265FECF-5652-47B2-BC46-73DABB2AE878}">
      <text>
        <r>
          <rPr>
            <sz val="9"/>
            <color indexed="81"/>
            <rFont val="MS P ゴシック"/>
            <family val="3"/>
            <charset val="128"/>
          </rPr>
          <t>PC改善対応</t>
        </r>
      </text>
    </comment>
    <comment ref="AF8" authorId="0" shapeId="0" xr:uid="{6DF73587-DF37-41A2-8623-65DF85CE0BCA}">
      <text>
        <r>
          <rPr>
            <sz val="9"/>
            <color indexed="81"/>
            <rFont val="MS P ゴシック"/>
            <family val="3"/>
            <charset val="128"/>
          </rPr>
          <t>PC改善対応</t>
        </r>
      </text>
    </comment>
    <comment ref="F9" authorId="0" shapeId="0" xr:uid="{74EB3C4A-6DBB-4FC3-B318-6DDC5270C64C}">
      <text>
        <r>
          <rPr>
            <sz val="9"/>
            <color indexed="81"/>
            <rFont val="MS P ゴシック"/>
            <family val="3"/>
            <charset val="128"/>
          </rPr>
          <t>スクラップカッター下　カス詰まり</t>
        </r>
      </text>
    </comment>
    <comment ref="R9" authorId="0" shapeId="0" xr:uid="{ABDA5218-FED3-4B06-BEFA-067294B5C6CB}">
      <text>
        <r>
          <rPr>
            <sz val="9"/>
            <color indexed="81"/>
            <rFont val="MS P ゴシック"/>
            <family val="3"/>
            <charset val="128"/>
          </rPr>
          <t>カス詰まり</t>
        </r>
      </text>
    </comment>
    <comment ref="S9" authorId="0" shapeId="0" xr:uid="{E789D333-73ED-4A81-AAA7-4FDBF6C50C7A}">
      <text>
        <r>
          <rPr>
            <sz val="9"/>
            <color indexed="81"/>
            <rFont val="MS P ゴシック"/>
            <family val="3"/>
            <charset val="128"/>
          </rPr>
          <t>三角カスつまり（２回）</t>
        </r>
      </text>
    </comment>
    <comment ref="X9" authorId="0" shapeId="0" xr:uid="{7745F5AE-6DA1-4B4A-BB1E-48F7B5FA5F1E}">
      <text>
        <r>
          <rPr>
            <sz val="9"/>
            <color indexed="81"/>
            <rFont val="MS P ゴシック"/>
            <family val="3"/>
            <charset val="128"/>
          </rPr>
          <t>三角カスつまり</t>
        </r>
      </text>
    </comment>
    <comment ref="Y9" authorId="0" shapeId="0" xr:uid="{C18CD455-4A7C-4491-8F04-972F53C72F7C}">
      <text>
        <r>
          <rPr>
            <sz val="9"/>
            <color indexed="81"/>
            <rFont val="MS P ゴシック"/>
            <family val="3"/>
            <charset val="128"/>
          </rPr>
          <t>チップコンベアNO.2オーバートルク異常</t>
        </r>
      </text>
    </comment>
    <comment ref="AC9" authorId="0" shapeId="0" xr:uid="{D8AB9402-E741-44A4-B134-3BE967E5FFE3}">
      <text>
        <r>
          <rPr>
            <sz val="9"/>
            <color indexed="81"/>
            <rFont val="MS P ゴシック"/>
            <family val="3"/>
            <charset val="128"/>
          </rPr>
          <t>スクラップカッター下三角カスつまり</t>
        </r>
      </text>
    </comment>
    <comment ref="AE9" authorId="0" shapeId="0" xr:uid="{B69E1728-BC30-4EE9-A94D-9A80344C90C5}">
      <text>
        <r>
          <rPr>
            <sz val="9"/>
            <color indexed="81"/>
            <rFont val="MS P ゴシック"/>
            <family val="3"/>
            <charset val="128"/>
          </rPr>
          <t>三角カスつまり、S側胴突きアラーム</t>
        </r>
      </text>
    </comment>
    <comment ref="M11" authorId="0" shapeId="0" xr:uid="{F5EBA99D-226F-4336-916C-72399A08757C}">
      <text>
        <r>
          <rPr>
            <sz val="9"/>
            <color indexed="81"/>
            <rFont val="MS P ゴシック"/>
            <family val="3"/>
            <charset val="128"/>
          </rPr>
          <t>2回</t>
        </r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6" authorId="0" shapeId="0" xr:uid="{76D6AF45-96CA-4592-9E79-9EB9EFF06708}">
      <text>
        <r>
          <rPr>
            <sz val="9"/>
            <color indexed="81"/>
            <rFont val="MS P ゴシック"/>
            <family val="3"/>
            <charset val="128"/>
          </rPr>
          <t>生産打ち合わせ</t>
        </r>
      </text>
    </comment>
    <comment ref="P6" authorId="0" shapeId="0" xr:uid="{3FEDEA5B-0210-4A09-B7F1-D907AE9E7630}">
      <text>
        <r>
          <rPr>
            <sz val="9"/>
            <color indexed="81"/>
            <rFont val="MS P ゴシック"/>
            <family val="3"/>
            <charset val="128"/>
          </rPr>
          <t>初品管理寸法測定方法説明</t>
        </r>
      </text>
    </comment>
    <comment ref="X6" authorId="0" shapeId="0" xr:uid="{E3A498EC-FBD9-406D-936D-38540955AE29}">
      <text>
        <r>
          <rPr>
            <sz val="9"/>
            <color indexed="81"/>
            <rFont val="MS P ゴシック"/>
            <family val="3"/>
            <charset val="128"/>
          </rPr>
          <t>刃欠け</t>
        </r>
      </text>
    </comment>
    <comment ref="AA6" authorId="0" shapeId="0" xr:uid="{E11226FB-D5B4-4CB3-ADFF-3B65E87D1526}">
      <text>
        <r>
          <rPr>
            <sz val="9"/>
            <color indexed="81"/>
            <rFont val="MS P ゴシック"/>
            <family val="3"/>
            <charset val="128"/>
          </rPr>
          <t>試作、刃欠け対応</t>
        </r>
      </text>
    </comment>
    <comment ref="AB6" authorId="0" shapeId="0" xr:uid="{3A2829FE-EC21-42B9-9AAA-4E5A6839B100}">
      <text>
        <r>
          <rPr>
            <sz val="9"/>
            <color indexed="81"/>
            <rFont val="MS P ゴシック"/>
            <family val="3"/>
            <charset val="128"/>
          </rPr>
          <t>清掃、皮手相談</t>
        </r>
      </text>
    </comment>
    <comment ref="AC6" authorId="0" shapeId="0" xr:uid="{E7C4AD2F-3F7E-4AEE-9551-636034E53054}">
      <text>
        <r>
          <rPr>
            <sz val="9"/>
            <color indexed="81"/>
            <rFont val="MS P ゴシック"/>
            <family val="3"/>
            <charset val="128"/>
          </rPr>
          <t>健康診断</t>
        </r>
      </text>
    </comment>
    <comment ref="AG6" authorId="0" shapeId="0" xr:uid="{9959D973-CE37-460A-9145-5228E6C217EE}">
      <text>
        <r>
          <rPr>
            <sz val="9"/>
            <color indexed="81"/>
            <rFont val="MS P ゴシック"/>
            <family val="3"/>
            <charset val="128"/>
          </rPr>
          <t>生産打ち合わせ</t>
        </r>
      </text>
    </comment>
    <comment ref="F7" authorId="0" shapeId="0" xr:uid="{9FEDD2B0-EF73-48B2-BD9B-6CC963A4595E}">
      <text>
        <r>
          <rPr>
            <sz val="9"/>
            <color indexed="81"/>
            <rFont val="MS P ゴシック"/>
            <family val="3"/>
            <charset val="128"/>
          </rPr>
          <t>三角カスつまり</t>
        </r>
      </text>
    </comment>
    <comment ref="I7" authorId="0" shapeId="0" xr:uid="{093A43C9-59E6-46F3-828C-53DC7C3B20C3}">
      <text>
        <r>
          <rPr>
            <sz val="9"/>
            <color indexed="81"/>
            <rFont val="MS P ゴシック"/>
            <family val="3"/>
            <charset val="128"/>
          </rPr>
          <t>三角カスつまり</t>
        </r>
      </text>
    </comment>
    <comment ref="J7" authorId="0" shapeId="0" xr:uid="{AAEA3F2A-982E-4AE8-B4C1-1AA8D3EE2BCE}">
      <text>
        <r>
          <rPr>
            <sz val="9"/>
            <color indexed="81"/>
            <rFont val="MS P ゴシック"/>
            <family val="3"/>
            <charset val="128"/>
          </rPr>
          <t>エアーによる三角カス排出不具合（6回）</t>
        </r>
      </text>
    </comment>
    <comment ref="L7" authorId="0" shapeId="0" xr:uid="{2370B6F8-6CBE-4EAF-BE51-84D280F09206}">
      <text>
        <r>
          <rPr>
            <sz val="9"/>
            <color indexed="81"/>
            <rFont val="MS P ゴシック"/>
            <family val="3"/>
            <charset val="128"/>
          </rPr>
          <t>バラコア取り出し装置プレス機リフター過負荷異常</t>
        </r>
      </text>
    </comment>
    <comment ref="M7" authorId="0" shapeId="0" xr:uid="{C488C7EA-4822-4FE5-ABD0-A422918F5938}">
      <text>
        <r>
          <rPr>
            <sz val="9"/>
            <color indexed="81"/>
            <rFont val="MS P ゴシック"/>
            <family val="3"/>
            <charset val="128"/>
          </rPr>
          <t>取り出し装置リフター不具合、NO2オーバートルク異常</t>
        </r>
      </text>
    </comment>
    <comment ref="N7" authorId="0" shapeId="0" xr:uid="{9F47305B-92FC-442A-9009-5DB44F66ABAE}">
      <text>
        <r>
          <rPr>
            <sz val="9"/>
            <color indexed="81"/>
            <rFont val="MS P ゴシック"/>
            <family val="3"/>
            <charset val="128"/>
          </rPr>
          <t>満パレットクランパーカスつまり</t>
        </r>
      </text>
    </comment>
    <comment ref="O7" authorId="0" shapeId="0" xr:uid="{C2BB031A-0ED9-479A-9A56-B803BB8DD96F}">
      <text>
        <r>
          <rPr>
            <sz val="9"/>
            <color indexed="81"/>
            <rFont val="MS P ゴシック"/>
            <family val="3"/>
            <charset val="128"/>
          </rPr>
          <t>取り出し装置不具合、三角カスつまり</t>
        </r>
      </text>
    </comment>
    <comment ref="P7" authorId="0" shapeId="0" xr:uid="{E56C5F63-6DE9-48F8-9610-FF20E38E4EE8}">
      <text>
        <r>
          <rPr>
            <sz val="9"/>
            <color indexed="81"/>
            <rFont val="MS P ゴシック"/>
            <family val="3"/>
            <charset val="128"/>
          </rPr>
          <t>スクラップコンベア羽補修、溶接</t>
        </r>
      </text>
    </comment>
    <comment ref="Q7" authorId="0" shapeId="0" xr:uid="{1E9CB412-AB9D-4668-BDD3-4FFE64F13A00}">
      <text>
        <r>
          <rPr>
            <sz val="9"/>
            <color indexed="81"/>
            <rFont val="MS P ゴシック"/>
            <family val="3"/>
            <charset val="128"/>
          </rPr>
          <t>Ｓ側排出口つまり</t>
        </r>
      </text>
    </comment>
    <comment ref="AA7" authorId="0" shapeId="0" xr:uid="{44A61380-4AC1-44A1-B0FF-C594303546C8}">
      <text>
        <r>
          <rPr>
            <sz val="9"/>
            <color indexed="81"/>
            <rFont val="MS P ゴシック"/>
            <family val="3"/>
            <charset val="128"/>
          </rPr>
          <t>位置決めピン陥没</t>
        </r>
      </text>
    </comment>
    <comment ref="P9" authorId="0" shapeId="0" xr:uid="{2FBD02AC-D988-43CA-B1D1-7B2CAF20409B}">
      <text>
        <r>
          <rPr>
            <sz val="9"/>
            <color indexed="81"/>
            <rFont val="MS P ゴシック"/>
            <family val="3"/>
            <charset val="128"/>
          </rPr>
          <t>面殺し含む</t>
        </r>
      </text>
    </comment>
    <comment ref="M12" authorId="0" shapeId="0" xr:uid="{C5ED5E6D-C4D8-4FD9-B8CB-758F35B23648}">
      <text>
        <r>
          <rPr>
            <sz val="9"/>
            <color indexed="81"/>
            <rFont val="MS P ゴシック"/>
            <family val="3"/>
            <charset val="128"/>
          </rPr>
          <t>岡電材料油による送り装置不具合</t>
        </r>
      </text>
    </comment>
    <comment ref="P13" authorId="0" shapeId="0" xr:uid="{0160908C-DE7B-431C-BEAA-DB3B42E534FD}">
      <text>
        <r>
          <rPr>
            <sz val="9"/>
            <color indexed="81"/>
            <rFont val="MS P ゴシック"/>
            <family val="3"/>
            <charset val="128"/>
          </rPr>
          <t>カスつまり</t>
        </r>
      </text>
    </comment>
    <comment ref="Q13" authorId="0" shapeId="0" xr:uid="{6BB7245F-6F56-420B-B65F-E9D28B756E59}">
      <text>
        <r>
          <rPr>
            <sz val="9"/>
            <color indexed="81"/>
            <rFont val="MS P ゴシック"/>
            <family val="3"/>
            <charset val="128"/>
          </rPr>
          <t>満杯</t>
        </r>
      </text>
    </comment>
    <comment ref="U13" authorId="0" shapeId="0" xr:uid="{7EEFAE63-E1AD-448B-BF8C-4BE7992CF3D4}">
      <text>
        <r>
          <rPr>
            <sz val="9"/>
            <color indexed="81"/>
            <rFont val="MS P ゴシック"/>
            <family val="3"/>
            <charset val="128"/>
          </rPr>
          <t>満杯</t>
        </r>
      </text>
    </comment>
    <comment ref="V13" authorId="0" shapeId="0" xr:uid="{C8DA710C-F7A2-4F2D-940A-5E02DEA6B90A}">
      <text>
        <r>
          <rPr>
            <sz val="9"/>
            <color indexed="81"/>
            <rFont val="MS P ゴシック"/>
            <family val="3"/>
            <charset val="128"/>
          </rPr>
          <t>満杯</t>
        </r>
      </text>
    </comment>
    <comment ref="AD13" authorId="0" shapeId="0" xr:uid="{B995EE57-7402-45D0-B60A-27468EEF20FA}">
      <text>
        <r>
          <rPr>
            <sz val="9"/>
            <color indexed="81"/>
            <rFont val="MS P ゴシック"/>
            <family val="3"/>
            <charset val="128"/>
          </rPr>
          <t>3時20分満杯　ＳＣ特別管理品　検査　加工　昼勤満杯60分</t>
        </r>
      </text>
    </comment>
    <comment ref="V23" authorId="0" shapeId="0" xr:uid="{EDA1181A-10B5-4318-A44D-B609BACBEF69}">
      <text>
        <r>
          <rPr>
            <sz val="9"/>
            <color indexed="81"/>
            <rFont val="MS P ゴシック"/>
            <family val="3"/>
            <charset val="128"/>
          </rPr>
          <t xml:space="preserve">60トンプレス段取り　トラブル対応_x000D_
</t>
        </r>
      </text>
    </comment>
    <comment ref="W23" authorId="0" shapeId="0" xr:uid="{6166103C-C511-4CF6-862E-A456E49CB29D}">
      <text>
        <r>
          <rPr>
            <sz val="9"/>
            <color indexed="81"/>
            <rFont val="MS P ゴシック"/>
            <family val="3"/>
            <charset val="128"/>
          </rPr>
          <t>60とん段取り</t>
        </r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D6" authorId="0" shapeId="0" xr:uid="{578B65F0-E781-4467-8AD4-D869D3978F21}">
      <text>
        <r>
          <rPr>
            <sz val="9"/>
            <color indexed="81"/>
            <rFont val="MS P ゴシック"/>
            <family val="3"/>
            <charset val="128"/>
          </rPr>
          <t>技能塾　発表　練習</t>
        </r>
      </text>
    </comment>
    <comment ref="F6" authorId="0" shapeId="0" xr:uid="{4FBD3409-0059-4E22-B133-4C53F48273A6}">
      <text>
        <r>
          <rPr>
            <sz val="9"/>
            <color indexed="81"/>
            <rFont val="MS P ゴシック"/>
            <family val="3"/>
            <charset val="128"/>
          </rPr>
          <t>技能塾　練習</t>
        </r>
      </text>
    </comment>
    <comment ref="G6" authorId="0" shapeId="0" xr:uid="{BC13F6F7-F959-4D42-958C-666710700681}">
      <text>
        <r>
          <rPr>
            <sz val="9"/>
            <color indexed="81"/>
            <rFont val="MS P ゴシック"/>
            <family val="3"/>
            <charset val="128"/>
          </rPr>
          <t>技能塾　発表会</t>
        </r>
      </text>
    </comment>
    <comment ref="H6" authorId="0" shapeId="0" xr:uid="{411767CA-4302-4932-BA74-023E0466C748}">
      <text>
        <r>
          <rPr>
            <sz val="9"/>
            <color indexed="81"/>
            <rFont val="MS P ゴシック"/>
            <family val="3"/>
            <charset val="128"/>
          </rPr>
          <t>金型材料ガイド不具合</t>
        </r>
      </text>
    </comment>
    <comment ref="J6" authorId="0" shapeId="0" xr:uid="{1CDD5B35-D10E-44FD-9C37-6F5EC81E977D}">
      <text>
        <r>
          <rPr>
            <sz val="9"/>
            <color indexed="81"/>
            <rFont val="MS P ゴシック"/>
            <family val="3"/>
            <charset val="128"/>
          </rPr>
          <t>スキッド探し、生産打ち合わせ</t>
        </r>
      </text>
    </comment>
    <comment ref="N6" authorId="0" shapeId="0" xr:uid="{350882FA-DBB4-4FE3-A5CF-E9508C6D49FF}">
      <text>
        <r>
          <rPr>
            <sz val="9"/>
            <color indexed="81"/>
            <rFont val="MS P ゴシック"/>
            <family val="3"/>
            <charset val="128"/>
          </rPr>
          <t>no.31SCライン応援、金型運搬</t>
        </r>
      </text>
    </comment>
    <comment ref="T6" authorId="0" shapeId="0" xr:uid="{F7F68BD7-0BD9-4EF4-8D1F-37E532F6F2D0}">
      <text>
        <r>
          <rPr>
            <sz val="9"/>
            <color indexed="81"/>
            <rFont val="MS P ゴシック"/>
            <family val="3"/>
            <charset val="128"/>
          </rPr>
          <t>紙抜き、ビニール抜き</t>
        </r>
      </text>
    </comment>
    <comment ref="U6" authorId="0" shapeId="0" xr:uid="{1C4C2C81-9E9A-49E5-9450-922FDB37F26B}">
      <text>
        <r>
          <rPr>
            <sz val="9"/>
            <color indexed="81"/>
            <rFont val="MS P ゴシック"/>
            <family val="3"/>
            <charset val="128"/>
          </rPr>
          <t>生産打ち合わせ</t>
        </r>
      </text>
    </comment>
    <comment ref="X6" authorId="0" shapeId="0" xr:uid="{81B6C461-9D6E-4586-A566-6429E5A01164}">
      <text>
        <r>
          <rPr>
            <sz val="9"/>
            <color indexed="81"/>
            <rFont val="MS P ゴシック"/>
            <family val="3"/>
            <charset val="128"/>
          </rPr>
          <t>交通安全ビデオ、避難</t>
        </r>
      </text>
    </comment>
    <comment ref="Y6" authorId="0" shapeId="0" xr:uid="{DCDF4187-1873-4F73-A842-86C76B5405F6}">
      <text>
        <r>
          <rPr>
            <sz val="9"/>
            <color indexed="81"/>
            <rFont val="MS P ゴシック"/>
            <family val="3"/>
            <charset val="128"/>
          </rPr>
          <t>面取り指導</t>
        </r>
      </text>
    </comment>
    <comment ref="Z6" authorId="0" shapeId="0" xr:uid="{0879E6BC-A1D4-4587-90D0-4FBE49EAD78F}">
      <text>
        <r>
          <rPr>
            <sz val="9"/>
            <color indexed="81"/>
            <rFont val="MS P ゴシック"/>
            <family val="3"/>
            <charset val="128"/>
          </rPr>
          <t>スクラップ回収時間相談</t>
        </r>
      </text>
    </comment>
    <comment ref="E10" authorId="0" shapeId="0" xr:uid="{8DD805C9-A759-4BBA-9693-A2A6DAE22421}">
      <text>
        <r>
          <rPr>
            <sz val="9"/>
            <color indexed="81"/>
            <rFont val="MS P ゴシック"/>
            <family val="3"/>
            <charset val="128"/>
          </rPr>
          <t>取り出し装置　リフター不具合</t>
        </r>
      </text>
    </comment>
    <comment ref="H10" authorId="0" shapeId="0" xr:uid="{BE388732-BE65-47FC-9B83-3122EBB5DBD5}">
      <text>
        <r>
          <rPr>
            <sz val="9"/>
            <color indexed="81"/>
            <rFont val="MS P ゴシック"/>
            <family val="3"/>
            <charset val="128"/>
          </rPr>
          <t>R側リフター過負荷異常</t>
        </r>
      </text>
    </comment>
    <comment ref="T12" authorId="0" shapeId="0" xr:uid="{9BAF8B4F-D012-43BD-A7E3-8CA74DCCD704}">
      <text>
        <r>
          <rPr>
            <sz val="9"/>
            <color indexed="81"/>
            <rFont val="MS P ゴシック"/>
            <family val="3"/>
            <charset val="128"/>
          </rPr>
          <t>Rコア浮き3回</t>
        </r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J8" authorId="0" shapeId="0" xr:uid="{FF6B6C9C-B1BB-4133-9FDB-DBCC13612A93}">
      <text>
        <r>
          <rPr>
            <sz val="9"/>
            <color indexed="81"/>
            <rFont val="MS P ゴシック"/>
            <family val="3"/>
            <charset val="128"/>
          </rPr>
          <t>2回（夜勤）</t>
        </r>
      </text>
    </comment>
    <comment ref="K10" authorId="0" shapeId="0" xr:uid="{B9F40CD4-E0EE-4CA0-B10B-53042C62AC94}">
      <text>
        <r>
          <rPr>
            <sz val="9"/>
            <color indexed="81"/>
            <rFont val="MS P ゴシック"/>
            <family val="3"/>
            <charset val="128"/>
          </rPr>
          <t>バラコア取り出し装置Rリフター異常</t>
        </r>
      </text>
    </comment>
    <comment ref="N10" authorId="0" shapeId="0" xr:uid="{384D816A-3E5D-492E-A84C-02C4B3C74555}">
      <text>
        <r>
          <rPr>
            <sz val="9"/>
            <color indexed="81"/>
            <rFont val="MS P ゴシック"/>
            <family val="3"/>
            <charset val="128"/>
          </rPr>
          <t>バラコア取り出し装置Rリフター異常</t>
        </r>
      </text>
    </comment>
    <comment ref="P10" authorId="0" shapeId="0" xr:uid="{E16A664D-563B-4ACA-AE08-5DF6B6671DFA}">
      <text>
        <r>
          <rPr>
            <sz val="9"/>
            <color indexed="81"/>
            <rFont val="MS P ゴシック"/>
            <family val="3"/>
            <charset val="128"/>
          </rPr>
          <t>Rリフター着座異常</t>
        </r>
      </text>
    </comment>
    <comment ref="AF10" authorId="0" shapeId="0" xr:uid="{23AF56C5-106A-42BC-9BFE-6802F9550E21}">
      <text>
        <r>
          <rPr>
            <sz val="9"/>
            <color indexed="81"/>
            <rFont val="MS P ゴシック"/>
            <family val="3"/>
            <charset val="128"/>
          </rPr>
          <t>カシメ機</t>
        </r>
      </text>
    </comment>
    <comment ref="H11" authorId="0" shapeId="0" xr:uid="{387941D9-516B-4382-83E7-870BC9E0B4CA}">
      <text>
        <r>
          <rPr>
            <sz val="9"/>
            <color indexed="81"/>
            <rFont val="MS P ゴシック"/>
            <family val="3"/>
            <charset val="128"/>
          </rPr>
          <t>朝礼　＃13Ｔ001型パンチバラシ発送準備　31プレストラブル　</t>
        </r>
      </text>
    </comment>
    <comment ref="I11" authorId="0" shapeId="0" xr:uid="{4A52EAA1-ECA0-453F-BCC8-4368E2B59260}">
      <text>
        <r>
          <rPr>
            <sz val="9"/>
            <color indexed="81"/>
            <rFont val="MS P ゴシック"/>
            <family val="3"/>
            <charset val="128"/>
          </rPr>
          <t>No２４ＲＣライン応援</t>
        </r>
      </text>
    </comment>
    <comment ref="K11" authorId="0" shapeId="0" xr:uid="{740354ED-2014-4699-AE6E-A863C2D491E6}">
      <text>
        <r>
          <rPr>
            <sz val="9"/>
            <color indexed="81"/>
            <rFont val="MS P ゴシック"/>
            <family val="3"/>
            <charset val="128"/>
          </rPr>
          <t>スクラップシュートカス詰まり</t>
        </r>
      </text>
    </comment>
    <comment ref="O11" authorId="0" shapeId="0" xr:uid="{53DB962A-7F05-49A9-BE3F-E672236573B4}">
      <text>
        <r>
          <rPr>
            <sz val="9"/>
            <color indexed="81"/>
            <rFont val="MS P ゴシック"/>
            <family val="3"/>
            <charset val="128"/>
          </rPr>
          <t>紙抜き、朝礼</t>
        </r>
      </text>
    </comment>
    <comment ref="V11" authorId="0" shapeId="0" xr:uid="{BB970220-8297-445B-A663-330BC29294AF}">
      <text>
        <r>
          <rPr>
            <sz val="9"/>
            <color indexed="81"/>
            <rFont val="MS P ゴシック"/>
            <family val="3"/>
            <charset val="128"/>
          </rPr>
          <t>生産打合せ</t>
        </r>
      </text>
    </comment>
    <comment ref="W11" authorId="0" shapeId="0" xr:uid="{A17AAB81-B78B-41EF-BA0F-A343E109F863}">
      <text>
        <r>
          <rPr>
            <sz val="9"/>
            <color indexed="81"/>
            <rFont val="MS P ゴシック"/>
            <family val="3"/>
            <charset val="128"/>
          </rPr>
          <t>材料荷下ろし指導</t>
        </r>
      </text>
    </comment>
    <comment ref="AB11" authorId="0" shapeId="0" xr:uid="{C1B961ED-34C5-4AF0-AAE7-A84CCCA1D020}">
      <text>
        <r>
          <rPr>
            <sz val="9"/>
            <color indexed="81"/>
            <rFont val="MS P ゴシック"/>
            <family val="3"/>
            <charset val="128"/>
          </rPr>
          <t>Ｓコアーずれ</t>
        </r>
      </text>
    </comment>
    <comment ref="AF11" authorId="0" shapeId="0" xr:uid="{64703A63-2FB2-4ADA-99B9-E959DE288A2A}">
      <text>
        <r>
          <rPr>
            <sz val="9"/>
            <color indexed="81"/>
            <rFont val="MS P ゴシック"/>
            <family val="3"/>
            <charset val="128"/>
          </rPr>
          <t>コイル材おろし</t>
        </r>
      </text>
    </comment>
    <comment ref="AE12" authorId="0" shapeId="0" xr:uid="{B8597F60-C38E-40E3-9C0F-1DB431A23A10}">
      <text>
        <r>
          <rPr>
            <sz val="9"/>
            <color indexed="81"/>
            <rFont val="MS P ゴシック"/>
            <family val="3"/>
            <charset val="128"/>
          </rPr>
          <t>2回</t>
        </r>
      </text>
    </comment>
    <comment ref="Z14" authorId="0" shapeId="0" xr:uid="{9C84F746-E98F-4557-981E-BA7F1334F3EA}">
      <text>
        <r>
          <rPr>
            <sz val="9"/>
            <color indexed="81"/>
            <rFont val="MS P ゴシック"/>
            <family val="3"/>
            <charset val="128"/>
          </rPr>
          <t>ホッパー満杯　材料運搬　金型調整</t>
        </r>
      </text>
    </comment>
  </commentList>
</comments>
</file>

<file path=xl/comments3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6" authorId="0" shapeId="0" xr:uid="{8A0873E7-CC0D-4CB7-A926-B5C4BF567300}">
      <text>
        <r>
          <rPr>
            <sz val="9"/>
            <color indexed="81"/>
            <rFont val="MS P ゴシック"/>
            <family val="3"/>
            <charset val="128"/>
          </rPr>
          <t>バラコア取り出し装置　Rリフター異常</t>
        </r>
      </text>
    </comment>
    <comment ref="F6" authorId="0" shapeId="0" xr:uid="{DD0D6FC7-F8EF-4AE2-80E8-79D0AA8071C3}">
      <text>
        <r>
          <rPr>
            <sz val="9"/>
            <color indexed="81"/>
            <rFont val="MS P ゴシック"/>
            <family val="3"/>
            <charset val="128"/>
          </rPr>
          <t>満パレクランプ異常</t>
        </r>
      </text>
    </comment>
    <comment ref="G6" authorId="0" shapeId="0" xr:uid="{0FB6CF94-E5CD-48F0-905F-EE81494FC9AD}">
      <text>
        <r>
          <rPr>
            <sz val="9"/>
            <color indexed="81"/>
            <rFont val="MS P ゴシック"/>
            <family val="3"/>
            <charset val="128"/>
          </rPr>
          <t>前ガードミスフィード2コネクタ外れ、Rリフター異常</t>
        </r>
      </text>
    </comment>
    <comment ref="H6" authorId="0" shapeId="0" xr:uid="{FC5F91C2-05D1-4B31-A416-BCDA2C977CB5}">
      <text>
        <r>
          <rPr>
            <sz val="9"/>
            <color indexed="81"/>
            <rFont val="MS P ゴシック"/>
            <family val="3"/>
            <charset val="128"/>
          </rPr>
          <t>Rリフター着座異常</t>
        </r>
      </text>
    </comment>
    <comment ref="I6" authorId="0" shapeId="0" xr:uid="{011DB5A0-023C-4ABC-B62D-B617D3B95C75}">
      <text>
        <r>
          <rPr>
            <sz val="9"/>
            <color indexed="81"/>
            <rFont val="MS P ゴシック"/>
            <family val="3"/>
            <charset val="128"/>
          </rPr>
          <t>Rリフター過負荷異常</t>
        </r>
      </text>
    </comment>
    <comment ref="K6" authorId="0" shapeId="0" xr:uid="{B231E618-CCE8-4415-996E-DD9503A83DC1}">
      <text>
        <r>
          <rPr>
            <sz val="9"/>
            <color indexed="81"/>
            <rFont val="MS P ゴシック"/>
            <family val="3"/>
            <charset val="128"/>
          </rPr>
          <t>Rリフター過負荷異常</t>
        </r>
      </text>
    </comment>
    <comment ref="AA6" authorId="0" shapeId="0" xr:uid="{4F363708-5316-425A-856C-E7111B99196B}">
      <text>
        <r>
          <rPr>
            <sz val="9"/>
            <color indexed="81"/>
            <rFont val="MS P ゴシック"/>
            <family val="3"/>
            <charset val="128"/>
          </rPr>
          <t>右側フィーダ送り不具合</t>
        </r>
      </text>
    </comment>
    <comment ref="AB6" authorId="0" shapeId="0" xr:uid="{103B66F4-3908-455E-A4AE-3E790E182EC3}">
      <text>
        <r>
          <rPr>
            <sz val="9"/>
            <color indexed="81"/>
            <rFont val="MS P ゴシック"/>
            <family val="3"/>
            <charset val="128"/>
          </rPr>
          <t>右側ロールフィード送り不具合</t>
        </r>
      </text>
    </comment>
    <comment ref="AC6" authorId="0" shapeId="0" xr:uid="{0D1D7024-908E-46CD-BF4C-3C3D3A2FAD83}">
      <text>
        <r>
          <rPr>
            <sz val="9"/>
            <color indexed="81"/>
            <rFont val="MS P ゴシック"/>
            <family val="3"/>
            <charset val="128"/>
          </rPr>
          <t>右側ロールフィード不具合</t>
        </r>
      </text>
    </comment>
    <comment ref="AD6" authorId="0" shapeId="0" xr:uid="{4635101D-5704-45BA-B475-E57A1A3752E3}">
      <text>
        <r>
          <rPr>
            <sz val="9"/>
            <color indexed="81"/>
            <rFont val="MS P ゴシック"/>
            <family val="3"/>
            <charset val="128"/>
          </rPr>
          <t>スクラップカッター　カス詰まり</t>
        </r>
      </text>
    </comment>
    <comment ref="E7" authorId="0" shapeId="0" xr:uid="{28B8B643-4408-4129-9D38-C8870ABD9267}">
      <text>
        <r>
          <rPr>
            <sz val="9"/>
            <color indexed="81"/>
            <rFont val="MS P ゴシック"/>
            <family val="3"/>
            <charset val="128"/>
          </rPr>
          <t>材料荷下ろし</t>
        </r>
      </text>
    </comment>
    <comment ref="G7" authorId="0" shapeId="0" xr:uid="{0A69274D-B591-4473-A184-7411A4EA43C0}">
      <text>
        <r>
          <rPr>
            <sz val="9"/>
            <color indexed="81"/>
            <rFont val="MS P ゴシック"/>
            <family val="3"/>
            <charset val="128"/>
          </rPr>
          <t>バラコア取り出し装置　不具合</t>
        </r>
      </text>
    </comment>
    <comment ref="H7" authorId="0" shapeId="0" xr:uid="{376C8A9A-1CB9-48B6-97D7-C227F2EAB9A8}">
      <text>
        <r>
          <rPr>
            <sz val="9"/>
            <color indexed="81"/>
            <rFont val="MS P ゴシック"/>
            <family val="3"/>
            <charset val="128"/>
          </rPr>
          <t>材料荷下ろし　棚卸し</t>
        </r>
      </text>
    </comment>
    <comment ref="M7" authorId="0" shapeId="0" xr:uid="{7A7BDE92-7E69-43D3-80AC-9E824E551815}">
      <text>
        <r>
          <rPr>
            <sz val="9"/>
            <color indexed="81"/>
            <rFont val="MS P ゴシック"/>
            <family val="3"/>
            <charset val="128"/>
          </rPr>
          <t>＃15Ｔ019型　ダボパンチ不具合確認　磁気抜き</t>
        </r>
      </text>
    </comment>
    <comment ref="R7" authorId="0" shapeId="0" xr:uid="{B0FB8751-7DFC-40DA-96CA-908FFB9F7045}">
      <text>
        <r>
          <rPr>
            <sz val="9"/>
            <color indexed="81"/>
            <rFont val="MS P ゴシック"/>
            <family val="3"/>
            <charset val="128"/>
          </rPr>
          <t>フープ材荷下ろし</t>
        </r>
      </text>
    </comment>
    <comment ref="S7" authorId="0" shapeId="0" xr:uid="{299E257A-60A0-4876-A3F9-955D03F6713E}">
      <text>
        <r>
          <rPr>
            <sz val="9"/>
            <color indexed="81"/>
            <rFont val="MS P ゴシック"/>
            <family val="3"/>
            <charset val="128"/>
          </rPr>
          <t>材料荷下ろし</t>
        </r>
      </text>
    </comment>
    <comment ref="T7" authorId="0" shapeId="0" xr:uid="{461CAFD5-700D-40D9-A8A0-2A2350CBA0CB}">
      <text>
        <r>
          <rPr>
            <sz val="9"/>
            <color indexed="81"/>
            <rFont val="MS P ゴシック"/>
            <family val="3"/>
            <charset val="128"/>
          </rPr>
          <t>材料荷下ろし</t>
        </r>
      </text>
    </comment>
    <comment ref="V7" authorId="0" shapeId="0" xr:uid="{B6892E85-20AE-49E3-A307-E3DCB5193A72}">
      <text>
        <r>
          <rPr>
            <sz val="9"/>
            <color indexed="81"/>
            <rFont val="MS P ゴシック"/>
            <family val="3"/>
            <charset val="128"/>
          </rPr>
          <t>材料荷下ろし</t>
        </r>
      </text>
    </comment>
    <comment ref="Y7" authorId="0" shapeId="0" xr:uid="{D5DBC3D4-5BE9-47F4-B524-58AFE283BDB4}">
      <text>
        <r>
          <rPr>
            <sz val="9"/>
            <color indexed="81"/>
            <rFont val="MS P ゴシック"/>
            <family val="3"/>
            <charset val="128"/>
          </rPr>
          <t>荷下ろし</t>
        </r>
      </text>
    </comment>
    <comment ref="Z7" authorId="0" shapeId="0" xr:uid="{F06EED78-3035-4C55-8137-0C9DB09903AD}">
      <text>
        <r>
          <rPr>
            <sz val="9"/>
            <color indexed="81"/>
            <rFont val="MS P ゴシック"/>
            <family val="3"/>
            <charset val="128"/>
          </rPr>
          <t>荷下ろし</t>
        </r>
      </text>
    </comment>
    <comment ref="AA7" authorId="0" shapeId="0" xr:uid="{CE5C2070-BBB8-4F75-9FB1-939BDBD9236D}">
      <text>
        <r>
          <rPr>
            <sz val="9"/>
            <color indexed="81"/>
            <rFont val="MS P ゴシック"/>
            <family val="3"/>
            <charset val="128"/>
          </rPr>
          <t>荷下ろし</t>
        </r>
      </text>
    </comment>
    <comment ref="AB7" authorId="0" shapeId="0" xr:uid="{02AF7811-EC07-454F-A5EB-E54F8C8872B4}">
      <text>
        <r>
          <rPr>
            <sz val="9"/>
            <color indexed="81"/>
            <rFont val="MS P ゴシック"/>
            <family val="3"/>
            <charset val="128"/>
          </rPr>
          <t>荷下ろし、no25scライン不具合対応</t>
        </r>
      </text>
    </comment>
    <comment ref="AC7" authorId="0" shapeId="0" xr:uid="{71F7044E-98EB-41CB-A5AB-971E2EABC0B9}">
      <text>
        <r>
          <rPr>
            <sz val="9"/>
            <color indexed="81"/>
            <rFont val="MS P ゴシック"/>
            <family val="3"/>
            <charset val="128"/>
          </rPr>
          <t>Sコア転積部　カシメ不具合</t>
        </r>
      </text>
    </comment>
    <comment ref="AD7" authorId="0" shapeId="0" xr:uid="{D78B0C48-4F2C-4060-92CC-1F513183D1BF}">
      <text>
        <r>
          <rPr>
            <sz val="9"/>
            <color indexed="81"/>
            <rFont val="MS P ゴシック"/>
            <family val="3"/>
            <charset val="128"/>
          </rPr>
          <t>清掃</t>
        </r>
      </text>
    </comment>
    <comment ref="F11" authorId="0" shapeId="0" xr:uid="{9CCBE2BA-77C6-448E-A468-5A332FA2D44B}">
      <text>
        <r>
          <rPr>
            <sz val="9"/>
            <color indexed="81"/>
            <rFont val="MS P ゴシック"/>
            <family val="3"/>
            <charset val="128"/>
          </rPr>
          <t>満杯</t>
        </r>
      </text>
    </comment>
    <comment ref="W11" authorId="0" shapeId="0" xr:uid="{AB7E3980-6E87-4328-A57E-00AE104EBC18}">
      <text>
        <r>
          <rPr>
            <sz val="9"/>
            <color indexed="81"/>
            <rFont val="MS P ゴシック"/>
            <family val="3"/>
            <charset val="128"/>
          </rPr>
          <t>満杯　材料運搬</t>
        </r>
      </text>
    </comment>
  </commentList>
</comments>
</file>

<file path=xl/comments3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D6" authorId="0" shapeId="0" xr:uid="{D3D7E9B6-7A00-4DA1-AD0E-6C8686EF761B}">
      <text>
        <r>
          <rPr>
            <sz val="9"/>
            <color indexed="81"/>
            <rFont val="MS P ゴシック"/>
            <family val="3"/>
            <charset val="128"/>
          </rPr>
          <t>棚卸し</t>
        </r>
      </text>
    </comment>
    <comment ref="E6" authorId="0" shapeId="0" xr:uid="{08319E0E-1B76-4B5F-ABBD-300DE308C212}">
      <text>
        <r>
          <rPr>
            <sz val="9"/>
            <color indexed="81"/>
            <rFont val="MS P ゴシック"/>
            <family val="3"/>
            <charset val="128"/>
          </rPr>
          <t>材荷下ろし</t>
        </r>
      </text>
    </comment>
    <comment ref="F6" authorId="0" shapeId="0" xr:uid="{D0FCA0A8-98C3-4330-82E6-6C4E25612E7B}">
      <text>
        <r>
          <rPr>
            <sz val="9"/>
            <color indexed="81"/>
            <rFont val="MS P ゴシック"/>
            <family val="3"/>
            <charset val="128"/>
          </rPr>
          <t>製品排出コンベア高さ切り替えスイッチ修理</t>
        </r>
      </text>
    </comment>
    <comment ref="G6" authorId="0" shapeId="0" xr:uid="{868377C9-B2E4-4D40-8AC1-20635D5E9C2B}">
      <text>
        <r>
          <rPr>
            <sz val="9"/>
            <color indexed="81"/>
            <rFont val="MS P ゴシック"/>
            <family val="3"/>
            <charset val="128"/>
          </rPr>
          <t>＃07Ｔ001型　ガイド調整　生産打ち合わせ</t>
        </r>
      </text>
    </comment>
    <comment ref="N6" authorId="0" shapeId="0" xr:uid="{CD614971-9AB8-4147-8338-F80AF65B2A83}">
      <text>
        <r>
          <rPr>
            <sz val="9"/>
            <color indexed="81"/>
            <rFont val="MS P ゴシック"/>
            <family val="3"/>
            <charset val="128"/>
          </rPr>
          <t>＃17T005型　Ｒカシメ→バラ仕様変更</t>
        </r>
      </text>
    </comment>
    <comment ref="S6" authorId="0" shapeId="0" xr:uid="{3D5BCC4B-6EE8-4957-8B8E-DBCF10EDC6B3}">
      <text>
        <r>
          <rPr>
            <sz val="9"/>
            <color indexed="81"/>
            <rFont val="MS P ゴシック"/>
            <family val="3"/>
            <charset val="128"/>
          </rPr>
          <t>平面研削盤試運転　60Ｔプレスクレーン対応</t>
        </r>
      </text>
    </comment>
    <comment ref="T6" authorId="0" shapeId="0" xr:uid="{73662A56-79EE-4A94-8B44-7EC5CE195AF8}">
      <text>
        <r>
          <rPr>
            <sz val="9"/>
            <color indexed="81"/>
            <rFont val="MS P ゴシック"/>
            <family val="3"/>
            <charset val="128"/>
          </rPr>
          <t>金型運搬手伝い　25プレストラブル対応</t>
        </r>
      </text>
    </comment>
    <comment ref="V6" authorId="0" shapeId="0" xr:uid="{F01EF764-C1ED-4593-A142-7992EB15E5A5}">
      <text>
        <r>
          <rPr>
            <sz val="9"/>
            <color indexed="81"/>
            <rFont val="MS P ゴシック"/>
            <family val="3"/>
            <charset val="128"/>
          </rPr>
          <t>25プレストラブル対応</t>
        </r>
      </text>
    </comment>
    <comment ref="AA6" authorId="0" shapeId="0" xr:uid="{89390C0A-CAAD-498A-8059-6499ADD0C74E}">
      <text>
        <r>
          <rPr>
            <sz val="9"/>
            <color indexed="81"/>
            <rFont val="MS P ゴシック"/>
            <family val="3"/>
            <charset val="128"/>
          </rPr>
          <t>清掃</t>
        </r>
      </text>
    </comment>
    <comment ref="AF6" authorId="0" shapeId="0" xr:uid="{A36C559D-69B7-4F7A-B709-8CCC68A2B74D}">
      <text>
        <r>
          <rPr>
            <sz val="9"/>
            <color indexed="81"/>
            <rFont val="MS P ゴシック"/>
            <family val="3"/>
            <charset val="128"/>
          </rPr>
          <t>右側ロールフィード材料巻き込み</t>
        </r>
      </text>
    </comment>
    <comment ref="AH6" authorId="0" shapeId="0" xr:uid="{05745E70-3DA8-4CB9-ADB7-5C056EEDD105}">
      <text>
        <r>
          <rPr>
            <sz val="9"/>
            <color indexed="81"/>
            <rFont val="MS P ゴシック"/>
            <family val="3"/>
            <charset val="128"/>
          </rPr>
          <t>三角カス詰まり</t>
        </r>
      </text>
    </comment>
    <comment ref="G7" authorId="0" shapeId="0" xr:uid="{C5535918-A7A5-4D29-93CE-341229CB9C57}">
      <text>
        <r>
          <rPr>
            <sz val="9"/>
            <color indexed="81"/>
            <rFont val="MS P ゴシック"/>
            <family val="3"/>
            <charset val="128"/>
          </rPr>
          <t>Rコア浮き</t>
        </r>
      </text>
    </comment>
    <comment ref="L7" authorId="0" shapeId="0" xr:uid="{8912C27C-D4C3-4C0B-81A8-13362C20FCC2}">
      <text>
        <r>
          <rPr>
            <sz val="9"/>
            <color indexed="81"/>
            <rFont val="MS P ゴシック"/>
            <family val="3"/>
            <charset val="128"/>
          </rPr>
          <t>Rコア浮きによるもの</t>
        </r>
      </text>
    </comment>
    <comment ref="G9" authorId="0" shapeId="0" xr:uid="{6041BCDD-BC41-4C17-B3B3-18181002467D}">
      <text>
        <r>
          <rPr>
            <sz val="9"/>
            <color indexed="81"/>
            <rFont val="MS P ゴシック"/>
            <family val="3"/>
            <charset val="128"/>
          </rPr>
          <t>2回</t>
        </r>
      </text>
    </comment>
    <comment ref="M9" authorId="0" shapeId="0" xr:uid="{7E86CC62-D538-49F4-BB89-43015AEAA8F3}">
      <text>
        <r>
          <rPr>
            <sz val="9"/>
            <color indexed="81"/>
            <rFont val="MS P ゴシック"/>
            <family val="3"/>
            <charset val="128"/>
          </rPr>
          <t>3回</t>
        </r>
      </text>
    </comment>
    <comment ref="F10" authorId="0" shapeId="0" xr:uid="{60FD3AD4-F771-4A1F-9288-3BE10F7AE28A}">
      <text>
        <r>
          <rPr>
            <sz val="9"/>
            <color indexed="81"/>
            <rFont val="MS P ゴシック"/>
            <family val="3"/>
            <charset val="128"/>
          </rPr>
          <t>26SCライン　トラブル対応</t>
        </r>
      </text>
    </comment>
    <comment ref="H10" authorId="0" shapeId="0" xr:uid="{91CED296-E250-4A51-8190-8AB2D3607A56}">
      <text>
        <r>
          <rPr>
            <sz val="9"/>
            <color indexed="81"/>
            <rFont val="MS P ゴシック"/>
            <family val="3"/>
            <charset val="128"/>
          </rPr>
          <t>三角カス詰まり</t>
        </r>
      </text>
    </comment>
    <comment ref="L10" authorId="0" shapeId="0" xr:uid="{2A28D1EF-ABAA-450D-A4B9-7A355FA4BE85}">
      <text>
        <r>
          <rPr>
            <sz val="9"/>
            <color indexed="81"/>
            <rFont val="MS P ゴシック"/>
            <family val="3"/>
            <charset val="128"/>
          </rPr>
          <t>傾斜板変形</t>
        </r>
      </text>
    </comment>
    <comment ref="M10" authorId="0" shapeId="0" xr:uid="{894A3512-CC33-433D-9E4F-987614B573A5}">
      <text>
        <r>
          <rPr>
            <sz val="9"/>
            <color indexed="81"/>
            <rFont val="MS P ゴシック"/>
            <family val="3"/>
            <charset val="128"/>
          </rPr>
          <t>右側ロールフィード開閉不具合</t>
        </r>
      </text>
    </comment>
    <comment ref="N10" authorId="0" shapeId="0" xr:uid="{2A5FB736-9FE1-405B-ADB7-088E762F83D1}">
      <text>
        <r>
          <rPr>
            <sz val="9"/>
            <color indexed="81"/>
            <rFont val="MS P ゴシック"/>
            <family val="3"/>
            <charset val="128"/>
          </rPr>
          <t>Ｒコアつまり</t>
        </r>
      </text>
    </comment>
    <comment ref="O10" authorId="0" shapeId="0" xr:uid="{8C9400E0-DEFB-4CE8-81BD-FD582F4DBC1C}">
      <text>
        <r>
          <rPr>
            <sz val="9"/>
            <color indexed="81"/>
            <rFont val="MS P ゴシック"/>
            <family val="3"/>
            <charset val="128"/>
          </rPr>
          <t>Ｒコアつまり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G6" authorId="0" shapeId="0" xr:uid="{92B13230-3069-4A72-902C-F4AC9D37C916}">
      <text>
        <r>
          <rPr>
            <sz val="9"/>
            <color indexed="81"/>
            <rFont val="MS P ゴシック"/>
            <family val="3"/>
            <charset val="128"/>
          </rPr>
          <t>２回</t>
        </r>
      </text>
    </comment>
    <comment ref="F7" authorId="0" shapeId="0" xr:uid="{CE64181F-82D6-4771-9A46-5B5D0FC5E506}">
      <text>
        <r>
          <rPr>
            <sz val="9"/>
            <color indexed="81"/>
            <rFont val="MS P ゴシック"/>
            <family val="3"/>
            <charset val="128"/>
          </rPr>
          <t>バラコア取り出し装置20分、アンコイラ停止４５分</t>
        </r>
      </text>
    </comment>
    <comment ref="I7" authorId="0" shapeId="0" xr:uid="{760F7935-FEA5-400B-9924-45C0F24B91EE}">
      <text>
        <r>
          <rPr>
            <sz val="9"/>
            <color indexed="81"/>
            <rFont val="MS P ゴシック"/>
            <family val="3"/>
            <charset val="128"/>
          </rPr>
          <t>紙抜きビニール抜き（20分）、ローター仕上げ（90分）</t>
        </r>
      </text>
    </comment>
    <comment ref="J7" authorId="0" shapeId="0" xr:uid="{0B6655B8-7EDD-4D3F-B8EA-D7BBD63EF034}">
      <text>
        <r>
          <rPr>
            <sz val="9"/>
            <color indexed="81"/>
            <rFont val="MS P ゴシック"/>
            <family val="3"/>
            <charset val="128"/>
          </rPr>
          <t>コンベアベルト交換（ロータ仕上げ、コイル材荷下ろし）</t>
        </r>
      </text>
    </comment>
    <comment ref="V7" authorId="0" shapeId="0" xr:uid="{EE564E2B-1098-4966-AEAA-F19D7F74634D}">
      <text>
        <r>
          <rPr>
            <sz val="9"/>
            <color indexed="81"/>
            <rFont val="MS P ゴシック"/>
            <family val="3"/>
            <charset val="128"/>
          </rPr>
          <t>ローターコア仕上げ</t>
        </r>
      </text>
    </comment>
    <comment ref="W7" authorId="0" shapeId="0" xr:uid="{45B41D0B-C65E-47B9-8C03-CB10AD6B6FBE}">
      <text>
        <r>
          <rPr>
            <sz val="9"/>
            <color indexed="81"/>
            <rFont val="MS P ゴシック"/>
            <family val="3"/>
            <charset val="128"/>
          </rPr>
          <t>プレス機停止（３０分）、ローター仕上げ（９０分）</t>
        </r>
      </text>
    </comment>
    <comment ref="AC7" authorId="0" shapeId="0" xr:uid="{6AB60B39-5138-44A5-B65B-41C3020073DC}">
      <text>
        <r>
          <rPr>
            <sz val="9"/>
            <color indexed="81"/>
            <rFont val="MS P ゴシック"/>
            <family val="3"/>
            <charset val="128"/>
          </rPr>
          <t>ローター仕上げ</t>
        </r>
      </text>
    </comment>
    <comment ref="AH7" authorId="0" shapeId="0" xr:uid="{E6A8EDB9-6A69-4E9A-AB8A-05B86116660B}">
      <text>
        <r>
          <rPr>
            <sz val="9"/>
            <color indexed="81"/>
            <rFont val="MS P ゴシック"/>
            <family val="3"/>
            <charset val="128"/>
          </rPr>
          <t>棚卸</t>
        </r>
      </text>
    </comment>
    <comment ref="AB9" authorId="0" shapeId="0" xr:uid="{5ECCB9DE-E4A3-4CCC-94AD-FEF373FAABDC}">
      <text>
        <r>
          <rPr>
            <sz val="9"/>
            <color indexed="81"/>
            <rFont val="MS P ゴシック"/>
            <family val="3"/>
            <charset val="128"/>
          </rPr>
          <t>４回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D6" authorId="0" shapeId="0" xr:uid="{AB3E9FA3-E4C6-4A8F-8A22-36363925AB06}">
      <text>
        <r>
          <rPr>
            <sz val="9"/>
            <color indexed="81"/>
            <rFont val="MS P ゴシック"/>
            <family val="3"/>
            <charset val="128"/>
          </rPr>
          <t>棚卸</t>
        </r>
      </text>
    </comment>
    <comment ref="E6" authorId="0" shapeId="0" xr:uid="{9D7F3622-7667-4759-9C24-21BE9D744BF3}">
      <text>
        <r>
          <rPr>
            <sz val="9"/>
            <color indexed="81"/>
            <rFont val="MS P ゴシック"/>
            <family val="3"/>
            <charset val="128"/>
          </rPr>
          <t>自主検査</t>
        </r>
      </text>
    </comment>
    <comment ref="G6" authorId="0" shapeId="0" xr:uid="{4D4287A4-7F3B-42FA-B37F-DC17E5FA6426}">
      <text>
        <r>
          <rPr>
            <sz val="9"/>
            <color indexed="81"/>
            <rFont val="MS P ゴシック"/>
            <family val="3"/>
            <charset val="128"/>
          </rPr>
          <t>コイル材荷下ろし（110分）</t>
        </r>
      </text>
    </comment>
    <comment ref="M6" authorId="0" shapeId="0" xr:uid="{8AB58705-C438-4681-876B-A79BBAA0D691}">
      <text>
        <r>
          <rPr>
            <sz val="9"/>
            <color indexed="81"/>
            <rFont val="MS P ゴシック"/>
            <family val="3"/>
            <charset val="128"/>
          </rPr>
          <t>金型反転</t>
        </r>
      </text>
    </comment>
    <comment ref="AE6" authorId="0" shapeId="0" xr:uid="{E5903F5D-8D3C-4E0C-99BF-AF3458A8267C}">
      <text>
        <r>
          <rPr>
            <sz val="9"/>
            <color indexed="81"/>
            <rFont val="MS P ゴシック"/>
            <family val="3"/>
            <charset val="128"/>
          </rPr>
          <t>ホッパー満杯</t>
        </r>
      </text>
    </comment>
    <comment ref="J9" authorId="0" shapeId="0" xr:uid="{B7BF0EB8-BF53-402A-9061-C716D033800D}">
      <text>
        <r>
          <rPr>
            <sz val="9"/>
            <color indexed="81"/>
            <rFont val="MS P ゴシック"/>
            <family val="3"/>
            <charset val="128"/>
          </rPr>
          <t>4回</t>
        </r>
      </text>
    </comment>
    <comment ref="K9" authorId="0" shapeId="0" xr:uid="{7ECE4BC8-3E63-43CE-9A8F-86AACDC7E3D6}">
      <text>
        <r>
          <rPr>
            <sz val="9"/>
            <color indexed="81"/>
            <rFont val="MS P ゴシック"/>
            <family val="3"/>
            <charset val="128"/>
          </rPr>
          <t>3回</t>
        </r>
      </text>
    </comment>
    <comment ref="L9" authorId="0" shapeId="0" xr:uid="{AEFAED5D-5F21-4FC3-A569-059B89EDF3A3}">
      <text>
        <r>
          <rPr>
            <sz val="9"/>
            <color indexed="81"/>
            <rFont val="MS P ゴシック"/>
            <family val="3"/>
            <charset val="128"/>
          </rPr>
          <t>４回</t>
        </r>
      </text>
    </comment>
    <comment ref="Q9" authorId="0" shapeId="0" xr:uid="{2EF10F3A-E2D3-4B3A-9C71-9BFFE8C786E0}">
      <text>
        <r>
          <rPr>
            <sz val="9"/>
            <color indexed="81"/>
            <rFont val="MS P ゴシック"/>
            <family val="3"/>
            <charset val="128"/>
          </rPr>
          <t>2回</t>
        </r>
      </text>
    </comment>
    <comment ref="R9" authorId="0" shapeId="0" xr:uid="{E9E07252-2F73-45AD-B848-9385D3A4A63D}">
      <text>
        <r>
          <rPr>
            <sz val="9"/>
            <color indexed="81"/>
            <rFont val="MS P ゴシック"/>
            <family val="3"/>
            <charset val="128"/>
          </rPr>
          <t>2回</t>
        </r>
      </text>
    </comment>
    <comment ref="AA10" authorId="0" shapeId="0" xr:uid="{A19ED926-E162-49A9-936E-33984929FE5F}">
      <text>
        <r>
          <rPr>
            <sz val="9"/>
            <color indexed="81"/>
            <rFont val="MS P ゴシック"/>
            <family val="3"/>
            <charset val="128"/>
          </rPr>
          <t>2回</t>
        </r>
      </text>
    </comment>
    <comment ref="R12" authorId="0" shapeId="0" xr:uid="{9194EF02-FDB5-4E35-A41A-A9B96CEA2243}">
      <text>
        <r>
          <rPr>
            <sz val="9"/>
            <color indexed="81"/>
            <rFont val="MS P ゴシック"/>
            <family val="3"/>
            <charset val="128"/>
          </rPr>
          <t>2回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6" authorId="0" shapeId="0" xr:uid="{F2CDDC3D-344C-4113-9D56-F2AD774FF8E5}">
      <text>
        <r>
          <rPr>
            <sz val="9"/>
            <color indexed="81"/>
            <rFont val="MS P ゴシック"/>
            <family val="3"/>
            <charset val="128"/>
          </rPr>
          <t>２回</t>
        </r>
      </text>
    </comment>
    <comment ref="L6" authorId="0" shapeId="0" xr:uid="{C9811F08-3342-45B6-9E73-DCB81D96D4DA}">
      <text>
        <r>
          <rPr>
            <sz val="9"/>
            <color indexed="81"/>
            <rFont val="MS P ゴシック"/>
            <family val="3"/>
            <charset val="128"/>
          </rPr>
          <t>2回</t>
        </r>
      </text>
    </comment>
    <comment ref="V6" authorId="0" shapeId="0" xr:uid="{CB38C7AB-C2B9-464B-A771-1B90E93C3C88}">
      <text>
        <r>
          <rPr>
            <sz val="9"/>
            <color indexed="81"/>
            <rFont val="MS P ゴシック"/>
            <family val="3"/>
            <charset val="128"/>
          </rPr>
          <t>3回</t>
        </r>
      </text>
    </comment>
    <comment ref="E8" authorId="0" shapeId="0" xr:uid="{0C1ACE7A-794C-47FA-927F-D2D8C02D1EDC}">
      <text>
        <r>
          <rPr>
            <sz val="9"/>
            <color indexed="81"/>
            <rFont val="MS P ゴシック"/>
            <family val="3"/>
            <charset val="128"/>
          </rPr>
          <t>コイル材荷下ろし</t>
        </r>
      </text>
    </comment>
    <comment ref="H8" authorId="0" shapeId="0" xr:uid="{89E578EE-8697-4224-9A78-75FF398E4F1E}">
      <text>
        <r>
          <rPr>
            <sz val="9"/>
            <color indexed="81"/>
            <rFont val="MS P ゴシック"/>
            <family val="3"/>
            <charset val="128"/>
          </rPr>
          <t>93T005ブランク→標準へ変更</t>
        </r>
      </text>
    </comment>
    <comment ref="I8" authorId="0" shapeId="0" xr:uid="{7B7D7A9B-C497-4718-A447-A91AA7C74B09}">
      <text>
        <r>
          <rPr>
            <sz val="9"/>
            <color indexed="81"/>
            <rFont val="MS P ゴシック"/>
            <family val="3"/>
            <charset val="128"/>
          </rPr>
          <t>金型反転指導</t>
        </r>
      </text>
    </comment>
    <comment ref="L8" authorId="0" shapeId="0" xr:uid="{2B2F0C4B-937E-43BB-B7E9-E7918C31FBBE}">
      <text>
        <r>
          <rPr>
            <sz val="9"/>
            <color indexed="81"/>
            <rFont val="MS P ゴシック"/>
            <family val="3"/>
            <charset val="128"/>
          </rPr>
          <t>刃欠け対応</t>
        </r>
      </text>
    </comment>
    <comment ref="O8" authorId="0" shapeId="0" xr:uid="{82877BCC-4A34-4B8C-9300-284FBB802748}">
      <text>
        <r>
          <rPr>
            <sz val="9"/>
            <color indexed="81"/>
            <rFont val="MS P ゴシック"/>
            <family val="3"/>
            <charset val="128"/>
          </rPr>
          <t>紙抜き、ビニール抜き</t>
        </r>
      </text>
    </comment>
    <comment ref="Q8" authorId="0" shapeId="0" xr:uid="{CDF6C175-2480-4C5B-9FD4-9A03FD9B8F1D}">
      <text>
        <r>
          <rPr>
            <sz val="9"/>
            <color indexed="81"/>
            <rFont val="MS P ゴシック"/>
            <family val="3"/>
            <charset val="128"/>
          </rPr>
          <t>センサー交換</t>
        </r>
      </text>
    </comment>
    <comment ref="V8" authorId="0" shapeId="0" xr:uid="{9273E994-3FFE-4981-9276-06C7A789A9E5}">
      <text>
        <r>
          <rPr>
            <sz val="9"/>
            <color indexed="81"/>
            <rFont val="MS P ゴシック"/>
            <family val="3"/>
            <charset val="128"/>
          </rPr>
          <t>クランプ油漏れ修理</t>
        </r>
      </text>
    </comment>
    <comment ref="Z8" authorId="0" shapeId="0" xr:uid="{1AEE3E85-CB61-46A2-8D7D-768B43947AED}">
      <text>
        <r>
          <rPr>
            <sz val="9"/>
            <color indexed="81"/>
            <rFont val="MS P ゴシック"/>
            <family val="3"/>
            <charset val="128"/>
          </rPr>
          <t>コイル材荷下ろし</t>
        </r>
      </text>
    </comment>
    <comment ref="AA8" authorId="0" shapeId="0" xr:uid="{0C704375-49FD-4668-9150-B897E2DC92FE}">
      <text>
        <r>
          <rPr>
            <sz val="9"/>
            <color indexed="81"/>
            <rFont val="MS P ゴシック"/>
            <family val="3"/>
            <charset val="128"/>
          </rPr>
          <t>ホッパー満杯（コイル材運搬）</t>
        </r>
      </text>
    </comment>
    <comment ref="AC8" authorId="0" shapeId="0" xr:uid="{AA32AEF0-3868-4D1D-A79D-8153564FD696}">
      <text>
        <r>
          <rPr>
            <sz val="9"/>
            <color indexed="81"/>
            <rFont val="MS P ゴシック"/>
            <family val="3"/>
            <charset val="128"/>
          </rPr>
          <t>個人面談</t>
        </r>
      </text>
    </comment>
    <comment ref="AG8" authorId="0" shapeId="0" xr:uid="{46EDC061-3DC6-427A-B64B-9E1573688141}">
      <text>
        <r>
          <rPr>
            <sz val="9"/>
            <color indexed="81"/>
            <rFont val="MS P ゴシック"/>
            <family val="3"/>
            <charset val="128"/>
          </rPr>
          <t>NO39応援</t>
        </r>
      </text>
    </comment>
    <comment ref="P11" authorId="0" shapeId="0" xr:uid="{B3A6A9D8-73AB-47A0-9498-C58F7CE91CA9}">
      <text>
        <r>
          <rPr>
            <sz val="9"/>
            <color indexed="81"/>
            <rFont val="MS P ゴシック"/>
            <family val="3"/>
            <charset val="128"/>
          </rPr>
          <t>面殺し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6" authorId="0" shapeId="0" xr:uid="{2FDD8B12-AB49-4CF9-B629-7B7FDD5D4B7D}">
      <text>
        <r>
          <rPr>
            <sz val="9"/>
            <color indexed="81"/>
            <rFont val="MS P ゴシック"/>
            <family val="3"/>
            <charset val="128"/>
          </rPr>
          <t>ダイキャスト応援</t>
        </r>
      </text>
    </comment>
    <comment ref="G6" authorId="0" shapeId="0" xr:uid="{88528463-C497-4AC1-A976-4A5E81A5AB0B}">
      <text>
        <r>
          <rPr>
            <sz val="9"/>
            <color indexed="81"/>
            <rFont val="MS P ゴシック"/>
            <family val="3"/>
            <charset val="128"/>
          </rPr>
          <t>コイル材運搬</t>
        </r>
      </text>
    </comment>
    <comment ref="H6" authorId="0" shapeId="0" xr:uid="{7FEB025F-80A8-4CF1-B33F-C34EDCDB05AF}">
      <text>
        <r>
          <rPr>
            <sz val="9"/>
            <color indexed="81"/>
            <rFont val="MS P ゴシック"/>
            <family val="3"/>
            <charset val="128"/>
          </rPr>
          <t>コイル材運搬</t>
        </r>
      </text>
    </comment>
    <comment ref="I6" authorId="0" shapeId="0" xr:uid="{D043F365-BBB0-456D-8E16-B78C3C3A8AB0}">
      <text>
        <r>
          <rPr>
            <sz val="9"/>
            <color indexed="81"/>
            <rFont val="MS P ゴシック"/>
            <family val="3"/>
            <charset val="128"/>
          </rPr>
          <t>パンチングオイル調整</t>
        </r>
      </text>
    </comment>
    <comment ref="M6" authorId="0" shapeId="0" xr:uid="{AFE27F87-9D7D-441C-9151-3660B1B412FA}">
      <text>
        <r>
          <rPr>
            <sz val="9"/>
            <color indexed="81"/>
            <rFont val="MS P ゴシック"/>
            <family val="3"/>
            <charset val="128"/>
          </rPr>
          <t>チップコンベア停止</t>
        </r>
      </text>
    </comment>
    <comment ref="O6" authorId="0" shapeId="0" xr:uid="{06050DF8-7E30-4E65-88E8-99338A163DA9}">
      <text>
        <r>
          <rPr>
            <sz val="9"/>
            <color indexed="81"/>
            <rFont val="MS P ゴシック"/>
            <family val="3"/>
            <charset val="128"/>
          </rPr>
          <t>健康診断</t>
        </r>
      </text>
    </comment>
    <comment ref="P6" authorId="0" shapeId="0" xr:uid="{7C878BCF-51B2-4490-8DE3-ED70EAEB0281}">
      <text>
        <r>
          <rPr>
            <sz val="9"/>
            <color indexed="81"/>
            <rFont val="MS P ゴシック"/>
            <family val="3"/>
            <charset val="128"/>
          </rPr>
          <t>初品管理時のノギス取扱説明</t>
        </r>
      </text>
    </comment>
    <comment ref="S6" authorId="0" shapeId="0" xr:uid="{6C745D40-CA87-456D-AC52-D4BFC78599EB}">
      <text>
        <r>
          <rPr>
            <sz val="9"/>
            <color indexed="81"/>
            <rFont val="MS P ゴシック"/>
            <family val="3"/>
            <charset val="128"/>
          </rPr>
          <t>９９T010金型不具合対応_x000D_
金型配送準備</t>
        </r>
      </text>
    </comment>
    <comment ref="T6" authorId="0" shapeId="0" xr:uid="{92FA077E-9E16-46C2-8422-084A9739F708}">
      <text>
        <r>
          <rPr>
            <sz val="9"/>
            <color indexed="81"/>
            <rFont val="MS P ゴシック"/>
            <family val="3"/>
            <charset val="128"/>
          </rPr>
          <t>KYT</t>
        </r>
      </text>
    </comment>
    <comment ref="AD6" authorId="0" shapeId="0" xr:uid="{A0B11EF0-57E0-4A78-BD9E-E40FED030384}">
      <text>
        <r>
          <rPr>
            <sz val="9"/>
            <color indexed="81"/>
            <rFont val="MS P ゴシック"/>
            <family val="3"/>
            <charset val="128"/>
          </rPr>
          <t>スクラップカッターセンサー調整</t>
        </r>
      </text>
    </comment>
    <comment ref="AG6" authorId="0" shapeId="0" xr:uid="{31D130E4-1D5C-4216-BF2D-927BC38FFD8D}">
      <text>
        <r>
          <rPr>
            <sz val="9"/>
            <color indexed="81"/>
            <rFont val="MS P ゴシック"/>
            <family val="3"/>
            <charset val="128"/>
          </rPr>
          <t>60トンプレス段取り</t>
        </r>
      </text>
    </comment>
    <comment ref="S7" authorId="0" shapeId="0" xr:uid="{22B9D6F6-345D-4206-BA80-E403229DEA59}">
      <text>
        <r>
          <rPr>
            <sz val="9"/>
            <color indexed="81"/>
            <rFont val="MS P ゴシック"/>
            <family val="3"/>
            <charset val="128"/>
          </rPr>
          <t>2回</t>
        </r>
      </text>
    </comment>
    <comment ref="AG23" authorId="0" shapeId="0" xr:uid="{F2BBB4DD-7EF6-49FF-82C0-71C40F3E7D23}">
      <text>
        <r>
          <rPr>
            <sz val="9"/>
            <color indexed="81"/>
            <rFont val="MS P ゴシック"/>
            <family val="3"/>
            <charset val="128"/>
          </rPr>
          <t>残業　JR検査　２．０ｈｒ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8" authorId="0" shapeId="0" xr:uid="{EF482B33-1AA7-4242-AB64-8E925060CE9E}">
      <text>
        <r>
          <rPr>
            <sz val="9"/>
            <color indexed="81"/>
            <rFont val="MS P ゴシック"/>
            <family val="3"/>
            <charset val="128"/>
          </rPr>
          <t>材料荷降ろし</t>
        </r>
      </text>
    </comment>
    <comment ref="L8" authorId="0" shapeId="0" xr:uid="{8BF3A16A-DE08-44DE-8A9D-7A40460ED81F}">
      <text>
        <r>
          <rPr>
            <sz val="9"/>
            <color indexed="81"/>
            <rFont val="MS P ゴシック"/>
            <family val="3"/>
            <charset val="128"/>
          </rPr>
          <t>コイル材荷降ろし（90分）、金型発送準備（75分）</t>
        </r>
      </text>
    </comment>
    <comment ref="AC8" authorId="0" shapeId="0" xr:uid="{6A32D494-4E53-42B3-A39D-FE8FB8F82B0C}">
      <text>
        <r>
          <rPr>
            <sz val="9"/>
            <color indexed="81"/>
            <rFont val="MS P ゴシック"/>
            <family val="3"/>
            <charset val="128"/>
          </rPr>
          <t>金型準備、紙抜き、ビニール抜き、段取り2回</t>
        </r>
      </text>
    </comment>
    <comment ref="AE8" authorId="0" shapeId="0" xr:uid="{166F2AB3-6E8D-4F62-9F80-088D9A032A42}">
      <text>
        <r>
          <rPr>
            <sz val="9"/>
            <color indexed="81"/>
            <rFont val="MS P ゴシック"/>
            <family val="3"/>
            <charset val="128"/>
          </rPr>
          <t>パンチングオイル噴霧器調整</t>
        </r>
      </text>
    </comment>
    <comment ref="AF8" authorId="0" shapeId="0" xr:uid="{31F647B1-0CA4-467C-AD0E-08865EE6FB8E}">
      <text>
        <r>
          <rPr>
            <sz val="9"/>
            <color indexed="81"/>
            <rFont val="MS P ゴシック"/>
            <family val="3"/>
            <charset val="128"/>
          </rPr>
          <t>掃除</t>
        </r>
      </text>
    </comment>
    <comment ref="AC9" authorId="0" shapeId="0" xr:uid="{91469624-A205-4D42-9E5B-53B09DF2529A}">
      <text>
        <r>
          <rPr>
            <sz val="9"/>
            <color indexed="81"/>
            <rFont val="MS P ゴシック"/>
            <family val="3"/>
            <charset val="128"/>
          </rPr>
          <t>160ＦＲ2回，132ＦＲ1回</t>
        </r>
      </text>
    </comment>
    <comment ref="M11" authorId="0" shapeId="0" xr:uid="{C91D23B4-0E70-4D39-BF0C-668128BB617E}">
      <text>
        <r>
          <rPr>
            <sz val="9"/>
            <color indexed="81"/>
            <rFont val="MS P ゴシック"/>
            <family val="3"/>
            <charset val="128"/>
          </rPr>
          <t>ベルト交換</t>
        </r>
      </text>
    </comment>
    <comment ref="O12" authorId="0" shapeId="0" xr:uid="{2A36BE0A-84DE-4BC6-8484-A63331DFC8B9}">
      <text>
        <r>
          <rPr>
            <sz val="9"/>
            <color indexed="81"/>
            <rFont val="MS P ゴシック"/>
            <family val="3"/>
            <charset val="128"/>
          </rPr>
          <t>面殺し</t>
        </r>
      </text>
    </comment>
    <comment ref="M15" authorId="0" shapeId="0" xr:uid="{BB2F0C77-DBB2-4CA1-A41C-689C050EA884}">
      <text>
        <r>
          <rPr>
            <sz val="9"/>
            <color indexed="81"/>
            <rFont val="MS P ゴシック"/>
            <family val="3"/>
            <charset val="128"/>
          </rPr>
          <t>ベルト交換</t>
        </r>
      </text>
    </comment>
    <comment ref="E23" authorId="0" shapeId="0" xr:uid="{99149A10-C70C-4020-B739-F4A1178E60BD}">
      <text>
        <r>
          <rPr>
            <sz val="9"/>
            <color indexed="81"/>
            <rFont val="MS P ゴシック"/>
            <family val="3"/>
            <charset val="128"/>
          </rPr>
          <t>残業２．０　60トンプレス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H6" authorId="0" shapeId="0" xr:uid="{D54E21E7-4865-4F66-AA33-2DA84F61DABE}">
      <text>
        <r>
          <rPr>
            <sz val="9"/>
            <color indexed="81"/>
            <rFont val="MS P ゴシック"/>
            <family val="3"/>
            <charset val="128"/>
          </rPr>
          <t>キッカーピン変更調整</t>
        </r>
      </text>
    </comment>
    <comment ref="K6" authorId="0" shapeId="0" xr:uid="{98C3C4CF-9902-471E-95F0-3B00B044DE4E}">
      <text>
        <r>
          <rPr>
            <sz val="9"/>
            <color indexed="81"/>
            <rFont val="MS P ゴシック"/>
            <family val="3"/>
            <charset val="128"/>
          </rPr>
          <t>ロッカー清掃</t>
        </r>
      </text>
    </comment>
    <comment ref="O6" authorId="0" shapeId="0" xr:uid="{50F71425-46EF-4466-B7CE-86D645FFA539}">
      <text>
        <r>
          <rPr>
            <sz val="9"/>
            <color indexed="81"/>
            <rFont val="MS P ゴシック"/>
            <family val="3"/>
            <charset val="128"/>
          </rPr>
          <t>紙抜きビニール抜き</t>
        </r>
      </text>
    </comment>
    <comment ref="R6" authorId="0" shapeId="0" xr:uid="{6906E6C3-FDBA-466B-A0D4-84D33E494A0E}">
      <text>
        <r>
          <rPr>
            <sz val="9"/>
            <color indexed="81"/>
            <rFont val="MS P ゴシック"/>
            <family val="3"/>
            <charset val="128"/>
          </rPr>
          <t>コイル材荷降ろし_x000D_
リフター調整</t>
        </r>
      </text>
    </comment>
    <comment ref="Y6" authorId="0" shapeId="0" xr:uid="{DB233650-0D06-41FD-94D5-3E9D4567813A}">
      <text>
        <r>
          <rPr>
            <sz val="9"/>
            <color indexed="81"/>
            <rFont val="MS P ゴシック"/>
            <family val="3"/>
            <charset val="128"/>
          </rPr>
          <t>刃欠け、１４Ｔ００３金型待ち</t>
        </r>
      </text>
    </comment>
    <comment ref="Z6" authorId="0" shapeId="0" xr:uid="{4519132F-BD2F-4611-8B3B-725DE233AA40}">
      <text>
        <r>
          <rPr>
            <sz val="9"/>
            <color indexed="81"/>
            <rFont val="MS P ゴシック"/>
            <family val="3"/>
            <charset val="128"/>
          </rPr>
          <t>型下カスつまりセンサー停止、ホッパー満杯×2回、バラコア自主検査、＃９９Ｔ００１キッカーピン調整</t>
        </r>
      </text>
    </comment>
    <comment ref="AB6" authorId="0" shapeId="0" xr:uid="{34721366-5129-4F9A-BCE0-47DD2BFD12E3}">
      <text>
        <r>
          <rPr>
            <sz val="9"/>
            <color indexed="81"/>
            <rFont val="MS P ゴシック"/>
            <family val="3"/>
            <charset val="128"/>
          </rPr>
          <t>コイル材荷降ろし</t>
        </r>
      </text>
    </comment>
    <comment ref="AC6" authorId="0" shapeId="0" xr:uid="{5EDF9A74-B28F-4886-91E4-1E89FC1FB1A6}">
      <text>
        <r>
          <rPr>
            <sz val="9"/>
            <color indexed="81"/>
            <rFont val="MS P ゴシック"/>
            <family val="3"/>
            <charset val="128"/>
          </rPr>
          <t>コイル材荷降ろし</t>
        </r>
      </text>
    </comment>
    <comment ref="AD6" authorId="0" shapeId="0" xr:uid="{BBBCCC6D-2F16-46DD-9350-09BD91E777DF}">
      <text>
        <r>
          <rPr>
            <sz val="9"/>
            <color indexed="81"/>
            <rFont val="MS P ゴシック"/>
            <family val="3"/>
            <charset val="128"/>
          </rPr>
          <t>コイル材荷降ろし、紙抜きビニール抜き</t>
        </r>
      </text>
    </comment>
    <comment ref="AF6" authorId="0" shapeId="0" xr:uid="{5DD56DC9-F91E-4A4B-95D3-DE51164A8A98}">
      <text>
        <r>
          <rPr>
            <sz val="9"/>
            <color indexed="81"/>
            <rFont val="MS P ゴシック"/>
            <family val="3"/>
            <charset val="128"/>
          </rPr>
          <t>コイル材荷降ろし指導、No.2オーバートルク、設定点停止3処置</t>
        </r>
      </text>
    </comment>
    <comment ref="AG6" authorId="0" shapeId="0" xr:uid="{0B046687-2A5E-46F6-BF04-3A59B040BF94}">
      <text>
        <r>
          <rPr>
            <sz val="9"/>
            <color indexed="81"/>
            <rFont val="MS P ゴシック"/>
            <family val="3"/>
            <charset val="128"/>
          </rPr>
          <t>ホットコーナー清掃</t>
        </r>
      </text>
    </comment>
    <comment ref="J7" authorId="0" shapeId="0" xr:uid="{C07F6A98-A445-41E4-80E3-EEFAC3332761}">
      <text>
        <r>
          <rPr>
            <sz val="9"/>
            <color indexed="81"/>
            <rFont val="MS P ゴシック"/>
            <family val="3"/>
            <charset val="128"/>
          </rPr>
          <t>皿ねじに引っ掛かりミス抜き</t>
        </r>
      </text>
    </comment>
    <comment ref="AB7" authorId="0" shapeId="0" xr:uid="{8E84C61D-5EB2-425F-AFF5-8605092856BD}">
      <text>
        <r>
          <rPr>
            <sz val="9"/>
            <color indexed="81"/>
            <rFont val="MS P ゴシック"/>
            <family val="3"/>
            <charset val="128"/>
          </rPr>
          <t>コイル材巻き癖によるミス抜き</t>
        </r>
      </text>
    </comment>
    <comment ref="AF7" authorId="0" shapeId="0" xr:uid="{86FD82DE-C7D4-4B66-9ED8-63DD8EB75D3D}">
      <text>
        <r>
          <rPr>
            <sz val="9"/>
            <color indexed="81"/>
            <rFont val="MS P ゴシック"/>
            <family val="3"/>
            <charset val="128"/>
          </rPr>
          <t>パイロット持ち上げによるミス抜き</t>
        </r>
      </text>
    </comment>
    <comment ref="K8" authorId="0" shapeId="0" xr:uid="{CFFE9A6B-D99F-483A-91F4-EBB0D2066C8D}">
      <text>
        <r>
          <rPr>
            <sz val="9"/>
            <color indexed="81"/>
            <rFont val="MS P ゴシック"/>
            <family val="3"/>
            <charset val="128"/>
          </rPr>
          <t>紙抜き、ビニール抜き</t>
        </r>
      </text>
    </comment>
    <comment ref="AF10" authorId="0" shapeId="0" xr:uid="{CD36F06B-338D-4C25-BBD7-3532E8236E74}">
      <text>
        <r>
          <rPr>
            <sz val="9"/>
            <color indexed="81"/>
            <rFont val="MS P ゴシック"/>
            <family val="3"/>
            <charset val="128"/>
          </rPr>
          <t>詰まり多発</t>
        </r>
      </text>
    </comment>
    <comment ref="AC11" authorId="0" shapeId="0" xr:uid="{94865480-FC2D-48B6-84CC-E98F9584FA7E}">
      <text>
        <r>
          <rPr>
            <sz val="9"/>
            <color indexed="81"/>
            <rFont val="MS P ゴシック"/>
            <family val="3"/>
            <charset val="128"/>
          </rPr>
          <t>揃えが悪く調整</t>
        </r>
      </text>
    </comment>
  </commentList>
</comments>
</file>

<file path=xl/sharedStrings.xml><?xml version="1.0" encoding="utf-8"?>
<sst xmlns="http://schemas.openxmlformats.org/spreadsheetml/2006/main" count="1688" uniqueCount="104">
  <si>
    <t>-</t>
    <phoneticPr fontId="6"/>
  </si>
  <si>
    <t>遅番</t>
  </si>
  <si>
    <t>勤務形態</t>
  </si>
  <si>
    <t>時間外</t>
  </si>
  <si>
    <t>定内</t>
  </si>
  <si>
    <t>昼勤</t>
  </si>
  <si>
    <t>時間外合計</t>
    <rPh sb="0" eb="3">
      <t>ジカンガイ</t>
    </rPh>
    <rPh sb="3" eb="5">
      <t>ゴウケイ</t>
    </rPh>
    <phoneticPr fontId="6"/>
  </si>
  <si>
    <t>定内合計</t>
    <rPh sb="0" eb="1">
      <t>サダム</t>
    </rPh>
    <rPh sb="1" eb="2">
      <t>ナイ</t>
    </rPh>
    <rPh sb="2" eb="4">
      <t>ゴウケイ</t>
    </rPh>
    <phoneticPr fontId="6"/>
  </si>
  <si>
    <t>在場合計</t>
    <rPh sb="0" eb="1">
      <t>ザイ</t>
    </rPh>
    <rPh sb="1" eb="2">
      <t>バ</t>
    </rPh>
    <rPh sb="2" eb="4">
      <t>ゴウケイ</t>
    </rPh>
    <phoneticPr fontId="6"/>
  </si>
  <si>
    <t>在場
（Hr)</t>
    <rPh sb="0" eb="1">
      <t>ザイ</t>
    </rPh>
    <rPh sb="1" eb="2">
      <t>バ</t>
    </rPh>
    <phoneticPr fontId="6"/>
  </si>
  <si>
    <t>特記事項</t>
    <rPh sb="0" eb="2">
      <t>トッキ</t>
    </rPh>
    <rPh sb="2" eb="4">
      <t>ジコウ</t>
    </rPh>
    <phoneticPr fontId="6"/>
  </si>
  <si>
    <t>材料交換</t>
  </si>
  <si>
    <t>Sコア排出コンベア</t>
  </si>
  <si>
    <t>段取り回数
追加工等</t>
    <rPh sb="0" eb="2">
      <t>ダンド</t>
    </rPh>
    <rPh sb="3" eb="5">
      <t>カイスウ</t>
    </rPh>
    <rPh sb="6" eb="8">
      <t>ツイカ</t>
    </rPh>
    <rPh sb="8" eb="9">
      <t>コウ</t>
    </rPh>
    <rPh sb="9" eb="10">
      <t>トウ</t>
    </rPh>
    <phoneticPr fontId="6"/>
  </si>
  <si>
    <t>ホッパー停止</t>
  </si>
  <si>
    <t>面談</t>
  </si>
  <si>
    <t>パイロット調整</t>
  </si>
  <si>
    <t>ミス抜き</t>
  </si>
  <si>
    <t>ノックピン外れ</t>
  </si>
  <si>
    <t>スクラップカッタカス詰り</t>
  </si>
  <si>
    <t>段取り</t>
  </si>
  <si>
    <t>カス浮</t>
  </si>
  <si>
    <t>バムコ停止</t>
  </si>
  <si>
    <t>非作業合計</t>
    <phoneticPr fontId="6"/>
  </si>
  <si>
    <t>非作業
（Hr）</t>
    <rPh sb="0" eb="1">
      <t>ヒ</t>
    </rPh>
    <rPh sb="1" eb="3">
      <t>サギョウ</t>
    </rPh>
    <phoneticPr fontId="6"/>
  </si>
  <si>
    <t>合計</t>
    <rPh sb="0" eb="2">
      <t>ゴウケイ</t>
    </rPh>
    <phoneticPr fontId="6"/>
  </si>
  <si>
    <t>月</t>
    <rPh sb="0" eb="1">
      <t>ツキ</t>
    </rPh>
    <phoneticPr fontId="11"/>
  </si>
  <si>
    <t>31SC_出来高管理表</t>
  </si>
  <si>
    <t>全日休</t>
  </si>
  <si>
    <t>型カケ</t>
  </si>
  <si>
    <t>カシメ調整</t>
  </si>
  <si>
    <t>調整作業</t>
  </si>
  <si>
    <t>トライ(段取り含む）</t>
  </si>
  <si>
    <t>トライ</t>
  </si>
  <si>
    <t>その他</t>
  </si>
  <si>
    <t>コマ調整</t>
  </si>
  <si>
    <t>25SC_出来高管理表</t>
  </si>
  <si>
    <t>昼勤(休出)</t>
  </si>
  <si>
    <t>材料交換（昼勤）</t>
  </si>
  <si>
    <t>材料交換（夜勤）</t>
  </si>
  <si>
    <t>ホッパー異常</t>
  </si>
  <si>
    <t>カス浮き</t>
  </si>
  <si>
    <t>三角カス詰まり</t>
  </si>
  <si>
    <t>コア浮き</t>
  </si>
  <si>
    <t>コア引っかかり</t>
  </si>
  <si>
    <t>日報変更相談</t>
  </si>
  <si>
    <t>段取り（夜）</t>
  </si>
  <si>
    <t>24SC_出来高管理表</t>
  </si>
  <si>
    <t>健康診断</t>
  </si>
  <si>
    <t>ジャミング</t>
  </si>
  <si>
    <t>ストッカー測定</t>
  </si>
  <si>
    <t>ホッパー満杯</t>
  </si>
  <si>
    <t>AM休</t>
  </si>
  <si>
    <t>材料交換　夜</t>
  </si>
  <si>
    <t>設備不具合</t>
  </si>
  <si>
    <t>スクラップCＶ満杯</t>
  </si>
  <si>
    <t>段取り（昼）</t>
  </si>
  <si>
    <t>金型不具合</t>
  </si>
  <si>
    <t>試作</t>
  </si>
  <si>
    <t>スクラップCＶ異常</t>
  </si>
  <si>
    <t>チップコンベア停止</t>
  </si>
  <si>
    <t>夜勤</t>
  </si>
  <si>
    <t>コア浮</t>
  </si>
  <si>
    <t>コイル材荷下ろし</t>
  </si>
  <si>
    <t>応援</t>
  </si>
  <si>
    <t>面殺し</t>
  </si>
  <si>
    <t>Sコアストッカー調整</t>
  </si>
  <si>
    <t>Sコアコンベア調整</t>
  </si>
  <si>
    <t>PM休</t>
  </si>
  <si>
    <t>遅番(休出)</t>
  </si>
  <si>
    <t>バラコア自主検査</t>
  </si>
  <si>
    <t>検査</t>
  </si>
  <si>
    <t>白線引き</t>
  </si>
  <si>
    <t>自主検査</t>
  </si>
  <si>
    <t>夜勤　材料交換</t>
  </si>
  <si>
    <t>昼勤　材料交換</t>
  </si>
  <si>
    <t>型準備</t>
  </si>
  <si>
    <t>機械トラブル</t>
  </si>
  <si>
    <t>三角カスコンベア</t>
  </si>
  <si>
    <t>刃欠け</t>
  </si>
  <si>
    <t>スクラップカッター詰まり</t>
  </si>
  <si>
    <t>型欠け</t>
  </si>
  <si>
    <t>全日休(夜勤)</t>
  </si>
  <si>
    <t>カシメ割れ</t>
  </si>
  <si>
    <t>三角カスC異常</t>
  </si>
  <si>
    <t>コア引っ掛かり</t>
  </si>
  <si>
    <t>夜勤(休出)</t>
  </si>
  <si>
    <t>Sコア取り出し装置</t>
  </si>
  <si>
    <t>材料荷下ろし</t>
  </si>
  <si>
    <t>作業者１</t>
    <rPh sb="0" eb="3">
      <t>サギョウシャ</t>
    </rPh>
    <phoneticPr fontId="3"/>
  </si>
  <si>
    <t>作業者２</t>
    <rPh sb="0" eb="3">
      <t>サギョウシャ</t>
    </rPh>
    <phoneticPr fontId="3"/>
  </si>
  <si>
    <t>作業者３</t>
    <rPh sb="0" eb="3">
      <t>サギョウシャ</t>
    </rPh>
    <phoneticPr fontId="3"/>
  </si>
  <si>
    <t>作業者４</t>
    <rPh sb="0" eb="3">
      <t>サギョウシャ</t>
    </rPh>
    <phoneticPr fontId="3"/>
  </si>
  <si>
    <t>作業者５</t>
    <rPh sb="0" eb="3">
      <t>サギョウシャ</t>
    </rPh>
    <phoneticPr fontId="3"/>
  </si>
  <si>
    <t>作業者６</t>
    <rPh sb="0" eb="3">
      <t>サギョウシャ</t>
    </rPh>
    <phoneticPr fontId="3"/>
  </si>
  <si>
    <t>昼勤(休出)</t>
    <phoneticPr fontId="3"/>
  </si>
  <si>
    <t>夜勤</t>
    <rPh sb="0" eb="2">
      <t>ヤキン</t>
    </rPh>
    <phoneticPr fontId="3"/>
  </si>
  <si>
    <t>夜勤遅番</t>
    <rPh sb="0" eb="2">
      <t>ヤキン</t>
    </rPh>
    <phoneticPr fontId="3"/>
  </si>
  <si>
    <t>昼勤</t>
    <phoneticPr fontId="3"/>
  </si>
  <si>
    <t>昼勤遅番</t>
    <phoneticPr fontId="3"/>
  </si>
  <si>
    <t>段取り（夜）</t>
    <phoneticPr fontId="3"/>
  </si>
  <si>
    <t>段取り（昼）</t>
    <phoneticPr fontId="3"/>
  </si>
  <si>
    <t>カス浮き</t>
    <phoneticPr fontId="3"/>
  </si>
  <si>
    <t>コア浮き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</si>
</sst>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);[Red]\(0.0000\)"/>
    <numFmt numFmtId="177" formatCode="d\(aaa\)"/>
  </numFmts>
  <fonts count="14">
    <font>
      <sz val="11"/>
      <color theme="1"/>
      <name val="Yu Gothic"/>
      <family val="2"/>
      <scheme val="minor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Yu Gothic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11"/>
      <name val="Yu Gothic"/>
      <family val="3"/>
      <charset val="128"/>
      <scheme val="minor"/>
    </font>
    <font>
      <sz val="6"/>
      <name val="ＭＳ Ｐゴシック"/>
      <family val="2"/>
      <charset val="128"/>
    </font>
    <font>
      <sz val="10"/>
      <name val="Yu Gothic"/>
      <family val="3"/>
      <charset val="128"/>
      <scheme val="minor"/>
    </font>
    <font>
      <sz val="12"/>
      <name val="Yu Gothic"/>
      <family val="3"/>
      <charset val="128"/>
      <scheme val="minor"/>
    </font>
    <font>
      <sz val="12"/>
      <name val="ＭＳ Ｐゴシック"/>
      <family val="3"/>
      <charset val="128"/>
    </font>
    <font>
      <b/>
      <sz val="10"/>
      <name val="Yu Gothic"/>
      <family val="3"/>
      <charset val="128"/>
      <scheme val="minor"/>
    </font>
    <font>
      <sz val="6"/>
      <name val="ＭＳ Ｐゴシック"/>
      <family val="3"/>
      <charset val="128"/>
    </font>
    <font>
      <b/>
      <sz val="14"/>
      <name val="Yu Gothic"/>
      <family val="3"/>
      <charset val="128"/>
      <scheme val="minor"/>
    </font>
    <font>
      <sz val="9"/>
      <color indexed="81"/>
      <name val="MS P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C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0" fontId="1" fillId="0" borderId="0"/>
    <xf numFmtId="38" fontId="4" fillId="0" borderId="0" applyFont="0" applyFill="0" applyBorder="0" applyAlignment="0" applyProtection="0">
      <alignment vertical="center"/>
    </xf>
    <xf numFmtId="0" fontId="1" fillId="0" borderId="0"/>
    <xf numFmtId="9" fontId="4" fillId="0" borderId="0" applyFont="0" applyFill="0" applyBorder="0" applyAlignment="0" applyProtection="0">
      <alignment vertical="center"/>
    </xf>
    <xf numFmtId="0" fontId="1" fillId="0" borderId="0"/>
  </cellStyleXfs>
  <cellXfs count="42">
    <xf numFmtId="0" fontId="0" fillId="0" borderId="0" xfId="0"/>
    <xf numFmtId="0" fontId="2" fillId="0" borderId="0" xfId="1" applyFont="1" applyAlignment="1">
      <alignment vertical="center"/>
    </xf>
    <xf numFmtId="176" fontId="2" fillId="0" borderId="0" xfId="1" applyNumberFormat="1" applyFont="1" applyAlignment="1">
      <alignment horizontal="center" vertical="center"/>
    </xf>
    <xf numFmtId="40" fontId="2" fillId="0" borderId="0" xfId="1" applyNumberFormat="1" applyFont="1" applyAlignment="1">
      <alignment vertical="center"/>
    </xf>
    <xf numFmtId="40" fontId="5" fillId="2" borderId="1" xfId="2" applyNumberFormat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40" fontId="5" fillId="2" borderId="1" xfId="2" applyNumberFormat="1" applyFont="1" applyFill="1" applyBorder="1" applyAlignment="1">
      <alignment horizontal="right" vertical="center"/>
    </xf>
    <xf numFmtId="40" fontId="5" fillId="2" borderId="1" xfId="2" applyNumberFormat="1" applyFont="1" applyFill="1" applyBorder="1" applyAlignment="1">
      <alignment vertical="center"/>
    </xf>
    <xf numFmtId="40" fontId="5" fillId="3" borderId="1" xfId="2" applyNumberFormat="1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40" fontId="5" fillId="3" borderId="1" xfId="2" applyNumberFormat="1" applyFont="1" applyFill="1" applyBorder="1" applyAlignment="1">
      <alignment horizontal="right" vertical="center"/>
    </xf>
    <xf numFmtId="40" fontId="5" fillId="3" borderId="1" xfId="2" applyNumberFormat="1" applyFont="1" applyFill="1" applyBorder="1" applyAlignment="1">
      <alignment vertical="center"/>
    </xf>
    <xf numFmtId="40" fontId="5" fillId="4" borderId="1" xfId="2" applyNumberFormat="1" applyFont="1" applyFill="1" applyBorder="1" applyAlignment="1">
      <alignment horizontal="right" vertical="center"/>
    </xf>
    <xf numFmtId="40" fontId="5" fillId="4" borderId="1" xfId="2" applyNumberFormat="1" applyFont="1" applyFill="1" applyBorder="1" applyAlignment="1">
      <alignment vertical="center"/>
    </xf>
    <xf numFmtId="0" fontId="5" fillId="4" borderId="1" xfId="1" applyFont="1" applyFill="1" applyBorder="1" applyAlignment="1">
      <alignment horizontal="center" vertical="center"/>
    </xf>
    <xf numFmtId="40" fontId="5" fillId="4" borderId="1" xfId="1" applyNumberFormat="1" applyFont="1" applyFill="1" applyBorder="1" applyAlignment="1">
      <alignment horizontal="center" vertical="center"/>
    </xf>
    <xf numFmtId="0" fontId="1" fillId="5" borderId="1" xfId="1" applyFill="1" applyBorder="1" applyAlignment="1">
      <alignment vertical="center"/>
    </xf>
    <xf numFmtId="0" fontId="1" fillId="5" borderId="1" xfId="3" applyFill="1" applyBorder="1" applyAlignment="1">
      <alignment horizontal="center"/>
    </xf>
    <xf numFmtId="0" fontId="9" fillId="5" borderId="1" xfId="1" applyFont="1" applyFill="1" applyBorder="1" applyAlignment="1">
      <alignment horizontal="center" vertical="center"/>
    </xf>
    <xf numFmtId="0" fontId="1" fillId="6" borderId="1" xfId="1" applyFill="1" applyBorder="1" applyAlignment="1">
      <alignment vertical="center"/>
    </xf>
    <xf numFmtId="0" fontId="1" fillId="6" borderId="1" xfId="3" applyFill="1" applyBorder="1" applyAlignment="1">
      <alignment horizontal="center"/>
    </xf>
    <xf numFmtId="0" fontId="1" fillId="6" borderId="2" xfId="1" applyFill="1" applyBorder="1" applyAlignment="1">
      <alignment vertical="center"/>
    </xf>
    <xf numFmtId="0" fontId="1" fillId="6" borderId="2" xfId="3" applyFill="1" applyBorder="1" applyAlignment="1">
      <alignment horizontal="center"/>
    </xf>
    <xf numFmtId="0" fontId="1" fillId="6" borderId="3" xfId="1" applyFill="1" applyBorder="1" applyAlignment="1">
      <alignment vertical="center"/>
    </xf>
    <xf numFmtId="40" fontId="5" fillId="6" borderId="3" xfId="1" applyNumberFormat="1" applyFont="1" applyFill="1" applyBorder="1" applyAlignment="1">
      <alignment horizontal="center" vertical="center"/>
    </xf>
    <xf numFmtId="0" fontId="7" fillId="0" borderId="0" xfId="1" applyFont="1" applyAlignment="1">
      <alignment vertical="center"/>
    </xf>
    <xf numFmtId="0" fontId="7" fillId="0" borderId="1" xfId="5" applyFont="1" applyBorder="1" applyAlignment="1">
      <alignment horizontal="center" vertical="center"/>
    </xf>
    <xf numFmtId="177" fontId="10" fillId="0" borderId="1" xfId="5" applyNumberFormat="1" applyFont="1" applyBorder="1" applyAlignment="1">
      <alignment horizontal="center" vertical="center"/>
    </xf>
    <xf numFmtId="0" fontId="10" fillId="0" borderId="1" xfId="5" applyFont="1" applyBorder="1" applyAlignment="1">
      <alignment horizontal="center" vertical="center"/>
    </xf>
    <xf numFmtId="0" fontId="10" fillId="0" borderId="0" xfId="1" applyFont="1" applyAlignment="1">
      <alignment horizontal="center" vertical="center"/>
    </xf>
    <xf numFmtId="49" fontId="10" fillId="0" borderId="0" xfId="1" applyNumberFormat="1" applyFont="1" applyAlignment="1">
      <alignment horizontal="center" vertical="center"/>
    </xf>
    <xf numFmtId="176" fontId="10" fillId="0" borderId="0" xfId="5" applyNumberFormat="1" applyFont="1" applyAlignment="1">
      <alignment horizontal="center" vertical="center"/>
    </xf>
    <xf numFmtId="0" fontId="10" fillId="0" borderId="0" xfId="1" applyFont="1" applyAlignment="1">
      <alignment vertical="center"/>
    </xf>
    <xf numFmtId="0" fontId="7" fillId="2" borderId="1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9" fillId="6" borderId="1" xfId="1" applyFont="1" applyFill="1" applyBorder="1" applyAlignment="1">
      <alignment horizontal="center" vertical="center" wrapText="1"/>
    </xf>
    <xf numFmtId="0" fontId="9" fillId="6" borderId="1" xfId="1" applyFont="1" applyFill="1" applyBorder="1" applyAlignment="1">
      <alignment horizontal="center" vertical="center"/>
    </xf>
    <xf numFmtId="0" fontId="9" fillId="5" borderId="1" xfId="1" applyFont="1" applyFill="1" applyBorder="1" applyAlignment="1">
      <alignment horizontal="center" vertical="center" wrapText="1"/>
    </xf>
    <xf numFmtId="0" fontId="9" fillId="5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 wrapText="1"/>
    </xf>
    <xf numFmtId="0" fontId="8" fillId="4" borderId="1" xfId="1" applyFont="1" applyFill="1" applyBorder="1" applyAlignment="1">
      <alignment horizontal="center" vertical="center"/>
    </xf>
  </cellXfs>
  <cellStyles count="6">
    <cellStyle name="パーセント 2" xfId="4" xr:uid="{06F5316A-04FD-446C-A183-BA68B4AE3AC5}"/>
    <cellStyle name="桁区切り 2" xfId="2" xr:uid="{A5103211-EC1D-492C-A6F5-EDC9D46A9C9E}"/>
    <cellStyle name="標準" xfId="0" builtinId="0"/>
    <cellStyle name="標準 4" xfId="3" xr:uid="{7D13463F-A2C4-4F15-BA5F-C23C288AC97E}"/>
    <cellStyle name="標準_No 24巻線" xfId="1" xr:uid="{9749B30E-66D2-4BDF-A294-8233A4F39601}"/>
    <cellStyle name="標準_No.11巻線" xfId="5" xr:uid="{E5D7FFE8-CDC2-4F02-8BAA-14CAA7326647}"/>
  </cellStyles>
  <dxfs count="72">
    <dxf>
      <fill>
        <patternFill>
          <bgColor rgb="FFFF99CC"/>
        </patternFill>
      </fill>
    </dxf>
    <dxf>
      <fill>
        <patternFill>
          <bgColor theme="3" tint="0.59996337778862885"/>
        </patternFill>
      </fill>
    </dxf>
    <dxf>
      <fill>
        <patternFill>
          <bgColor rgb="FFFF99CC"/>
        </patternFill>
      </fill>
    </dxf>
    <dxf>
      <fill>
        <patternFill>
          <bgColor theme="3" tint="0.59996337778862885"/>
        </patternFill>
      </fill>
    </dxf>
    <dxf>
      <fill>
        <patternFill>
          <bgColor rgb="FFFF99CC"/>
        </patternFill>
      </fill>
    </dxf>
    <dxf>
      <fill>
        <patternFill>
          <bgColor theme="3" tint="0.59996337778862885"/>
        </patternFill>
      </fill>
    </dxf>
    <dxf>
      <fill>
        <patternFill>
          <bgColor rgb="FFFF99CC"/>
        </patternFill>
      </fill>
    </dxf>
    <dxf>
      <fill>
        <patternFill>
          <bgColor theme="3" tint="0.59996337778862885"/>
        </patternFill>
      </fill>
    </dxf>
    <dxf>
      <fill>
        <patternFill>
          <bgColor rgb="FFFF99CC"/>
        </patternFill>
      </fill>
    </dxf>
    <dxf>
      <fill>
        <patternFill>
          <bgColor theme="3" tint="0.59996337778862885"/>
        </patternFill>
      </fill>
    </dxf>
    <dxf>
      <fill>
        <patternFill>
          <bgColor rgb="FFFF99CC"/>
        </patternFill>
      </fill>
    </dxf>
    <dxf>
      <fill>
        <patternFill>
          <bgColor theme="3" tint="0.59996337778862885"/>
        </patternFill>
      </fill>
    </dxf>
    <dxf>
      <fill>
        <patternFill>
          <bgColor rgb="FFFF99CC"/>
        </patternFill>
      </fill>
    </dxf>
    <dxf>
      <fill>
        <patternFill>
          <bgColor theme="3" tint="0.59996337778862885"/>
        </patternFill>
      </fill>
    </dxf>
    <dxf>
      <fill>
        <patternFill>
          <bgColor rgb="FFFF99CC"/>
        </patternFill>
      </fill>
    </dxf>
    <dxf>
      <fill>
        <patternFill>
          <bgColor theme="3" tint="0.59996337778862885"/>
        </patternFill>
      </fill>
    </dxf>
    <dxf>
      <fill>
        <patternFill>
          <bgColor rgb="FFFF99CC"/>
        </patternFill>
      </fill>
    </dxf>
    <dxf>
      <fill>
        <patternFill>
          <bgColor theme="3" tint="0.59996337778862885"/>
        </patternFill>
      </fill>
    </dxf>
    <dxf>
      <fill>
        <patternFill>
          <bgColor rgb="FFFF99CC"/>
        </patternFill>
      </fill>
    </dxf>
    <dxf>
      <fill>
        <patternFill>
          <bgColor theme="3" tint="0.59996337778862885"/>
        </patternFill>
      </fill>
    </dxf>
    <dxf>
      <fill>
        <patternFill>
          <bgColor rgb="FFFF99CC"/>
        </patternFill>
      </fill>
    </dxf>
    <dxf>
      <fill>
        <patternFill>
          <bgColor theme="3" tint="0.59996337778862885"/>
        </patternFill>
      </fill>
    </dxf>
    <dxf>
      <fill>
        <patternFill>
          <bgColor rgb="FFFF99CC"/>
        </patternFill>
      </fill>
    </dxf>
    <dxf>
      <fill>
        <patternFill>
          <bgColor theme="3" tint="0.59996337778862885"/>
        </patternFill>
      </fill>
    </dxf>
    <dxf>
      <fill>
        <patternFill>
          <bgColor rgb="FFFF99CC"/>
        </patternFill>
      </fill>
    </dxf>
    <dxf>
      <fill>
        <patternFill>
          <bgColor theme="3" tint="0.59996337778862885"/>
        </patternFill>
      </fill>
    </dxf>
    <dxf>
      <fill>
        <patternFill>
          <bgColor rgb="FFFF99CC"/>
        </patternFill>
      </fill>
    </dxf>
    <dxf>
      <fill>
        <patternFill>
          <bgColor theme="3" tint="0.59996337778862885"/>
        </patternFill>
      </fill>
    </dxf>
    <dxf>
      <fill>
        <patternFill>
          <bgColor rgb="FFFF99CC"/>
        </patternFill>
      </fill>
    </dxf>
    <dxf>
      <fill>
        <patternFill>
          <bgColor theme="3" tint="0.59996337778862885"/>
        </patternFill>
      </fill>
    </dxf>
    <dxf>
      <fill>
        <patternFill>
          <bgColor rgb="FFFF99CC"/>
        </patternFill>
      </fill>
    </dxf>
    <dxf>
      <fill>
        <patternFill>
          <bgColor theme="3" tint="0.59996337778862885"/>
        </patternFill>
      </fill>
    </dxf>
    <dxf>
      <fill>
        <patternFill>
          <bgColor rgb="FFFF99CC"/>
        </patternFill>
      </fill>
    </dxf>
    <dxf>
      <fill>
        <patternFill>
          <bgColor theme="3" tint="0.59996337778862885"/>
        </patternFill>
      </fill>
    </dxf>
    <dxf>
      <fill>
        <patternFill>
          <bgColor rgb="FFFF99CC"/>
        </patternFill>
      </fill>
    </dxf>
    <dxf>
      <fill>
        <patternFill>
          <bgColor theme="3" tint="0.59996337778862885"/>
        </patternFill>
      </fill>
    </dxf>
    <dxf>
      <fill>
        <patternFill>
          <bgColor rgb="FFFF99CC"/>
        </patternFill>
      </fill>
    </dxf>
    <dxf>
      <fill>
        <patternFill>
          <bgColor theme="3" tint="0.59996337778862885"/>
        </patternFill>
      </fill>
    </dxf>
    <dxf>
      <fill>
        <patternFill>
          <bgColor rgb="FFFF99CC"/>
        </patternFill>
      </fill>
    </dxf>
    <dxf>
      <fill>
        <patternFill>
          <bgColor theme="3" tint="0.59996337778862885"/>
        </patternFill>
      </fill>
    </dxf>
    <dxf>
      <fill>
        <patternFill>
          <bgColor rgb="FFFF99CC"/>
        </patternFill>
      </fill>
    </dxf>
    <dxf>
      <fill>
        <patternFill>
          <bgColor theme="3" tint="0.59996337778862885"/>
        </patternFill>
      </fill>
    </dxf>
    <dxf>
      <fill>
        <patternFill>
          <bgColor rgb="FFFF99CC"/>
        </patternFill>
      </fill>
    </dxf>
    <dxf>
      <fill>
        <patternFill>
          <bgColor theme="3" tint="0.59996337778862885"/>
        </patternFill>
      </fill>
    </dxf>
    <dxf>
      <fill>
        <patternFill>
          <bgColor rgb="FFFF99CC"/>
        </patternFill>
      </fill>
    </dxf>
    <dxf>
      <fill>
        <patternFill>
          <bgColor theme="3" tint="0.59996337778862885"/>
        </patternFill>
      </fill>
    </dxf>
    <dxf>
      <fill>
        <patternFill>
          <bgColor rgb="FFFF99CC"/>
        </patternFill>
      </fill>
    </dxf>
    <dxf>
      <fill>
        <patternFill>
          <bgColor theme="3" tint="0.59996337778862885"/>
        </patternFill>
      </fill>
    </dxf>
    <dxf>
      <fill>
        <patternFill>
          <bgColor rgb="FFFF99CC"/>
        </patternFill>
      </fill>
    </dxf>
    <dxf>
      <fill>
        <patternFill>
          <bgColor theme="3" tint="0.59996337778862885"/>
        </patternFill>
      </fill>
    </dxf>
    <dxf>
      <fill>
        <patternFill>
          <bgColor rgb="FFFF99CC"/>
        </patternFill>
      </fill>
    </dxf>
    <dxf>
      <fill>
        <patternFill>
          <bgColor theme="3" tint="0.59996337778862885"/>
        </patternFill>
      </fill>
    </dxf>
    <dxf>
      <fill>
        <patternFill>
          <bgColor rgb="FFFF99CC"/>
        </patternFill>
      </fill>
    </dxf>
    <dxf>
      <fill>
        <patternFill>
          <bgColor theme="3" tint="0.59996337778862885"/>
        </patternFill>
      </fill>
    </dxf>
    <dxf>
      <fill>
        <patternFill>
          <bgColor rgb="FFFF99CC"/>
        </patternFill>
      </fill>
    </dxf>
    <dxf>
      <fill>
        <patternFill>
          <bgColor theme="3" tint="0.59996337778862885"/>
        </patternFill>
      </fill>
    </dxf>
    <dxf>
      <fill>
        <patternFill>
          <bgColor rgb="FFFF99CC"/>
        </patternFill>
      </fill>
    </dxf>
    <dxf>
      <fill>
        <patternFill>
          <bgColor theme="3" tint="0.59996337778862885"/>
        </patternFill>
      </fill>
    </dxf>
    <dxf>
      <fill>
        <patternFill>
          <bgColor rgb="FFFF99CC"/>
        </patternFill>
      </fill>
    </dxf>
    <dxf>
      <fill>
        <patternFill>
          <bgColor theme="3" tint="0.59996337778862885"/>
        </patternFill>
      </fill>
    </dxf>
    <dxf>
      <fill>
        <patternFill>
          <bgColor rgb="FFFF99CC"/>
        </patternFill>
      </fill>
    </dxf>
    <dxf>
      <fill>
        <patternFill>
          <bgColor theme="3" tint="0.59996337778862885"/>
        </patternFill>
      </fill>
    </dxf>
    <dxf>
      <fill>
        <patternFill>
          <bgColor rgb="FFFF99CC"/>
        </patternFill>
      </fill>
    </dxf>
    <dxf>
      <fill>
        <patternFill>
          <bgColor theme="3" tint="0.59996337778862885"/>
        </patternFill>
      </fill>
    </dxf>
    <dxf>
      <fill>
        <patternFill>
          <bgColor rgb="FFFF99CC"/>
        </patternFill>
      </fill>
    </dxf>
    <dxf>
      <fill>
        <patternFill>
          <bgColor theme="3" tint="0.59996337778862885"/>
        </patternFill>
      </fill>
    </dxf>
    <dxf>
      <fill>
        <patternFill>
          <bgColor rgb="FFFF99CC"/>
        </patternFill>
      </fill>
    </dxf>
    <dxf>
      <fill>
        <patternFill>
          <bgColor theme="3" tint="0.59996337778862885"/>
        </patternFill>
      </fill>
    </dxf>
    <dxf>
      <fill>
        <patternFill>
          <bgColor rgb="FFFF99CC"/>
        </patternFill>
      </fill>
    </dxf>
    <dxf>
      <fill>
        <patternFill>
          <bgColor theme="3" tint="0.59996337778862885"/>
        </patternFill>
      </fill>
    </dxf>
    <dxf>
      <fill>
        <patternFill>
          <bgColor rgb="FFFF99CC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07C2A-1AA9-4E02-92CE-7308567DBD3B}">
  <sheetPr codeName="Sheet24">
    <tabColor rgb="FFFFC000"/>
    <pageSetUpPr fitToPage="1"/>
  </sheetPr>
  <dimension ref="B1:AI86"/>
  <sheetViews>
    <sheetView showGridLines="0" zoomScale="75" zoomScaleNormal="75" workbookViewId="0">
      <selection activeCell="D27" sqref="D27:AI33"/>
    </sheetView>
  </sheetViews>
  <sheetFormatPr defaultColWidth="8.69921875" defaultRowHeight="12"/>
  <cols>
    <col min="1" max="1" width="0.3984375" style="1" customWidth="1"/>
    <col min="2" max="2" width="12.59765625" style="1" customWidth="1"/>
    <col min="3" max="3" width="16.59765625" style="2" bestFit="1" customWidth="1"/>
    <col min="4" max="5" width="6.19921875" style="1" customWidth="1"/>
    <col min="6" max="6" width="8.5" style="1" bestFit="1" customWidth="1"/>
    <col min="7" max="34" width="6.19921875" style="1" customWidth="1"/>
    <col min="35" max="254" width="8.69921875" style="1"/>
    <col min="255" max="255" width="1.8984375" style="1" customWidth="1"/>
    <col min="256" max="256" width="8.09765625" style="1" customWidth="1"/>
    <col min="257" max="257" width="14.3984375" style="1" customWidth="1"/>
    <col min="258" max="258" width="9.3984375" style="1" customWidth="1"/>
    <col min="259" max="289" width="6.19921875" style="1" customWidth="1"/>
    <col min="290" max="510" width="8.69921875" style="1"/>
    <col min="511" max="511" width="1.8984375" style="1" customWidth="1"/>
    <col min="512" max="512" width="8.09765625" style="1" customWidth="1"/>
    <col min="513" max="513" width="14.3984375" style="1" customWidth="1"/>
    <col min="514" max="514" width="9.3984375" style="1" customWidth="1"/>
    <col min="515" max="545" width="6.19921875" style="1" customWidth="1"/>
    <col min="546" max="766" width="8.69921875" style="1"/>
    <col min="767" max="767" width="1.8984375" style="1" customWidth="1"/>
    <col min="768" max="768" width="8.09765625" style="1" customWidth="1"/>
    <col min="769" max="769" width="14.3984375" style="1" customWidth="1"/>
    <col min="770" max="770" width="9.3984375" style="1" customWidth="1"/>
    <col min="771" max="801" width="6.19921875" style="1" customWidth="1"/>
    <col min="802" max="1022" width="8.69921875" style="1"/>
    <col min="1023" max="1023" width="1.8984375" style="1" customWidth="1"/>
    <col min="1024" max="1024" width="8.09765625" style="1" customWidth="1"/>
    <col min="1025" max="1025" width="14.3984375" style="1" customWidth="1"/>
    <col min="1026" max="1026" width="9.3984375" style="1" customWidth="1"/>
    <col min="1027" max="1057" width="6.19921875" style="1" customWidth="1"/>
    <col min="1058" max="1278" width="8.69921875" style="1"/>
    <col min="1279" max="1279" width="1.8984375" style="1" customWidth="1"/>
    <col min="1280" max="1280" width="8.09765625" style="1" customWidth="1"/>
    <col min="1281" max="1281" width="14.3984375" style="1" customWidth="1"/>
    <col min="1282" max="1282" width="9.3984375" style="1" customWidth="1"/>
    <col min="1283" max="1313" width="6.19921875" style="1" customWidth="1"/>
    <col min="1314" max="1534" width="8.69921875" style="1"/>
    <col min="1535" max="1535" width="1.8984375" style="1" customWidth="1"/>
    <col min="1536" max="1536" width="8.09765625" style="1" customWidth="1"/>
    <col min="1537" max="1537" width="14.3984375" style="1" customWidth="1"/>
    <col min="1538" max="1538" width="9.3984375" style="1" customWidth="1"/>
    <col min="1539" max="1569" width="6.19921875" style="1" customWidth="1"/>
    <col min="1570" max="1790" width="8.69921875" style="1"/>
    <col min="1791" max="1791" width="1.8984375" style="1" customWidth="1"/>
    <col min="1792" max="1792" width="8.09765625" style="1" customWidth="1"/>
    <col min="1793" max="1793" width="14.3984375" style="1" customWidth="1"/>
    <col min="1794" max="1794" width="9.3984375" style="1" customWidth="1"/>
    <col min="1795" max="1825" width="6.19921875" style="1" customWidth="1"/>
    <col min="1826" max="2046" width="8.69921875" style="1"/>
    <col min="2047" max="2047" width="1.8984375" style="1" customWidth="1"/>
    <col min="2048" max="2048" width="8.09765625" style="1" customWidth="1"/>
    <col min="2049" max="2049" width="14.3984375" style="1" customWidth="1"/>
    <col min="2050" max="2050" width="9.3984375" style="1" customWidth="1"/>
    <col min="2051" max="2081" width="6.19921875" style="1" customWidth="1"/>
    <col min="2082" max="2302" width="8.69921875" style="1"/>
    <col min="2303" max="2303" width="1.8984375" style="1" customWidth="1"/>
    <col min="2304" max="2304" width="8.09765625" style="1" customWidth="1"/>
    <col min="2305" max="2305" width="14.3984375" style="1" customWidth="1"/>
    <col min="2306" max="2306" width="9.3984375" style="1" customWidth="1"/>
    <col min="2307" max="2337" width="6.19921875" style="1" customWidth="1"/>
    <col min="2338" max="2558" width="8.69921875" style="1"/>
    <col min="2559" max="2559" width="1.8984375" style="1" customWidth="1"/>
    <col min="2560" max="2560" width="8.09765625" style="1" customWidth="1"/>
    <col min="2561" max="2561" width="14.3984375" style="1" customWidth="1"/>
    <col min="2562" max="2562" width="9.3984375" style="1" customWidth="1"/>
    <col min="2563" max="2593" width="6.19921875" style="1" customWidth="1"/>
    <col min="2594" max="2814" width="8.69921875" style="1"/>
    <col min="2815" max="2815" width="1.8984375" style="1" customWidth="1"/>
    <col min="2816" max="2816" width="8.09765625" style="1" customWidth="1"/>
    <col min="2817" max="2817" width="14.3984375" style="1" customWidth="1"/>
    <col min="2818" max="2818" width="9.3984375" style="1" customWidth="1"/>
    <col min="2819" max="2849" width="6.19921875" style="1" customWidth="1"/>
    <col min="2850" max="3070" width="8.69921875" style="1"/>
    <col min="3071" max="3071" width="1.8984375" style="1" customWidth="1"/>
    <col min="3072" max="3072" width="8.09765625" style="1" customWidth="1"/>
    <col min="3073" max="3073" width="14.3984375" style="1" customWidth="1"/>
    <col min="3074" max="3074" width="9.3984375" style="1" customWidth="1"/>
    <col min="3075" max="3105" width="6.19921875" style="1" customWidth="1"/>
    <col min="3106" max="3326" width="8.69921875" style="1"/>
    <col min="3327" max="3327" width="1.8984375" style="1" customWidth="1"/>
    <col min="3328" max="3328" width="8.09765625" style="1" customWidth="1"/>
    <col min="3329" max="3329" width="14.3984375" style="1" customWidth="1"/>
    <col min="3330" max="3330" width="9.3984375" style="1" customWidth="1"/>
    <col min="3331" max="3361" width="6.19921875" style="1" customWidth="1"/>
    <col min="3362" max="3582" width="8.69921875" style="1"/>
    <col min="3583" max="3583" width="1.8984375" style="1" customWidth="1"/>
    <col min="3584" max="3584" width="8.09765625" style="1" customWidth="1"/>
    <col min="3585" max="3585" width="14.3984375" style="1" customWidth="1"/>
    <col min="3586" max="3586" width="9.3984375" style="1" customWidth="1"/>
    <col min="3587" max="3617" width="6.19921875" style="1" customWidth="1"/>
    <col min="3618" max="3838" width="8.69921875" style="1"/>
    <col min="3839" max="3839" width="1.8984375" style="1" customWidth="1"/>
    <col min="3840" max="3840" width="8.09765625" style="1" customWidth="1"/>
    <col min="3841" max="3841" width="14.3984375" style="1" customWidth="1"/>
    <col min="3842" max="3842" width="9.3984375" style="1" customWidth="1"/>
    <col min="3843" max="3873" width="6.19921875" style="1" customWidth="1"/>
    <col min="3874" max="4094" width="8.69921875" style="1"/>
    <col min="4095" max="4095" width="1.8984375" style="1" customWidth="1"/>
    <col min="4096" max="4096" width="8.09765625" style="1" customWidth="1"/>
    <col min="4097" max="4097" width="14.3984375" style="1" customWidth="1"/>
    <col min="4098" max="4098" width="9.3984375" style="1" customWidth="1"/>
    <col min="4099" max="4129" width="6.19921875" style="1" customWidth="1"/>
    <col min="4130" max="4350" width="8.69921875" style="1"/>
    <col min="4351" max="4351" width="1.8984375" style="1" customWidth="1"/>
    <col min="4352" max="4352" width="8.09765625" style="1" customWidth="1"/>
    <col min="4353" max="4353" width="14.3984375" style="1" customWidth="1"/>
    <col min="4354" max="4354" width="9.3984375" style="1" customWidth="1"/>
    <col min="4355" max="4385" width="6.19921875" style="1" customWidth="1"/>
    <col min="4386" max="4606" width="8.69921875" style="1"/>
    <col min="4607" max="4607" width="1.8984375" style="1" customWidth="1"/>
    <col min="4608" max="4608" width="8.09765625" style="1" customWidth="1"/>
    <col min="4609" max="4609" width="14.3984375" style="1" customWidth="1"/>
    <col min="4610" max="4610" width="9.3984375" style="1" customWidth="1"/>
    <col min="4611" max="4641" width="6.19921875" style="1" customWidth="1"/>
    <col min="4642" max="4862" width="8.69921875" style="1"/>
    <col min="4863" max="4863" width="1.8984375" style="1" customWidth="1"/>
    <col min="4864" max="4864" width="8.09765625" style="1" customWidth="1"/>
    <col min="4865" max="4865" width="14.3984375" style="1" customWidth="1"/>
    <col min="4866" max="4866" width="9.3984375" style="1" customWidth="1"/>
    <col min="4867" max="4897" width="6.19921875" style="1" customWidth="1"/>
    <col min="4898" max="5118" width="8.69921875" style="1"/>
    <col min="5119" max="5119" width="1.8984375" style="1" customWidth="1"/>
    <col min="5120" max="5120" width="8.09765625" style="1" customWidth="1"/>
    <col min="5121" max="5121" width="14.3984375" style="1" customWidth="1"/>
    <col min="5122" max="5122" width="9.3984375" style="1" customWidth="1"/>
    <col min="5123" max="5153" width="6.19921875" style="1" customWidth="1"/>
    <col min="5154" max="5374" width="8.69921875" style="1"/>
    <col min="5375" max="5375" width="1.8984375" style="1" customWidth="1"/>
    <col min="5376" max="5376" width="8.09765625" style="1" customWidth="1"/>
    <col min="5377" max="5377" width="14.3984375" style="1" customWidth="1"/>
    <col min="5378" max="5378" width="9.3984375" style="1" customWidth="1"/>
    <col min="5379" max="5409" width="6.19921875" style="1" customWidth="1"/>
    <col min="5410" max="5630" width="8.69921875" style="1"/>
    <col min="5631" max="5631" width="1.8984375" style="1" customWidth="1"/>
    <col min="5632" max="5632" width="8.09765625" style="1" customWidth="1"/>
    <col min="5633" max="5633" width="14.3984375" style="1" customWidth="1"/>
    <col min="5634" max="5634" width="9.3984375" style="1" customWidth="1"/>
    <col min="5635" max="5665" width="6.19921875" style="1" customWidth="1"/>
    <col min="5666" max="5886" width="8.69921875" style="1"/>
    <col min="5887" max="5887" width="1.8984375" style="1" customWidth="1"/>
    <col min="5888" max="5888" width="8.09765625" style="1" customWidth="1"/>
    <col min="5889" max="5889" width="14.3984375" style="1" customWidth="1"/>
    <col min="5890" max="5890" width="9.3984375" style="1" customWidth="1"/>
    <col min="5891" max="5921" width="6.19921875" style="1" customWidth="1"/>
    <col min="5922" max="6142" width="8.69921875" style="1"/>
    <col min="6143" max="6143" width="1.8984375" style="1" customWidth="1"/>
    <col min="6144" max="6144" width="8.09765625" style="1" customWidth="1"/>
    <col min="6145" max="6145" width="14.3984375" style="1" customWidth="1"/>
    <col min="6146" max="6146" width="9.3984375" style="1" customWidth="1"/>
    <col min="6147" max="6177" width="6.19921875" style="1" customWidth="1"/>
    <col min="6178" max="6398" width="8.69921875" style="1"/>
    <col min="6399" max="6399" width="1.8984375" style="1" customWidth="1"/>
    <col min="6400" max="6400" width="8.09765625" style="1" customWidth="1"/>
    <col min="6401" max="6401" width="14.3984375" style="1" customWidth="1"/>
    <col min="6402" max="6402" width="9.3984375" style="1" customWidth="1"/>
    <col min="6403" max="6433" width="6.19921875" style="1" customWidth="1"/>
    <col min="6434" max="6654" width="8.69921875" style="1"/>
    <col min="6655" max="6655" width="1.8984375" style="1" customWidth="1"/>
    <col min="6656" max="6656" width="8.09765625" style="1" customWidth="1"/>
    <col min="6657" max="6657" width="14.3984375" style="1" customWidth="1"/>
    <col min="6658" max="6658" width="9.3984375" style="1" customWidth="1"/>
    <col min="6659" max="6689" width="6.19921875" style="1" customWidth="1"/>
    <col min="6690" max="6910" width="8.69921875" style="1"/>
    <col min="6911" max="6911" width="1.8984375" style="1" customWidth="1"/>
    <col min="6912" max="6912" width="8.09765625" style="1" customWidth="1"/>
    <col min="6913" max="6913" width="14.3984375" style="1" customWidth="1"/>
    <col min="6914" max="6914" width="9.3984375" style="1" customWidth="1"/>
    <col min="6915" max="6945" width="6.19921875" style="1" customWidth="1"/>
    <col min="6946" max="7166" width="8.69921875" style="1"/>
    <col min="7167" max="7167" width="1.8984375" style="1" customWidth="1"/>
    <col min="7168" max="7168" width="8.09765625" style="1" customWidth="1"/>
    <col min="7169" max="7169" width="14.3984375" style="1" customWidth="1"/>
    <col min="7170" max="7170" width="9.3984375" style="1" customWidth="1"/>
    <col min="7171" max="7201" width="6.19921875" style="1" customWidth="1"/>
    <col min="7202" max="7422" width="8.69921875" style="1"/>
    <col min="7423" max="7423" width="1.8984375" style="1" customWidth="1"/>
    <col min="7424" max="7424" width="8.09765625" style="1" customWidth="1"/>
    <col min="7425" max="7425" width="14.3984375" style="1" customWidth="1"/>
    <col min="7426" max="7426" width="9.3984375" style="1" customWidth="1"/>
    <col min="7427" max="7457" width="6.19921875" style="1" customWidth="1"/>
    <col min="7458" max="7678" width="8.69921875" style="1"/>
    <col min="7679" max="7679" width="1.8984375" style="1" customWidth="1"/>
    <col min="7680" max="7680" width="8.09765625" style="1" customWidth="1"/>
    <col min="7681" max="7681" width="14.3984375" style="1" customWidth="1"/>
    <col min="7682" max="7682" width="9.3984375" style="1" customWidth="1"/>
    <col min="7683" max="7713" width="6.19921875" style="1" customWidth="1"/>
    <col min="7714" max="7934" width="8.69921875" style="1"/>
    <col min="7935" max="7935" width="1.8984375" style="1" customWidth="1"/>
    <col min="7936" max="7936" width="8.09765625" style="1" customWidth="1"/>
    <col min="7937" max="7937" width="14.3984375" style="1" customWidth="1"/>
    <col min="7938" max="7938" width="9.3984375" style="1" customWidth="1"/>
    <col min="7939" max="7969" width="6.19921875" style="1" customWidth="1"/>
    <col min="7970" max="8190" width="8.69921875" style="1"/>
    <col min="8191" max="8191" width="1.8984375" style="1" customWidth="1"/>
    <col min="8192" max="8192" width="8.09765625" style="1" customWidth="1"/>
    <col min="8193" max="8193" width="14.3984375" style="1" customWidth="1"/>
    <col min="8194" max="8194" width="9.3984375" style="1" customWidth="1"/>
    <col min="8195" max="8225" width="6.19921875" style="1" customWidth="1"/>
    <col min="8226" max="8446" width="8.69921875" style="1"/>
    <col min="8447" max="8447" width="1.8984375" style="1" customWidth="1"/>
    <col min="8448" max="8448" width="8.09765625" style="1" customWidth="1"/>
    <col min="8449" max="8449" width="14.3984375" style="1" customWidth="1"/>
    <col min="8450" max="8450" width="9.3984375" style="1" customWidth="1"/>
    <col min="8451" max="8481" width="6.19921875" style="1" customWidth="1"/>
    <col min="8482" max="8702" width="8.69921875" style="1"/>
    <col min="8703" max="8703" width="1.8984375" style="1" customWidth="1"/>
    <col min="8704" max="8704" width="8.09765625" style="1" customWidth="1"/>
    <col min="8705" max="8705" width="14.3984375" style="1" customWidth="1"/>
    <col min="8706" max="8706" width="9.3984375" style="1" customWidth="1"/>
    <col min="8707" max="8737" width="6.19921875" style="1" customWidth="1"/>
    <col min="8738" max="8958" width="8.69921875" style="1"/>
    <col min="8959" max="8959" width="1.8984375" style="1" customWidth="1"/>
    <col min="8960" max="8960" width="8.09765625" style="1" customWidth="1"/>
    <col min="8961" max="8961" width="14.3984375" style="1" customWidth="1"/>
    <col min="8962" max="8962" width="9.3984375" style="1" customWidth="1"/>
    <col min="8963" max="8993" width="6.19921875" style="1" customWidth="1"/>
    <col min="8994" max="9214" width="8.69921875" style="1"/>
    <col min="9215" max="9215" width="1.8984375" style="1" customWidth="1"/>
    <col min="9216" max="9216" width="8.09765625" style="1" customWidth="1"/>
    <col min="9217" max="9217" width="14.3984375" style="1" customWidth="1"/>
    <col min="9218" max="9218" width="9.3984375" style="1" customWidth="1"/>
    <col min="9219" max="9249" width="6.19921875" style="1" customWidth="1"/>
    <col min="9250" max="9470" width="8.69921875" style="1"/>
    <col min="9471" max="9471" width="1.8984375" style="1" customWidth="1"/>
    <col min="9472" max="9472" width="8.09765625" style="1" customWidth="1"/>
    <col min="9473" max="9473" width="14.3984375" style="1" customWidth="1"/>
    <col min="9474" max="9474" width="9.3984375" style="1" customWidth="1"/>
    <col min="9475" max="9505" width="6.19921875" style="1" customWidth="1"/>
    <col min="9506" max="9726" width="8.69921875" style="1"/>
    <col min="9727" max="9727" width="1.8984375" style="1" customWidth="1"/>
    <col min="9728" max="9728" width="8.09765625" style="1" customWidth="1"/>
    <col min="9729" max="9729" width="14.3984375" style="1" customWidth="1"/>
    <col min="9730" max="9730" width="9.3984375" style="1" customWidth="1"/>
    <col min="9731" max="9761" width="6.19921875" style="1" customWidth="1"/>
    <col min="9762" max="9982" width="8.69921875" style="1"/>
    <col min="9983" max="9983" width="1.8984375" style="1" customWidth="1"/>
    <col min="9984" max="9984" width="8.09765625" style="1" customWidth="1"/>
    <col min="9985" max="9985" width="14.3984375" style="1" customWidth="1"/>
    <col min="9986" max="9986" width="9.3984375" style="1" customWidth="1"/>
    <col min="9987" max="10017" width="6.19921875" style="1" customWidth="1"/>
    <col min="10018" max="10238" width="8.69921875" style="1"/>
    <col min="10239" max="10239" width="1.8984375" style="1" customWidth="1"/>
    <col min="10240" max="10240" width="8.09765625" style="1" customWidth="1"/>
    <col min="10241" max="10241" width="14.3984375" style="1" customWidth="1"/>
    <col min="10242" max="10242" width="9.3984375" style="1" customWidth="1"/>
    <col min="10243" max="10273" width="6.19921875" style="1" customWidth="1"/>
    <col min="10274" max="10494" width="8.69921875" style="1"/>
    <col min="10495" max="10495" width="1.8984375" style="1" customWidth="1"/>
    <col min="10496" max="10496" width="8.09765625" style="1" customWidth="1"/>
    <col min="10497" max="10497" width="14.3984375" style="1" customWidth="1"/>
    <col min="10498" max="10498" width="9.3984375" style="1" customWidth="1"/>
    <col min="10499" max="10529" width="6.19921875" style="1" customWidth="1"/>
    <col min="10530" max="10750" width="8.69921875" style="1"/>
    <col min="10751" max="10751" width="1.8984375" style="1" customWidth="1"/>
    <col min="10752" max="10752" width="8.09765625" style="1" customWidth="1"/>
    <col min="10753" max="10753" width="14.3984375" style="1" customWidth="1"/>
    <col min="10754" max="10754" width="9.3984375" style="1" customWidth="1"/>
    <col min="10755" max="10785" width="6.19921875" style="1" customWidth="1"/>
    <col min="10786" max="11006" width="8.69921875" style="1"/>
    <col min="11007" max="11007" width="1.8984375" style="1" customWidth="1"/>
    <col min="11008" max="11008" width="8.09765625" style="1" customWidth="1"/>
    <col min="11009" max="11009" width="14.3984375" style="1" customWidth="1"/>
    <col min="11010" max="11010" width="9.3984375" style="1" customWidth="1"/>
    <col min="11011" max="11041" width="6.19921875" style="1" customWidth="1"/>
    <col min="11042" max="11262" width="8.69921875" style="1"/>
    <col min="11263" max="11263" width="1.8984375" style="1" customWidth="1"/>
    <col min="11264" max="11264" width="8.09765625" style="1" customWidth="1"/>
    <col min="11265" max="11265" width="14.3984375" style="1" customWidth="1"/>
    <col min="11266" max="11266" width="9.3984375" style="1" customWidth="1"/>
    <col min="11267" max="11297" width="6.19921875" style="1" customWidth="1"/>
    <col min="11298" max="11518" width="8.69921875" style="1"/>
    <col min="11519" max="11519" width="1.8984375" style="1" customWidth="1"/>
    <col min="11520" max="11520" width="8.09765625" style="1" customWidth="1"/>
    <col min="11521" max="11521" width="14.3984375" style="1" customWidth="1"/>
    <col min="11522" max="11522" width="9.3984375" style="1" customWidth="1"/>
    <col min="11523" max="11553" width="6.19921875" style="1" customWidth="1"/>
    <col min="11554" max="11774" width="8.69921875" style="1"/>
    <col min="11775" max="11775" width="1.8984375" style="1" customWidth="1"/>
    <col min="11776" max="11776" width="8.09765625" style="1" customWidth="1"/>
    <col min="11777" max="11777" width="14.3984375" style="1" customWidth="1"/>
    <col min="11778" max="11778" width="9.3984375" style="1" customWidth="1"/>
    <col min="11779" max="11809" width="6.19921875" style="1" customWidth="1"/>
    <col min="11810" max="12030" width="8.69921875" style="1"/>
    <col min="12031" max="12031" width="1.8984375" style="1" customWidth="1"/>
    <col min="12032" max="12032" width="8.09765625" style="1" customWidth="1"/>
    <col min="12033" max="12033" width="14.3984375" style="1" customWidth="1"/>
    <col min="12034" max="12034" width="9.3984375" style="1" customWidth="1"/>
    <col min="12035" max="12065" width="6.19921875" style="1" customWidth="1"/>
    <col min="12066" max="12286" width="8.69921875" style="1"/>
    <col min="12287" max="12287" width="1.8984375" style="1" customWidth="1"/>
    <col min="12288" max="12288" width="8.09765625" style="1" customWidth="1"/>
    <col min="12289" max="12289" width="14.3984375" style="1" customWidth="1"/>
    <col min="12290" max="12290" width="9.3984375" style="1" customWidth="1"/>
    <col min="12291" max="12321" width="6.19921875" style="1" customWidth="1"/>
    <col min="12322" max="12542" width="8.69921875" style="1"/>
    <col min="12543" max="12543" width="1.8984375" style="1" customWidth="1"/>
    <col min="12544" max="12544" width="8.09765625" style="1" customWidth="1"/>
    <col min="12545" max="12545" width="14.3984375" style="1" customWidth="1"/>
    <col min="12546" max="12546" width="9.3984375" style="1" customWidth="1"/>
    <col min="12547" max="12577" width="6.19921875" style="1" customWidth="1"/>
    <col min="12578" max="12798" width="8.69921875" style="1"/>
    <col min="12799" max="12799" width="1.8984375" style="1" customWidth="1"/>
    <col min="12800" max="12800" width="8.09765625" style="1" customWidth="1"/>
    <col min="12801" max="12801" width="14.3984375" style="1" customWidth="1"/>
    <col min="12802" max="12802" width="9.3984375" style="1" customWidth="1"/>
    <col min="12803" max="12833" width="6.19921875" style="1" customWidth="1"/>
    <col min="12834" max="13054" width="8.69921875" style="1"/>
    <col min="13055" max="13055" width="1.8984375" style="1" customWidth="1"/>
    <col min="13056" max="13056" width="8.09765625" style="1" customWidth="1"/>
    <col min="13057" max="13057" width="14.3984375" style="1" customWidth="1"/>
    <col min="13058" max="13058" width="9.3984375" style="1" customWidth="1"/>
    <col min="13059" max="13089" width="6.19921875" style="1" customWidth="1"/>
    <col min="13090" max="13310" width="8.69921875" style="1"/>
    <col min="13311" max="13311" width="1.8984375" style="1" customWidth="1"/>
    <col min="13312" max="13312" width="8.09765625" style="1" customWidth="1"/>
    <col min="13313" max="13313" width="14.3984375" style="1" customWidth="1"/>
    <col min="13314" max="13314" width="9.3984375" style="1" customWidth="1"/>
    <col min="13315" max="13345" width="6.19921875" style="1" customWidth="1"/>
    <col min="13346" max="13566" width="8.69921875" style="1"/>
    <col min="13567" max="13567" width="1.8984375" style="1" customWidth="1"/>
    <col min="13568" max="13568" width="8.09765625" style="1" customWidth="1"/>
    <col min="13569" max="13569" width="14.3984375" style="1" customWidth="1"/>
    <col min="13570" max="13570" width="9.3984375" style="1" customWidth="1"/>
    <col min="13571" max="13601" width="6.19921875" style="1" customWidth="1"/>
    <col min="13602" max="13822" width="8.69921875" style="1"/>
    <col min="13823" max="13823" width="1.8984375" style="1" customWidth="1"/>
    <col min="13824" max="13824" width="8.09765625" style="1" customWidth="1"/>
    <col min="13825" max="13825" width="14.3984375" style="1" customWidth="1"/>
    <col min="13826" max="13826" width="9.3984375" style="1" customWidth="1"/>
    <col min="13827" max="13857" width="6.19921875" style="1" customWidth="1"/>
    <col min="13858" max="14078" width="8.69921875" style="1"/>
    <col min="14079" max="14079" width="1.8984375" style="1" customWidth="1"/>
    <col min="14080" max="14080" width="8.09765625" style="1" customWidth="1"/>
    <col min="14081" max="14081" width="14.3984375" style="1" customWidth="1"/>
    <col min="14082" max="14082" width="9.3984375" style="1" customWidth="1"/>
    <col min="14083" max="14113" width="6.19921875" style="1" customWidth="1"/>
    <col min="14114" max="14334" width="8.69921875" style="1"/>
    <col min="14335" max="14335" width="1.8984375" style="1" customWidth="1"/>
    <col min="14336" max="14336" width="8.09765625" style="1" customWidth="1"/>
    <col min="14337" max="14337" width="14.3984375" style="1" customWidth="1"/>
    <col min="14338" max="14338" width="9.3984375" style="1" customWidth="1"/>
    <col min="14339" max="14369" width="6.19921875" style="1" customWidth="1"/>
    <col min="14370" max="14590" width="8.69921875" style="1"/>
    <col min="14591" max="14591" width="1.8984375" style="1" customWidth="1"/>
    <col min="14592" max="14592" width="8.09765625" style="1" customWidth="1"/>
    <col min="14593" max="14593" width="14.3984375" style="1" customWidth="1"/>
    <col min="14594" max="14594" width="9.3984375" style="1" customWidth="1"/>
    <col min="14595" max="14625" width="6.19921875" style="1" customWidth="1"/>
    <col min="14626" max="14846" width="8.69921875" style="1"/>
    <col min="14847" max="14847" width="1.8984375" style="1" customWidth="1"/>
    <col min="14848" max="14848" width="8.09765625" style="1" customWidth="1"/>
    <col min="14849" max="14849" width="14.3984375" style="1" customWidth="1"/>
    <col min="14850" max="14850" width="9.3984375" style="1" customWidth="1"/>
    <col min="14851" max="14881" width="6.19921875" style="1" customWidth="1"/>
    <col min="14882" max="15102" width="8.69921875" style="1"/>
    <col min="15103" max="15103" width="1.8984375" style="1" customWidth="1"/>
    <col min="15104" max="15104" width="8.09765625" style="1" customWidth="1"/>
    <col min="15105" max="15105" width="14.3984375" style="1" customWidth="1"/>
    <col min="15106" max="15106" width="9.3984375" style="1" customWidth="1"/>
    <col min="15107" max="15137" width="6.19921875" style="1" customWidth="1"/>
    <col min="15138" max="15358" width="8.69921875" style="1"/>
    <col min="15359" max="15359" width="1.8984375" style="1" customWidth="1"/>
    <col min="15360" max="15360" width="8.09765625" style="1" customWidth="1"/>
    <col min="15361" max="15361" width="14.3984375" style="1" customWidth="1"/>
    <col min="15362" max="15362" width="9.3984375" style="1" customWidth="1"/>
    <col min="15363" max="15393" width="6.19921875" style="1" customWidth="1"/>
    <col min="15394" max="15614" width="8.69921875" style="1"/>
    <col min="15615" max="15615" width="1.8984375" style="1" customWidth="1"/>
    <col min="15616" max="15616" width="8.09765625" style="1" customWidth="1"/>
    <col min="15617" max="15617" width="14.3984375" style="1" customWidth="1"/>
    <col min="15618" max="15618" width="9.3984375" style="1" customWidth="1"/>
    <col min="15619" max="15649" width="6.19921875" style="1" customWidth="1"/>
    <col min="15650" max="15870" width="8.69921875" style="1"/>
    <col min="15871" max="15871" width="1.8984375" style="1" customWidth="1"/>
    <col min="15872" max="15872" width="8.09765625" style="1" customWidth="1"/>
    <col min="15873" max="15873" width="14.3984375" style="1" customWidth="1"/>
    <col min="15874" max="15874" width="9.3984375" style="1" customWidth="1"/>
    <col min="15875" max="15905" width="6.19921875" style="1" customWidth="1"/>
    <col min="15906" max="16126" width="8.69921875" style="1"/>
    <col min="16127" max="16127" width="1.8984375" style="1" customWidth="1"/>
    <col min="16128" max="16128" width="8.09765625" style="1" customWidth="1"/>
    <col min="16129" max="16129" width="14.3984375" style="1" customWidth="1"/>
    <col min="16130" max="16130" width="9.3984375" style="1" customWidth="1"/>
    <col min="16131" max="16161" width="6.19921875" style="1" customWidth="1"/>
    <col min="16162" max="16384" width="8.69921875" style="1"/>
  </cols>
  <sheetData>
    <row r="1" spans="2:35" ht="13.5" customHeight="1">
      <c r="B1" s="35" t="s">
        <v>27</v>
      </c>
      <c r="C1" s="35"/>
      <c r="D1" s="35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</row>
    <row r="2" spans="2:35" ht="17.25" customHeight="1">
      <c r="B2" s="35"/>
      <c r="C2" s="35"/>
      <c r="D2" s="35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</row>
    <row r="3" spans="2:35" s="25" customFormat="1" ht="16.2">
      <c r="B3" s="28">
        <v>2020</v>
      </c>
      <c r="C3" s="31"/>
      <c r="D3" s="30" t="str">
        <f t="shared" ref="D3:AH3" si="0">TEXT(D4,"d")</f>
        <v>1</v>
      </c>
      <c r="E3" s="30" t="str">
        <f t="shared" si="0"/>
        <v>2</v>
      </c>
      <c r="F3" s="30" t="str">
        <f t="shared" si="0"/>
        <v>3</v>
      </c>
      <c r="G3" s="30" t="str">
        <f t="shared" si="0"/>
        <v>4</v>
      </c>
      <c r="H3" s="30" t="str">
        <f t="shared" si="0"/>
        <v>5</v>
      </c>
      <c r="I3" s="30" t="str">
        <f t="shared" si="0"/>
        <v>6</v>
      </c>
      <c r="J3" s="30" t="str">
        <f t="shared" si="0"/>
        <v>7</v>
      </c>
      <c r="K3" s="30" t="str">
        <f t="shared" si="0"/>
        <v>8</v>
      </c>
      <c r="L3" s="30" t="str">
        <f t="shared" si="0"/>
        <v>9</v>
      </c>
      <c r="M3" s="30" t="str">
        <f t="shared" si="0"/>
        <v>10</v>
      </c>
      <c r="N3" s="30" t="str">
        <f t="shared" si="0"/>
        <v>11</v>
      </c>
      <c r="O3" s="30" t="str">
        <f t="shared" si="0"/>
        <v>12</v>
      </c>
      <c r="P3" s="30" t="str">
        <f t="shared" si="0"/>
        <v>13</v>
      </c>
      <c r="Q3" s="30" t="str">
        <f t="shared" si="0"/>
        <v>14</v>
      </c>
      <c r="R3" s="30" t="str">
        <f t="shared" si="0"/>
        <v>15</v>
      </c>
      <c r="S3" s="30" t="str">
        <f t="shared" si="0"/>
        <v>16</v>
      </c>
      <c r="T3" s="30" t="str">
        <f t="shared" si="0"/>
        <v>17</v>
      </c>
      <c r="U3" s="30" t="str">
        <f t="shared" si="0"/>
        <v>18</v>
      </c>
      <c r="V3" s="30" t="str">
        <f t="shared" si="0"/>
        <v>19</v>
      </c>
      <c r="W3" s="30" t="str">
        <f t="shared" si="0"/>
        <v>20</v>
      </c>
      <c r="X3" s="30" t="str">
        <f t="shared" si="0"/>
        <v>21</v>
      </c>
      <c r="Y3" s="30" t="str">
        <f t="shared" si="0"/>
        <v>22</v>
      </c>
      <c r="Z3" s="30" t="str">
        <f t="shared" si="0"/>
        <v>23</v>
      </c>
      <c r="AA3" s="30" t="str">
        <f t="shared" si="0"/>
        <v>24</v>
      </c>
      <c r="AB3" s="30" t="str">
        <f t="shared" si="0"/>
        <v>25</v>
      </c>
      <c r="AC3" s="30" t="str">
        <f t="shared" si="0"/>
        <v>26</v>
      </c>
      <c r="AD3" s="30" t="str">
        <f t="shared" si="0"/>
        <v>27</v>
      </c>
      <c r="AE3" s="30" t="str">
        <f t="shared" si="0"/>
        <v>28</v>
      </c>
      <c r="AF3" s="30" t="str">
        <f t="shared" si="0"/>
        <v>29</v>
      </c>
      <c r="AG3" s="30" t="str">
        <f t="shared" si="0"/>
        <v>30</v>
      </c>
      <c r="AH3" s="30" t="str">
        <f t="shared" si="0"/>
        <v/>
      </c>
      <c r="AI3" s="29"/>
    </row>
    <row r="4" spans="2:35" s="25" customFormat="1" ht="13.5" customHeight="1">
      <c r="B4" s="28">
        <v>4</v>
      </c>
      <c r="C4" s="26" t="s">
        <v>26</v>
      </c>
      <c r="D4" s="27">
        <f t="shared" ref="D4:AH4" si="1">IF(DATE($B$3,$B$4+1,1)&lt;=DATE($B$3,$B$4,COLUMN(D1)-3),"",DATE($B$3,$B$4,COLUMN(D1)-3))</f>
        <v>43922</v>
      </c>
      <c r="E4" s="27">
        <f t="shared" si="1"/>
        <v>43923</v>
      </c>
      <c r="F4" s="27">
        <f t="shared" si="1"/>
        <v>43924</v>
      </c>
      <c r="G4" s="27">
        <f t="shared" si="1"/>
        <v>43925</v>
      </c>
      <c r="H4" s="27">
        <f t="shared" si="1"/>
        <v>43926</v>
      </c>
      <c r="I4" s="27">
        <f t="shared" si="1"/>
        <v>43927</v>
      </c>
      <c r="J4" s="27">
        <f t="shared" si="1"/>
        <v>43928</v>
      </c>
      <c r="K4" s="27">
        <f t="shared" si="1"/>
        <v>43929</v>
      </c>
      <c r="L4" s="27">
        <f t="shared" si="1"/>
        <v>43930</v>
      </c>
      <c r="M4" s="27">
        <f t="shared" si="1"/>
        <v>43931</v>
      </c>
      <c r="N4" s="27">
        <f t="shared" si="1"/>
        <v>43932</v>
      </c>
      <c r="O4" s="27">
        <f t="shared" si="1"/>
        <v>43933</v>
      </c>
      <c r="P4" s="27">
        <f t="shared" si="1"/>
        <v>43934</v>
      </c>
      <c r="Q4" s="27">
        <f t="shared" si="1"/>
        <v>43935</v>
      </c>
      <c r="R4" s="27">
        <f t="shared" si="1"/>
        <v>43936</v>
      </c>
      <c r="S4" s="27">
        <f t="shared" si="1"/>
        <v>43937</v>
      </c>
      <c r="T4" s="27">
        <f t="shared" si="1"/>
        <v>43938</v>
      </c>
      <c r="U4" s="27">
        <f t="shared" si="1"/>
        <v>43939</v>
      </c>
      <c r="V4" s="27">
        <f t="shared" si="1"/>
        <v>43940</v>
      </c>
      <c r="W4" s="27">
        <f t="shared" si="1"/>
        <v>43941</v>
      </c>
      <c r="X4" s="27">
        <f t="shared" si="1"/>
        <v>43942</v>
      </c>
      <c r="Y4" s="27">
        <f t="shared" si="1"/>
        <v>43943</v>
      </c>
      <c r="Z4" s="27">
        <f t="shared" si="1"/>
        <v>43944</v>
      </c>
      <c r="AA4" s="27">
        <f t="shared" si="1"/>
        <v>43945</v>
      </c>
      <c r="AB4" s="27">
        <f t="shared" si="1"/>
        <v>43946</v>
      </c>
      <c r="AC4" s="27">
        <f t="shared" si="1"/>
        <v>43947</v>
      </c>
      <c r="AD4" s="27">
        <f t="shared" si="1"/>
        <v>43948</v>
      </c>
      <c r="AE4" s="27">
        <f t="shared" si="1"/>
        <v>43949</v>
      </c>
      <c r="AF4" s="27">
        <f t="shared" si="1"/>
        <v>43950</v>
      </c>
      <c r="AG4" s="27">
        <f t="shared" si="1"/>
        <v>43951</v>
      </c>
      <c r="AH4" s="27" t="str">
        <f t="shared" si="1"/>
        <v/>
      </c>
      <c r="AI4" s="26" t="s">
        <v>25</v>
      </c>
    </row>
    <row r="5" spans="2:35" ht="13.5" customHeight="1" thickBot="1">
      <c r="B5" s="36" t="s">
        <v>24</v>
      </c>
      <c r="C5" s="24" t="s">
        <v>23</v>
      </c>
      <c r="D5" s="23">
        <f>SUM($D$6:$D$14)</f>
        <v>0</v>
      </c>
      <c r="E5" s="23">
        <f>SUM($E$6:$E$14)</f>
        <v>0</v>
      </c>
      <c r="F5" s="23">
        <f>SUM($F$6:$F$14)</f>
        <v>2.25</v>
      </c>
      <c r="G5" s="23">
        <f>SUM($G$6:$G$14)</f>
        <v>0</v>
      </c>
      <c r="H5" s="23">
        <f>SUM($H$6:$H$14)</f>
        <v>0</v>
      </c>
      <c r="I5" s="23">
        <f>SUM($I$6:$I$14)</f>
        <v>0.37</v>
      </c>
      <c r="J5" s="23">
        <f>SUM($J$6:$J$14)</f>
        <v>0.5</v>
      </c>
      <c r="K5" s="23">
        <f>SUM($K$6:$K$14)</f>
        <v>2.08</v>
      </c>
      <c r="L5" s="23">
        <f>SUM($L$6:$L$14)</f>
        <v>10.34</v>
      </c>
      <c r="M5" s="23">
        <f>SUM($M$6:$M$14)</f>
        <v>0.75</v>
      </c>
      <c r="N5" s="23">
        <f>SUM($N$6:$N$14)</f>
        <v>0</v>
      </c>
      <c r="O5" s="23">
        <f>SUM($O$6:$O$14)</f>
        <v>0</v>
      </c>
      <c r="P5" s="23">
        <f>SUM($P$6:$P$14)</f>
        <v>2.75</v>
      </c>
      <c r="Q5" s="23">
        <f>SUM($Q$6:$Q$14)</f>
        <v>5.92</v>
      </c>
      <c r="R5" s="23">
        <f>SUM($R$6:$R$14)</f>
        <v>5.25</v>
      </c>
      <c r="S5" s="23">
        <f>SUM($S$6:$S$14)</f>
        <v>1.95</v>
      </c>
      <c r="T5" s="23">
        <f>SUM($T$6:$T$14)</f>
        <v>3</v>
      </c>
      <c r="U5" s="23">
        <f>SUM($U$6:$U$14)</f>
        <v>0</v>
      </c>
      <c r="V5" s="23">
        <f>SUM($V$6:$V$14)</f>
        <v>0</v>
      </c>
      <c r="W5" s="23">
        <f>SUM($W$6:$W$14)</f>
        <v>1.58</v>
      </c>
      <c r="X5" s="23">
        <f>SUM($X$6:$X$14)</f>
        <v>0</v>
      </c>
      <c r="Y5" s="23">
        <f>SUM($Y$6:$Y$14)</f>
        <v>0</v>
      </c>
      <c r="Z5" s="23">
        <f>SUM($Z$6:$Z$14)</f>
        <v>1.5</v>
      </c>
      <c r="AA5" s="23">
        <f>SUM($AA$6:$AA$14)</f>
        <v>1.75</v>
      </c>
      <c r="AB5" s="23">
        <f>SUM($AB$6:$AB$14)</f>
        <v>0</v>
      </c>
      <c r="AC5" s="23">
        <f>SUM($AC$6:$AC$14)</f>
        <v>0</v>
      </c>
      <c r="AD5" s="23">
        <f>SUM($AD$6:$AD$14)</f>
        <v>3.25</v>
      </c>
      <c r="AE5" s="23">
        <f>SUM($AE$6:$AE$14)</f>
        <v>2.5</v>
      </c>
      <c r="AF5" s="23">
        <f>SUM($AF$6:$AF$14)</f>
        <v>0</v>
      </c>
      <c r="AG5" s="23">
        <f>SUM($AG$6:$AG$14)</f>
        <v>0</v>
      </c>
      <c r="AH5" s="23">
        <f>SUM($AH$6:$AH$14)</f>
        <v>0</v>
      </c>
      <c r="AI5" s="23">
        <f>SUM($D$5:$AH$5)</f>
        <v>45.74</v>
      </c>
    </row>
    <row r="6" spans="2:35" ht="13.5" customHeight="1" thickTop="1">
      <c r="B6" s="37"/>
      <c r="C6" s="22" t="s">
        <v>22</v>
      </c>
      <c r="D6" s="21"/>
      <c r="E6" s="21"/>
      <c r="F6" s="21">
        <v>0.25</v>
      </c>
      <c r="G6" s="21"/>
      <c r="H6" s="21"/>
      <c r="I6" s="21">
        <v>0.2</v>
      </c>
      <c r="J6" s="21">
        <v>0.5</v>
      </c>
      <c r="K6" s="21">
        <v>0.83</v>
      </c>
      <c r="L6" s="21">
        <v>0.17</v>
      </c>
      <c r="M6" s="21">
        <v>0.75</v>
      </c>
      <c r="N6" s="21"/>
      <c r="O6" s="21"/>
      <c r="P6" s="21"/>
      <c r="Q6" s="21"/>
      <c r="R6" s="21">
        <v>0.25</v>
      </c>
      <c r="S6" s="21">
        <v>0.78</v>
      </c>
      <c r="T6" s="21">
        <v>2.25</v>
      </c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>
        <f>SUM($D$6:$AH$6)</f>
        <v>5.9799999999999995</v>
      </c>
    </row>
    <row r="7" spans="2:35" ht="13.5" customHeight="1">
      <c r="B7" s="37"/>
      <c r="C7" s="20" t="s">
        <v>21</v>
      </c>
      <c r="D7" s="19"/>
      <c r="E7" s="19"/>
      <c r="F7" s="19">
        <v>0.75</v>
      </c>
      <c r="G7" s="19"/>
      <c r="H7" s="19"/>
      <c r="I7" s="19"/>
      <c r="J7" s="19"/>
      <c r="K7" s="19"/>
      <c r="L7" s="19">
        <v>0.17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>
        <v>0.25</v>
      </c>
      <c r="X7" s="19"/>
      <c r="Y7" s="19"/>
      <c r="Z7" s="19"/>
      <c r="AA7" s="19"/>
      <c r="AB7" s="19"/>
      <c r="AC7" s="19"/>
      <c r="AD7" s="19"/>
      <c r="AE7" s="19">
        <v>0.5</v>
      </c>
      <c r="AF7" s="19"/>
      <c r="AG7" s="19"/>
      <c r="AH7" s="19"/>
      <c r="AI7" s="19">
        <f>SUM($D$7:$AH$7)</f>
        <v>1.67</v>
      </c>
    </row>
    <row r="8" spans="2:35" ht="13.5" customHeight="1">
      <c r="B8" s="37"/>
      <c r="C8" s="20" t="s">
        <v>20</v>
      </c>
      <c r="D8" s="19"/>
      <c r="E8" s="19"/>
      <c r="F8" s="19">
        <v>1.25</v>
      </c>
      <c r="G8" s="19"/>
      <c r="H8" s="19"/>
      <c r="I8" s="19"/>
      <c r="J8" s="19"/>
      <c r="K8" s="19"/>
      <c r="L8" s="19">
        <v>10</v>
      </c>
      <c r="M8" s="19"/>
      <c r="N8" s="19"/>
      <c r="O8" s="19"/>
      <c r="P8" s="19">
        <v>2.42</v>
      </c>
      <c r="Q8" s="19">
        <v>1.75</v>
      </c>
      <c r="R8" s="19"/>
      <c r="S8" s="19"/>
      <c r="T8" s="19"/>
      <c r="U8" s="19"/>
      <c r="V8" s="19"/>
      <c r="W8" s="19">
        <v>1.33</v>
      </c>
      <c r="X8" s="19"/>
      <c r="Y8" s="19"/>
      <c r="Z8" s="19">
        <v>1.25</v>
      </c>
      <c r="AA8" s="19">
        <v>1.75</v>
      </c>
      <c r="AB8" s="19"/>
      <c r="AC8" s="19"/>
      <c r="AD8" s="19">
        <v>3.25</v>
      </c>
      <c r="AE8" s="19">
        <v>2</v>
      </c>
      <c r="AF8" s="19"/>
      <c r="AG8" s="19"/>
      <c r="AH8" s="19"/>
      <c r="AI8" s="19">
        <f>SUM($D$8:$AH$8)</f>
        <v>25</v>
      </c>
    </row>
    <row r="9" spans="2:35" ht="13.5" customHeight="1">
      <c r="B9" s="37"/>
      <c r="C9" s="20" t="s">
        <v>19</v>
      </c>
      <c r="D9" s="19"/>
      <c r="E9" s="19"/>
      <c r="F9" s="19"/>
      <c r="G9" s="19"/>
      <c r="H9" s="19"/>
      <c r="I9" s="19">
        <v>0.17</v>
      </c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>
        <f>SUM($D$9:$AH$9)</f>
        <v>0.17</v>
      </c>
    </row>
    <row r="10" spans="2:35" ht="13.5" customHeight="1">
      <c r="B10" s="37"/>
      <c r="C10" s="20" t="s">
        <v>18</v>
      </c>
      <c r="D10" s="19"/>
      <c r="E10" s="19"/>
      <c r="F10" s="19"/>
      <c r="G10" s="19"/>
      <c r="H10" s="19"/>
      <c r="I10" s="19"/>
      <c r="J10" s="19"/>
      <c r="K10" s="19">
        <v>1.25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>
        <f>SUM($D$10:$AH$10)</f>
        <v>1.25</v>
      </c>
    </row>
    <row r="11" spans="2:35" ht="13.5" customHeight="1">
      <c r="B11" s="37"/>
      <c r="C11" s="20" t="s">
        <v>17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>
        <v>0.33</v>
      </c>
      <c r="Q11" s="19"/>
      <c r="R11" s="19"/>
      <c r="S11" s="19"/>
      <c r="T11" s="19">
        <v>0.75</v>
      </c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>
        <f>SUM($D$11:$AH$11)</f>
        <v>1.08</v>
      </c>
    </row>
    <row r="12" spans="2:35" ht="13.5" customHeight="1">
      <c r="B12" s="37"/>
      <c r="C12" s="20" t="s">
        <v>16</v>
      </c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>
        <v>4.17</v>
      </c>
      <c r="R12" s="19">
        <v>4.5</v>
      </c>
      <c r="S12" s="19">
        <v>1</v>
      </c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>
        <f>SUM($D$12:$AH$12)</f>
        <v>9.67</v>
      </c>
    </row>
    <row r="13" spans="2:35" ht="13.5" customHeight="1">
      <c r="B13" s="37"/>
      <c r="C13" s="20" t="s">
        <v>15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>
        <v>0.5</v>
      </c>
      <c r="S13" s="19"/>
      <c r="T13" s="19"/>
      <c r="U13" s="19"/>
      <c r="V13" s="19"/>
      <c r="W13" s="19"/>
      <c r="X13" s="19"/>
      <c r="Y13" s="19"/>
      <c r="Z13" s="19">
        <v>0.25</v>
      </c>
      <c r="AA13" s="19"/>
      <c r="AB13" s="19"/>
      <c r="AC13" s="19"/>
      <c r="AD13" s="19"/>
      <c r="AE13" s="19"/>
      <c r="AF13" s="19"/>
      <c r="AG13" s="19"/>
      <c r="AH13" s="19"/>
      <c r="AI13" s="19">
        <f>SUM($D$13:$AH$13)</f>
        <v>0.75</v>
      </c>
    </row>
    <row r="14" spans="2:35" ht="13.5" customHeight="1">
      <c r="B14" s="37"/>
      <c r="C14" s="20" t="s">
        <v>14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>
        <v>0.17</v>
      </c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>
        <f>SUM($D$14:$AH$14)</f>
        <v>0.17</v>
      </c>
    </row>
    <row r="15" spans="2:35" ht="13.2">
      <c r="B15" s="38" t="s">
        <v>13</v>
      </c>
      <c r="C15" s="17" t="s">
        <v>12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>
        <v>0.42</v>
      </c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>
        <f>SUM($D$15:$AH$15)</f>
        <v>0.42</v>
      </c>
    </row>
    <row r="16" spans="2:35" ht="13.2">
      <c r="B16" s="39"/>
      <c r="C16" s="17" t="s">
        <v>11</v>
      </c>
      <c r="D16" s="16"/>
      <c r="E16" s="16"/>
      <c r="F16" s="16">
        <v>4</v>
      </c>
      <c r="G16" s="16"/>
      <c r="H16" s="16"/>
      <c r="I16" s="16">
        <v>8</v>
      </c>
      <c r="J16" s="16">
        <v>7</v>
      </c>
      <c r="K16" s="16">
        <v>6</v>
      </c>
      <c r="L16" s="16">
        <v>5</v>
      </c>
      <c r="M16" s="16">
        <v>11</v>
      </c>
      <c r="N16" s="16"/>
      <c r="O16" s="16"/>
      <c r="P16" s="16">
        <v>7</v>
      </c>
      <c r="Q16" s="16">
        <v>1</v>
      </c>
      <c r="R16" s="16">
        <v>4</v>
      </c>
      <c r="S16" s="16">
        <v>4</v>
      </c>
      <c r="T16" s="16">
        <v>3</v>
      </c>
      <c r="U16" s="16"/>
      <c r="V16" s="16"/>
      <c r="W16" s="16">
        <v>6</v>
      </c>
      <c r="X16" s="16">
        <v>9</v>
      </c>
      <c r="Y16" s="16">
        <v>10</v>
      </c>
      <c r="Z16" s="16">
        <v>7</v>
      </c>
      <c r="AA16" s="16">
        <v>7</v>
      </c>
      <c r="AB16" s="16"/>
      <c r="AC16" s="16"/>
      <c r="AD16" s="16">
        <v>8</v>
      </c>
      <c r="AE16" s="16">
        <v>4</v>
      </c>
      <c r="AF16" s="16"/>
      <c r="AG16" s="16"/>
      <c r="AH16" s="16"/>
      <c r="AI16" s="16">
        <f>SUM($D$16:$AH$16)</f>
        <v>111</v>
      </c>
    </row>
    <row r="17" spans="2:35" ht="13.2">
      <c r="B17" s="39"/>
      <c r="C17" s="17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>
        <f>SUM($D$17:$AH$17)</f>
        <v>0</v>
      </c>
    </row>
    <row r="18" spans="2:35" ht="13.2">
      <c r="B18" s="39"/>
      <c r="C18" s="17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>
        <f>SUM($D$18:$AH$18)</f>
        <v>0</v>
      </c>
    </row>
    <row r="19" spans="2:35" ht="13.2">
      <c r="B19" s="39"/>
      <c r="C19" s="17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>
        <f>SUM($D$19:$AH$19)</f>
        <v>0</v>
      </c>
    </row>
    <row r="20" spans="2:35" ht="13.2">
      <c r="B20" s="39"/>
      <c r="C20" s="17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>
        <f>SUM($D$20:$AH$20)</f>
        <v>0</v>
      </c>
    </row>
    <row r="21" spans="2:35" ht="13.2">
      <c r="B21" s="39"/>
      <c r="C21" s="17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>
        <f>SUM($D$21:$AH$21)</f>
        <v>0</v>
      </c>
    </row>
    <row r="22" spans="2:35" ht="13.2">
      <c r="B22" s="39"/>
      <c r="C22" s="17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>
        <f>SUM($D$22:$AH$22)</f>
        <v>0</v>
      </c>
    </row>
    <row r="23" spans="2:35" ht="14.4">
      <c r="B23" s="18" t="s">
        <v>10</v>
      </c>
      <c r="C23" s="17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>
        <f>SUM($D$23:$AH$23)</f>
        <v>0</v>
      </c>
    </row>
    <row r="24" spans="2:35" s="3" customFormat="1" ht="12.75" customHeight="1">
      <c r="B24" s="40" t="s">
        <v>9</v>
      </c>
      <c r="C24" s="15" t="s">
        <v>8</v>
      </c>
      <c r="D24" s="13">
        <f>SUM($D$25:$D$26)</f>
        <v>7.75</v>
      </c>
      <c r="E24" s="13">
        <f>SUM($E$25:$E$26)</f>
        <v>7.75</v>
      </c>
      <c r="F24" s="13">
        <f>SUM($F$25:$F$26)</f>
        <v>7.75</v>
      </c>
      <c r="G24" s="13">
        <f>SUM($G$25:$G$26)</f>
        <v>0</v>
      </c>
      <c r="H24" s="13">
        <f>SUM($H$25:$H$26)</f>
        <v>0</v>
      </c>
      <c r="I24" s="13">
        <f>SUM($I$25:$I$26)</f>
        <v>7.75</v>
      </c>
      <c r="J24" s="13">
        <f>SUM($J$25:$J$26)</f>
        <v>7.75</v>
      </c>
      <c r="K24" s="13">
        <f>SUM($K$25:$K$26)</f>
        <v>7.75</v>
      </c>
      <c r="L24" s="13">
        <f>SUM($L$25:$L$26)</f>
        <v>9.25</v>
      </c>
      <c r="M24" s="13">
        <f>SUM($M$25:$M$26)</f>
        <v>7.75</v>
      </c>
      <c r="N24" s="13">
        <f>SUM($N$25:$N$26)</f>
        <v>0</v>
      </c>
      <c r="O24" s="13">
        <f>SUM($O$25:$O$26)</f>
        <v>0</v>
      </c>
      <c r="P24" s="13">
        <f>SUM($P$25:$P$26)</f>
        <v>7.75</v>
      </c>
      <c r="Q24" s="13">
        <f>SUM($Q$25:$Q$26)</f>
        <v>7.75</v>
      </c>
      <c r="R24" s="13">
        <f>SUM($R$25:$R$26)</f>
        <v>9.25</v>
      </c>
      <c r="S24" s="13">
        <f>SUM($S$25:$S$26)</f>
        <v>7.75</v>
      </c>
      <c r="T24" s="13">
        <f>SUM($T$25:$T$26)</f>
        <v>7.75</v>
      </c>
      <c r="U24" s="13">
        <f>SUM($U$25:$U$26)</f>
        <v>0</v>
      </c>
      <c r="V24" s="13">
        <f>SUM($V$25:$V$26)</f>
        <v>0</v>
      </c>
      <c r="W24" s="13">
        <f>SUM($W$25:$W$26)</f>
        <v>9.25</v>
      </c>
      <c r="X24" s="13">
        <f>SUM($X$25:$X$26)</f>
        <v>9.25</v>
      </c>
      <c r="Y24" s="13">
        <f>SUM($Y$25:$Y$26)</f>
        <v>9.25</v>
      </c>
      <c r="Z24" s="13">
        <f>SUM($Z$25:$Z$26)</f>
        <v>9.25</v>
      </c>
      <c r="AA24" s="13">
        <f>SUM($AA$25:$AA$26)</f>
        <v>7.75</v>
      </c>
      <c r="AB24" s="13">
        <f>SUM($AB$25:$AB$26)</f>
        <v>0</v>
      </c>
      <c r="AC24" s="13">
        <f>SUM($AC$25:$AC$26)</f>
        <v>0</v>
      </c>
      <c r="AD24" s="13">
        <f>SUM($AD$25:$AD$26)</f>
        <v>9.25</v>
      </c>
      <c r="AE24" s="13">
        <f>SUM($AE$25:$AE$26)</f>
        <v>7.75</v>
      </c>
      <c r="AF24" s="13">
        <f>SUM($AF$25:$AF$26)</f>
        <v>0</v>
      </c>
      <c r="AG24" s="13">
        <f>SUM($AG$25:$AG$26)</f>
        <v>0</v>
      </c>
      <c r="AH24" s="13">
        <f>SUM($AH$25:$AH$26)</f>
        <v>0</v>
      </c>
      <c r="AI24" s="12">
        <f>SUM($D$24:$AH$24)</f>
        <v>165.5</v>
      </c>
    </row>
    <row r="25" spans="2:35" s="3" customFormat="1" ht="12.75" customHeight="1">
      <c r="B25" s="41"/>
      <c r="C25" s="14" t="s">
        <v>7</v>
      </c>
      <c r="D25" s="13">
        <f>SUMIF($C$27:$C$32,"定内",$D$27:$D$32)</f>
        <v>7.75</v>
      </c>
      <c r="E25" s="13">
        <f>SUMIF($C$27:$C$32,"定内",$E$27:$E$32)</f>
        <v>7.75</v>
      </c>
      <c r="F25" s="13">
        <f>SUMIF($C$27:$C$32,"定内",$F$27:$F$32)</f>
        <v>7.75</v>
      </c>
      <c r="G25" s="13">
        <f>SUMIF($C$27:$C$32,"定内",$G$27:$G$32)</f>
        <v>0</v>
      </c>
      <c r="H25" s="13">
        <f>SUMIF($C$27:$C$32,"定内",$H$27:$H$32)</f>
        <v>0</v>
      </c>
      <c r="I25" s="13">
        <f>SUMIF($C$27:$C$32,"定内",$I$27:$I$32)</f>
        <v>7.75</v>
      </c>
      <c r="J25" s="13">
        <f>SUMIF($C$27:$C$32,"定内",$J$27:$J$32)</f>
        <v>7.75</v>
      </c>
      <c r="K25" s="13">
        <f>SUMIF($C$27:$C$32,"定内",$K$27:$K$32)</f>
        <v>7.75</v>
      </c>
      <c r="L25" s="13">
        <f>SUMIF($C$27:$C$32,"定内",$L$27:$L$32)</f>
        <v>9.25</v>
      </c>
      <c r="M25" s="13">
        <f>SUMIF($C$27:$C$32,"定内",$M$27:$M$32)</f>
        <v>7.75</v>
      </c>
      <c r="N25" s="13">
        <f>SUMIF($C$27:$C$32,"定内",$N$27:$N$32)</f>
        <v>0</v>
      </c>
      <c r="O25" s="13">
        <f>SUMIF($C$27:$C$32,"定内",$O$27:$O$32)</f>
        <v>0</v>
      </c>
      <c r="P25" s="13">
        <f>SUMIF($C$27:$C$32,"定内",$P$27:$P$32)</f>
        <v>7.75</v>
      </c>
      <c r="Q25" s="13">
        <f>SUMIF($C$27:$C$32,"定内",$Q$27:$Q$32)</f>
        <v>7.75</v>
      </c>
      <c r="R25" s="13">
        <f>SUMIF($C$27:$C$32,"定内",$R$27:$R$32)</f>
        <v>7.75</v>
      </c>
      <c r="S25" s="13">
        <f>SUMIF($C$27:$C$32,"定内",$S$27:$S$32)</f>
        <v>7.75</v>
      </c>
      <c r="T25" s="13">
        <f>SUMIF($C$27:$C$32,"定内",$T$27:$T$32)</f>
        <v>7.75</v>
      </c>
      <c r="U25" s="13">
        <f>SUMIF($C$27:$C$32,"定内",$U$27:$U$32)</f>
        <v>0</v>
      </c>
      <c r="V25" s="13">
        <f>SUMIF($C$27:$C$32,"定内",$V$27:$V$32)</f>
        <v>0</v>
      </c>
      <c r="W25" s="13">
        <f>SUMIF($C$27:$C$32,"定内",$W$27:$W$32)</f>
        <v>7.75</v>
      </c>
      <c r="X25" s="13">
        <f>SUMIF($C$27:$C$32,"定内",$X$27:$X$32)</f>
        <v>7.75</v>
      </c>
      <c r="Y25" s="13">
        <f>SUMIF($C$27:$C$32,"定内",$Y$27:$Y$32)</f>
        <v>7.75</v>
      </c>
      <c r="Z25" s="13">
        <f>SUMIF($C$27:$C$32,"定内",$Z$27:$Z$32)</f>
        <v>7.75</v>
      </c>
      <c r="AA25" s="13">
        <f>SUMIF($C$27:$C$32,"定内",$AA$27:$AA$32)</f>
        <v>7.75</v>
      </c>
      <c r="AB25" s="13">
        <f>SUMIF($C$27:$C$32,"定内",$AB$27:$AB$32)</f>
        <v>0</v>
      </c>
      <c r="AC25" s="13">
        <f>SUMIF($C$27:$C$32,"定内",$AC$27:$AC$32)</f>
        <v>0</v>
      </c>
      <c r="AD25" s="13">
        <f>SUMIF($C$27:$C$32,"定内",$AD$27:$AD$32)</f>
        <v>7.75</v>
      </c>
      <c r="AE25" s="13">
        <f>SUMIF($C$27:$C$32,"定内",$AE$27:$AE$32)</f>
        <v>7.75</v>
      </c>
      <c r="AF25" s="13">
        <f>SUMIF($C$27:$C$32,"定内",$AF$27:$AF$32)</f>
        <v>0</v>
      </c>
      <c r="AG25" s="13">
        <f>SUMIF($C$27:$C$32,"定内",$AG$27:$AG$32)</f>
        <v>0</v>
      </c>
      <c r="AH25" s="13">
        <f>SUMIF($C$27:$C$32,"定内",$AH$27:$AH$32)</f>
        <v>0</v>
      </c>
      <c r="AI25" s="12">
        <f>SUM($D$25:$AH$25)</f>
        <v>156.5</v>
      </c>
    </row>
    <row r="26" spans="2:35" s="3" customFormat="1" ht="12.75" customHeight="1">
      <c r="B26" s="41"/>
      <c r="C26" s="14" t="s">
        <v>6</v>
      </c>
      <c r="D26" s="13">
        <f>SUMIF($C$27:$C$32,"時間外",$D$27:$D$32)</f>
        <v>0</v>
      </c>
      <c r="E26" s="13">
        <f>SUMIF($C$27:$C$32,"時間外",$E$27:$E$32)</f>
        <v>0</v>
      </c>
      <c r="F26" s="13">
        <f>SUMIF($C$27:$C$32,"時間外",$F$27:$F$32)</f>
        <v>0</v>
      </c>
      <c r="G26" s="13">
        <f>SUMIF($C$27:$C$32,"時間外",$G$27:$G$32)</f>
        <v>0</v>
      </c>
      <c r="H26" s="13">
        <f>SUMIF($C$27:$C$32,"時間外",$H$27:$H$32)</f>
        <v>0</v>
      </c>
      <c r="I26" s="13">
        <f>SUMIF($C$27:$C$32,"時間外",$I$27:$I$32)</f>
        <v>0</v>
      </c>
      <c r="J26" s="13">
        <f>SUMIF($C$27:$C$32,"時間外",$J$27:$J$32)</f>
        <v>0</v>
      </c>
      <c r="K26" s="13">
        <f>SUMIF($C$27:$C$32,"時間外",$K$27:$K$32)</f>
        <v>0</v>
      </c>
      <c r="L26" s="13">
        <f>SUMIF($C$27:$C$32,"時間外",$L$27:$L$32)</f>
        <v>0</v>
      </c>
      <c r="M26" s="13">
        <f>SUMIF($C$27:$C$32,"時間外",$M$27:$M$32)</f>
        <v>0</v>
      </c>
      <c r="N26" s="13">
        <f>SUMIF($C$27:$C$32,"時間外",$N$27:$N$32)</f>
        <v>0</v>
      </c>
      <c r="O26" s="13">
        <f>SUMIF($C$27:$C$32,"時間外",$O$27:$O$32)</f>
        <v>0</v>
      </c>
      <c r="P26" s="13">
        <f>SUMIF($C$27:$C$32,"時間外",$P$27:$P$32)</f>
        <v>0</v>
      </c>
      <c r="Q26" s="13">
        <f>SUMIF($C$27:$C$32,"時間外",$Q$27:$Q$32)</f>
        <v>0</v>
      </c>
      <c r="R26" s="13">
        <f>SUMIF($C$27:$C$32,"時間外",$R$27:$R$32)</f>
        <v>1.5</v>
      </c>
      <c r="S26" s="13">
        <f>SUMIF($C$27:$C$32,"時間外",$S$27:$S$32)</f>
        <v>0</v>
      </c>
      <c r="T26" s="13">
        <f>SUMIF($C$27:$C$32,"時間外",$T$27:$T$32)</f>
        <v>0</v>
      </c>
      <c r="U26" s="13">
        <f>SUMIF($C$27:$C$32,"時間外",$U$27:$U$32)</f>
        <v>0</v>
      </c>
      <c r="V26" s="13">
        <f>SUMIF($C$27:$C$32,"時間外",$V$27:$V$32)</f>
        <v>0</v>
      </c>
      <c r="W26" s="13">
        <f>SUMIF($C$27:$C$32,"時間外",$W$27:$W$32)</f>
        <v>1.5</v>
      </c>
      <c r="X26" s="13">
        <f>SUMIF($C$27:$C$32,"時間外",$X$27:$X$32)</f>
        <v>1.5</v>
      </c>
      <c r="Y26" s="13">
        <f>SUMIF($C$27:$C$32,"時間外",$Y$27:$Y$32)</f>
        <v>1.5</v>
      </c>
      <c r="Z26" s="13">
        <f>SUMIF($C$27:$C$32,"時間外",$Z$27:$Z$32)</f>
        <v>1.5</v>
      </c>
      <c r="AA26" s="13">
        <f>SUMIF($C$27:$C$32,"時間外",$AA$27:$AA$32)</f>
        <v>0</v>
      </c>
      <c r="AB26" s="13">
        <f>SUMIF($C$27:$C$32,"時間外",$AB$27:$AB$32)</f>
        <v>0</v>
      </c>
      <c r="AC26" s="13">
        <f>SUMIF($C$27:$C$32,"時間外",$AC$27:$AC$32)</f>
        <v>0</v>
      </c>
      <c r="AD26" s="13">
        <f>SUMIF($C$27:$C$32,"時間外",$AD$27:$AD$32)</f>
        <v>1.5</v>
      </c>
      <c r="AE26" s="13">
        <f>SUMIF($C$27:$C$32,"時間外",$AE$27:$AE$32)</f>
        <v>0</v>
      </c>
      <c r="AF26" s="13">
        <f>SUMIF($C$27:$C$32,"時間外",$AF$27:$AF$32)</f>
        <v>0</v>
      </c>
      <c r="AG26" s="13">
        <f>SUMIF($C$27:$C$32,"時間外",$AG$27:$AG$32)</f>
        <v>0</v>
      </c>
      <c r="AH26" s="13">
        <f>SUMIF($C$27:$C$32,"時間外",$AH$27:$AH$32)</f>
        <v>0</v>
      </c>
      <c r="AI26" s="12">
        <f>SUM($D$26:$AH$26)</f>
        <v>9</v>
      </c>
    </row>
    <row r="27" spans="2:35" s="3" customFormat="1" ht="12.75" customHeight="1">
      <c r="B27" s="34" t="s">
        <v>89</v>
      </c>
      <c r="C27" s="9" t="s">
        <v>4</v>
      </c>
      <c r="D27" s="11">
        <v>7.75</v>
      </c>
      <c r="E27" s="11">
        <v>7.75</v>
      </c>
      <c r="F27" s="11">
        <v>7.75</v>
      </c>
      <c r="G27" s="11"/>
      <c r="H27" s="11"/>
      <c r="I27" s="11">
        <v>7.75</v>
      </c>
      <c r="J27" s="11">
        <v>7.75</v>
      </c>
      <c r="K27" s="11">
        <v>7.75</v>
      </c>
      <c r="L27" s="11">
        <v>7.75</v>
      </c>
      <c r="M27" s="11">
        <v>7.75</v>
      </c>
      <c r="N27" s="11"/>
      <c r="O27" s="11"/>
      <c r="P27" s="11">
        <v>7.75</v>
      </c>
      <c r="Q27" s="11">
        <v>7.75</v>
      </c>
      <c r="R27" s="11">
        <v>7.75</v>
      </c>
      <c r="S27" s="11">
        <v>7.75</v>
      </c>
      <c r="T27" s="11">
        <v>7.75</v>
      </c>
      <c r="U27" s="11"/>
      <c r="V27" s="11"/>
      <c r="W27" s="11">
        <v>7.75</v>
      </c>
      <c r="X27" s="11">
        <v>7.75</v>
      </c>
      <c r="Y27" s="11">
        <v>7.75</v>
      </c>
      <c r="Z27" s="11">
        <v>7.75</v>
      </c>
      <c r="AA27" s="11">
        <v>7.75</v>
      </c>
      <c r="AB27" s="11"/>
      <c r="AC27" s="11"/>
      <c r="AD27" s="11">
        <v>7.75</v>
      </c>
      <c r="AE27" s="11">
        <v>7.75</v>
      </c>
      <c r="AF27" s="11"/>
      <c r="AG27" s="11"/>
      <c r="AH27" s="11"/>
      <c r="AI27" s="10">
        <f>SUM($D$27:$AH$27)</f>
        <v>155</v>
      </c>
    </row>
    <row r="28" spans="2:35" s="3" customFormat="1" ht="12.75" customHeight="1">
      <c r="B28" s="34"/>
      <c r="C28" s="9" t="s">
        <v>3</v>
      </c>
      <c r="D28" s="11">
        <v>0</v>
      </c>
      <c r="E28" s="11">
        <v>0</v>
      </c>
      <c r="F28" s="11">
        <v>0</v>
      </c>
      <c r="G28" s="11"/>
      <c r="H28" s="11"/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/>
      <c r="O28" s="11"/>
      <c r="P28" s="11">
        <v>0</v>
      </c>
      <c r="Q28" s="11">
        <v>0</v>
      </c>
      <c r="R28" s="11">
        <v>1.5</v>
      </c>
      <c r="S28" s="11">
        <v>0</v>
      </c>
      <c r="T28" s="11">
        <v>0</v>
      </c>
      <c r="U28" s="11"/>
      <c r="V28" s="11"/>
      <c r="W28" s="11">
        <v>1.5</v>
      </c>
      <c r="X28" s="11">
        <v>1.5</v>
      </c>
      <c r="Y28" s="11">
        <v>1.5</v>
      </c>
      <c r="Z28" s="11">
        <v>1.5</v>
      </c>
      <c r="AA28" s="11">
        <v>0</v>
      </c>
      <c r="AB28" s="11"/>
      <c r="AC28" s="11"/>
      <c r="AD28" s="11">
        <v>1.5</v>
      </c>
      <c r="AE28" s="11">
        <v>0</v>
      </c>
      <c r="AF28" s="11"/>
      <c r="AG28" s="11"/>
      <c r="AH28" s="11"/>
      <c r="AI28" s="10">
        <f>SUM($D$28:$AH$28)</f>
        <v>9</v>
      </c>
    </row>
    <row r="29" spans="2:35" s="3" customFormat="1" ht="12.75" customHeight="1">
      <c r="B29" s="34"/>
      <c r="C29" s="9" t="s">
        <v>2</v>
      </c>
      <c r="D29" s="8" t="s">
        <v>5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>
        <f>SUM($D$29:$AH$29)</f>
        <v>0</v>
      </c>
    </row>
    <row r="30" spans="2:35" s="3" customFormat="1" ht="12.75" customHeight="1">
      <c r="B30" s="33" t="s">
        <v>90</v>
      </c>
      <c r="C30" s="5" t="s">
        <v>4</v>
      </c>
      <c r="D30" s="7"/>
      <c r="E30" s="7"/>
      <c r="F30" s="7"/>
      <c r="G30" s="7"/>
      <c r="H30" s="7"/>
      <c r="I30" s="7"/>
      <c r="J30" s="7"/>
      <c r="K30" s="7"/>
      <c r="L30" s="7">
        <v>1.5</v>
      </c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6">
        <f>SUM($D$30:$AH$30)</f>
        <v>1.5</v>
      </c>
    </row>
    <row r="31" spans="2:35" s="3" customFormat="1" ht="12.75" customHeight="1">
      <c r="B31" s="33"/>
      <c r="C31" s="5" t="s">
        <v>3</v>
      </c>
      <c r="D31" s="7"/>
      <c r="E31" s="7"/>
      <c r="F31" s="7"/>
      <c r="G31" s="7"/>
      <c r="H31" s="7"/>
      <c r="I31" s="7"/>
      <c r="J31" s="7"/>
      <c r="K31" s="7"/>
      <c r="L31" s="7">
        <v>0</v>
      </c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6">
        <f>SUM($D$31:$AH$31)</f>
        <v>0</v>
      </c>
    </row>
    <row r="32" spans="2:35" s="3" customFormat="1" ht="12.75" customHeight="1">
      <c r="B32" s="33"/>
      <c r="C32" s="5" t="s">
        <v>2</v>
      </c>
      <c r="D32" s="4"/>
      <c r="E32" s="4"/>
      <c r="F32" s="4"/>
      <c r="G32" s="4"/>
      <c r="H32" s="4"/>
      <c r="I32" s="4"/>
      <c r="J32" s="4"/>
      <c r="K32" s="4"/>
      <c r="L32" s="4" t="s">
        <v>1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>
        <f>SUM($D$32:$AH$32)</f>
        <v>0</v>
      </c>
    </row>
    <row r="33" spans="2:35" s="3" customFormat="1" ht="12.75" customHeight="1">
      <c r="B33" s="34" t="s">
        <v>91</v>
      </c>
      <c r="C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0">
        <f>SUM($D$33:$AH$33)</f>
        <v>0</v>
      </c>
    </row>
    <row r="34" spans="2:35" s="3" customFormat="1" ht="12.75" customHeight="1">
      <c r="B34" s="34"/>
      <c r="C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0"/>
    </row>
    <row r="35" spans="2:35" s="3" customFormat="1" ht="12.75" customHeight="1">
      <c r="B35" s="34"/>
      <c r="C35" s="9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2:35" s="3" customFormat="1" ht="12.75" customHeight="1">
      <c r="B36" s="33" t="s">
        <v>92</v>
      </c>
      <c r="C36" s="5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6"/>
    </row>
    <row r="37" spans="2:35" s="3" customFormat="1" ht="12.75" customHeight="1">
      <c r="B37" s="33"/>
      <c r="C37" s="5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6"/>
    </row>
    <row r="38" spans="2:35" s="3" customFormat="1" ht="12.75" customHeight="1">
      <c r="B38" s="33"/>
      <c r="C38" s="5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2:35" s="3" customFormat="1" ht="12.75" customHeight="1">
      <c r="B39" s="34" t="s">
        <v>93</v>
      </c>
      <c r="C39" s="9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0"/>
    </row>
    <row r="40" spans="2:35" s="3" customFormat="1" ht="12.75" customHeight="1">
      <c r="B40" s="34"/>
      <c r="C40" s="9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0"/>
    </row>
    <row r="41" spans="2:35" s="3" customFormat="1" ht="12.75" customHeight="1">
      <c r="B41" s="34"/>
      <c r="C41" s="9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2:35" s="3" customFormat="1" ht="12.75" customHeight="1">
      <c r="B42" s="33" t="s">
        <v>94</v>
      </c>
      <c r="C42" s="5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6"/>
    </row>
    <row r="43" spans="2:35" s="3" customFormat="1" ht="12.75" customHeight="1">
      <c r="B43" s="33"/>
      <c r="C43" s="5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6"/>
    </row>
    <row r="44" spans="2:35" s="3" customFormat="1" ht="12.75" customHeight="1">
      <c r="B44" s="33"/>
      <c r="C44" s="5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2:35" s="3" customFormat="1" ht="12.75" customHeight="1">
      <c r="B45" s="34"/>
      <c r="C45" s="9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0"/>
    </row>
    <row r="46" spans="2:35" s="3" customFormat="1" ht="12.75" customHeight="1">
      <c r="B46" s="34"/>
      <c r="C46" s="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0"/>
    </row>
    <row r="47" spans="2:35" s="3" customFormat="1" ht="12.75" customHeight="1">
      <c r="B47" s="34"/>
      <c r="C47" s="9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2:35" s="3" customFormat="1" ht="12.75" customHeight="1">
      <c r="B48" s="33"/>
      <c r="C48" s="5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6"/>
    </row>
    <row r="49" spans="2:35" s="3" customFormat="1" ht="12.75" customHeight="1">
      <c r="B49" s="33"/>
      <c r="C49" s="5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6"/>
    </row>
    <row r="50" spans="2:35" s="3" customFormat="1" ht="12.75" customHeight="1">
      <c r="B50" s="33"/>
      <c r="C50" s="5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  <row r="51" spans="2:35" s="3" customFormat="1" ht="12.75" customHeight="1">
      <c r="B51" s="34"/>
      <c r="C51" s="9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0"/>
    </row>
    <row r="52" spans="2:35" s="3" customFormat="1" ht="12.75" customHeight="1">
      <c r="B52" s="34"/>
      <c r="C52" s="9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0"/>
    </row>
    <row r="53" spans="2:35" s="3" customFormat="1" ht="12.75" customHeight="1">
      <c r="B53" s="34"/>
      <c r="C53" s="9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</row>
    <row r="54" spans="2:35" s="3" customFormat="1" ht="12.75" customHeight="1">
      <c r="B54" s="33"/>
      <c r="C54" s="5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6"/>
    </row>
    <row r="55" spans="2:35" s="3" customFormat="1" ht="12.75" customHeight="1">
      <c r="B55" s="33"/>
      <c r="C55" s="5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6"/>
    </row>
    <row r="56" spans="2:35" s="3" customFormat="1" ht="12.75" customHeight="1">
      <c r="B56" s="33"/>
      <c r="C56" s="5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</row>
    <row r="57" spans="2:35" s="3" customFormat="1" ht="12.75" customHeight="1">
      <c r="B57" s="34"/>
      <c r="C57" s="9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0"/>
    </row>
    <row r="58" spans="2:35" s="3" customFormat="1" ht="12.75" customHeight="1">
      <c r="B58" s="34"/>
      <c r="C58" s="9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0"/>
    </row>
    <row r="59" spans="2:35" s="3" customFormat="1" ht="12.75" customHeight="1">
      <c r="B59" s="34"/>
      <c r="C59" s="9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</row>
    <row r="60" spans="2:35" s="3" customFormat="1" ht="12.75" customHeight="1">
      <c r="B60" s="33"/>
      <c r="C60" s="5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6"/>
    </row>
    <row r="61" spans="2:35" s="3" customFormat="1" ht="12.75" customHeight="1">
      <c r="B61" s="33"/>
      <c r="C61" s="5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6"/>
    </row>
    <row r="62" spans="2:35" s="3" customFormat="1" ht="12.75" customHeight="1">
      <c r="B62" s="33"/>
      <c r="C62" s="5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</row>
    <row r="63" spans="2:35" s="3" customFormat="1" ht="12.75" customHeight="1">
      <c r="B63" s="34"/>
      <c r="C63" s="9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0"/>
    </row>
    <row r="64" spans="2:35" s="3" customFormat="1" ht="12.75" customHeight="1">
      <c r="B64" s="34"/>
      <c r="C64" s="9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0"/>
    </row>
    <row r="65" spans="2:35" s="3" customFormat="1" ht="12.75" customHeight="1">
      <c r="B65" s="34"/>
      <c r="C65" s="9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</row>
    <row r="66" spans="2:35" s="3" customFormat="1" ht="12.75" customHeight="1">
      <c r="B66" s="33"/>
      <c r="C66" s="5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6"/>
    </row>
    <row r="67" spans="2:35" s="3" customFormat="1" ht="12.75" customHeight="1">
      <c r="B67" s="33"/>
      <c r="C67" s="5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6"/>
    </row>
    <row r="68" spans="2:35" s="3" customFormat="1" ht="12.75" customHeight="1">
      <c r="B68" s="33"/>
      <c r="C68" s="5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</row>
    <row r="69" spans="2:35" s="3" customFormat="1" ht="12.75" customHeight="1">
      <c r="B69" s="34"/>
      <c r="C69" s="9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0"/>
    </row>
    <row r="70" spans="2:35" s="3" customFormat="1" ht="12.75" customHeight="1">
      <c r="B70" s="34"/>
      <c r="C70" s="9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0"/>
    </row>
    <row r="71" spans="2:35" s="3" customFormat="1" ht="12.75" customHeight="1">
      <c r="B71" s="34"/>
      <c r="C71" s="9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</row>
    <row r="72" spans="2:35" s="3" customFormat="1" ht="12.75" customHeight="1">
      <c r="B72" s="33"/>
      <c r="C72" s="5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6"/>
    </row>
    <row r="73" spans="2:35" s="3" customFormat="1" ht="12.75" customHeight="1">
      <c r="B73" s="33"/>
      <c r="C73" s="5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6"/>
    </row>
    <row r="74" spans="2:35" s="3" customFormat="1" ht="12.75" customHeight="1">
      <c r="B74" s="33"/>
      <c r="C74" s="5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</row>
    <row r="75" spans="2:35" s="3" customFormat="1" ht="12.75" customHeight="1">
      <c r="B75" s="34"/>
      <c r="C75" s="9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0"/>
    </row>
    <row r="76" spans="2:35" s="3" customFormat="1" ht="12.75" customHeight="1">
      <c r="B76" s="34"/>
      <c r="C76" s="9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0"/>
    </row>
    <row r="77" spans="2:35" s="3" customFormat="1" ht="12.75" customHeight="1">
      <c r="B77" s="34"/>
      <c r="C77" s="9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</row>
    <row r="78" spans="2:35" s="3" customFormat="1" ht="12.75" customHeight="1">
      <c r="B78" s="33"/>
      <c r="C78" s="5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6"/>
    </row>
    <row r="79" spans="2:35" s="3" customFormat="1" ht="12.75" customHeight="1">
      <c r="B79" s="33"/>
      <c r="C79" s="5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6"/>
    </row>
    <row r="80" spans="2:35" s="3" customFormat="1" ht="12.75" customHeight="1">
      <c r="B80" s="33"/>
      <c r="C80" s="5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</row>
    <row r="81" spans="2:35" s="3" customFormat="1" ht="12.75" customHeight="1">
      <c r="B81" s="34"/>
      <c r="C81" s="9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0"/>
    </row>
    <row r="82" spans="2:35" s="3" customFormat="1" ht="12.75" customHeight="1">
      <c r="B82" s="34"/>
      <c r="C82" s="9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0"/>
    </row>
    <row r="83" spans="2:35" s="3" customFormat="1" ht="12.75" customHeight="1">
      <c r="B83" s="34"/>
      <c r="C83" s="9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</row>
    <row r="84" spans="2:35" s="3" customFormat="1" ht="12.75" customHeight="1">
      <c r="B84" s="33"/>
      <c r="C84" s="5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6"/>
    </row>
    <row r="85" spans="2:35" s="3" customFormat="1" ht="12.75" customHeight="1">
      <c r="B85" s="33"/>
      <c r="C85" s="5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6"/>
    </row>
    <row r="86" spans="2:35" s="3" customFormat="1" ht="12.75" customHeight="1">
      <c r="B86" s="33"/>
      <c r="C86" s="5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 t="s">
        <v>0</v>
      </c>
    </row>
  </sheetData>
  <sheetProtection selectLockedCells="1"/>
  <mergeCells count="24">
    <mergeCell ref="B1:D2"/>
    <mergeCell ref="B5:B14"/>
    <mergeCell ref="B15:B22"/>
    <mergeCell ref="B24:B26"/>
    <mergeCell ref="B27:B29"/>
    <mergeCell ref="B30:B32"/>
    <mergeCell ref="B33:B35"/>
    <mergeCell ref="B36:B38"/>
    <mergeCell ref="B39:B41"/>
    <mergeCell ref="B42:B44"/>
    <mergeCell ref="B45:B47"/>
    <mergeCell ref="B48:B50"/>
    <mergeCell ref="B51:B53"/>
    <mergeCell ref="B54:B56"/>
    <mergeCell ref="B57:B59"/>
    <mergeCell ref="B60:B62"/>
    <mergeCell ref="B81:B83"/>
    <mergeCell ref="B84:B86"/>
    <mergeCell ref="B63:B65"/>
    <mergeCell ref="B66:B68"/>
    <mergeCell ref="B69:B71"/>
    <mergeCell ref="B72:B74"/>
    <mergeCell ref="B75:B77"/>
    <mergeCell ref="B78:B80"/>
  </mergeCells>
  <phoneticPr fontId="3"/>
  <conditionalFormatting sqref="D4:AH4">
    <cfRule type="expression" dxfId="71" priority="1" stopIfTrue="1">
      <formula>WEEKDAY(D$4)=7</formula>
    </cfRule>
    <cfRule type="expression" dxfId="70" priority="2" stopIfTrue="1">
      <formula>WEEKDAY(D$4)=1</formula>
    </cfRule>
  </conditionalFormatting>
  <pageMargins left="0.39370078740157483" right="0.19685039370078741" top="0.39370078740157483" bottom="0" header="0.51181102362204722" footer="0.51181102362204722"/>
  <pageSetup paperSize="9" scale="63" fitToHeight="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EFECC-6726-4D75-9BFF-C2E281EB528E}">
  <sheetPr codeName="Sheet48">
    <tabColor rgb="FFFFC000"/>
    <pageSetUpPr fitToPage="1"/>
  </sheetPr>
  <dimension ref="B1:AI86"/>
  <sheetViews>
    <sheetView showGridLines="0" zoomScale="75" zoomScaleNormal="75" workbookViewId="0">
      <pane xSplit="3" ySplit="4" topLeftCell="D5" activePane="bottomRight" state="frozen"/>
      <selection activeCell="B45" sqref="B45:B47"/>
      <selection pane="topRight" activeCell="B45" sqref="B45:B47"/>
      <selection pane="bottomLeft" activeCell="B45" sqref="B45:B47"/>
      <selection pane="bottomRight" activeCell="B45" sqref="B45:B47"/>
    </sheetView>
  </sheetViews>
  <sheetFormatPr defaultColWidth="8.69921875" defaultRowHeight="12"/>
  <cols>
    <col min="1" max="1" width="0.3984375" style="1" customWidth="1"/>
    <col min="2" max="2" width="12.59765625" style="1" customWidth="1"/>
    <col min="3" max="3" width="16.59765625" style="2" bestFit="1" customWidth="1"/>
    <col min="4" max="34" width="6.19921875" style="1" customWidth="1"/>
    <col min="35" max="254" width="8.69921875" style="1"/>
    <col min="255" max="255" width="1.8984375" style="1" customWidth="1"/>
    <col min="256" max="256" width="8.09765625" style="1" customWidth="1"/>
    <col min="257" max="257" width="14.3984375" style="1" customWidth="1"/>
    <col min="258" max="258" width="9.3984375" style="1" customWidth="1"/>
    <col min="259" max="289" width="6.19921875" style="1" customWidth="1"/>
    <col min="290" max="510" width="8.69921875" style="1"/>
    <col min="511" max="511" width="1.8984375" style="1" customWidth="1"/>
    <col min="512" max="512" width="8.09765625" style="1" customWidth="1"/>
    <col min="513" max="513" width="14.3984375" style="1" customWidth="1"/>
    <col min="514" max="514" width="9.3984375" style="1" customWidth="1"/>
    <col min="515" max="545" width="6.19921875" style="1" customWidth="1"/>
    <col min="546" max="766" width="8.69921875" style="1"/>
    <col min="767" max="767" width="1.8984375" style="1" customWidth="1"/>
    <col min="768" max="768" width="8.09765625" style="1" customWidth="1"/>
    <col min="769" max="769" width="14.3984375" style="1" customWidth="1"/>
    <col min="770" max="770" width="9.3984375" style="1" customWidth="1"/>
    <col min="771" max="801" width="6.19921875" style="1" customWidth="1"/>
    <col min="802" max="1022" width="8.69921875" style="1"/>
    <col min="1023" max="1023" width="1.8984375" style="1" customWidth="1"/>
    <col min="1024" max="1024" width="8.09765625" style="1" customWidth="1"/>
    <col min="1025" max="1025" width="14.3984375" style="1" customWidth="1"/>
    <col min="1026" max="1026" width="9.3984375" style="1" customWidth="1"/>
    <col min="1027" max="1057" width="6.19921875" style="1" customWidth="1"/>
    <col min="1058" max="1278" width="8.69921875" style="1"/>
    <col min="1279" max="1279" width="1.8984375" style="1" customWidth="1"/>
    <col min="1280" max="1280" width="8.09765625" style="1" customWidth="1"/>
    <col min="1281" max="1281" width="14.3984375" style="1" customWidth="1"/>
    <col min="1282" max="1282" width="9.3984375" style="1" customWidth="1"/>
    <col min="1283" max="1313" width="6.19921875" style="1" customWidth="1"/>
    <col min="1314" max="1534" width="8.69921875" style="1"/>
    <col min="1535" max="1535" width="1.8984375" style="1" customWidth="1"/>
    <col min="1536" max="1536" width="8.09765625" style="1" customWidth="1"/>
    <col min="1537" max="1537" width="14.3984375" style="1" customWidth="1"/>
    <col min="1538" max="1538" width="9.3984375" style="1" customWidth="1"/>
    <col min="1539" max="1569" width="6.19921875" style="1" customWidth="1"/>
    <col min="1570" max="1790" width="8.69921875" style="1"/>
    <col min="1791" max="1791" width="1.8984375" style="1" customWidth="1"/>
    <col min="1792" max="1792" width="8.09765625" style="1" customWidth="1"/>
    <col min="1793" max="1793" width="14.3984375" style="1" customWidth="1"/>
    <col min="1794" max="1794" width="9.3984375" style="1" customWidth="1"/>
    <col min="1795" max="1825" width="6.19921875" style="1" customWidth="1"/>
    <col min="1826" max="2046" width="8.69921875" style="1"/>
    <col min="2047" max="2047" width="1.8984375" style="1" customWidth="1"/>
    <col min="2048" max="2048" width="8.09765625" style="1" customWidth="1"/>
    <col min="2049" max="2049" width="14.3984375" style="1" customWidth="1"/>
    <col min="2050" max="2050" width="9.3984375" style="1" customWidth="1"/>
    <col min="2051" max="2081" width="6.19921875" style="1" customWidth="1"/>
    <col min="2082" max="2302" width="8.69921875" style="1"/>
    <col min="2303" max="2303" width="1.8984375" style="1" customWidth="1"/>
    <col min="2304" max="2304" width="8.09765625" style="1" customWidth="1"/>
    <col min="2305" max="2305" width="14.3984375" style="1" customWidth="1"/>
    <col min="2306" max="2306" width="9.3984375" style="1" customWidth="1"/>
    <col min="2307" max="2337" width="6.19921875" style="1" customWidth="1"/>
    <col min="2338" max="2558" width="8.69921875" style="1"/>
    <col min="2559" max="2559" width="1.8984375" style="1" customWidth="1"/>
    <col min="2560" max="2560" width="8.09765625" style="1" customWidth="1"/>
    <col min="2561" max="2561" width="14.3984375" style="1" customWidth="1"/>
    <col min="2562" max="2562" width="9.3984375" style="1" customWidth="1"/>
    <col min="2563" max="2593" width="6.19921875" style="1" customWidth="1"/>
    <col min="2594" max="2814" width="8.69921875" style="1"/>
    <col min="2815" max="2815" width="1.8984375" style="1" customWidth="1"/>
    <col min="2816" max="2816" width="8.09765625" style="1" customWidth="1"/>
    <col min="2817" max="2817" width="14.3984375" style="1" customWidth="1"/>
    <col min="2818" max="2818" width="9.3984375" style="1" customWidth="1"/>
    <col min="2819" max="2849" width="6.19921875" style="1" customWidth="1"/>
    <col min="2850" max="3070" width="8.69921875" style="1"/>
    <col min="3071" max="3071" width="1.8984375" style="1" customWidth="1"/>
    <col min="3072" max="3072" width="8.09765625" style="1" customWidth="1"/>
    <col min="3073" max="3073" width="14.3984375" style="1" customWidth="1"/>
    <col min="3074" max="3074" width="9.3984375" style="1" customWidth="1"/>
    <col min="3075" max="3105" width="6.19921875" style="1" customWidth="1"/>
    <col min="3106" max="3326" width="8.69921875" style="1"/>
    <col min="3327" max="3327" width="1.8984375" style="1" customWidth="1"/>
    <col min="3328" max="3328" width="8.09765625" style="1" customWidth="1"/>
    <col min="3329" max="3329" width="14.3984375" style="1" customWidth="1"/>
    <col min="3330" max="3330" width="9.3984375" style="1" customWidth="1"/>
    <col min="3331" max="3361" width="6.19921875" style="1" customWidth="1"/>
    <col min="3362" max="3582" width="8.69921875" style="1"/>
    <col min="3583" max="3583" width="1.8984375" style="1" customWidth="1"/>
    <col min="3584" max="3584" width="8.09765625" style="1" customWidth="1"/>
    <col min="3585" max="3585" width="14.3984375" style="1" customWidth="1"/>
    <col min="3586" max="3586" width="9.3984375" style="1" customWidth="1"/>
    <col min="3587" max="3617" width="6.19921875" style="1" customWidth="1"/>
    <col min="3618" max="3838" width="8.69921875" style="1"/>
    <col min="3839" max="3839" width="1.8984375" style="1" customWidth="1"/>
    <col min="3840" max="3840" width="8.09765625" style="1" customWidth="1"/>
    <col min="3841" max="3841" width="14.3984375" style="1" customWidth="1"/>
    <col min="3842" max="3842" width="9.3984375" style="1" customWidth="1"/>
    <col min="3843" max="3873" width="6.19921875" style="1" customWidth="1"/>
    <col min="3874" max="4094" width="8.69921875" style="1"/>
    <col min="4095" max="4095" width="1.8984375" style="1" customWidth="1"/>
    <col min="4096" max="4096" width="8.09765625" style="1" customWidth="1"/>
    <col min="4097" max="4097" width="14.3984375" style="1" customWidth="1"/>
    <col min="4098" max="4098" width="9.3984375" style="1" customWidth="1"/>
    <col min="4099" max="4129" width="6.19921875" style="1" customWidth="1"/>
    <col min="4130" max="4350" width="8.69921875" style="1"/>
    <col min="4351" max="4351" width="1.8984375" style="1" customWidth="1"/>
    <col min="4352" max="4352" width="8.09765625" style="1" customWidth="1"/>
    <col min="4353" max="4353" width="14.3984375" style="1" customWidth="1"/>
    <col min="4354" max="4354" width="9.3984375" style="1" customWidth="1"/>
    <col min="4355" max="4385" width="6.19921875" style="1" customWidth="1"/>
    <col min="4386" max="4606" width="8.69921875" style="1"/>
    <col min="4607" max="4607" width="1.8984375" style="1" customWidth="1"/>
    <col min="4608" max="4608" width="8.09765625" style="1" customWidth="1"/>
    <col min="4609" max="4609" width="14.3984375" style="1" customWidth="1"/>
    <col min="4610" max="4610" width="9.3984375" style="1" customWidth="1"/>
    <col min="4611" max="4641" width="6.19921875" style="1" customWidth="1"/>
    <col min="4642" max="4862" width="8.69921875" style="1"/>
    <col min="4863" max="4863" width="1.8984375" style="1" customWidth="1"/>
    <col min="4864" max="4864" width="8.09765625" style="1" customWidth="1"/>
    <col min="4865" max="4865" width="14.3984375" style="1" customWidth="1"/>
    <col min="4866" max="4866" width="9.3984375" style="1" customWidth="1"/>
    <col min="4867" max="4897" width="6.19921875" style="1" customWidth="1"/>
    <col min="4898" max="5118" width="8.69921875" style="1"/>
    <col min="5119" max="5119" width="1.8984375" style="1" customWidth="1"/>
    <col min="5120" max="5120" width="8.09765625" style="1" customWidth="1"/>
    <col min="5121" max="5121" width="14.3984375" style="1" customWidth="1"/>
    <col min="5122" max="5122" width="9.3984375" style="1" customWidth="1"/>
    <col min="5123" max="5153" width="6.19921875" style="1" customWidth="1"/>
    <col min="5154" max="5374" width="8.69921875" style="1"/>
    <col min="5375" max="5375" width="1.8984375" style="1" customWidth="1"/>
    <col min="5376" max="5376" width="8.09765625" style="1" customWidth="1"/>
    <col min="5377" max="5377" width="14.3984375" style="1" customWidth="1"/>
    <col min="5378" max="5378" width="9.3984375" style="1" customWidth="1"/>
    <col min="5379" max="5409" width="6.19921875" style="1" customWidth="1"/>
    <col min="5410" max="5630" width="8.69921875" style="1"/>
    <col min="5631" max="5631" width="1.8984375" style="1" customWidth="1"/>
    <col min="5632" max="5632" width="8.09765625" style="1" customWidth="1"/>
    <col min="5633" max="5633" width="14.3984375" style="1" customWidth="1"/>
    <col min="5634" max="5634" width="9.3984375" style="1" customWidth="1"/>
    <col min="5635" max="5665" width="6.19921875" style="1" customWidth="1"/>
    <col min="5666" max="5886" width="8.69921875" style="1"/>
    <col min="5887" max="5887" width="1.8984375" style="1" customWidth="1"/>
    <col min="5888" max="5888" width="8.09765625" style="1" customWidth="1"/>
    <col min="5889" max="5889" width="14.3984375" style="1" customWidth="1"/>
    <col min="5890" max="5890" width="9.3984375" style="1" customWidth="1"/>
    <col min="5891" max="5921" width="6.19921875" style="1" customWidth="1"/>
    <col min="5922" max="6142" width="8.69921875" style="1"/>
    <col min="6143" max="6143" width="1.8984375" style="1" customWidth="1"/>
    <col min="6144" max="6144" width="8.09765625" style="1" customWidth="1"/>
    <col min="6145" max="6145" width="14.3984375" style="1" customWidth="1"/>
    <col min="6146" max="6146" width="9.3984375" style="1" customWidth="1"/>
    <col min="6147" max="6177" width="6.19921875" style="1" customWidth="1"/>
    <col min="6178" max="6398" width="8.69921875" style="1"/>
    <col min="6399" max="6399" width="1.8984375" style="1" customWidth="1"/>
    <col min="6400" max="6400" width="8.09765625" style="1" customWidth="1"/>
    <col min="6401" max="6401" width="14.3984375" style="1" customWidth="1"/>
    <col min="6402" max="6402" width="9.3984375" style="1" customWidth="1"/>
    <col min="6403" max="6433" width="6.19921875" style="1" customWidth="1"/>
    <col min="6434" max="6654" width="8.69921875" style="1"/>
    <col min="6655" max="6655" width="1.8984375" style="1" customWidth="1"/>
    <col min="6656" max="6656" width="8.09765625" style="1" customWidth="1"/>
    <col min="6657" max="6657" width="14.3984375" style="1" customWidth="1"/>
    <col min="6658" max="6658" width="9.3984375" style="1" customWidth="1"/>
    <col min="6659" max="6689" width="6.19921875" style="1" customWidth="1"/>
    <col min="6690" max="6910" width="8.69921875" style="1"/>
    <col min="6911" max="6911" width="1.8984375" style="1" customWidth="1"/>
    <col min="6912" max="6912" width="8.09765625" style="1" customWidth="1"/>
    <col min="6913" max="6913" width="14.3984375" style="1" customWidth="1"/>
    <col min="6914" max="6914" width="9.3984375" style="1" customWidth="1"/>
    <col min="6915" max="6945" width="6.19921875" style="1" customWidth="1"/>
    <col min="6946" max="7166" width="8.69921875" style="1"/>
    <col min="7167" max="7167" width="1.8984375" style="1" customWidth="1"/>
    <col min="7168" max="7168" width="8.09765625" style="1" customWidth="1"/>
    <col min="7169" max="7169" width="14.3984375" style="1" customWidth="1"/>
    <col min="7170" max="7170" width="9.3984375" style="1" customWidth="1"/>
    <col min="7171" max="7201" width="6.19921875" style="1" customWidth="1"/>
    <col min="7202" max="7422" width="8.69921875" style="1"/>
    <col min="7423" max="7423" width="1.8984375" style="1" customWidth="1"/>
    <col min="7424" max="7424" width="8.09765625" style="1" customWidth="1"/>
    <col min="7425" max="7425" width="14.3984375" style="1" customWidth="1"/>
    <col min="7426" max="7426" width="9.3984375" style="1" customWidth="1"/>
    <col min="7427" max="7457" width="6.19921875" style="1" customWidth="1"/>
    <col min="7458" max="7678" width="8.69921875" style="1"/>
    <col min="7679" max="7679" width="1.8984375" style="1" customWidth="1"/>
    <col min="7680" max="7680" width="8.09765625" style="1" customWidth="1"/>
    <col min="7681" max="7681" width="14.3984375" style="1" customWidth="1"/>
    <col min="7682" max="7682" width="9.3984375" style="1" customWidth="1"/>
    <col min="7683" max="7713" width="6.19921875" style="1" customWidth="1"/>
    <col min="7714" max="7934" width="8.69921875" style="1"/>
    <col min="7935" max="7935" width="1.8984375" style="1" customWidth="1"/>
    <col min="7936" max="7936" width="8.09765625" style="1" customWidth="1"/>
    <col min="7937" max="7937" width="14.3984375" style="1" customWidth="1"/>
    <col min="7938" max="7938" width="9.3984375" style="1" customWidth="1"/>
    <col min="7939" max="7969" width="6.19921875" style="1" customWidth="1"/>
    <col min="7970" max="8190" width="8.69921875" style="1"/>
    <col min="8191" max="8191" width="1.8984375" style="1" customWidth="1"/>
    <col min="8192" max="8192" width="8.09765625" style="1" customWidth="1"/>
    <col min="8193" max="8193" width="14.3984375" style="1" customWidth="1"/>
    <col min="8194" max="8194" width="9.3984375" style="1" customWidth="1"/>
    <col min="8195" max="8225" width="6.19921875" style="1" customWidth="1"/>
    <col min="8226" max="8446" width="8.69921875" style="1"/>
    <col min="8447" max="8447" width="1.8984375" style="1" customWidth="1"/>
    <col min="8448" max="8448" width="8.09765625" style="1" customWidth="1"/>
    <col min="8449" max="8449" width="14.3984375" style="1" customWidth="1"/>
    <col min="8450" max="8450" width="9.3984375" style="1" customWidth="1"/>
    <col min="8451" max="8481" width="6.19921875" style="1" customWidth="1"/>
    <col min="8482" max="8702" width="8.69921875" style="1"/>
    <col min="8703" max="8703" width="1.8984375" style="1" customWidth="1"/>
    <col min="8704" max="8704" width="8.09765625" style="1" customWidth="1"/>
    <col min="8705" max="8705" width="14.3984375" style="1" customWidth="1"/>
    <col min="8706" max="8706" width="9.3984375" style="1" customWidth="1"/>
    <col min="8707" max="8737" width="6.19921875" style="1" customWidth="1"/>
    <col min="8738" max="8958" width="8.69921875" style="1"/>
    <col min="8959" max="8959" width="1.8984375" style="1" customWidth="1"/>
    <col min="8960" max="8960" width="8.09765625" style="1" customWidth="1"/>
    <col min="8961" max="8961" width="14.3984375" style="1" customWidth="1"/>
    <col min="8962" max="8962" width="9.3984375" style="1" customWidth="1"/>
    <col min="8963" max="8993" width="6.19921875" style="1" customWidth="1"/>
    <col min="8994" max="9214" width="8.69921875" style="1"/>
    <col min="9215" max="9215" width="1.8984375" style="1" customWidth="1"/>
    <col min="9216" max="9216" width="8.09765625" style="1" customWidth="1"/>
    <col min="9217" max="9217" width="14.3984375" style="1" customWidth="1"/>
    <col min="9218" max="9218" width="9.3984375" style="1" customWidth="1"/>
    <col min="9219" max="9249" width="6.19921875" style="1" customWidth="1"/>
    <col min="9250" max="9470" width="8.69921875" style="1"/>
    <col min="9471" max="9471" width="1.8984375" style="1" customWidth="1"/>
    <col min="9472" max="9472" width="8.09765625" style="1" customWidth="1"/>
    <col min="9473" max="9473" width="14.3984375" style="1" customWidth="1"/>
    <col min="9474" max="9474" width="9.3984375" style="1" customWidth="1"/>
    <col min="9475" max="9505" width="6.19921875" style="1" customWidth="1"/>
    <col min="9506" max="9726" width="8.69921875" style="1"/>
    <col min="9727" max="9727" width="1.8984375" style="1" customWidth="1"/>
    <col min="9728" max="9728" width="8.09765625" style="1" customWidth="1"/>
    <col min="9729" max="9729" width="14.3984375" style="1" customWidth="1"/>
    <col min="9730" max="9730" width="9.3984375" style="1" customWidth="1"/>
    <col min="9731" max="9761" width="6.19921875" style="1" customWidth="1"/>
    <col min="9762" max="9982" width="8.69921875" style="1"/>
    <col min="9983" max="9983" width="1.8984375" style="1" customWidth="1"/>
    <col min="9984" max="9984" width="8.09765625" style="1" customWidth="1"/>
    <col min="9985" max="9985" width="14.3984375" style="1" customWidth="1"/>
    <col min="9986" max="9986" width="9.3984375" style="1" customWidth="1"/>
    <col min="9987" max="10017" width="6.19921875" style="1" customWidth="1"/>
    <col min="10018" max="10238" width="8.69921875" style="1"/>
    <col min="10239" max="10239" width="1.8984375" style="1" customWidth="1"/>
    <col min="10240" max="10240" width="8.09765625" style="1" customWidth="1"/>
    <col min="10241" max="10241" width="14.3984375" style="1" customWidth="1"/>
    <col min="10242" max="10242" width="9.3984375" style="1" customWidth="1"/>
    <col min="10243" max="10273" width="6.19921875" style="1" customWidth="1"/>
    <col min="10274" max="10494" width="8.69921875" style="1"/>
    <col min="10495" max="10495" width="1.8984375" style="1" customWidth="1"/>
    <col min="10496" max="10496" width="8.09765625" style="1" customWidth="1"/>
    <col min="10497" max="10497" width="14.3984375" style="1" customWidth="1"/>
    <col min="10498" max="10498" width="9.3984375" style="1" customWidth="1"/>
    <col min="10499" max="10529" width="6.19921875" style="1" customWidth="1"/>
    <col min="10530" max="10750" width="8.69921875" style="1"/>
    <col min="10751" max="10751" width="1.8984375" style="1" customWidth="1"/>
    <col min="10752" max="10752" width="8.09765625" style="1" customWidth="1"/>
    <col min="10753" max="10753" width="14.3984375" style="1" customWidth="1"/>
    <col min="10754" max="10754" width="9.3984375" style="1" customWidth="1"/>
    <col min="10755" max="10785" width="6.19921875" style="1" customWidth="1"/>
    <col min="10786" max="11006" width="8.69921875" style="1"/>
    <col min="11007" max="11007" width="1.8984375" style="1" customWidth="1"/>
    <col min="11008" max="11008" width="8.09765625" style="1" customWidth="1"/>
    <col min="11009" max="11009" width="14.3984375" style="1" customWidth="1"/>
    <col min="11010" max="11010" width="9.3984375" style="1" customWidth="1"/>
    <col min="11011" max="11041" width="6.19921875" style="1" customWidth="1"/>
    <col min="11042" max="11262" width="8.69921875" style="1"/>
    <col min="11263" max="11263" width="1.8984375" style="1" customWidth="1"/>
    <col min="11264" max="11264" width="8.09765625" style="1" customWidth="1"/>
    <col min="11265" max="11265" width="14.3984375" style="1" customWidth="1"/>
    <col min="11266" max="11266" width="9.3984375" style="1" customWidth="1"/>
    <col min="11267" max="11297" width="6.19921875" style="1" customWidth="1"/>
    <col min="11298" max="11518" width="8.69921875" style="1"/>
    <col min="11519" max="11519" width="1.8984375" style="1" customWidth="1"/>
    <col min="11520" max="11520" width="8.09765625" style="1" customWidth="1"/>
    <col min="11521" max="11521" width="14.3984375" style="1" customWidth="1"/>
    <col min="11522" max="11522" width="9.3984375" style="1" customWidth="1"/>
    <col min="11523" max="11553" width="6.19921875" style="1" customWidth="1"/>
    <col min="11554" max="11774" width="8.69921875" style="1"/>
    <col min="11775" max="11775" width="1.8984375" style="1" customWidth="1"/>
    <col min="11776" max="11776" width="8.09765625" style="1" customWidth="1"/>
    <col min="11777" max="11777" width="14.3984375" style="1" customWidth="1"/>
    <col min="11778" max="11778" width="9.3984375" style="1" customWidth="1"/>
    <col min="11779" max="11809" width="6.19921875" style="1" customWidth="1"/>
    <col min="11810" max="12030" width="8.69921875" style="1"/>
    <col min="12031" max="12031" width="1.8984375" style="1" customWidth="1"/>
    <col min="12032" max="12032" width="8.09765625" style="1" customWidth="1"/>
    <col min="12033" max="12033" width="14.3984375" style="1" customWidth="1"/>
    <col min="12034" max="12034" width="9.3984375" style="1" customWidth="1"/>
    <col min="12035" max="12065" width="6.19921875" style="1" customWidth="1"/>
    <col min="12066" max="12286" width="8.69921875" style="1"/>
    <col min="12287" max="12287" width="1.8984375" style="1" customWidth="1"/>
    <col min="12288" max="12288" width="8.09765625" style="1" customWidth="1"/>
    <col min="12289" max="12289" width="14.3984375" style="1" customWidth="1"/>
    <col min="12290" max="12290" width="9.3984375" style="1" customWidth="1"/>
    <col min="12291" max="12321" width="6.19921875" style="1" customWidth="1"/>
    <col min="12322" max="12542" width="8.69921875" style="1"/>
    <col min="12543" max="12543" width="1.8984375" style="1" customWidth="1"/>
    <col min="12544" max="12544" width="8.09765625" style="1" customWidth="1"/>
    <col min="12545" max="12545" width="14.3984375" style="1" customWidth="1"/>
    <col min="12546" max="12546" width="9.3984375" style="1" customWidth="1"/>
    <col min="12547" max="12577" width="6.19921875" style="1" customWidth="1"/>
    <col min="12578" max="12798" width="8.69921875" style="1"/>
    <col min="12799" max="12799" width="1.8984375" style="1" customWidth="1"/>
    <col min="12800" max="12800" width="8.09765625" style="1" customWidth="1"/>
    <col min="12801" max="12801" width="14.3984375" style="1" customWidth="1"/>
    <col min="12802" max="12802" width="9.3984375" style="1" customWidth="1"/>
    <col min="12803" max="12833" width="6.19921875" style="1" customWidth="1"/>
    <col min="12834" max="13054" width="8.69921875" style="1"/>
    <col min="13055" max="13055" width="1.8984375" style="1" customWidth="1"/>
    <col min="13056" max="13056" width="8.09765625" style="1" customWidth="1"/>
    <col min="13057" max="13057" width="14.3984375" style="1" customWidth="1"/>
    <col min="13058" max="13058" width="9.3984375" style="1" customWidth="1"/>
    <col min="13059" max="13089" width="6.19921875" style="1" customWidth="1"/>
    <col min="13090" max="13310" width="8.69921875" style="1"/>
    <col min="13311" max="13311" width="1.8984375" style="1" customWidth="1"/>
    <col min="13312" max="13312" width="8.09765625" style="1" customWidth="1"/>
    <col min="13313" max="13313" width="14.3984375" style="1" customWidth="1"/>
    <col min="13314" max="13314" width="9.3984375" style="1" customWidth="1"/>
    <col min="13315" max="13345" width="6.19921875" style="1" customWidth="1"/>
    <col min="13346" max="13566" width="8.69921875" style="1"/>
    <col min="13567" max="13567" width="1.8984375" style="1" customWidth="1"/>
    <col min="13568" max="13568" width="8.09765625" style="1" customWidth="1"/>
    <col min="13569" max="13569" width="14.3984375" style="1" customWidth="1"/>
    <col min="13570" max="13570" width="9.3984375" style="1" customWidth="1"/>
    <col min="13571" max="13601" width="6.19921875" style="1" customWidth="1"/>
    <col min="13602" max="13822" width="8.69921875" style="1"/>
    <col min="13823" max="13823" width="1.8984375" style="1" customWidth="1"/>
    <col min="13824" max="13824" width="8.09765625" style="1" customWidth="1"/>
    <col min="13825" max="13825" width="14.3984375" style="1" customWidth="1"/>
    <col min="13826" max="13826" width="9.3984375" style="1" customWidth="1"/>
    <col min="13827" max="13857" width="6.19921875" style="1" customWidth="1"/>
    <col min="13858" max="14078" width="8.69921875" style="1"/>
    <col min="14079" max="14079" width="1.8984375" style="1" customWidth="1"/>
    <col min="14080" max="14080" width="8.09765625" style="1" customWidth="1"/>
    <col min="14081" max="14081" width="14.3984375" style="1" customWidth="1"/>
    <col min="14082" max="14082" width="9.3984375" style="1" customWidth="1"/>
    <col min="14083" max="14113" width="6.19921875" style="1" customWidth="1"/>
    <col min="14114" max="14334" width="8.69921875" style="1"/>
    <col min="14335" max="14335" width="1.8984375" style="1" customWidth="1"/>
    <col min="14336" max="14336" width="8.09765625" style="1" customWidth="1"/>
    <col min="14337" max="14337" width="14.3984375" style="1" customWidth="1"/>
    <col min="14338" max="14338" width="9.3984375" style="1" customWidth="1"/>
    <col min="14339" max="14369" width="6.19921875" style="1" customWidth="1"/>
    <col min="14370" max="14590" width="8.69921875" style="1"/>
    <col min="14591" max="14591" width="1.8984375" style="1" customWidth="1"/>
    <col min="14592" max="14592" width="8.09765625" style="1" customWidth="1"/>
    <col min="14593" max="14593" width="14.3984375" style="1" customWidth="1"/>
    <col min="14594" max="14594" width="9.3984375" style="1" customWidth="1"/>
    <col min="14595" max="14625" width="6.19921875" style="1" customWidth="1"/>
    <col min="14626" max="14846" width="8.69921875" style="1"/>
    <col min="14847" max="14847" width="1.8984375" style="1" customWidth="1"/>
    <col min="14848" max="14848" width="8.09765625" style="1" customWidth="1"/>
    <col min="14849" max="14849" width="14.3984375" style="1" customWidth="1"/>
    <col min="14850" max="14850" width="9.3984375" style="1" customWidth="1"/>
    <col min="14851" max="14881" width="6.19921875" style="1" customWidth="1"/>
    <col min="14882" max="15102" width="8.69921875" style="1"/>
    <col min="15103" max="15103" width="1.8984375" style="1" customWidth="1"/>
    <col min="15104" max="15104" width="8.09765625" style="1" customWidth="1"/>
    <col min="15105" max="15105" width="14.3984375" style="1" customWidth="1"/>
    <col min="15106" max="15106" width="9.3984375" style="1" customWidth="1"/>
    <col min="15107" max="15137" width="6.19921875" style="1" customWidth="1"/>
    <col min="15138" max="15358" width="8.69921875" style="1"/>
    <col min="15359" max="15359" width="1.8984375" style="1" customWidth="1"/>
    <col min="15360" max="15360" width="8.09765625" style="1" customWidth="1"/>
    <col min="15361" max="15361" width="14.3984375" style="1" customWidth="1"/>
    <col min="15362" max="15362" width="9.3984375" style="1" customWidth="1"/>
    <col min="15363" max="15393" width="6.19921875" style="1" customWidth="1"/>
    <col min="15394" max="15614" width="8.69921875" style="1"/>
    <col min="15615" max="15615" width="1.8984375" style="1" customWidth="1"/>
    <col min="15616" max="15616" width="8.09765625" style="1" customWidth="1"/>
    <col min="15617" max="15617" width="14.3984375" style="1" customWidth="1"/>
    <col min="15618" max="15618" width="9.3984375" style="1" customWidth="1"/>
    <col min="15619" max="15649" width="6.19921875" style="1" customWidth="1"/>
    <col min="15650" max="15870" width="8.69921875" style="1"/>
    <col min="15871" max="15871" width="1.8984375" style="1" customWidth="1"/>
    <col min="15872" max="15872" width="8.09765625" style="1" customWidth="1"/>
    <col min="15873" max="15873" width="14.3984375" style="1" customWidth="1"/>
    <col min="15874" max="15874" width="9.3984375" style="1" customWidth="1"/>
    <col min="15875" max="15905" width="6.19921875" style="1" customWidth="1"/>
    <col min="15906" max="16126" width="8.69921875" style="1"/>
    <col min="16127" max="16127" width="1.8984375" style="1" customWidth="1"/>
    <col min="16128" max="16128" width="8.09765625" style="1" customWidth="1"/>
    <col min="16129" max="16129" width="14.3984375" style="1" customWidth="1"/>
    <col min="16130" max="16130" width="9.3984375" style="1" customWidth="1"/>
    <col min="16131" max="16161" width="6.19921875" style="1" customWidth="1"/>
    <col min="16162" max="16384" width="8.69921875" style="1"/>
  </cols>
  <sheetData>
    <row r="1" spans="2:35" ht="13.5" customHeight="1">
      <c r="B1" s="35" t="s">
        <v>27</v>
      </c>
      <c r="C1" s="35"/>
      <c r="D1" s="35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</row>
    <row r="2" spans="2:35" ht="17.25" customHeight="1">
      <c r="B2" s="35"/>
      <c r="C2" s="35"/>
      <c r="D2" s="35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</row>
    <row r="3" spans="2:35" s="25" customFormat="1" ht="16.2">
      <c r="B3" s="28">
        <v>2021</v>
      </c>
      <c r="C3" s="31"/>
      <c r="D3" s="30" t="str">
        <f t="shared" ref="D3:AH3" si="0">TEXT(D4,"d")</f>
        <v>1</v>
      </c>
      <c r="E3" s="30" t="str">
        <f t="shared" si="0"/>
        <v>2</v>
      </c>
      <c r="F3" s="30" t="str">
        <f t="shared" si="0"/>
        <v>3</v>
      </c>
      <c r="G3" s="30" t="str">
        <f t="shared" si="0"/>
        <v>4</v>
      </c>
      <c r="H3" s="30" t="str">
        <f t="shared" si="0"/>
        <v>5</v>
      </c>
      <c r="I3" s="30" t="str">
        <f t="shared" si="0"/>
        <v>6</v>
      </c>
      <c r="J3" s="30" t="str">
        <f t="shared" si="0"/>
        <v>7</v>
      </c>
      <c r="K3" s="30" t="str">
        <f t="shared" si="0"/>
        <v>8</v>
      </c>
      <c r="L3" s="30" t="str">
        <f t="shared" si="0"/>
        <v>9</v>
      </c>
      <c r="M3" s="30" t="str">
        <f t="shared" si="0"/>
        <v>10</v>
      </c>
      <c r="N3" s="30" t="str">
        <f t="shared" si="0"/>
        <v>11</v>
      </c>
      <c r="O3" s="30" t="str">
        <f t="shared" si="0"/>
        <v>12</v>
      </c>
      <c r="P3" s="30" t="str">
        <f t="shared" si="0"/>
        <v>13</v>
      </c>
      <c r="Q3" s="30" t="str">
        <f t="shared" si="0"/>
        <v>14</v>
      </c>
      <c r="R3" s="30" t="str">
        <f t="shared" si="0"/>
        <v>15</v>
      </c>
      <c r="S3" s="30" t="str">
        <f t="shared" si="0"/>
        <v>16</v>
      </c>
      <c r="T3" s="30" t="str">
        <f t="shared" si="0"/>
        <v>17</v>
      </c>
      <c r="U3" s="30" t="str">
        <f t="shared" si="0"/>
        <v>18</v>
      </c>
      <c r="V3" s="30" t="str">
        <f t="shared" si="0"/>
        <v>19</v>
      </c>
      <c r="W3" s="30" t="str">
        <f t="shared" si="0"/>
        <v>20</v>
      </c>
      <c r="X3" s="30" t="str">
        <f t="shared" si="0"/>
        <v>21</v>
      </c>
      <c r="Y3" s="30" t="str">
        <f t="shared" si="0"/>
        <v>22</v>
      </c>
      <c r="Z3" s="30" t="str">
        <f t="shared" si="0"/>
        <v>23</v>
      </c>
      <c r="AA3" s="30" t="str">
        <f t="shared" si="0"/>
        <v>24</v>
      </c>
      <c r="AB3" s="30" t="str">
        <f t="shared" si="0"/>
        <v>25</v>
      </c>
      <c r="AC3" s="30" t="str">
        <f t="shared" si="0"/>
        <v>26</v>
      </c>
      <c r="AD3" s="30" t="str">
        <f t="shared" si="0"/>
        <v>27</v>
      </c>
      <c r="AE3" s="30" t="str">
        <f t="shared" si="0"/>
        <v>28</v>
      </c>
      <c r="AF3" s="30" t="str">
        <f t="shared" si="0"/>
        <v>29</v>
      </c>
      <c r="AG3" s="30" t="str">
        <f t="shared" si="0"/>
        <v>30</v>
      </c>
      <c r="AH3" s="30" t="str">
        <f t="shared" si="0"/>
        <v>31</v>
      </c>
      <c r="AI3" s="29"/>
    </row>
    <row r="4" spans="2:35" s="25" customFormat="1" ht="13.5" customHeight="1">
      <c r="B4" s="28">
        <v>1</v>
      </c>
      <c r="C4" s="26" t="s">
        <v>26</v>
      </c>
      <c r="D4" s="27">
        <f t="shared" ref="D4:AH4" si="1">IF(DATE($B$3,$B$4+1,1)&lt;=DATE($B$3,$B$4,COLUMN(D1)-3),"",DATE($B$3,$B$4,COLUMN(D1)-3))</f>
        <v>44197</v>
      </c>
      <c r="E4" s="27">
        <f t="shared" si="1"/>
        <v>44198</v>
      </c>
      <c r="F4" s="27">
        <f t="shared" si="1"/>
        <v>44199</v>
      </c>
      <c r="G4" s="27">
        <f t="shared" si="1"/>
        <v>44200</v>
      </c>
      <c r="H4" s="27">
        <f t="shared" si="1"/>
        <v>44201</v>
      </c>
      <c r="I4" s="27">
        <f t="shared" si="1"/>
        <v>44202</v>
      </c>
      <c r="J4" s="27">
        <f t="shared" si="1"/>
        <v>44203</v>
      </c>
      <c r="K4" s="27">
        <f t="shared" si="1"/>
        <v>44204</v>
      </c>
      <c r="L4" s="27">
        <f t="shared" si="1"/>
        <v>44205</v>
      </c>
      <c r="M4" s="27">
        <f t="shared" si="1"/>
        <v>44206</v>
      </c>
      <c r="N4" s="27">
        <f t="shared" si="1"/>
        <v>44207</v>
      </c>
      <c r="O4" s="27">
        <f t="shared" si="1"/>
        <v>44208</v>
      </c>
      <c r="P4" s="27">
        <f t="shared" si="1"/>
        <v>44209</v>
      </c>
      <c r="Q4" s="27">
        <f t="shared" si="1"/>
        <v>44210</v>
      </c>
      <c r="R4" s="27">
        <f t="shared" si="1"/>
        <v>44211</v>
      </c>
      <c r="S4" s="27">
        <f t="shared" si="1"/>
        <v>44212</v>
      </c>
      <c r="T4" s="27">
        <f t="shared" si="1"/>
        <v>44213</v>
      </c>
      <c r="U4" s="27">
        <f t="shared" si="1"/>
        <v>44214</v>
      </c>
      <c r="V4" s="27">
        <f t="shared" si="1"/>
        <v>44215</v>
      </c>
      <c r="W4" s="27">
        <f t="shared" si="1"/>
        <v>44216</v>
      </c>
      <c r="X4" s="27">
        <f t="shared" si="1"/>
        <v>44217</v>
      </c>
      <c r="Y4" s="27">
        <f t="shared" si="1"/>
        <v>44218</v>
      </c>
      <c r="Z4" s="27">
        <f t="shared" si="1"/>
        <v>44219</v>
      </c>
      <c r="AA4" s="27">
        <f t="shared" si="1"/>
        <v>44220</v>
      </c>
      <c r="AB4" s="27">
        <f t="shared" si="1"/>
        <v>44221</v>
      </c>
      <c r="AC4" s="27">
        <f t="shared" si="1"/>
        <v>44222</v>
      </c>
      <c r="AD4" s="27">
        <f t="shared" si="1"/>
        <v>44223</v>
      </c>
      <c r="AE4" s="27">
        <f t="shared" si="1"/>
        <v>44224</v>
      </c>
      <c r="AF4" s="27">
        <f t="shared" si="1"/>
        <v>44225</v>
      </c>
      <c r="AG4" s="27">
        <f t="shared" si="1"/>
        <v>44226</v>
      </c>
      <c r="AH4" s="27">
        <f t="shared" si="1"/>
        <v>44227</v>
      </c>
      <c r="AI4" s="26" t="s">
        <v>25</v>
      </c>
    </row>
    <row r="5" spans="2:35" ht="13.5" customHeight="1" thickBot="1">
      <c r="B5" s="36" t="s">
        <v>24</v>
      </c>
      <c r="C5" s="24" t="s">
        <v>23</v>
      </c>
      <c r="D5" s="23">
        <f>SUM($D$6:$D$14)</f>
        <v>0</v>
      </c>
      <c r="E5" s="23">
        <f>SUM($E$6:$E$14)</f>
        <v>0</v>
      </c>
      <c r="F5" s="23">
        <f>SUM($F$6:$F$14)</f>
        <v>0</v>
      </c>
      <c r="G5" s="23">
        <f>SUM($G$6:$G$14)</f>
        <v>0</v>
      </c>
      <c r="H5" s="23">
        <f>SUM($H$6:$H$14)</f>
        <v>4.25</v>
      </c>
      <c r="I5" s="23">
        <f>SUM($I$6:$I$14)</f>
        <v>2.5</v>
      </c>
      <c r="J5" s="23">
        <f>SUM($J$6:$J$14)</f>
        <v>1</v>
      </c>
      <c r="K5" s="23">
        <f>SUM($K$6:$K$14)</f>
        <v>3.83</v>
      </c>
      <c r="L5" s="23">
        <f>SUM($L$6:$L$14)</f>
        <v>2.84</v>
      </c>
      <c r="M5" s="23">
        <f>SUM($M$6:$M$14)</f>
        <v>0</v>
      </c>
      <c r="N5" s="23">
        <f>SUM($N$6:$N$14)</f>
        <v>0</v>
      </c>
      <c r="O5" s="23">
        <f>SUM($O$6:$O$14)</f>
        <v>2.67</v>
      </c>
      <c r="P5" s="23">
        <f>SUM($P$6:$P$14)</f>
        <v>4.33</v>
      </c>
      <c r="Q5" s="23">
        <f>SUM($Q$6:$Q$14)</f>
        <v>0</v>
      </c>
      <c r="R5" s="23">
        <f>SUM($R$6:$R$14)</f>
        <v>3.74</v>
      </c>
      <c r="S5" s="23">
        <f>SUM($S$6:$S$14)</f>
        <v>0</v>
      </c>
      <c r="T5" s="23">
        <f>SUM($T$6:$T$14)</f>
        <v>0</v>
      </c>
      <c r="U5" s="23">
        <f>SUM($U$6:$U$14)</f>
        <v>3</v>
      </c>
      <c r="V5" s="23">
        <f>SUM($V$6:$V$14)</f>
        <v>3.08</v>
      </c>
      <c r="W5" s="23">
        <f>SUM($W$6:$W$14)</f>
        <v>1</v>
      </c>
      <c r="X5" s="23">
        <f>SUM($X$6:$X$14)</f>
        <v>2.75</v>
      </c>
      <c r="Y5" s="23">
        <f>SUM($Y$6:$Y$14)</f>
        <v>5.42</v>
      </c>
      <c r="Z5" s="23">
        <f>SUM($Z$6:$Z$14)</f>
        <v>3.34</v>
      </c>
      <c r="AA5" s="23">
        <f>SUM($AA$6:$AA$14)</f>
        <v>0</v>
      </c>
      <c r="AB5" s="23">
        <f>SUM($AB$6:$AB$14)</f>
        <v>1</v>
      </c>
      <c r="AC5" s="23">
        <f>SUM($AC$6:$AC$14)</f>
        <v>3.66</v>
      </c>
      <c r="AD5" s="23">
        <f>SUM($AD$6:$AD$14)</f>
        <v>3.58</v>
      </c>
      <c r="AE5" s="23">
        <f>SUM($AE$6:$AE$14)</f>
        <v>1.83</v>
      </c>
      <c r="AF5" s="23">
        <f>SUM($AF$6:$AF$14)</f>
        <v>1.3399999999999999</v>
      </c>
      <c r="AG5" s="23">
        <f>SUM($AG$6:$AG$14)</f>
        <v>2.17</v>
      </c>
      <c r="AH5" s="23">
        <f>SUM($AH$6:$AH$14)</f>
        <v>0</v>
      </c>
      <c r="AI5" s="23">
        <f>SUM($D$5:$AH$5)</f>
        <v>57.33</v>
      </c>
    </row>
    <row r="6" spans="2:35" ht="13.5" customHeight="1" thickTop="1">
      <c r="B6" s="37"/>
      <c r="C6" s="22" t="s">
        <v>34</v>
      </c>
      <c r="D6" s="21"/>
      <c r="E6" s="21"/>
      <c r="F6" s="21"/>
      <c r="G6" s="21"/>
      <c r="H6" s="21">
        <v>2.75</v>
      </c>
      <c r="I6" s="21"/>
      <c r="J6" s="21"/>
      <c r="K6" s="21">
        <v>0.33</v>
      </c>
      <c r="L6" s="21"/>
      <c r="M6" s="21"/>
      <c r="N6" s="21"/>
      <c r="O6" s="21">
        <v>1</v>
      </c>
      <c r="P6" s="21"/>
      <c r="Q6" s="21"/>
      <c r="R6" s="21">
        <v>1.33</v>
      </c>
      <c r="S6" s="21"/>
      <c r="T6" s="21"/>
      <c r="U6" s="21"/>
      <c r="V6" s="21"/>
      <c r="W6" s="21"/>
      <c r="X6" s="21"/>
      <c r="Y6" s="21">
        <v>5.25</v>
      </c>
      <c r="Z6" s="21">
        <v>3.17</v>
      </c>
      <c r="AA6" s="21"/>
      <c r="AB6" s="21">
        <v>0.75</v>
      </c>
      <c r="AC6" s="21">
        <v>0.83</v>
      </c>
      <c r="AD6" s="21">
        <v>1.08</v>
      </c>
      <c r="AE6" s="21">
        <v>0.33</v>
      </c>
      <c r="AF6" s="21">
        <v>0.42</v>
      </c>
      <c r="AG6" s="21">
        <v>0.5</v>
      </c>
      <c r="AH6" s="21"/>
      <c r="AI6" s="21">
        <f>SUM($D$6:$AH$6)</f>
        <v>17.740000000000002</v>
      </c>
    </row>
    <row r="7" spans="2:35" ht="13.5" customHeight="1">
      <c r="B7" s="37"/>
      <c r="C7" s="20" t="s">
        <v>17</v>
      </c>
      <c r="D7" s="19"/>
      <c r="E7" s="19"/>
      <c r="F7" s="19"/>
      <c r="G7" s="19"/>
      <c r="H7" s="19">
        <v>1.5</v>
      </c>
      <c r="I7" s="19"/>
      <c r="J7" s="19">
        <v>1</v>
      </c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>
        <v>0.17</v>
      </c>
      <c r="AA7" s="19"/>
      <c r="AB7" s="19">
        <v>0.25</v>
      </c>
      <c r="AC7" s="19"/>
      <c r="AD7" s="19"/>
      <c r="AE7" s="19"/>
      <c r="AF7" s="19">
        <v>0.42</v>
      </c>
      <c r="AG7" s="19"/>
      <c r="AH7" s="19"/>
      <c r="AI7" s="19">
        <f>SUM($D$7:$AH$7)</f>
        <v>3.34</v>
      </c>
    </row>
    <row r="8" spans="2:35" ht="13.5" customHeight="1">
      <c r="B8" s="37"/>
      <c r="C8" s="20" t="s">
        <v>20</v>
      </c>
      <c r="D8" s="19"/>
      <c r="E8" s="19"/>
      <c r="F8" s="19"/>
      <c r="G8" s="19"/>
      <c r="H8" s="19"/>
      <c r="I8" s="19">
        <v>1.75</v>
      </c>
      <c r="J8" s="19"/>
      <c r="K8" s="19">
        <v>3.5</v>
      </c>
      <c r="L8" s="19">
        <v>2.17</v>
      </c>
      <c r="M8" s="19"/>
      <c r="N8" s="19"/>
      <c r="O8" s="19">
        <v>1.67</v>
      </c>
      <c r="P8" s="19">
        <v>2.83</v>
      </c>
      <c r="Q8" s="19"/>
      <c r="R8" s="19">
        <v>1.83</v>
      </c>
      <c r="S8" s="19"/>
      <c r="T8" s="19"/>
      <c r="U8" s="19">
        <v>1.83</v>
      </c>
      <c r="V8" s="19">
        <v>2</v>
      </c>
      <c r="W8" s="19">
        <v>0.5</v>
      </c>
      <c r="X8" s="19">
        <v>2.75</v>
      </c>
      <c r="Y8" s="19"/>
      <c r="Z8" s="19"/>
      <c r="AA8" s="19"/>
      <c r="AB8" s="19"/>
      <c r="AC8" s="19">
        <v>1.83</v>
      </c>
      <c r="AD8" s="19">
        <v>2</v>
      </c>
      <c r="AE8" s="19">
        <v>1.5</v>
      </c>
      <c r="AF8" s="19"/>
      <c r="AG8" s="19">
        <v>1.67</v>
      </c>
      <c r="AH8" s="19"/>
      <c r="AI8" s="19">
        <f>SUM($D$8:$AH$8)</f>
        <v>27.83</v>
      </c>
    </row>
    <row r="9" spans="2:35" ht="13.5" customHeight="1">
      <c r="B9" s="37"/>
      <c r="C9" s="20" t="s">
        <v>70</v>
      </c>
      <c r="D9" s="19"/>
      <c r="E9" s="19"/>
      <c r="F9" s="19"/>
      <c r="G9" s="19"/>
      <c r="H9" s="19"/>
      <c r="I9" s="19"/>
      <c r="J9" s="19"/>
      <c r="K9" s="19"/>
      <c r="L9" s="19">
        <v>0.67</v>
      </c>
      <c r="M9" s="19"/>
      <c r="N9" s="19"/>
      <c r="O9" s="19"/>
      <c r="P9" s="19">
        <v>1.5</v>
      </c>
      <c r="Q9" s="19"/>
      <c r="R9" s="19">
        <v>0.57999999999999996</v>
      </c>
      <c r="S9" s="19"/>
      <c r="T9" s="19"/>
      <c r="U9" s="19">
        <v>0.67</v>
      </c>
      <c r="V9" s="19">
        <v>0.5</v>
      </c>
      <c r="W9" s="19">
        <v>0.5</v>
      </c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>
        <f>SUM($D$9:$AH$9)</f>
        <v>4.42</v>
      </c>
    </row>
    <row r="10" spans="2:35" ht="13.5" customHeight="1">
      <c r="B10" s="37"/>
      <c r="C10" s="20" t="s">
        <v>78</v>
      </c>
      <c r="D10" s="19"/>
      <c r="E10" s="19"/>
      <c r="F10" s="19"/>
      <c r="G10" s="19"/>
      <c r="H10" s="19"/>
      <c r="I10" s="19">
        <v>0.75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>
        <v>0.5</v>
      </c>
      <c r="AG10" s="19"/>
      <c r="AH10" s="19"/>
      <c r="AI10" s="19">
        <f>SUM($D$10:$AH$10)</f>
        <v>1.25</v>
      </c>
    </row>
    <row r="11" spans="2:35" ht="13.5" customHeight="1">
      <c r="B11" s="37"/>
      <c r="C11" s="20" t="s">
        <v>12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>
        <v>0.5</v>
      </c>
      <c r="V11" s="19">
        <v>0.57999999999999996</v>
      </c>
      <c r="W11" s="19"/>
      <c r="X11" s="19"/>
      <c r="Y11" s="19"/>
      <c r="Z11" s="19"/>
      <c r="AA11" s="19"/>
      <c r="AB11" s="19"/>
      <c r="AC11" s="19">
        <v>1</v>
      </c>
      <c r="AD11" s="19">
        <v>0.5</v>
      </c>
      <c r="AE11" s="19"/>
      <c r="AF11" s="19"/>
      <c r="AG11" s="19"/>
      <c r="AH11" s="19"/>
      <c r="AI11" s="19">
        <f>SUM($D$11:$AH$11)</f>
        <v>2.58</v>
      </c>
    </row>
    <row r="12" spans="2:35" ht="13.5" customHeight="1">
      <c r="B12" s="37"/>
      <c r="C12" s="20" t="s">
        <v>43</v>
      </c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>
        <v>0.17</v>
      </c>
      <c r="Z12" s="19"/>
      <c r="AA12" s="19"/>
      <c r="AB12" s="19"/>
      <c r="AC12" s="19"/>
      <c r="AD12" s="19"/>
      <c r="AE12" s="19"/>
      <c r="AF12" s="19"/>
      <c r="AG12" s="19"/>
      <c r="AH12" s="19"/>
      <c r="AI12" s="19">
        <f>SUM($D$12:$AH$12)</f>
        <v>0.17</v>
      </c>
    </row>
    <row r="13" spans="2:35" ht="13.5" customHeight="1">
      <c r="B13" s="37"/>
      <c r="C13" s="20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>
        <f>SUM($D$13:$AH$13)</f>
        <v>0</v>
      </c>
    </row>
    <row r="14" spans="2:35" ht="13.5" customHeight="1">
      <c r="B14" s="37"/>
      <c r="C14" s="20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>
        <f>SUM($D$14:$AH$14)</f>
        <v>0</v>
      </c>
    </row>
    <row r="15" spans="2:35" ht="13.2">
      <c r="B15" s="38" t="s">
        <v>13</v>
      </c>
      <c r="C15" s="17" t="s">
        <v>75</v>
      </c>
      <c r="D15" s="16"/>
      <c r="E15" s="16"/>
      <c r="F15" s="16"/>
      <c r="G15" s="16"/>
      <c r="H15" s="16">
        <v>6</v>
      </c>
      <c r="I15" s="16">
        <v>11</v>
      </c>
      <c r="J15" s="16">
        <v>9</v>
      </c>
      <c r="K15" s="16">
        <v>6</v>
      </c>
      <c r="L15" s="16">
        <v>3</v>
      </c>
      <c r="M15" s="16"/>
      <c r="N15" s="16"/>
      <c r="O15" s="16">
        <v>5</v>
      </c>
      <c r="P15" s="16">
        <v>6</v>
      </c>
      <c r="Q15" s="16">
        <v>14</v>
      </c>
      <c r="R15" s="16">
        <v>5</v>
      </c>
      <c r="S15" s="16"/>
      <c r="T15" s="16"/>
      <c r="U15" s="16">
        <v>7</v>
      </c>
      <c r="V15" s="16">
        <v>5</v>
      </c>
      <c r="W15" s="16">
        <v>5</v>
      </c>
      <c r="X15" s="16">
        <v>7</v>
      </c>
      <c r="Y15" s="16">
        <v>2</v>
      </c>
      <c r="Z15" s="16">
        <v>5</v>
      </c>
      <c r="AA15" s="16"/>
      <c r="AB15" s="16">
        <v>12</v>
      </c>
      <c r="AC15" s="16">
        <v>5</v>
      </c>
      <c r="AD15" s="16">
        <v>4</v>
      </c>
      <c r="AE15" s="16">
        <v>12</v>
      </c>
      <c r="AF15" s="16">
        <v>12</v>
      </c>
      <c r="AG15" s="16">
        <v>9</v>
      </c>
      <c r="AH15" s="16"/>
      <c r="AI15" s="16">
        <f>SUM($D$15:$AH$15)</f>
        <v>150</v>
      </c>
    </row>
    <row r="16" spans="2:35" ht="13.2">
      <c r="B16" s="39"/>
      <c r="C16" s="17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>
        <f>SUM($D$16:$AH$16)</f>
        <v>0</v>
      </c>
    </row>
    <row r="17" spans="2:35" ht="13.2">
      <c r="B17" s="39"/>
      <c r="C17" s="17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>
        <f>SUM($D$17:$AH$17)</f>
        <v>0</v>
      </c>
    </row>
    <row r="18" spans="2:35" ht="13.2">
      <c r="B18" s="39"/>
      <c r="C18" s="17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>
        <f>SUM($D$18:$AH$18)</f>
        <v>0</v>
      </c>
    </row>
    <row r="19" spans="2:35" ht="13.2">
      <c r="B19" s="39"/>
      <c r="C19" s="17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>
        <f>SUM($D$19:$AH$19)</f>
        <v>0</v>
      </c>
    </row>
    <row r="20" spans="2:35" ht="13.2">
      <c r="B20" s="39"/>
      <c r="C20" s="17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>
        <f>SUM($D$20:$AH$20)</f>
        <v>0</v>
      </c>
    </row>
    <row r="21" spans="2:35" ht="13.2">
      <c r="B21" s="39"/>
      <c r="C21" s="17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>
        <f>SUM($D$21:$AH$21)</f>
        <v>0</v>
      </c>
    </row>
    <row r="22" spans="2:35" ht="13.2">
      <c r="B22" s="39"/>
      <c r="C22" s="17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>
        <f>SUM($D$22:$AH$22)</f>
        <v>0</v>
      </c>
    </row>
    <row r="23" spans="2:35" ht="14.4">
      <c r="B23" s="18" t="s">
        <v>10</v>
      </c>
      <c r="C23" s="17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>
        <f>SUM($D$23:$AH$23)</f>
        <v>0</v>
      </c>
    </row>
    <row r="24" spans="2:35" s="3" customFormat="1" ht="12.75" customHeight="1">
      <c r="B24" s="40" t="s">
        <v>9</v>
      </c>
      <c r="C24" s="15" t="s">
        <v>8</v>
      </c>
      <c r="D24" s="13">
        <f>SUM($D$25:$D$26)</f>
        <v>0</v>
      </c>
      <c r="E24" s="13">
        <f>SUM($E$25:$E$26)</f>
        <v>0</v>
      </c>
      <c r="F24" s="13">
        <f>SUM($F$25:$F$26)</f>
        <v>0</v>
      </c>
      <c r="G24" s="13">
        <f>SUM($G$25:$G$26)</f>
        <v>0</v>
      </c>
      <c r="H24" s="13">
        <f>SUM($H$25:$H$26)</f>
        <v>9.75</v>
      </c>
      <c r="I24" s="13">
        <f>SUM($I$25:$I$26)</f>
        <v>9.75</v>
      </c>
      <c r="J24" s="13">
        <f>SUM($J$25:$J$26)</f>
        <v>7.75</v>
      </c>
      <c r="K24" s="13">
        <f>SUM($K$25:$K$26)</f>
        <v>7.75</v>
      </c>
      <c r="L24" s="13">
        <f>SUM($L$25:$L$26)</f>
        <v>7.75</v>
      </c>
      <c r="M24" s="13">
        <f>SUM($M$25:$M$26)</f>
        <v>0</v>
      </c>
      <c r="N24" s="13">
        <f>SUM($N$25:$N$26)</f>
        <v>0</v>
      </c>
      <c r="O24" s="13">
        <f>SUM($O$25:$O$26)</f>
        <v>9.25</v>
      </c>
      <c r="P24" s="13">
        <f>SUM($P$25:$P$26)</f>
        <v>9.25</v>
      </c>
      <c r="Q24" s="13">
        <f>SUM($Q$25:$Q$26)</f>
        <v>9.25</v>
      </c>
      <c r="R24" s="13">
        <f>SUM($R$25:$R$26)</f>
        <v>8.75</v>
      </c>
      <c r="S24" s="13">
        <f>SUM($S$25:$S$26)</f>
        <v>0</v>
      </c>
      <c r="T24" s="13">
        <f>SUM($T$25:$T$26)</f>
        <v>0</v>
      </c>
      <c r="U24" s="13">
        <f>SUM($U$25:$U$26)</f>
        <v>9.75</v>
      </c>
      <c r="V24" s="13">
        <f>SUM($V$25:$V$26)</f>
        <v>9.75</v>
      </c>
      <c r="W24" s="13">
        <f>SUM($W$25:$W$26)</f>
        <v>9.75</v>
      </c>
      <c r="X24" s="13">
        <f>SUM($X$25:$X$26)</f>
        <v>9.75</v>
      </c>
      <c r="Y24" s="13">
        <f>SUM($Y$25:$Y$26)</f>
        <v>7.75</v>
      </c>
      <c r="Z24" s="13">
        <f>SUM($Z$25:$Z$26)</f>
        <v>7.75</v>
      </c>
      <c r="AA24" s="13">
        <f>SUM($AA$25:$AA$26)</f>
        <v>0</v>
      </c>
      <c r="AB24" s="13">
        <f>SUM($AB$25:$AB$26)</f>
        <v>9.75</v>
      </c>
      <c r="AC24" s="13">
        <f>SUM($AC$25:$AC$26)</f>
        <v>9.75</v>
      </c>
      <c r="AD24" s="13">
        <f>SUM($AD$25:$AD$26)</f>
        <v>9.75</v>
      </c>
      <c r="AE24" s="13">
        <f>SUM($AE$25:$AE$26)</f>
        <v>9.75</v>
      </c>
      <c r="AF24" s="13">
        <f>SUM($AF$25:$AF$26)</f>
        <v>7.75</v>
      </c>
      <c r="AG24" s="13">
        <f>SUM($AG$25:$AG$26)</f>
        <v>8.75</v>
      </c>
      <c r="AH24" s="13">
        <f>SUM($AH$25:$AH$26)</f>
        <v>0</v>
      </c>
      <c r="AI24" s="12">
        <f>SUM($D$24:$AH$24)</f>
        <v>189.25</v>
      </c>
    </row>
    <row r="25" spans="2:35" s="3" customFormat="1" ht="12.75" customHeight="1">
      <c r="B25" s="41"/>
      <c r="C25" s="14" t="s">
        <v>7</v>
      </c>
      <c r="D25" s="13">
        <f>SUMIF($C$27:$C$32,"定内",$D$27:$D$32)</f>
        <v>0</v>
      </c>
      <c r="E25" s="13">
        <f>SUMIF($C$27:$C$32,"定内",$E$27:$E$32)</f>
        <v>0</v>
      </c>
      <c r="F25" s="13">
        <f>SUMIF($C$27:$C$32,"定内",$F$27:$F$32)</f>
        <v>0</v>
      </c>
      <c r="G25" s="13">
        <f>SUMIF($C$27:$C$32,"定内",$G$27:$G$32)</f>
        <v>0</v>
      </c>
      <c r="H25" s="13">
        <f>SUMIF($C$27:$C$32,"定内",$H$27:$H$32)</f>
        <v>7.75</v>
      </c>
      <c r="I25" s="13">
        <f>SUMIF($C$27:$C$32,"定内",$I$27:$I$32)</f>
        <v>7.75</v>
      </c>
      <c r="J25" s="13">
        <f>SUMIF($C$27:$C$32,"定内",$J$27:$J$32)</f>
        <v>7.75</v>
      </c>
      <c r="K25" s="13">
        <f>SUMIF($C$27:$C$32,"定内",$K$27:$K$32)</f>
        <v>7.75</v>
      </c>
      <c r="L25" s="13">
        <f>SUMIF($C$27:$C$32,"定内",$L$27:$L$32)</f>
        <v>0</v>
      </c>
      <c r="M25" s="13">
        <f>SUMIF($C$27:$C$32,"定内",$M$27:$M$32)</f>
        <v>0</v>
      </c>
      <c r="N25" s="13">
        <f>SUMIF($C$27:$C$32,"定内",$N$27:$N$32)</f>
        <v>0</v>
      </c>
      <c r="O25" s="13">
        <f>SUMIF($C$27:$C$32,"定内",$O$27:$O$32)</f>
        <v>7.75</v>
      </c>
      <c r="P25" s="13">
        <f>SUMIF($C$27:$C$32,"定内",$P$27:$P$32)</f>
        <v>7.75</v>
      </c>
      <c r="Q25" s="13">
        <f>SUMIF($C$27:$C$32,"定内",$Q$27:$Q$32)</f>
        <v>7.75</v>
      </c>
      <c r="R25" s="13">
        <f>SUMIF($C$27:$C$32,"定内",$R$27:$R$32)</f>
        <v>7.75</v>
      </c>
      <c r="S25" s="13">
        <f>SUMIF($C$27:$C$32,"定内",$S$27:$S$32)</f>
        <v>0</v>
      </c>
      <c r="T25" s="13">
        <f>SUMIF($C$27:$C$32,"定内",$T$27:$T$32)</f>
        <v>0</v>
      </c>
      <c r="U25" s="13">
        <f>SUMIF($C$27:$C$32,"定内",$U$27:$U$32)</f>
        <v>7.75</v>
      </c>
      <c r="V25" s="13">
        <f>SUMIF($C$27:$C$32,"定内",$V$27:$V$32)</f>
        <v>7.75</v>
      </c>
      <c r="W25" s="13">
        <f>SUMIF($C$27:$C$32,"定内",$W$27:$W$32)</f>
        <v>7.75</v>
      </c>
      <c r="X25" s="13">
        <f>SUMIF($C$27:$C$32,"定内",$X$27:$X$32)</f>
        <v>7.75</v>
      </c>
      <c r="Y25" s="13">
        <f>SUMIF($C$27:$C$32,"定内",$Y$27:$Y$32)</f>
        <v>7.75</v>
      </c>
      <c r="Z25" s="13">
        <f>SUMIF($C$27:$C$32,"定内",$Z$27:$Z$32)</f>
        <v>0</v>
      </c>
      <c r="AA25" s="13">
        <f>SUMIF($C$27:$C$32,"定内",$AA$27:$AA$32)</f>
        <v>0</v>
      </c>
      <c r="AB25" s="13">
        <f>SUMIF($C$27:$C$32,"定内",$AB$27:$AB$32)</f>
        <v>7.75</v>
      </c>
      <c r="AC25" s="13">
        <f>SUMIF($C$27:$C$32,"定内",$AC$27:$AC$32)</f>
        <v>7.75</v>
      </c>
      <c r="AD25" s="13">
        <f>SUMIF($C$27:$C$32,"定内",$AD$27:$AD$32)</f>
        <v>7.75</v>
      </c>
      <c r="AE25" s="13">
        <f>SUMIF($C$27:$C$32,"定内",$AE$27:$AE$32)</f>
        <v>7.75</v>
      </c>
      <c r="AF25" s="13">
        <f>SUMIF($C$27:$C$32,"定内",$AF$27:$AF$32)</f>
        <v>7.75</v>
      </c>
      <c r="AG25" s="13">
        <f>SUMIF($C$27:$C$32,"定内",$AG$27:$AG$32)</f>
        <v>1</v>
      </c>
      <c r="AH25" s="13">
        <f>SUMIF($C$27:$C$32,"定内",$AH$27:$AH$32)</f>
        <v>0</v>
      </c>
      <c r="AI25" s="12">
        <f>SUM($D$25:$AH$25)</f>
        <v>140.5</v>
      </c>
    </row>
    <row r="26" spans="2:35" s="3" customFormat="1" ht="12.75" customHeight="1">
      <c r="B26" s="41"/>
      <c r="C26" s="14" t="s">
        <v>6</v>
      </c>
      <c r="D26" s="13">
        <f>SUMIF($C$27:$C$32,"時間外",$D$27:$D$32)</f>
        <v>0</v>
      </c>
      <c r="E26" s="13">
        <f>SUMIF($C$27:$C$32,"時間外",$E$27:$E$32)</f>
        <v>0</v>
      </c>
      <c r="F26" s="13">
        <f>SUMIF($C$27:$C$32,"時間外",$F$27:$F$32)</f>
        <v>0</v>
      </c>
      <c r="G26" s="13">
        <f>SUMIF($C$27:$C$32,"時間外",$G$27:$G$32)</f>
        <v>0</v>
      </c>
      <c r="H26" s="13">
        <f>SUMIF($C$27:$C$32,"時間外",$H$27:$H$32)</f>
        <v>2</v>
      </c>
      <c r="I26" s="13">
        <f>SUMIF($C$27:$C$32,"時間外",$I$27:$I$32)</f>
        <v>2</v>
      </c>
      <c r="J26" s="13">
        <f>SUMIF($C$27:$C$32,"時間外",$J$27:$J$32)</f>
        <v>0</v>
      </c>
      <c r="K26" s="13">
        <f>SUMIF($C$27:$C$32,"時間外",$K$27:$K$32)</f>
        <v>0</v>
      </c>
      <c r="L26" s="13">
        <f>SUMIF($C$27:$C$32,"時間外",$L$27:$L$32)</f>
        <v>7.75</v>
      </c>
      <c r="M26" s="13">
        <f>SUMIF($C$27:$C$32,"時間外",$M$27:$M$32)</f>
        <v>0</v>
      </c>
      <c r="N26" s="13">
        <f>SUMIF($C$27:$C$32,"時間外",$N$27:$N$32)</f>
        <v>0</v>
      </c>
      <c r="O26" s="13">
        <f>SUMIF($C$27:$C$32,"時間外",$O$27:$O$32)</f>
        <v>1.5</v>
      </c>
      <c r="P26" s="13">
        <f>SUMIF($C$27:$C$32,"時間外",$P$27:$P$32)</f>
        <v>1.5</v>
      </c>
      <c r="Q26" s="13">
        <f>SUMIF($C$27:$C$32,"時間外",$Q$27:$Q$32)</f>
        <v>1.5</v>
      </c>
      <c r="R26" s="13">
        <f>SUMIF($C$27:$C$32,"時間外",$R$27:$R$32)</f>
        <v>1</v>
      </c>
      <c r="S26" s="13">
        <f>SUMIF($C$27:$C$32,"時間外",$S$27:$S$32)</f>
        <v>0</v>
      </c>
      <c r="T26" s="13">
        <f>SUMIF($C$27:$C$32,"時間外",$T$27:$T$32)</f>
        <v>0</v>
      </c>
      <c r="U26" s="13">
        <f>SUMIF($C$27:$C$32,"時間外",$U$27:$U$32)</f>
        <v>2</v>
      </c>
      <c r="V26" s="13">
        <f>SUMIF($C$27:$C$32,"時間外",$V$27:$V$32)</f>
        <v>2</v>
      </c>
      <c r="W26" s="13">
        <f>SUMIF($C$27:$C$32,"時間外",$W$27:$W$32)</f>
        <v>2</v>
      </c>
      <c r="X26" s="13">
        <f>SUMIF($C$27:$C$32,"時間外",$X$27:$X$32)</f>
        <v>2</v>
      </c>
      <c r="Y26" s="13">
        <f>SUMIF($C$27:$C$32,"時間外",$Y$27:$Y$32)</f>
        <v>0</v>
      </c>
      <c r="Z26" s="13">
        <f>SUMIF($C$27:$C$32,"時間外",$Z$27:$Z$32)</f>
        <v>7.75</v>
      </c>
      <c r="AA26" s="13">
        <f>SUMIF($C$27:$C$32,"時間外",$AA$27:$AA$32)</f>
        <v>0</v>
      </c>
      <c r="AB26" s="13">
        <f>SUMIF($C$27:$C$32,"時間外",$AB$27:$AB$32)</f>
        <v>2</v>
      </c>
      <c r="AC26" s="13">
        <f>SUMIF($C$27:$C$32,"時間外",$AC$27:$AC$32)</f>
        <v>2</v>
      </c>
      <c r="AD26" s="13">
        <f>SUMIF($C$27:$C$32,"時間外",$AD$27:$AD$32)</f>
        <v>2</v>
      </c>
      <c r="AE26" s="13">
        <f>SUMIF($C$27:$C$32,"時間外",$AE$27:$AE$32)</f>
        <v>2</v>
      </c>
      <c r="AF26" s="13">
        <f>SUMIF($C$27:$C$32,"時間外",$AF$27:$AF$32)</f>
        <v>0</v>
      </c>
      <c r="AG26" s="13">
        <f>SUMIF($C$27:$C$32,"時間外",$AG$27:$AG$32)</f>
        <v>7.75</v>
      </c>
      <c r="AH26" s="13">
        <f>SUMIF($C$27:$C$32,"時間外",$AH$27:$AH$32)</f>
        <v>0</v>
      </c>
      <c r="AI26" s="12">
        <f>SUM($D$26:$AH$26)</f>
        <v>48.75</v>
      </c>
    </row>
    <row r="27" spans="2:35" s="3" customFormat="1" ht="12.75" customHeight="1">
      <c r="B27" s="34" t="s">
        <v>89</v>
      </c>
      <c r="C27" s="9" t="s">
        <v>4</v>
      </c>
      <c r="D27" s="11"/>
      <c r="E27" s="11"/>
      <c r="F27" s="11"/>
      <c r="G27" s="11"/>
      <c r="H27" s="11">
        <v>7.75</v>
      </c>
      <c r="I27" s="11">
        <v>7.75</v>
      </c>
      <c r="J27" s="11">
        <v>7.75</v>
      </c>
      <c r="K27" s="11">
        <v>7.75</v>
      </c>
      <c r="L27" s="11">
        <v>0</v>
      </c>
      <c r="M27" s="11"/>
      <c r="N27" s="11"/>
      <c r="O27" s="11">
        <v>7.75</v>
      </c>
      <c r="P27" s="11">
        <v>7.75</v>
      </c>
      <c r="Q27" s="11">
        <v>7.75</v>
      </c>
      <c r="R27" s="11">
        <v>7.75</v>
      </c>
      <c r="S27" s="11"/>
      <c r="T27" s="11"/>
      <c r="U27" s="11">
        <v>7.75</v>
      </c>
      <c r="V27" s="11">
        <v>7.75</v>
      </c>
      <c r="W27" s="11">
        <v>7.75</v>
      </c>
      <c r="X27" s="11">
        <v>7.75</v>
      </c>
      <c r="Y27" s="11">
        <v>7.75</v>
      </c>
      <c r="Z27" s="11">
        <v>0</v>
      </c>
      <c r="AA27" s="11"/>
      <c r="AB27" s="11">
        <v>7.75</v>
      </c>
      <c r="AC27" s="11">
        <v>7.75</v>
      </c>
      <c r="AD27" s="11">
        <v>7.75</v>
      </c>
      <c r="AE27" s="11">
        <v>7.75</v>
      </c>
      <c r="AF27" s="11">
        <v>7.75</v>
      </c>
      <c r="AG27" s="11">
        <v>0</v>
      </c>
      <c r="AH27" s="11"/>
      <c r="AI27" s="10">
        <f>SUM($D$27:$AH$27)</f>
        <v>139.5</v>
      </c>
    </row>
    <row r="28" spans="2:35" s="3" customFormat="1" ht="12.75" customHeight="1">
      <c r="B28" s="34"/>
      <c r="C28" s="9" t="s">
        <v>3</v>
      </c>
      <c r="D28" s="11"/>
      <c r="E28" s="11"/>
      <c r="F28" s="11"/>
      <c r="G28" s="11"/>
      <c r="H28" s="11">
        <v>2</v>
      </c>
      <c r="I28" s="11">
        <v>2</v>
      </c>
      <c r="J28" s="11">
        <v>0</v>
      </c>
      <c r="K28" s="11">
        <v>0</v>
      </c>
      <c r="L28" s="11">
        <v>7.75</v>
      </c>
      <c r="M28" s="11"/>
      <c r="N28" s="11"/>
      <c r="O28" s="11">
        <v>1.5</v>
      </c>
      <c r="P28" s="11">
        <v>1.5</v>
      </c>
      <c r="Q28" s="11">
        <v>1.5</v>
      </c>
      <c r="R28" s="11">
        <v>1</v>
      </c>
      <c r="S28" s="11"/>
      <c r="T28" s="11"/>
      <c r="U28" s="11">
        <v>2</v>
      </c>
      <c r="V28" s="11">
        <v>2</v>
      </c>
      <c r="W28" s="11">
        <v>2</v>
      </c>
      <c r="X28" s="11">
        <v>2</v>
      </c>
      <c r="Y28" s="11">
        <v>0</v>
      </c>
      <c r="Z28" s="11">
        <v>7.75</v>
      </c>
      <c r="AA28" s="11"/>
      <c r="AB28" s="11">
        <v>2</v>
      </c>
      <c r="AC28" s="11">
        <v>2</v>
      </c>
      <c r="AD28" s="11">
        <v>2</v>
      </c>
      <c r="AE28" s="11">
        <v>2</v>
      </c>
      <c r="AF28" s="11">
        <v>0</v>
      </c>
      <c r="AG28" s="11">
        <v>7.75</v>
      </c>
      <c r="AH28" s="11"/>
      <c r="AI28" s="10">
        <f>SUM($D$28:$AH$28)</f>
        <v>48.75</v>
      </c>
    </row>
    <row r="29" spans="2:35" s="3" customFormat="1" ht="12.75" customHeight="1">
      <c r="B29" s="34"/>
      <c r="C29" s="9" t="s">
        <v>2</v>
      </c>
      <c r="D29" s="8"/>
      <c r="E29" s="8"/>
      <c r="F29" s="8"/>
      <c r="G29" s="8"/>
      <c r="H29" s="8" t="s">
        <v>5</v>
      </c>
      <c r="I29" s="8"/>
      <c r="J29" s="8"/>
      <c r="K29" s="8"/>
      <c r="L29" s="8" t="s">
        <v>37</v>
      </c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 t="s">
        <v>37</v>
      </c>
      <c r="AA29" s="8"/>
      <c r="AB29" s="8"/>
      <c r="AC29" s="8"/>
      <c r="AD29" s="8"/>
      <c r="AE29" s="8"/>
      <c r="AF29" s="8"/>
      <c r="AG29" s="8" t="s">
        <v>37</v>
      </c>
      <c r="AH29" s="8"/>
      <c r="AI29" s="8">
        <f>SUM($D$29:$AH$29)</f>
        <v>0</v>
      </c>
    </row>
    <row r="30" spans="2:35" s="3" customFormat="1" ht="12.75" customHeight="1">
      <c r="B30" s="33" t="s">
        <v>90</v>
      </c>
      <c r="C30" s="5" t="s">
        <v>4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>
        <v>1</v>
      </c>
      <c r="AH30" s="7"/>
      <c r="AI30" s="6">
        <f>SUM($D$30:$AH$30)</f>
        <v>1</v>
      </c>
    </row>
    <row r="31" spans="2:35" s="3" customFormat="1" ht="12.75" customHeight="1">
      <c r="B31" s="33"/>
      <c r="C31" s="5" t="s">
        <v>3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>
        <v>0</v>
      </c>
      <c r="AH31" s="7"/>
      <c r="AI31" s="6">
        <f>SUM($D$31:$AH$31)</f>
        <v>0</v>
      </c>
    </row>
    <row r="32" spans="2:35" s="3" customFormat="1" ht="12.75" customHeight="1">
      <c r="B32" s="33"/>
      <c r="C32" s="5" t="s">
        <v>2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 t="s">
        <v>61</v>
      </c>
      <c r="AH32" s="4"/>
      <c r="AI32" s="4">
        <f>SUM($D$32:$AH$32)</f>
        <v>0</v>
      </c>
    </row>
    <row r="33" spans="2:35" s="3" customFormat="1" ht="12.75" customHeight="1">
      <c r="B33" s="34" t="s">
        <v>91</v>
      </c>
      <c r="C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0">
        <f>SUM($D$33:$AH$33)</f>
        <v>0</v>
      </c>
    </row>
    <row r="34" spans="2:35" s="3" customFormat="1" ht="12.75" customHeight="1">
      <c r="B34" s="34"/>
      <c r="C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0"/>
    </row>
    <row r="35" spans="2:35" s="3" customFormat="1" ht="12.75" customHeight="1">
      <c r="B35" s="34"/>
      <c r="C35" s="9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2:35" s="3" customFormat="1" ht="12.75" customHeight="1">
      <c r="B36" s="33" t="s">
        <v>92</v>
      </c>
      <c r="C36" s="5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6"/>
    </row>
    <row r="37" spans="2:35" s="3" customFormat="1" ht="12.75" customHeight="1">
      <c r="B37" s="33"/>
      <c r="C37" s="5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6"/>
    </row>
    <row r="38" spans="2:35" s="3" customFormat="1" ht="12.75" customHeight="1">
      <c r="B38" s="33"/>
      <c r="C38" s="5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2:35" s="3" customFormat="1" ht="12.75" customHeight="1">
      <c r="B39" s="34" t="s">
        <v>93</v>
      </c>
      <c r="C39" s="9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0"/>
    </row>
    <row r="40" spans="2:35" s="3" customFormat="1" ht="12.75" customHeight="1">
      <c r="B40" s="34"/>
      <c r="C40" s="9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0"/>
    </row>
    <row r="41" spans="2:35" s="3" customFormat="1" ht="12.75" customHeight="1">
      <c r="B41" s="34"/>
      <c r="C41" s="9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2:35" s="3" customFormat="1" ht="12.75" customHeight="1">
      <c r="B42" s="33" t="s">
        <v>94</v>
      </c>
      <c r="C42" s="5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6"/>
    </row>
    <row r="43" spans="2:35" s="3" customFormat="1" ht="12.75" customHeight="1">
      <c r="B43" s="33"/>
      <c r="C43" s="5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6"/>
    </row>
    <row r="44" spans="2:35" s="3" customFormat="1" ht="12.75" customHeight="1">
      <c r="B44" s="33"/>
      <c r="C44" s="5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2:35" s="3" customFormat="1" ht="12.75" customHeight="1">
      <c r="B45" s="34"/>
      <c r="C45" s="9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0"/>
    </row>
    <row r="46" spans="2:35" s="3" customFormat="1" ht="12.75" customHeight="1">
      <c r="B46" s="34"/>
      <c r="C46" s="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0"/>
    </row>
    <row r="47" spans="2:35" s="3" customFormat="1" ht="12.75" customHeight="1">
      <c r="B47" s="34"/>
      <c r="C47" s="9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2:35" s="3" customFormat="1" ht="12.75" customHeight="1">
      <c r="B48" s="33"/>
      <c r="C48" s="5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6"/>
    </row>
    <row r="49" spans="2:35" s="3" customFormat="1" ht="12.75" customHeight="1">
      <c r="B49" s="33"/>
      <c r="C49" s="5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6"/>
    </row>
    <row r="50" spans="2:35" s="3" customFormat="1" ht="12.75" customHeight="1">
      <c r="B50" s="33"/>
      <c r="C50" s="5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  <row r="51" spans="2:35" s="3" customFormat="1" ht="12.75" customHeight="1">
      <c r="B51" s="34"/>
      <c r="C51" s="9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0"/>
    </row>
    <row r="52" spans="2:35" s="3" customFormat="1" ht="12.75" customHeight="1">
      <c r="B52" s="34"/>
      <c r="C52" s="9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0"/>
    </row>
    <row r="53" spans="2:35" s="3" customFormat="1" ht="12.75" customHeight="1">
      <c r="B53" s="34"/>
      <c r="C53" s="9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</row>
    <row r="54" spans="2:35" s="3" customFormat="1" ht="12.75" customHeight="1">
      <c r="B54" s="33"/>
      <c r="C54" s="5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6"/>
    </row>
    <row r="55" spans="2:35" s="3" customFormat="1" ht="12.75" customHeight="1">
      <c r="B55" s="33"/>
      <c r="C55" s="5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6"/>
    </row>
    <row r="56" spans="2:35" s="3" customFormat="1" ht="12.75" customHeight="1">
      <c r="B56" s="33"/>
      <c r="C56" s="5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</row>
    <row r="57" spans="2:35" s="3" customFormat="1" ht="12.75" customHeight="1">
      <c r="B57" s="34"/>
      <c r="C57" s="9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0"/>
    </row>
    <row r="58" spans="2:35" s="3" customFormat="1" ht="12.75" customHeight="1">
      <c r="B58" s="34"/>
      <c r="C58" s="9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0"/>
    </row>
    <row r="59" spans="2:35" s="3" customFormat="1" ht="12.75" customHeight="1">
      <c r="B59" s="34"/>
      <c r="C59" s="9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</row>
    <row r="60" spans="2:35" s="3" customFormat="1" ht="12.75" customHeight="1">
      <c r="B60" s="33"/>
      <c r="C60" s="5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6"/>
    </row>
    <row r="61" spans="2:35" s="3" customFormat="1" ht="12.75" customHeight="1">
      <c r="B61" s="33"/>
      <c r="C61" s="5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6"/>
    </row>
    <row r="62" spans="2:35" s="3" customFormat="1" ht="12.75" customHeight="1">
      <c r="B62" s="33"/>
      <c r="C62" s="5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</row>
    <row r="63" spans="2:35" s="3" customFormat="1" ht="12.75" customHeight="1">
      <c r="B63" s="34"/>
      <c r="C63" s="9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0"/>
    </row>
    <row r="64" spans="2:35" s="3" customFormat="1" ht="12.75" customHeight="1">
      <c r="B64" s="34"/>
      <c r="C64" s="9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0"/>
    </row>
    <row r="65" spans="2:35" s="3" customFormat="1" ht="12.75" customHeight="1">
      <c r="B65" s="34"/>
      <c r="C65" s="9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</row>
    <row r="66" spans="2:35" s="3" customFormat="1" ht="12.75" customHeight="1">
      <c r="B66" s="33"/>
      <c r="C66" s="5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6"/>
    </row>
    <row r="67" spans="2:35" s="3" customFormat="1" ht="12.75" customHeight="1">
      <c r="B67" s="33"/>
      <c r="C67" s="5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6"/>
    </row>
    <row r="68" spans="2:35" s="3" customFormat="1" ht="12.75" customHeight="1">
      <c r="B68" s="33"/>
      <c r="C68" s="5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</row>
    <row r="69" spans="2:35" s="3" customFormat="1" ht="12.75" customHeight="1">
      <c r="B69" s="34"/>
      <c r="C69" s="9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0"/>
    </row>
    <row r="70" spans="2:35" s="3" customFormat="1" ht="12.75" customHeight="1">
      <c r="B70" s="34"/>
      <c r="C70" s="9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0"/>
    </row>
    <row r="71" spans="2:35" s="3" customFormat="1" ht="12.75" customHeight="1">
      <c r="B71" s="34"/>
      <c r="C71" s="9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</row>
    <row r="72" spans="2:35" s="3" customFormat="1" ht="12.75" customHeight="1">
      <c r="B72" s="33"/>
      <c r="C72" s="5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6"/>
    </row>
    <row r="73" spans="2:35" s="3" customFormat="1" ht="12.75" customHeight="1">
      <c r="B73" s="33"/>
      <c r="C73" s="5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6"/>
    </row>
    <row r="74" spans="2:35" s="3" customFormat="1" ht="12.75" customHeight="1">
      <c r="B74" s="33"/>
      <c r="C74" s="5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</row>
    <row r="75" spans="2:35" s="3" customFormat="1" ht="12.75" customHeight="1">
      <c r="B75" s="34"/>
      <c r="C75" s="9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0"/>
    </row>
    <row r="76" spans="2:35" s="3" customFormat="1" ht="12.75" customHeight="1">
      <c r="B76" s="34"/>
      <c r="C76" s="9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0"/>
    </row>
    <row r="77" spans="2:35" s="3" customFormat="1" ht="12.75" customHeight="1">
      <c r="B77" s="34"/>
      <c r="C77" s="9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</row>
    <row r="78" spans="2:35" s="3" customFormat="1" ht="12.75" customHeight="1">
      <c r="B78" s="33"/>
      <c r="C78" s="5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6"/>
    </row>
    <row r="79" spans="2:35" s="3" customFormat="1" ht="12.75" customHeight="1">
      <c r="B79" s="33"/>
      <c r="C79" s="5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6"/>
    </row>
    <row r="80" spans="2:35" s="3" customFormat="1" ht="12.75" customHeight="1">
      <c r="B80" s="33"/>
      <c r="C80" s="5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</row>
    <row r="81" spans="2:35" s="3" customFormat="1" ht="12.75" customHeight="1">
      <c r="B81" s="34"/>
      <c r="C81" s="9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0"/>
    </row>
    <row r="82" spans="2:35" s="3" customFormat="1" ht="12.75" customHeight="1">
      <c r="B82" s="34"/>
      <c r="C82" s="9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0"/>
    </row>
    <row r="83" spans="2:35" s="3" customFormat="1" ht="12.75" customHeight="1">
      <c r="B83" s="34"/>
      <c r="C83" s="9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</row>
    <row r="84" spans="2:35" s="3" customFormat="1" ht="12.75" customHeight="1">
      <c r="B84" s="33"/>
      <c r="C84" s="5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6"/>
    </row>
    <row r="85" spans="2:35" s="3" customFormat="1" ht="12.75" customHeight="1">
      <c r="B85" s="33"/>
      <c r="C85" s="5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6"/>
    </row>
    <row r="86" spans="2:35" s="3" customFormat="1" ht="12.75" customHeight="1">
      <c r="B86" s="33"/>
      <c r="C86" s="5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 t="s">
        <v>0</v>
      </c>
    </row>
  </sheetData>
  <sheetProtection selectLockedCells="1"/>
  <mergeCells count="24">
    <mergeCell ref="B1:D2"/>
    <mergeCell ref="B5:B14"/>
    <mergeCell ref="B15:B22"/>
    <mergeCell ref="B24:B26"/>
    <mergeCell ref="B27:B29"/>
    <mergeCell ref="B30:B32"/>
    <mergeCell ref="B33:B35"/>
    <mergeCell ref="B36:B38"/>
    <mergeCell ref="B39:B41"/>
    <mergeCell ref="B42:B44"/>
    <mergeCell ref="B45:B47"/>
    <mergeCell ref="B48:B50"/>
    <mergeCell ref="B51:B53"/>
    <mergeCell ref="B54:B56"/>
    <mergeCell ref="B57:B59"/>
    <mergeCell ref="B60:B62"/>
    <mergeCell ref="B81:B83"/>
    <mergeCell ref="B84:B86"/>
    <mergeCell ref="B63:B65"/>
    <mergeCell ref="B66:B68"/>
    <mergeCell ref="B69:B71"/>
    <mergeCell ref="B72:B74"/>
    <mergeCell ref="B75:B77"/>
    <mergeCell ref="B78:B80"/>
  </mergeCells>
  <phoneticPr fontId="3"/>
  <conditionalFormatting sqref="D4:AH4">
    <cfRule type="expression" dxfId="53" priority="1" stopIfTrue="1">
      <formula>WEEKDAY(D$4)=7</formula>
    </cfRule>
    <cfRule type="expression" dxfId="52" priority="2" stopIfTrue="1">
      <formula>WEEKDAY(D$4)=1</formula>
    </cfRule>
  </conditionalFormatting>
  <pageMargins left="0.39370078740157483" right="0.19685039370078741" top="0.39370078740157483" bottom="0" header="0.51181102362204722" footer="0.51181102362204722"/>
  <pageSetup paperSize="9" scale="63" fitToHeight="0" orientation="landscape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300AD-65AA-4011-8EE6-2A79A31FC687}">
  <sheetPr codeName="Sheet51">
    <tabColor rgb="FFFFC000"/>
    <pageSetUpPr fitToPage="1"/>
  </sheetPr>
  <dimension ref="B1:AI86"/>
  <sheetViews>
    <sheetView showGridLines="0" zoomScale="75" zoomScaleNormal="75" workbookViewId="0">
      <pane xSplit="3" ySplit="4" topLeftCell="D5" activePane="bottomRight" state="frozen"/>
      <selection activeCell="B45" sqref="B45:B47"/>
      <selection pane="topRight" activeCell="B45" sqref="B45:B47"/>
      <selection pane="bottomLeft" activeCell="B45" sqref="B45:B47"/>
      <selection pane="bottomRight" activeCell="B45" sqref="B45:B47"/>
    </sheetView>
  </sheetViews>
  <sheetFormatPr defaultColWidth="8.69921875" defaultRowHeight="12"/>
  <cols>
    <col min="1" max="1" width="0.3984375" style="1" customWidth="1"/>
    <col min="2" max="2" width="12.59765625" style="1" customWidth="1"/>
    <col min="3" max="3" width="16.59765625" style="2" bestFit="1" customWidth="1"/>
    <col min="4" max="34" width="6.19921875" style="1" customWidth="1"/>
    <col min="35" max="254" width="8.69921875" style="1"/>
    <col min="255" max="255" width="1.8984375" style="1" customWidth="1"/>
    <col min="256" max="256" width="8.09765625" style="1" customWidth="1"/>
    <col min="257" max="257" width="14.3984375" style="1" customWidth="1"/>
    <col min="258" max="258" width="9.3984375" style="1" customWidth="1"/>
    <col min="259" max="289" width="6.19921875" style="1" customWidth="1"/>
    <col min="290" max="510" width="8.69921875" style="1"/>
    <col min="511" max="511" width="1.8984375" style="1" customWidth="1"/>
    <col min="512" max="512" width="8.09765625" style="1" customWidth="1"/>
    <col min="513" max="513" width="14.3984375" style="1" customWidth="1"/>
    <col min="514" max="514" width="9.3984375" style="1" customWidth="1"/>
    <col min="515" max="545" width="6.19921875" style="1" customWidth="1"/>
    <col min="546" max="766" width="8.69921875" style="1"/>
    <col min="767" max="767" width="1.8984375" style="1" customWidth="1"/>
    <col min="768" max="768" width="8.09765625" style="1" customWidth="1"/>
    <col min="769" max="769" width="14.3984375" style="1" customWidth="1"/>
    <col min="770" max="770" width="9.3984375" style="1" customWidth="1"/>
    <col min="771" max="801" width="6.19921875" style="1" customWidth="1"/>
    <col min="802" max="1022" width="8.69921875" style="1"/>
    <col min="1023" max="1023" width="1.8984375" style="1" customWidth="1"/>
    <col min="1024" max="1024" width="8.09765625" style="1" customWidth="1"/>
    <col min="1025" max="1025" width="14.3984375" style="1" customWidth="1"/>
    <col min="1026" max="1026" width="9.3984375" style="1" customWidth="1"/>
    <col min="1027" max="1057" width="6.19921875" style="1" customWidth="1"/>
    <col min="1058" max="1278" width="8.69921875" style="1"/>
    <col min="1279" max="1279" width="1.8984375" style="1" customWidth="1"/>
    <col min="1280" max="1280" width="8.09765625" style="1" customWidth="1"/>
    <col min="1281" max="1281" width="14.3984375" style="1" customWidth="1"/>
    <col min="1282" max="1282" width="9.3984375" style="1" customWidth="1"/>
    <col min="1283" max="1313" width="6.19921875" style="1" customWidth="1"/>
    <col min="1314" max="1534" width="8.69921875" style="1"/>
    <col min="1535" max="1535" width="1.8984375" style="1" customWidth="1"/>
    <col min="1536" max="1536" width="8.09765625" style="1" customWidth="1"/>
    <col min="1537" max="1537" width="14.3984375" style="1" customWidth="1"/>
    <col min="1538" max="1538" width="9.3984375" style="1" customWidth="1"/>
    <col min="1539" max="1569" width="6.19921875" style="1" customWidth="1"/>
    <col min="1570" max="1790" width="8.69921875" style="1"/>
    <col min="1791" max="1791" width="1.8984375" style="1" customWidth="1"/>
    <col min="1792" max="1792" width="8.09765625" style="1" customWidth="1"/>
    <col min="1793" max="1793" width="14.3984375" style="1" customWidth="1"/>
    <col min="1794" max="1794" width="9.3984375" style="1" customWidth="1"/>
    <col min="1795" max="1825" width="6.19921875" style="1" customWidth="1"/>
    <col min="1826" max="2046" width="8.69921875" style="1"/>
    <col min="2047" max="2047" width="1.8984375" style="1" customWidth="1"/>
    <col min="2048" max="2048" width="8.09765625" style="1" customWidth="1"/>
    <col min="2049" max="2049" width="14.3984375" style="1" customWidth="1"/>
    <col min="2050" max="2050" width="9.3984375" style="1" customWidth="1"/>
    <col min="2051" max="2081" width="6.19921875" style="1" customWidth="1"/>
    <col min="2082" max="2302" width="8.69921875" style="1"/>
    <col min="2303" max="2303" width="1.8984375" style="1" customWidth="1"/>
    <col min="2304" max="2304" width="8.09765625" style="1" customWidth="1"/>
    <col min="2305" max="2305" width="14.3984375" style="1" customWidth="1"/>
    <col min="2306" max="2306" width="9.3984375" style="1" customWidth="1"/>
    <col min="2307" max="2337" width="6.19921875" style="1" customWidth="1"/>
    <col min="2338" max="2558" width="8.69921875" style="1"/>
    <col min="2559" max="2559" width="1.8984375" style="1" customWidth="1"/>
    <col min="2560" max="2560" width="8.09765625" style="1" customWidth="1"/>
    <col min="2561" max="2561" width="14.3984375" style="1" customWidth="1"/>
    <col min="2562" max="2562" width="9.3984375" style="1" customWidth="1"/>
    <col min="2563" max="2593" width="6.19921875" style="1" customWidth="1"/>
    <col min="2594" max="2814" width="8.69921875" style="1"/>
    <col min="2815" max="2815" width="1.8984375" style="1" customWidth="1"/>
    <col min="2816" max="2816" width="8.09765625" style="1" customWidth="1"/>
    <col min="2817" max="2817" width="14.3984375" style="1" customWidth="1"/>
    <col min="2818" max="2818" width="9.3984375" style="1" customWidth="1"/>
    <col min="2819" max="2849" width="6.19921875" style="1" customWidth="1"/>
    <col min="2850" max="3070" width="8.69921875" style="1"/>
    <col min="3071" max="3071" width="1.8984375" style="1" customWidth="1"/>
    <col min="3072" max="3072" width="8.09765625" style="1" customWidth="1"/>
    <col min="3073" max="3073" width="14.3984375" style="1" customWidth="1"/>
    <col min="3074" max="3074" width="9.3984375" style="1" customWidth="1"/>
    <col min="3075" max="3105" width="6.19921875" style="1" customWidth="1"/>
    <col min="3106" max="3326" width="8.69921875" style="1"/>
    <col min="3327" max="3327" width="1.8984375" style="1" customWidth="1"/>
    <col min="3328" max="3328" width="8.09765625" style="1" customWidth="1"/>
    <col min="3329" max="3329" width="14.3984375" style="1" customWidth="1"/>
    <col min="3330" max="3330" width="9.3984375" style="1" customWidth="1"/>
    <col min="3331" max="3361" width="6.19921875" style="1" customWidth="1"/>
    <col min="3362" max="3582" width="8.69921875" style="1"/>
    <col min="3583" max="3583" width="1.8984375" style="1" customWidth="1"/>
    <col min="3584" max="3584" width="8.09765625" style="1" customWidth="1"/>
    <col min="3585" max="3585" width="14.3984375" style="1" customWidth="1"/>
    <col min="3586" max="3586" width="9.3984375" style="1" customWidth="1"/>
    <col min="3587" max="3617" width="6.19921875" style="1" customWidth="1"/>
    <col min="3618" max="3838" width="8.69921875" style="1"/>
    <col min="3839" max="3839" width="1.8984375" style="1" customWidth="1"/>
    <col min="3840" max="3840" width="8.09765625" style="1" customWidth="1"/>
    <col min="3841" max="3841" width="14.3984375" style="1" customWidth="1"/>
    <col min="3842" max="3842" width="9.3984375" style="1" customWidth="1"/>
    <col min="3843" max="3873" width="6.19921875" style="1" customWidth="1"/>
    <col min="3874" max="4094" width="8.69921875" style="1"/>
    <col min="4095" max="4095" width="1.8984375" style="1" customWidth="1"/>
    <col min="4096" max="4096" width="8.09765625" style="1" customWidth="1"/>
    <col min="4097" max="4097" width="14.3984375" style="1" customWidth="1"/>
    <col min="4098" max="4098" width="9.3984375" style="1" customWidth="1"/>
    <col min="4099" max="4129" width="6.19921875" style="1" customWidth="1"/>
    <col min="4130" max="4350" width="8.69921875" style="1"/>
    <col min="4351" max="4351" width="1.8984375" style="1" customWidth="1"/>
    <col min="4352" max="4352" width="8.09765625" style="1" customWidth="1"/>
    <col min="4353" max="4353" width="14.3984375" style="1" customWidth="1"/>
    <col min="4354" max="4354" width="9.3984375" style="1" customWidth="1"/>
    <col min="4355" max="4385" width="6.19921875" style="1" customWidth="1"/>
    <col min="4386" max="4606" width="8.69921875" style="1"/>
    <col min="4607" max="4607" width="1.8984375" style="1" customWidth="1"/>
    <col min="4608" max="4608" width="8.09765625" style="1" customWidth="1"/>
    <col min="4609" max="4609" width="14.3984375" style="1" customWidth="1"/>
    <col min="4610" max="4610" width="9.3984375" style="1" customWidth="1"/>
    <col min="4611" max="4641" width="6.19921875" style="1" customWidth="1"/>
    <col min="4642" max="4862" width="8.69921875" style="1"/>
    <col min="4863" max="4863" width="1.8984375" style="1" customWidth="1"/>
    <col min="4864" max="4864" width="8.09765625" style="1" customWidth="1"/>
    <col min="4865" max="4865" width="14.3984375" style="1" customWidth="1"/>
    <col min="4866" max="4866" width="9.3984375" style="1" customWidth="1"/>
    <col min="4867" max="4897" width="6.19921875" style="1" customWidth="1"/>
    <col min="4898" max="5118" width="8.69921875" style="1"/>
    <col min="5119" max="5119" width="1.8984375" style="1" customWidth="1"/>
    <col min="5120" max="5120" width="8.09765625" style="1" customWidth="1"/>
    <col min="5121" max="5121" width="14.3984375" style="1" customWidth="1"/>
    <col min="5122" max="5122" width="9.3984375" style="1" customWidth="1"/>
    <col min="5123" max="5153" width="6.19921875" style="1" customWidth="1"/>
    <col min="5154" max="5374" width="8.69921875" style="1"/>
    <col min="5375" max="5375" width="1.8984375" style="1" customWidth="1"/>
    <col min="5376" max="5376" width="8.09765625" style="1" customWidth="1"/>
    <col min="5377" max="5377" width="14.3984375" style="1" customWidth="1"/>
    <col min="5378" max="5378" width="9.3984375" style="1" customWidth="1"/>
    <col min="5379" max="5409" width="6.19921875" style="1" customWidth="1"/>
    <col min="5410" max="5630" width="8.69921875" style="1"/>
    <col min="5631" max="5631" width="1.8984375" style="1" customWidth="1"/>
    <col min="5632" max="5632" width="8.09765625" style="1" customWidth="1"/>
    <col min="5633" max="5633" width="14.3984375" style="1" customWidth="1"/>
    <col min="5634" max="5634" width="9.3984375" style="1" customWidth="1"/>
    <col min="5635" max="5665" width="6.19921875" style="1" customWidth="1"/>
    <col min="5666" max="5886" width="8.69921875" style="1"/>
    <col min="5887" max="5887" width="1.8984375" style="1" customWidth="1"/>
    <col min="5888" max="5888" width="8.09765625" style="1" customWidth="1"/>
    <col min="5889" max="5889" width="14.3984375" style="1" customWidth="1"/>
    <col min="5890" max="5890" width="9.3984375" style="1" customWidth="1"/>
    <col min="5891" max="5921" width="6.19921875" style="1" customWidth="1"/>
    <col min="5922" max="6142" width="8.69921875" style="1"/>
    <col min="6143" max="6143" width="1.8984375" style="1" customWidth="1"/>
    <col min="6144" max="6144" width="8.09765625" style="1" customWidth="1"/>
    <col min="6145" max="6145" width="14.3984375" style="1" customWidth="1"/>
    <col min="6146" max="6146" width="9.3984375" style="1" customWidth="1"/>
    <col min="6147" max="6177" width="6.19921875" style="1" customWidth="1"/>
    <col min="6178" max="6398" width="8.69921875" style="1"/>
    <col min="6399" max="6399" width="1.8984375" style="1" customWidth="1"/>
    <col min="6400" max="6400" width="8.09765625" style="1" customWidth="1"/>
    <col min="6401" max="6401" width="14.3984375" style="1" customWidth="1"/>
    <col min="6402" max="6402" width="9.3984375" style="1" customWidth="1"/>
    <col min="6403" max="6433" width="6.19921875" style="1" customWidth="1"/>
    <col min="6434" max="6654" width="8.69921875" style="1"/>
    <col min="6655" max="6655" width="1.8984375" style="1" customWidth="1"/>
    <col min="6656" max="6656" width="8.09765625" style="1" customWidth="1"/>
    <col min="6657" max="6657" width="14.3984375" style="1" customWidth="1"/>
    <col min="6658" max="6658" width="9.3984375" style="1" customWidth="1"/>
    <col min="6659" max="6689" width="6.19921875" style="1" customWidth="1"/>
    <col min="6690" max="6910" width="8.69921875" style="1"/>
    <col min="6911" max="6911" width="1.8984375" style="1" customWidth="1"/>
    <col min="6912" max="6912" width="8.09765625" style="1" customWidth="1"/>
    <col min="6913" max="6913" width="14.3984375" style="1" customWidth="1"/>
    <col min="6914" max="6914" width="9.3984375" style="1" customWidth="1"/>
    <col min="6915" max="6945" width="6.19921875" style="1" customWidth="1"/>
    <col min="6946" max="7166" width="8.69921875" style="1"/>
    <col min="7167" max="7167" width="1.8984375" style="1" customWidth="1"/>
    <col min="7168" max="7168" width="8.09765625" style="1" customWidth="1"/>
    <col min="7169" max="7169" width="14.3984375" style="1" customWidth="1"/>
    <col min="7170" max="7170" width="9.3984375" style="1" customWidth="1"/>
    <col min="7171" max="7201" width="6.19921875" style="1" customWidth="1"/>
    <col min="7202" max="7422" width="8.69921875" style="1"/>
    <col min="7423" max="7423" width="1.8984375" style="1" customWidth="1"/>
    <col min="7424" max="7424" width="8.09765625" style="1" customWidth="1"/>
    <col min="7425" max="7425" width="14.3984375" style="1" customWidth="1"/>
    <col min="7426" max="7426" width="9.3984375" style="1" customWidth="1"/>
    <col min="7427" max="7457" width="6.19921875" style="1" customWidth="1"/>
    <col min="7458" max="7678" width="8.69921875" style="1"/>
    <col min="7679" max="7679" width="1.8984375" style="1" customWidth="1"/>
    <col min="7680" max="7680" width="8.09765625" style="1" customWidth="1"/>
    <col min="7681" max="7681" width="14.3984375" style="1" customWidth="1"/>
    <col min="7682" max="7682" width="9.3984375" style="1" customWidth="1"/>
    <col min="7683" max="7713" width="6.19921875" style="1" customWidth="1"/>
    <col min="7714" max="7934" width="8.69921875" style="1"/>
    <col min="7935" max="7935" width="1.8984375" style="1" customWidth="1"/>
    <col min="7936" max="7936" width="8.09765625" style="1" customWidth="1"/>
    <col min="7937" max="7937" width="14.3984375" style="1" customWidth="1"/>
    <col min="7938" max="7938" width="9.3984375" style="1" customWidth="1"/>
    <col min="7939" max="7969" width="6.19921875" style="1" customWidth="1"/>
    <col min="7970" max="8190" width="8.69921875" style="1"/>
    <col min="8191" max="8191" width="1.8984375" style="1" customWidth="1"/>
    <col min="8192" max="8192" width="8.09765625" style="1" customWidth="1"/>
    <col min="8193" max="8193" width="14.3984375" style="1" customWidth="1"/>
    <col min="8194" max="8194" width="9.3984375" style="1" customWidth="1"/>
    <col min="8195" max="8225" width="6.19921875" style="1" customWidth="1"/>
    <col min="8226" max="8446" width="8.69921875" style="1"/>
    <col min="8447" max="8447" width="1.8984375" style="1" customWidth="1"/>
    <col min="8448" max="8448" width="8.09765625" style="1" customWidth="1"/>
    <col min="8449" max="8449" width="14.3984375" style="1" customWidth="1"/>
    <col min="8450" max="8450" width="9.3984375" style="1" customWidth="1"/>
    <col min="8451" max="8481" width="6.19921875" style="1" customWidth="1"/>
    <col min="8482" max="8702" width="8.69921875" style="1"/>
    <col min="8703" max="8703" width="1.8984375" style="1" customWidth="1"/>
    <col min="8704" max="8704" width="8.09765625" style="1" customWidth="1"/>
    <col min="8705" max="8705" width="14.3984375" style="1" customWidth="1"/>
    <col min="8706" max="8706" width="9.3984375" style="1" customWidth="1"/>
    <col min="8707" max="8737" width="6.19921875" style="1" customWidth="1"/>
    <col min="8738" max="8958" width="8.69921875" style="1"/>
    <col min="8959" max="8959" width="1.8984375" style="1" customWidth="1"/>
    <col min="8960" max="8960" width="8.09765625" style="1" customWidth="1"/>
    <col min="8961" max="8961" width="14.3984375" style="1" customWidth="1"/>
    <col min="8962" max="8962" width="9.3984375" style="1" customWidth="1"/>
    <col min="8963" max="8993" width="6.19921875" style="1" customWidth="1"/>
    <col min="8994" max="9214" width="8.69921875" style="1"/>
    <col min="9215" max="9215" width="1.8984375" style="1" customWidth="1"/>
    <col min="9216" max="9216" width="8.09765625" style="1" customWidth="1"/>
    <col min="9217" max="9217" width="14.3984375" style="1" customWidth="1"/>
    <col min="9218" max="9218" width="9.3984375" style="1" customWidth="1"/>
    <col min="9219" max="9249" width="6.19921875" style="1" customWidth="1"/>
    <col min="9250" max="9470" width="8.69921875" style="1"/>
    <col min="9471" max="9471" width="1.8984375" style="1" customWidth="1"/>
    <col min="9472" max="9472" width="8.09765625" style="1" customWidth="1"/>
    <col min="9473" max="9473" width="14.3984375" style="1" customWidth="1"/>
    <col min="9474" max="9474" width="9.3984375" style="1" customWidth="1"/>
    <col min="9475" max="9505" width="6.19921875" style="1" customWidth="1"/>
    <col min="9506" max="9726" width="8.69921875" style="1"/>
    <col min="9727" max="9727" width="1.8984375" style="1" customWidth="1"/>
    <col min="9728" max="9728" width="8.09765625" style="1" customWidth="1"/>
    <col min="9729" max="9729" width="14.3984375" style="1" customWidth="1"/>
    <col min="9730" max="9730" width="9.3984375" style="1" customWidth="1"/>
    <col min="9731" max="9761" width="6.19921875" style="1" customWidth="1"/>
    <col min="9762" max="9982" width="8.69921875" style="1"/>
    <col min="9983" max="9983" width="1.8984375" style="1" customWidth="1"/>
    <col min="9984" max="9984" width="8.09765625" style="1" customWidth="1"/>
    <col min="9985" max="9985" width="14.3984375" style="1" customWidth="1"/>
    <col min="9986" max="9986" width="9.3984375" style="1" customWidth="1"/>
    <col min="9987" max="10017" width="6.19921875" style="1" customWidth="1"/>
    <col min="10018" max="10238" width="8.69921875" style="1"/>
    <col min="10239" max="10239" width="1.8984375" style="1" customWidth="1"/>
    <col min="10240" max="10240" width="8.09765625" style="1" customWidth="1"/>
    <col min="10241" max="10241" width="14.3984375" style="1" customWidth="1"/>
    <col min="10242" max="10242" width="9.3984375" style="1" customWidth="1"/>
    <col min="10243" max="10273" width="6.19921875" style="1" customWidth="1"/>
    <col min="10274" max="10494" width="8.69921875" style="1"/>
    <col min="10495" max="10495" width="1.8984375" style="1" customWidth="1"/>
    <col min="10496" max="10496" width="8.09765625" style="1" customWidth="1"/>
    <col min="10497" max="10497" width="14.3984375" style="1" customWidth="1"/>
    <col min="10498" max="10498" width="9.3984375" style="1" customWidth="1"/>
    <col min="10499" max="10529" width="6.19921875" style="1" customWidth="1"/>
    <col min="10530" max="10750" width="8.69921875" style="1"/>
    <col min="10751" max="10751" width="1.8984375" style="1" customWidth="1"/>
    <col min="10752" max="10752" width="8.09765625" style="1" customWidth="1"/>
    <col min="10753" max="10753" width="14.3984375" style="1" customWidth="1"/>
    <col min="10754" max="10754" width="9.3984375" style="1" customWidth="1"/>
    <col min="10755" max="10785" width="6.19921875" style="1" customWidth="1"/>
    <col min="10786" max="11006" width="8.69921875" style="1"/>
    <col min="11007" max="11007" width="1.8984375" style="1" customWidth="1"/>
    <col min="11008" max="11008" width="8.09765625" style="1" customWidth="1"/>
    <col min="11009" max="11009" width="14.3984375" style="1" customWidth="1"/>
    <col min="11010" max="11010" width="9.3984375" style="1" customWidth="1"/>
    <col min="11011" max="11041" width="6.19921875" style="1" customWidth="1"/>
    <col min="11042" max="11262" width="8.69921875" style="1"/>
    <col min="11263" max="11263" width="1.8984375" style="1" customWidth="1"/>
    <col min="11264" max="11264" width="8.09765625" style="1" customWidth="1"/>
    <col min="11265" max="11265" width="14.3984375" style="1" customWidth="1"/>
    <col min="11266" max="11266" width="9.3984375" style="1" customWidth="1"/>
    <col min="11267" max="11297" width="6.19921875" style="1" customWidth="1"/>
    <col min="11298" max="11518" width="8.69921875" style="1"/>
    <col min="11519" max="11519" width="1.8984375" style="1" customWidth="1"/>
    <col min="11520" max="11520" width="8.09765625" style="1" customWidth="1"/>
    <col min="11521" max="11521" width="14.3984375" style="1" customWidth="1"/>
    <col min="11522" max="11522" width="9.3984375" style="1" customWidth="1"/>
    <col min="11523" max="11553" width="6.19921875" style="1" customWidth="1"/>
    <col min="11554" max="11774" width="8.69921875" style="1"/>
    <col min="11775" max="11775" width="1.8984375" style="1" customWidth="1"/>
    <col min="11776" max="11776" width="8.09765625" style="1" customWidth="1"/>
    <col min="11777" max="11777" width="14.3984375" style="1" customWidth="1"/>
    <col min="11778" max="11778" width="9.3984375" style="1" customWidth="1"/>
    <col min="11779" max="11809" width="6.19921875" style="1" customWidth="1"/>
    <col min="11810" max="12030" width="8.69921875" style="1"/>
    <col min="12031" max="12031" width="1.8984375" style="1" customWidth="1"/>
    <col min="12032" max="12032" width="8.09765625" style="1" customWidth="1"/>
    <col min="12033" max="12033" width="14.3984375" style="1" customWidth="1"/>
    <col min="12034" max="12034" width="9.3984375" style="1" customWidth="1"/>
    <col min="12035" max="12065" width="6.19921875" style="1" customWidth="1"/>
    <col min="12066" max="12286" width="8.69921875" style="1"/>
    <col min="12287" max="12287" width="1.8984375" style="1" customWidth="1"/>
    <col min="12288" max="12288" width="8.09765625" style="1" customWidth="1"/>
    <col min="12289" max="12289" width="14.3984375" style="1" customWidth="1"/>
    <col min="12290" max="12290" width="9.3984375" style="1" customWidth="1"/>
    <col min="12291" max="12321" width="6.19921875" style="1" customWidth="1"/>
    <col min="12322" max="12542" width="8.69921875" style="1"/>
    <col min="12543" max="12543" width="1.8984375" style="1" customWidth="1"/>
    <col min="12544" max="12544" width="8.09765625" style="1" customWidth="1"/>
    <col min="12545" max="12545" width="14.3984375" style="1" customWidth="1"/>
    <col min="12546" max="12546" width="9.3984375" style="1" customWidth="1"/>
    <col min="12547" max="12577" width="6.19921875" style="1" customWidth="1"/>
    <col min="12578" max="12798" width="8.69921875" style="1"/>
    <col min="12799" max="12799" width="1.8984375" style="1" customWidth="1"/>
    <col min="12800" max="12800" width="8.09765625" style="1" customWidth="1"/>
    <col min="12801" max="12801" width="14.3984375" style="1" customWidth="1"/>
    <col min="12802" max="12802" width="9.3984375" style="1" customWidth="1"/>
    <col min="12803" max="12833" width="6.19921875" style="1" customWidth="1"/>
    <col min="12834" max="13054" width="8.69921875" style="1"/>
    <col min="13055" max="13055" width="1.8984375" style="1" customWidth="1"/>
    <col min="13056" max="13056" width="8.09765625" style="1" customWidth="1"/>
    <col min="13057" max="13057" width="14.3984375" style="1" customWidth="1"/>
    <col min="13058" max="13058" width="9.3984375" style="1" customWidth="1"/>
    <col min="13059" max="13089" width="6.19921875" style="1" customWidth="1"/>
    <col min="13090" max="13310" width="8.69921875" style="1"/>
    <col min="13311" max="13311" width="1.8984375" style="1" customWidth="1"/>
    <col min="13312" max="13312" width="8.09765625" style="1" customWidth="1"/>
    <col min="13313" max="13313" width="14.3984375" style="1" customWidth="1"/>
    <col min="13314" max="13314" width="9.3984375" style="1" customWidth="1"/>
    <col min="13315" max="13345" width="6.19921875" style="1" customWidth="1"/>
    <col min="13346" max="13566" width="8.69921875" style="1"/>
    <col min="13567" max="13567" width="1.8984375" style="1" customWidth="1"/>
    <col min="13568" max="13568" width="8.09765625" style="1" customWidth="1"/>
    <col min="13569" max="13569" width="14.3984375" style="1" customWidth="1"/>
    <col min="13570" max="13570" width="9.3984375" style="1" customWidth="1"/>
    <col min="13571" max="13601" width="6.19921875" style="1" customWidth="1"/>
    <col min="13602" max="13822" width="8.69921875" style="1"/>
    <col min="13823" max="13823" width="1.8984375" style="1" customWidth="1"/>
    <col min="13824" max="13824" width="8.09765625" style="1" customWidth="1"/>
    <col min="13825" max="13825" width="14.3984375" style="1" customWidth="1"/>
    <col min="13826" max="13826" width="9.3984375" style="1" customWidth="1"/>
    <col min="13827" max="13857" width="6.19921875" style="1" customWidth="1"/>
    <col min="13858" max="14078" width="8.69921875" style="1"/>
    <col min="14079" max="14079" width="1.8984375" style="1" customWidth="1"/>
    <col min="14080" max="14080" width="8.09765625" style="1" customWidth="1"/>
    <col min="14081" max="14081" width="14.3984375" style="1" customWidth="1"/>
    <col min="14082" max="14082" width="9.3984375" style="1" customWidth="1"/>
    <col min="14083" max="14113" width="6.19921875" style="1" customWidth="1"/>
    <col min="14114" max="14334" width="8.69921875" style="1"/>
    <col min="14335" max="14335" width="1.8984375" style="1" customWidth="1"/>
    <col min="14336" max="14336" width="8.09765625" style="1" customWidth="1"/>
    <col min="14337" max="14337" width="14.3984375" style="1" customWidth="1"/>
    <col min="14338" max="14338" width="9.3984375" style="1" customWidth="1"/>
    <col min="14339" max="14369" width="6.19921875" style="1" customWidth="1"/>
    <col min="14370" max="14590" width="8.69921875" style="1"/>
    <col min="14591" max="14591" width="1.8984375" style="1" customWidth="1"/>
    <col min="14592" max="14592" width="8.09765625" style="1" customWidth="1"/>
    <col min="14593" max="14593" width="14.3984375" style="1" customWidth="1"/>
    <col min="14594" max="14594" width="9.3984375" style="1" customWidth="1"/>
    <col min="14595" max="14625" width="6.19921875" style="1" customWidth="1"/>
    <col min="14626" max="14846" width="8.69921875" style="1"/>
    <col min="14847" max="14847" width="1.8984375" style="1" customWidth="1"/>
    <col min="14848" max="14848" width="8.09765625" style="1" customWidth="1"/>
    <col min="14849" max="14849" width="14.3984375" style="1" customWidth="1"/>
    <col min="14850" max="14850" width="9.3984375" style="1" customWidth="1"/>
    <col min="14851" max="14881" width="6.19921875" style="1" customWidth="1"/>
    <col min="14882" max="15102" width="8.69921875" style="1"/>
    <col min="15103" max="15103" width="1.8984375" style="1" customWidth="1"/>
    <col min="15104" max="15104" width="8.09765625" style="1" customWidth="1"/>
    <col min="15105" max="15105" width="14.3984375" style="1" customWidth="1"/>
    <col min="15106" max="15106" width="9.3984375" style="1" customWidth="1"/>
    <col min="15107" max="15137" width="6.19921875" style="1" customWidth="1"/>
    <col min="15138" max="15358" width="8.69921875" style="1"/>
    <col min="15359" max="15359" width="1.8984375" style="1" customWidth="1"/>
    <col min="15360" max="15360" width="8.09765625" style="1" customWidth="1"/>
    <col min="15361" max="15361" width="14.3984375" style="1" customWidth="1"/>
    <col min="15362" max="15362" width="9.3984375" style="1" customWidth="1"/>
    <col min="15363" max="15393" width="6.19921875" style="1" customWidth="1"/>
    <col min="15394" max="15614" width="8.69921875" style="1"/>
    <col min="15615" max="15615" width="1.8984375" style="1" customWidth="1"/>
    <col min="15616" max="15616" width="8.09765625" style="1" customWidth="1"/>
    <col min="15617" max="15617" width="14.3984375" style="1" customWidth="1"/>
    <col min="15618" max="15618" width="9.3984375" style="1" customWidth="1"/>
    <col min="15619" max="15649" width="6.19921875" style="1" customWidth="1"/>
    <col min="15650" max="15870" width="8.69921875" style="1"/>
    <col min="15871" max="15871" width="1.8984375" style="1" customWidth="1"/>
    <col min="15872" max="15872" width="8.09765625" style="1" customWidth="1"/>
    <col min="15873" max="15873" width="14.3984375" style="1" customWidth="1"/>
    <col min="15874" max="15874" width="9.3984375" style="1" customWidth="1"/>
    <col min="15875" max="15905" width="6.19921875" style="1" customWidth="1"/>
    <col min="15906" max="16126" width="8.69921875" style="1"/>
    <col min="16127" max="16127" width="1.8984375" style="1" customWidth="1"/>
    <col min="16128" max="16128" width="8.09765625" style="1" customWidth="1"/>
    <col min="16129" max="16129" width="14.3984375" style="1" customWidth="1"/>
    <col min="16130" max="16130" width="9.3984375" style="1" customWidth="1"/>
    <col min="16131" max="16161" width="6.19921875" style="1" customWidth="1"/>
    <col min="16162" max="16384" width="8.69921875" style="1"/>
  </cols>
  <sheetData>
    <row r="1" spans="2:35" ht="13.5" customHeight="1">
      <c r="B1" s="35" t="s">
        <v>27</v>
      </c>
      <c r="C1" s="35"/>
      <c r="D1" s="35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</row>
    <row r="2" spans="2:35" ht="17.25" customHeight="1">
      <c r="B2" s="35"/>
      <c r="C2" s="35"/>
      <c r="D2" s="35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</row>
    <row r="3" spans="2:35" s="25" customFormat="1" ht="16.2">
      <c r="B3" s="28">
        <v>2021</v>
      </c>
      <c r="C3" s="31"/>
      <c r="D3" s="30" t="str">
        <f t="shared" ref="D3:AH3" si="0">TEXT(D4,"d")</f>
        <v>1</v>
      </c>
      <c r="E3" s="30" t="str">
        <f t="shared" si="0"/>
        <v>2</v>
      </c>
      <c r="F3" s="30" t="str">
        <f t="shared" si="0"/>
        <v>3</v>
      </c>
      <c r="G3" s="30" t="str">
        <f t="shared" si="0"/>
        <v>4</v>
      </c>
      <c r="H3" s="30" t="str">
        <f t="shared" si="0"/>
        <v>5</v>
      </c>
      <c r="I3" s="30" t="str">
        <f t="shared" si="0"/>
        <v>6</v>
      </c>
      <c r="J3" s="30" t="str">
        <f t="shared" si="0"/>
        <v>7</v>
      </c>
      <c r="K3" s="30" t="str">
        <f t="shared" si="0"/>
        <v>8</v>
      </c>
      <c r="L3" s="30" t="str">
        <f t="shared" si="0"/>
        <v>9</v>
      </c>
      <c r="M3" s="30" t="str">
        <f t="shared" si="0"/>
        <v>10</v>
      </c>
      <c r="N3" s="30" t="str">
        <f t="shared" si="0"/>
        <v>11</v>
      </c>
      <c r="O3" s="30" t="str">
        <f t="shared" si="0"/>
        <v>12</v>
      </c>
      <c r="P3" s="30" t="str">
        <f t="shared" si="0"/>
        <v>13</v>
      </c>
      <c r="Q3" s="30" t="str">
        <f t="shared" si="0"/>
        <v>14</v>
      </c>
      <c r="R3" s="30" t="str">
        <f t="shared" si="0"/>
        <v>15</v>
      </c>
      <c r="S3" s="30" t="str">
        <f t="shared" si="0"/>
        <v>16</v>
      </c>
      <c r="T3" s="30" t="str">
        <f t="shared" si="0"/>
        <v>17</v>
      </c>
      <c r="U3" s="30" t="str">
        <f t="shared" si="0"/>
        <v>18</v>
      </c>
      <c r="V3" s="30" t="str">
        <f t="shared" si="0"/>
        <v>19</v>
      </c>
      <c r="W3" s="30" t="str">
        <f t="shared" si="0"/>
        <v>20</v>
      </c>
      <c r="X3" s="30" t="str">
        <f t="shared" si="0"/>
        <v>21</v>
      </c>
      <c r="Y3" s="30" t="str">
        <f t="shared" si="0"/>
        <v>22</v>
      </c>
      <c r="Z3" s="30" t="str">
        <f t="shared" si="0"/>
        <v>23</v>
      </c>
      <c r="AA3" s="30" t="str">
        <f t="shared" si="0"/>
        <v>24</v>
      </c>
      <c r="AB3" s="30" t="str">
        <f t="shared" si="0"/>
        <v>25</v>
      </c>
      <c r="AC3" s="30" t="str">
        <f t="shared" si="0"/>
        <v>26</v>
      </c>
      <c r="AD3" s="30" t="str">
        <f t="shared" si="0"/>
        <v>27</v>
      </c>
      <c r="AE3" s="30" t="str">
        <f t="shared" si="0"/>
        <v>28</v>
      </c>
      <c r="AF3" s="30" t="str">
        <f t="shared" si="0"/>
        <v/>
      </c>
      <c r="AG3" s="30" t="str">
        <f t="shared" si="0"/>
        <v/>
      </c>
      <c r="AH3" s="30" t="str">
        <f t="shared" si="0"/>
        <v/>
      </c>
      <c r="AI3" s="29"/>
    </row>
    <row r="4" spans="2:35" s="25" customFormat="1" ht="13.5" customHeight="1">
      <c r="B4" s="28">
        <v>2</v>
      </c>
      <c r="C4" s="26" t="s">
        <v>26</v>
      </c>
      <c r="D4" s="27">
        <f t="shared" ref="D4:AH4" si="1">IF(DATE($B$3,$B$4+1,1)&lt;=DATE($B$3,$B$4,COLUMN(D1)-3),"",DATE($B$3,$B$4,COLUMN(D1)-3))</f>
        <v>44228</v>
      </c>
      <c r="E4" s="27">
        <f t="shared" si="1"/>
        <v>44229</v>
      </c>
      <c r="F4" s="27">
        <f t="shared" si="1"/>
        <v>44230</v>
      </c>
      <c r="G4" s="27">
        <f t="shared" si="1"/>
        <v>44231</v>
      </c>
      <c r="H4" s="27">
        <f t="shared" si="1"/>
        <v>44232</v>
      </c>
      <c r="I4" s="27">
        <f t="shared" si="1"/>
        <v>44233</v>
      </c>
      <c r="J4" s="27">
        <f t="shared" si="1"/>
        <v>44234</v>
      </c>
      <c r="K4" s="27">
        <f t="shared" si="1"/>
        <v>44235</v>
      </c>
      <c r="L4" s="27">
        <f t="shared" si="1"/>
        <v>44236</v>
      </c>
      <c r="M4" s="27">
        <f t="shared" si="1"/>
        <v>44237</v>
      </c>
      <c r="N4" s="27">
        <f t="shared" si="1"/>
        <v>44238</v>
      </c>
      <c r="O4" s="27">
        <f t="shared" si="1"/>
        <v>44239</v>
      </c>
      <c r="P4" s="27">
        <f t="shared" si="1"/>
        <v>44240</v>
      </c>
      <c r="Q4" s="27">
        <f t="shared" si="1"/>
        <v>44241</v>
      </c>
      <c r="R4" s="27">
        <f t="shared" si="1"/>
        <v>44242</v>
      </c>
      <c r="S4" s="27">
        <f t="shared" si="1"/>
        <v>44243</v>
      </c>
      <c r="T4" s="27">
        <f t="shared" si="1"/>
        <v>44244</v>
      </c>
      <c r="U4" s="27">
        <f t="shared" si="1"/>
        <v>44245</v>
      </c>
      <c r="V4" s="27">
        <f t="shared" si="1"/>
        <v>44246</v>
      </c>
      <c r="W4" s="27">
        <f t="shared" si="1"/>
        <v>44247</v>
      </c>
      <c r="X4" s="27">
        <f t="shared" si="1"/>
        <v>44248</v>
      </c>
      <c r="Y4" s="27">
        <f t="shared" si="1"/>
        <v>44249</v>
      </c>
      <c r="Z4" s="27">
        <f t="shared" si="1"/>
        <v>44250</v>
      </c>
      <c r="AA4" s="27">
        <f t="shared" si="1"/>
        <v>44251</v>
      </c>
      <c r="AB4" s="27">
        <f t="shared" si="1"/>
        <v>44252</v>
      </c>
      <c r="AC4" s="27">
        <f t="shared" si="1"/>
        <v>44253</v>
      </c>
      <c r="AD4" s="27">
        <f t="shared" si="1"/>
        <v>44254</v>
      </c>
      <c r="AE4" s="27">
        <f t="shared" si="1"/>
        <v>44255</v>
      </c>
      <c r="AF4" s="27" t="str">
        <f t="shared" si="1"/>
        <v/>
      </c>
      <c r="AG4" s="27" t="str">
        <f t="shared" si="1"/>
        <v/>
      </c>
      <c r="AH4" s="27" t="str">
        <f t="shared" si="1"/>
        <v/>
      </c>
      <c r="AI4" s="26" t="s">
        <v>25</v>
      </c>
    </row>
    <row r="5" spans="2:35" ht="13.5" customHeight="1" thickBot="1">
      <c r="B5" s="36" t="s">
        <v>24</v>
      </c>
      <c r="C5" s="24" t="s">
        <v>23</v>
      </c>
      <c r="D5" s="23">
        <f>SUM($D$6:$D$14)</f>
        <v>0</v>
      </c>
      <c r="E5" s="23">
        <f>SUM($E$6:$E$14)</f>
        <v>1.67</v>
      </c>
      <c r="F5" s="23">
        <f>SUM($F$6:$F$14)</f>
        <v>3.92</v>
      </c>
      <c r="G5" s="23">
        <f>SUM($G$6:$G$14)</f>
        <v>2.5</v>
      </c>
      <c r="H5" s="23">
        <f>SUM($H$6:$H$14)</f>
        <v>2.33</v>
      </c>
      <c r="I5" s="23">
        <f>SUM($I$6:$I$14)</f>
        <v>0</v>
      </c>
      <c r="J5" s="23">
        <f>SUM($J$6:$J$14)</f>
        <v>0</v>
      </c>
      <c r="K5" s="23">
        <f>SUM($K$6:$K$14)</f>
        <v>4.42</v>
      </c>
      <c r="L5" s="23">
        <f>SUM($L$6:$L$14)</f>
        <v>2.83</v>
      </c>
      <c r="M5" s="23">
        <f>SUM($M$6:$M$14)</f>
        <v>2.08</v>
      </c>
      <c r="N5" s="23">
        <f>SUM($N$6:$N$14)</f>
        <v>6.41</v>
      </c>
      <c r="O5" s="23">
        <f>SUM($O$6:$O$14)</f>
        <v>2.08</v>
      </c>
      <c r="P5" s="23">
        <f>SUM($P$6:$P$14)</f>
        <v>2.17</v>
      </c>
      <c r="Q5" s="23">
        <f>SUM($Q$6:$Q$14)</f>
        <v>0</v>
      </c>
      <c r="R5" s="23">
        <f>SUM($R$6:$R$14)</f>
        <v>0</v>
      </c>
      <c r="S5" s="23">
        <f>SUM($S$6:$S$14)</f>
        <v>3.58</v>
      </c>
      <c r="T5" s="23">
        <f>SUM($T$6:$T$14)</f>
        <v>1</v>
      </c>
      <c r="U5" s="23">
        <f>SUM($U$6:$U$14)</f>
        <v>1.83</v>
      </c>
      <c r="V5" s="23">
        <f>SUM($V$6:$V$14)</f>
        <v>0</v>
      </c>
      <c r="W5" s="23">
        <f>SUM($W$6:$W$14)</f>
        <v>2.27</v>
      </c>
      <c r="X5" s="23">
        <f>SUM($X$6:$X$14)</f>
        <v>0</v>
      </c>
      <c r="Y5" s="23">
        <f>SUM($Y$6:$Y$14)</f>
        <v>4.34</v>
      </c>
      <c r="Z5" s="23">
        <f>SUM($Z$6:$Z$14)</f>
        <v>0.83</v>
      </c>
      <c r="AA5" s="23">
        <f>SUM($AA$6:$AA$14)</f>
        <v>2.83</v>
      </c>
      <c r="AB5" s="23">
        <f>SUM($AB$6:$AB$14)</f>
        <v>2.75</v>
      </c>
      <c r="AC5" s="23">
        <f>SUM($AC$6:$AC$14)</f>
        <v>0.88000000000000012</v>
      </c>
      <c r="AD5" s="23">
        <f>SUM($AD$6:$AD$14)</f>
        <v>0</v>
      </c>
      <c r="AE5" s="23">
        <f>SUM($AE$6:$AE$14)</f>
        <v>0</v>
      </c>
      <c r="AF5" s="23">
        <f>SUM($AF$6:$AF$14)</f>
        <v>0</v>
      </c>
      <c r="AG5" s="23">
        <f>SUM($AG$6:$AG$14)</f>
        <v>0</v>
      </c>
      <c r="AH5" s="23">
        <f>SUM($AH$6:$AH$14)</f>
        <v>0</v>
      </c>
      <c r="AI5" s="23">
        <f>SUM($D$5:$AH$5)</f>
        <v>50.720000000000006</v>
      </c>
    </row>
    <row r="6" spans="2:35" ht="13.5" customHeight="1" thickTop="1">
      <c r="B6" s="37"/>
      <c r="C6" s="22" t="s">
        <v>20</v>
      </c>
      <c r="D6" s="21"/>
      <c r="E6" s="21">
        <v>1.67</v>
      </c>
      <c r="F6" s="21">
        <v>3.92</v>
      </c>
      <c r="G6" s="21">
        <v>2.5</v>
      </c>
      <c r="H6" s="21">
        <v>2</v>
      </c>
      <c r="I6" s="21"/>
      <c r="J6" s="21"/>
      <c r="K6" s="21">
        <v>1.58</v>
      </c>
      <c r="L6" s="21">
        <v>2</v>
      </c>
      <c r="M6" s="21">
        <v>0.83</v>
      </c>
      <c r="N6" s="21">
        <v>3.25</v>
      </c>
      <c r="O6" s="21"/>
      <c r="P6" s="21">
        <v>1.67</v>
      </c>
      <c r="Q6" s="21"/>
      <c r="R6" s="21"/>
      <c r="S6" s="21">
        <v>2.33</v>
      </c>
      <c r="T6" s="21"/>
      <c r="U6" s="21">
        <v>1.83</v>
      </c>
      <c r="V6" s="21"/>
      <c r="W6" s="21"/>
      <c r="X6" s="21"/>
      <c r="Y6" s="21">
        <v>1.42</v>
      </c>
      <c r="Z6" s="21"/>
      <c r="AA6" s="21"/>
      <c r="AB6" s="21">
        <v>1.25</v>
      </c>
      <c r="AC6" s="21"/>
      <c r="AD6" s="21"/>
      <c r="AE6" s="21"/>
      <c r="AF6" s="21"/>
      <c r="AG6" s="21"/>
      <c r="AH6" s="21"/>
      <c r="AI6" s="21">
        <f>SUM($D$6:$AH$6)</f>
        <v>26.25</v>
      </c>
    </row>
    <row r="7" spans="2:35" ht="13.5" customHeight="1">
      <c r="B7" s="37"/>
      <c r="C7" s="20" t="s">
        <v>78</v>
      </c>
      <c r="D7" s="19"/>
      <c r="E7" s="19"/>
      <c r="F7" s="19"/>
      <c r="G7" s="19"/>
      <c r="H7" s="19">
        <v>0.33</v>
      </c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>
        <f>SUM($D$7:$AH$7)</f>
        <v>0.33</v>
      </c>
    </row>
    <row r="8" spans="2:35" ht="13.5" customHeight="1">
      <c r="B8" s="37"/>
      <c r="C8" s="20" t="s">
        <v>73</v>
      </c>
      <c r="D8" s="19"/>
      <c r="E8" s="19"/>
      <c r="F8" s="19"/>
      <c r="G8" s="19"/>
      <c r="H8" s="19"/>
      <c r="I8" s="19"/>
      <c r="J8" s="19"/>
      <c r="K8" s="19">
        <v>1.17</v>
      </c>
      <c r="L8" s="19">
        <v>0.57999999999999996</v>
      </c>
      <c r="M8" s="19">
        <v>0.42</v>
      </c>
      <c r="N8" s="19">
        <v>1.33</v>
      </c>
      <c r="O8" s="19">
        <v>0.57999999999999996</v>
      </c>
      <c r="P8" s="19">
        <v>0.5</v>
      </c>
      <c r="Q8" s="19"/>
      <c r="R8" s="19"/>
      <c r="S8" s="19"/>
      <c r="T8" s="19"/>
      <c r="U8" s="19"/>
      <c r="V8" s="19"/>
      <c r="W8" s="19"/>
      <c r="X8" s="19"/>
      <c r="Y8" s="19">
        <v>0.42</v>
      </c>
      <c r="Z8" s="19"/>
      <c r="AA8" s="19"/>
      <c r="AB8" s="19"/>
      <c r="AC8" s="19"/>
      <c r="AD8" s="19"/>
      <c r="AE8" s="19"/>
      <c r="AF8" s="19"/>
      <c r="AG8" s="19"/>
      <c r="AH8" s="19"/>
      <c r="AI8" s="19">
        <f>SUM($D$8:$AH$8)</f>
        <v>5</v>
      </c>
    </row>
    <row r="9" spans="2:35" ht="13.5" customHeight="1">
      <c r="B9" s="37"/>
      <c r="C9" s="20" t="s">
        <v>41</v>
      </c>
      <c r="D9" s="19"/>
      <c r="E9" s="19"/>
      <c r="F9" s="19"/>
      <c r="G9" s="19"/>
      <c r="H9" s="19"/>
      <c r="I9" s="19"/>
      <c r="J9" s="19"/>
      <c r="K9" s="19">
        <v>0.67</v>
      </c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>
        <v>1.25</v>
      </c>
      <c r="AC9" s="19"/>
      <c r="AD9" s="19"/>
      <c r="AE9" s="19"/>
      <c r="AF9" s="19"/>
      <c r="AG9" s="19"/>
      <c r="AH9" s="19"/>
      <c r="AI9" s="19">
        <f>SUM($D$9:$AH$9)</f>
        <v>1.92</v>
      </c>
    </row>
    <row r="10" spans="2:35" ht="13.5" customHeight="1">
      <c r="B10" s="37"/>
      <c r="C10" s="20" t="s">
        <v>34</v>
      </c>
      <c r="D10" s="19"/>
      <c r="E10" s="19"/>
      <c r="F10" s="19"/>
      <c r="G10" s="19"/>
      <c r="H10" s="19"/>
      <c r="I10" s="19"/>
      <c r="J10" s="19"/>
      <c r="K10" s="19">
        <v>1</v>
      </c>
      <c r="L10" s="19"/>
      <c r="M10" s="19"/>
      <c r="N10" s="19">
        <v>1.83</v>
      </c>
      <c r="O10" s="19"/>
      <c r="P10" s="19"/>
      <c r="Q10" s="19"/>
      <c r="R10" s="19"/>
      <c r="S10" s="19"/>
      <c r="T10" s="19"/>
      <c r="U10" s="19"/>
      <c r="V10" s="19"/>
      <c r="W10" s="19">
        <v>0.75</v>
      </c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>
        <f>SUM($D$10:$AH$10)</f>
        <v>3.58</v>
      </c>
    </row>
    <row r="11" spans="2:35" ht="13.5" customHeight="1">
      <c r="B11" s="37"/>
      <c r="C11" s="20" t="s">
        <v>17</v>
      </c>
      <c r="D11" s="19"/>
      <c r="E11" s="19"/>
      <c r="F11" s="19"/>
      <c r="G11" s="19"/>
      <c r="H11" s="19"/>
      <c r="I11" s="19"/>
      <c r="J11" s="19"/>
      <c r="K11" s="19"/>
      <c r="L11" s="19">
        <v>0.25</v>
      </c>
      <c r="M11" s="19"/>
      <c r="N11" s="19"/>
      <c r="O11" s="19"/>
      <c r="P11" s="19"/>
      <c r="Q11" s="19"/>
      <c r="R11" s="19"/>
      <c r="S11" s="19">
        <v>1.25</v>
      </c>
      <c r="T11" s="19">
        <v>1</v>
      </c>
      <c r="U11" s="19"/>
      <c r="V11" s="19"/>
      <c r="W11" s="19"/>
      <c r="X11" s="19"/>
      <c r="Y11" s="19"/>
      <c r="Z11" s="19"/>
      <c r="AA11" s="19"/>
      <c r="AB11" s="19"/>
      <c r="AC11" s="19">
        <v>0.33</v>
      </c>
      <c r="AD11" s="19"/>
      <c r="AE11" s="19"/>
      <c r="AF11" s="19"/>
      <c r="AG11" s="19"/>
      <c r="AH11" s="19"/>
      <c r="AI11" s="19">
        <f>SUM($D$11:$AH$11)</f>
        <v>2.83</v>
      </c>
    </row>
    <row r="12" spans="2:35" ht="13.5" customHeight="1">
      <c r="B12" s="37"/>
      <c r="C12" s="20" t="s">
        <v>12</v>
      </c>
      <c r="D12" s="19"/>
      <c r="E12" s="19"/>
      <c r="F12" s="19"/>
      <c r="G12" s="19"/>
      <c r="H12" s="19"/>
      <c r="I12" s="19"/>
      <c r="J12" s="19"/>
      <c r="K12" s="19"/>
      <c r="L12" s="19"/>
      <c r="M12" s="19">
        <v>0.83</v>
      </c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>
        <f>SUM($D$12:$AH$12)</f>
        <v>0.83</v>
      </c>
    </row>
    <row r="13" spans="2:35" ht="13.5" customHeight="1">
      <c r="B13" s="37"/>
      <c r="C13" s="20" t="s">
        <v>79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>
        <v>1.5</v>
      </c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>
        <f>SUM($D$13:$AH$13)</f>
        <v>1.5</v>
      </c>
    </row>
    <row r="14" spans="2:35" ht="13.5" customHeight="1">
      <c r="B14" s="37"/>
      <c r="C14" s="20" t="s">
        <v>43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>
        <v>1.52</v>
      </c>
      <c r="X14" s="19"/>
      <c r="Y14" s="19">
        <v>2.5</v>
      </c>
      <c r="Z14" s="19">
        <v>0.83</v>
      </c>
      <c r="AA14" s="19">
        <v>2.83</v>
      </c>
      <c r="AB14" s="19">
        <v>0.25</v>
      </c>
      <c r="AC14" s="19">
        <v>0.55000000000000004</v>
      </c>
      <c r="AD14" s="19"/>
      <c r="AE14" s="19"/>
      <c r="AF14" s="19"/>
      <c r="AG14" s="19"/>
      <c r="AH14" s="19"/>
      <c r="AI14" s="19">
        <f>SUM($D$14:$AH$14)</f>
        <v>8.48</v>
      </c>
    </row>
    <row r="15" spans="2:35" ht="13.2">
      <c r="B15" s="38" t="s">
        <v>13</v>
      </c>
      <c r="C15" s="17" t="s">
        <v>75</v>
      </c>
      <c r="D15" s="16"/>
      <c r="E15" s="16">
        <v>11</v>
      </c>
      <c r="F15" s="16">
        <v>6</v>
      </c>
      <c r="G15" s="16">
        <v>7</v>
      </c>
      <c r="H15" s="16">
        <v>4</v>
      </c>
      <c r="I15" s="16">
        <v>11</v>
      </c>
      <c r="J15" s="16"/>
      <c r="K15" s="16">
        <v>6</v>
      </c>
      <c r="L15" s="16">
        <v>7</v>
      </c>
      <c r="M15" s="16">
        <v>7</v>
      </c>
      <c r="N15" s="16">
        <v>5</v>
      </c>
      <c r="O15" s="16">
        <v>7</v>
      </c>
      <c r="P15" s="16">
        <v>8</v>
      </c>
      <c r="Q15" s="16"/>
      <c r="R15" s="16">
        <v>8</v>
      </c>
      <c r="S15" s="16">
        <v>6</v>
      </c>
      <c r="T15" s="16">
        <v>9</v>
      </c>
      <c r="U15" s="16">
        <v>7</v>
      </c>
      <c r="V15" s="16">
        <v>11</v>
      </c>
      <c r="W15" s="16">
        <v>8</v>
      </c>
      <c r="X15" s="16"/>
      <c r="Y15" s="16">
        <v>5</v>
      </c>
      <c r="Z15" s="16">
        <v>10</v>
      </c>
      <c r="AA15" s="16">
        <v>9</v>
      </c>
      <c r="AB15" s="16">
        <v>9</v>
      </c>
      <c r="AC15" s="16">
        <v>9</v>
      </c>
      <c r="AD15" s="16"/>
      <c r="AE15" s="16"/>
      <c r="AF15" s="16"/>
      <c r="AG15" s="16"/>
      <c r="AH15" s="16"/>
      <c r="AI15" s="16">
        <f>SUM($D$15:$AH$15)</f>
        <v>170</v>
      </c>
    </row>
    <row r="16" spans="2:35" ht="13.2">
      <c r="B16" s="39"/>
      <c r="C16" s="17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>
        <f>SUM($D$16:$AH$16)</f>
        <v>0</v>
      </c>
    </row>
    <row r="17" spans="2:35" ht="13.2">
      <c r="B17" s="39"/>
      <c r="C17" s="17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>
        <f>SUM($D$17:$AH$17)</f>
        <v>0</v>
      </c>
    </row>
    <row r="18" spans="2:35" ht="13.2">
      <c r="B18" s="39"/>
      <c r="C18" s="17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>
        <f>SUM($D$18:$AH$18)</f>
        <v>0</v>
      </c>
    </row>
    <row r="19" spans="2:35" ht="13.2">
      <c r="B19" s="39"/>
      <c r="C19" s="17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>
        <f>SUM($D$19:$AH$19)</f>
        <v>0</v>
      </c>
    </row>
    <row r="20" spans="2:35" ht="13.2">
      <c r="B20" s="39"/>
      <c r="C20" s="17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>
        <f>SUM($D$20:$AH$20)</f>
        <v>0</v>
      </c>
    </row>
    <row r="21" spans="2:35" ht="13.2">
      <c r="B21" s="39"/>
      <c r="C21" s="17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>
        <f>SUM($D$21:$AH$21)</f>
        <v>0</v>
      </c>
    </row>
    <row r="22" spans="2:35" ht="13.2">
      <c r="B22" s="39"/>
      <c r="C22" s="17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>
        <f>SUM($D$22:$AH$22)</f>
        <v>0</v>
      </c>
    </row>
    <row r="23" spans="2:35" ht="14.4">
      <c r="B23" s="18" t="s">
        <v>10</v>
      </c>
      <c r="C23" s="17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>
        <f>SUM($D$23:$AH$23)</f>
        <v>0</v>
      </c>
    </row>
    <row r="24" spans="2:35" s="3" customFormat="1" ht="12.75" customHeight="1">
      <c r="B24" s="40" t="s">
        <v>9</v>
      </c>
      <c r="C24" s="15" t="s">
        <v>8</v>
      </c>
      <c r="D24" s="13">
        <f>SUM($D$25:$D$26)</f>
        <v>0</v>
      </c>
      <c r="E24" s="13">
        <f>SUM($E$25:$E$26)</f>
        <v>9.75</v>
      </c>
      <c r="F24" s="13">
        <f>SUM($F$25:$F$26)</f>
        <v>9.75</v>
      </c>
      <c r="G24" s="13">
        <f>SUM($G$25:$G$26)</f>
        <v>9.75</v>
      </c>
      <c r="H24" s="13">
        <f>SUM($H$25:$H$26)</f>
        <v>7.75</v>
      </c>
      <c r="I24" s="13">
        <f>SUM($I$25:$I$26)</f>
        <v>7.75</v>
      </c>
      <c r="J24" s="13">
        <f>SUM($J$25:$J$26)</f>
        <v>0</v>
      </c>
      <c r="K24" s="13">
        <f>SUM($K$25:$K$26)</f>
        <v>9.75</v>
      </c>
      <c r="L24" s="13">
        <f>SUM($L$25:$L$26)</f>
        <v>9.75</v>
      </c>
      <c r="M24" s="13">
        <f>SUM($M$25:$M$26)</f>
        <v>9.75</v>
      </c>
      <c r="N24" s="13">
        <f>SUM($N$25:$N$26)</f>
        <v>9.75</v>
      </c>
      <c r="O24" s="13">
        <f>SUM($O$25:$O$26)</f>
        <v>7.75</v>
      </c>
      <c r="P24" s="13">
        <f>SUM($P$25:$P$26)</f>
        <v>7.75</v>
      </c>
      <c r="Q24" s="13">
        <f>SUM($Q$25:$Q$26)</f>
        <v>0</v>
      </c>
      <c r="R24" s="13">
        <f>SUM($R$25:$R$26)</f>
        <v>7.75</v>
      </c>
      <c r="S24" s="13">
        <f>SUM($S$25:$S$26)</f>
        <v>9.75</v>
      </c>
      <c r="T24" s="13">
        <f>SUM($T$25:$T$26)</f>
        <v>9.75</v>
      </c>
      <c r="U24" s="13">
        <f>SUM($U$25:$U$26)</f>
        <v>9.75</v>
      </c>
      <c r="V24" s="13">
        <f>SUM($V$25:$V$26)</f>
        <v>7.75</v>
      </c>
      <c r="W24" s="13">
        <f>SUM($W$25:$W$26)</f>
        <v>7.75</v>
      </c>
      <c r="X24" s="13">
        <f>SUM($X$25:$X$26)</f>
        <v>0</v>
      </c>
      <c r="Y24" s="13">
        <f>SUM($Y$25:$Y$26)</f>
        <v>9.75</v>
      </c>
      <c r="Z24" s="13">
        <f>SUM($Z$25:$Z$26)</f>
        <v>9.75</v>
      </c>
      <c r="AA24" s="13">
        <f>SUM($AA$25:$AA$26)</f>
        <v>9.75</v>
      </c>
      <c r="AB24" s="13">
        <f>SUM($AB$25:$AB$26)</f>
        <v>9.75</v>
      </c>
      <c r="AC24" s="13">
        <f>SUM($AC$25:$AC$26)</f>
        <v>7.75</v>
      </c>
      <c r="AD24" s="13">
        <f>SUM($AD$25:$AD$26)</f>
        <v>0</v>
      </c>
      <c r="AE24" s="13">
        <f>SUM($AE$25:$AE$26)</f>
        <v>0</v>
      </c>
      <c r="AF24" s="13">
        <f>SUM($AF$25:$AF$26)</f>
        <v>0</v>
      </c>
      <c r="AG24" s="13">
        <f>SUM($AG$25:$AG$26)</f>
        <v>0</v>
      </c>
      <c r="AH24" s="13">
        <f>SUM($AH$25:$AH$26)</f>
        <v>0</v>
      </c>
      <c r="AI24" s="12">
        <f>SUM($D$24:$AH$24)</f>
        <v>198.5</v>
      </c>
    </row>
    <row r="25" spans="2:35" s="3" customFormat="1" ht="12.75" customHeight="1">
      <c r="B25" s="41"/>
      <c r="C25" s="14" t="s">
        <v>7</v>
      </c>
      <c r="D25" s="13">
        <f>SUMIF($C$27:$C$32,"定内",$D$27:$D$32)</f>
        <v>0</v>
      </c>
      <c r="E25" s="13">
        <f>SUMIF($C$27:$C$32,"定内",$E$27:$E$32)</f>
        <v>7.75</v>
      </c>
      <c r="F25" s="13">
        <f>SUMIF($C$27:$C$32,"定内",$F$27:$F$32)</f>
        <v>7.75</v>
      </c>
      <c r="G25" s="13">
        <f>SUMIF($C$27:$C$32,"定内",$G$27:$G$32)</f>
        <v>7.75</v>
      </c>
      <c r="H25" s="13">
        <f>SUMIF($C$27:$C$32,"定内",$H$27:$H$32)</f>
        <v>7.75</v>
      </c>
      <c r="I25" s="13">
        <f>SUMIF($C$27:$C$32,"定内",$I$27:$I$32)</f>
        <v>0</v>
      </c>
      <c r="J25" s="13">
        <f>SUMIF($C$27:$C$32,"定内",$J$27:$J$32)</f>
        <v>0</v>
      </c>
      <c r="K25" s="13">
        <f>SUMIF($C$27:$C$32,"定内",$K$27:$K$32)</f>
        <v>7.75</v>
      </c>
      <c r="L25" s="13">
        <f>SUMIF($C$27:$C$32,"定内",$L$27:$L$32)</f>
        <v>7.75</v>
      </c>
      <c r="M25" s="13">
        <f>SUMIF($C$27:$C$32,"定内",$M$27:$M$32)</f>
        <v>7.75</v>
      </c>
      <c r="N25" s="13">
        <f>SUMIF($C$27:$C$32,"定内",$N$27:$N$32)</f>
        <v>7.75</v>
      </c>
      <c r="O25" s="13">
        <f>SUMIF($C$27:$C$32,"定内",$O$27:$O$32)</f>
        <v>7.75</v>
      </c>
      <c r="P25" s="13">
        <f>SUMIF($C$27:$C$32,"定内",$P$27:$P$32)</f>
        <v>0</v>
      </c>
      <c r="Q25" s="13">
        <f>SUMIF($C$27:$C$32,"定内",$Q$27:$Q$32)</f>
        <v>0</v>
      </c>
      <c r="R25" s="13">
        <f>SUMIF($C$27:$C$32,"定内",$R$27:$R$32)</f>
        <v>7.75</v>
      </c>
      <c r="S25" s="13">
        <f>SUMIF($C$27:$C$32,"定内",$S$27:$S$32)</f>
        <v>7.75</v>
      </c>
      <c r="T25" s="13">
        <f>SUMIF($C$27:$C$32,"定内",$T$27:$T$32)</f>
        <v>7.75</v>
      </c>
      <c r="U25" s="13">
        <f>SUMIF($C$27:$C$32,"定内",$U$27:$U$32)</f>
        <v>7.75</v>
      </c>
      <c r="V25" s="13">
        <f>SUMIF($C$27:$C$32,"定内",$V$27:$V$32)</f>
        <v>7.75</v>
      </c>
      <c r="W25" s="13">
        <f>SUMIF($C$27:$C$32,"定内",$W$27:$W$32)</f>
        <v>0</v>
      </c>
      <c r="X25" s="13">
        <f>SUMIF($C$27:$C$32,"定内",$X$27:$X$32)</f>
        <v>0</v>
      </c>
      <c r="Y25" s="13">
        <f>SUMIF($C$27:$C$32,"定内",$Y$27:$Y$32)</f>
        <v>7.75</v>
      </c>
      <c r="Z25" s="13">
        <f>SUMIF($C$27:$C$32,"定内",$Z$27:$Z$32)</f>
        <v>7.75</v>
      </c>
      <c r="AA25" s="13">
        <f>SUMIF($C$27:$C$32,"定内",$AA$27:$AA$32)</f>
        <v>7.75</v>
      </c>
      <c r="AB25" s="13">
        <f>SUMIF($C$27:$C$32,"定内",$AB$27:$AB$32)</f>
        <v>7.75</v>
      </c>
      <c r="AC25" s="13">
        <f>SUMIF($C$27:$C$32,"定内",$AC$27:$AC$32)</f>
        <v>7.75</v>
      </c>
      <c r="AD25" s="13">
        <f>SUMIF($C$27:$C$32,"定内",$AD$27:$AD$32)</f>
        <v>0</v>
      </c>
      <c r="AE25" s="13">
        <f>SUMIF($C$27:$C$32,"定内",$AE$27:$AE$32)</f>
        <v>0</v>
      </c>
      <c r="AF25" s="13">
        <f>SUMIF($C$27:$C$32,"定内",$AF$27:$AF$32)</f>
        <v>0</v>
      </c>
      <c r="AG25" s="13">
        <f>SUMIF($C$27:$C$32,"定内",$AG$27:$AG$32)</f>
        <v>0</v>
      </c>
      <c r="AH25" s="13">
        <f>SUMIF($C$27:$C$32,"定内",$AH$27:$AH$32)</f>
        <v>0</v>
      </c>
      <c r="AI25" s="12">
        <f>SUM($D$25:$AH$25)</f>
        <v>147.25</v>
      </c>
    </row>
    <row r="26" spans="2:35" s="3" customFormat="1" ht="12.75" customHeight="1">
      <c r="B26" s="41"/>
      <c r="C26" s="14" t="s">
        <v>6</v>
      </c>
      <c r="D26" s="13">
        <f>SUMIF($C$27:$C$32,"時間外",$D$27:$D$32)</f>
        <v>0</v>
      </c>
      <c r="E26" s="13">
        <f>SUMIF($C$27:$C$32,"時間外",$E$27:$E$32)</f>
        <v>2</v>
      </c>
      <c r="F26" s="13">
        <f>SUMIF($C$27:$C$32,"時間外",$F$27:$F$32)</f>
        <v>2</v>
      </c>
      <c r="G26" s="13">
        <f>SUMIF($C$27:$C$32,"時間外",$G$27:$G$32)</f>
        <v>2</v>
      </c>
      <c r="H26" s="13">
        <f>SUMIF($C$27:$C$32,"時間外",$H$27:$H$32)</f>
        <v>0</v>
      </c>
      <c r="I26" s="13">
        <f>SUMIF($C$27:$C$32,"時間外",$I$27:$I$32)</f>
        <v>7.75</v>
      </c>
      <c r="J26" s="13">
        <f>SUMIF($C$27:$C$32,"時間外",$J$27:$J$32)</f>
        <v>0</v>
      </c>
      <c r="K26" s="13">
        <f>SUMIF($C$27:$C$32,"時間外",$K$27:$K$32)</f>
        <v>2</v>
      </c>
      <c r="L26" s="13">
        <f>SUMIF($C$27:$C$32,"時間外",$L$27:$L$32)</f>
        <v>2</v>
      </c>
      <c r="M26" s="13">
        <f>SUMIF($C$27:$C$32,"時間外",$M$27:$M$32)</f>
        <v>2</v>
      </c>
      <c r="N26" s="13">
        <f>SUMIF($C$27:$C$32,"時間外",$N$27:$N$32)</f>
        <v>2</v>
      </c>
      <c r="O26" s="13">
        <f>SUMIF($C$27:$C$32,"時間外",$O$27:$O$32)</f>
        <v>0</v>
      </c>
      <c r="P26" s="13">
        <f>SUMIF($C$27:$C$32,"時間外",$P$27:$P$32)</f>
        <v>7.75</v>
      </c>
      <c r="Q26" s="13">
        <f>SUMIF($C$27:$C$32,"時間外",$Q$27:$Q$32)</f>
        <v>0</v>
      </c>
      <c r="R26" s="13">
        <f>SUMIF($C$27:$C$32,"時間外",$R$27:$R$32)</f>
        <v>0</v>
      </c>
      <c r="S26" s="13">
        <f>SUMIF($C$27:$C$32,"時間外",$S$27:$S$32)</f>
        <v>2</v>
      </c>
      <c r="T26" s="13">
        <f>SUMIF($C$27:$C$32,"時間外",$T$27:$T$32)</f>
        <v>2</v>
      </c>
      <c r="U26" s="13">
        <f>SUMIF($C$27:$C$32,"時間外",$U$27:$U$32)</f>
        <v>2</v>
      </c>
      <c r="V26" s="13">
        <f>SUMIF($C$27:$C$32,"時間外",$V$27:$V$32)</f>
        <v>0</v>
      </c>
      <c r="W26" s="13">
        <f>SUMIF($C$27:$C$32,"時間外",$W$27:$W$32)</f>
        <v>7.75</v>
      </c>
      <c r="X26" s="13">
        <f>SUMIF($C$27:$C$32,"時間外",$X$27:$X$32)</f>
        <v>0</v>
      </c>
      <c r="Y26" s="13">
        <f>SUMIF($C$27:$C$32,"時間外",$Y$27:$Y$32)</f>
        <v>2</v>
      </c>
      <c r="Z26" s="13">
        <f>SUMIF($C$27:$C$32,"時間外",$Z$27:$Z$32)</f>
        <v>2</v>
      </c>
      <c r="AA26" s="13">
        <f>SUMIF($C$27:$C$32,"時間外",$AA$27:$AA$32)</f>
        <v>2</v>
      </c>
      <c r="AB26" s="13">
        <f>SUMIF($C$27:$C$32,"時間外",$AB$27:$AB$32)</f>
        <v>2</v>
      </c>
      <c r="AC26" s="13">
        <f>SUMIF($C$27:$C$32,"時間外",$AC$27:$AC$32)</f>
        <v>0</v>
      </c>
      <c r="AD26" s="13">
        <f>SUMIF($C$27:$C$32,"時間外",$AD$27:$AD$32)</f>
        <v>0</v>
      </c>
      <c r="AE26" s="13">
        <f>SUMIF($C$27:$C$32,"時間外",$AE$27:$AE$32)</f>
        <v>0</v>
      </c>
      <c r="AF26" s="13">
        <f>SUMIF($C$27:$C$32,"時間外",$AF$27:$AF$32)</f>
        <v>0</v>
      </c>
      <c r="AG26" s="13">
        <f>SUMIF($C$27:$C$32,"時間外",$AG$27:$AG$32)</f>
        <v>0</v>
      </c>
      <c r="AH26" s="13">
        <f>SUMIF($C$27:$C$32,"時間外",$AH$27:$AH$32)</f>
        <v>0</v>
      </c>
      <c r="AI26" s="12">
        <f>SUM($D$26:$AH$26)</f>
        <v>51.25</v>
      </c>
    </row>
    <row r="27" spans="2:35" s="3" customFormat="1" ht="12.75" customHeight="1">
      <c r="B27" s="34" t="s">
        <v>89</v>
      </c>
      <c r="C27" s="9" t="s">
        <v>4</v>
      </c>
      <c r="D27" s="11"/>
      <c r="E27" s="11">
        <v>7.75</v>
      </c>
      <c r="F27" s="11">
        <v>7.75</v>
      </c>
      <c r="G27" s="11">
        <v>7.75</v>
      </c>
      <c r="H27" s="11">
        <v>7.75</v>
      </c>
      <c r="I27" s="11"/>
      <c r="J27" s="11"/>
      <c r="K27" s="11">
        <v>7.75</v>
      </c>
      <c r="L27" s="11">
        <v>7.75</v>
      </c>
      <c r="M27" s="11">
        <v>7.75</v>
      </c>
      <c r="N27" s="11">
        <v>7.75</v>
      </c>
      <c r="O27" s="11">
        <v>7.75</v>
      </c>
      <c r="P27" s="11">
        <v>0</v>
      </c>
      <c r="Q27" s="11"/>
      <c r="R27" s="11">
        <v>7.75</v>
      </c>
      <c r="S27" s="11">
        <v>7.75</v>
      </c>
      <c r="T27" s="11">
        <v>7.75</v>
      </c>
      <c r="U27" s="11">
        <v>7.75</v>
      </c>
      <c r="V27" s="11">
        <v>7.75</v>
      </c>
      <c r="W27" s="11">
        <v>0</v>
      </c>
      <c r="X27" s="11"/>
      <c r="Y27" s="11">
        <v>7.75</v>
      </c>
      <c r="Z27" s="11">
        <v>7.75</v>
      </c>
      <c r="AA27" s="11">
        <v>7.75</v>
      </c>
      <c r="AB27" s="11">
        <v>7.75</v>
      </c>
      <c r="AC27" s="11">
        <v>7.75</v>
      </c>
      <c r="AD27" s="11"/>
      <c r="AE27" s="11"/>
      <c r="AF27" s="11"/>
      <c r="AG27" s="11"/>
      <c r="AH27" s="11"/>
      <c r="AI27" s="10">
        <f>SUM($D$27:$AH$27)</f>
        <v>147.25</v>
      </c>
    </row>
    <row r="28" spans="2:35" s="3" customFormat="1" ht="12.75" customHeight="1">
      <c r="B28" s="34"/>
      <c r="C28" s="9" t="s">
        <v>3</v>
      </c>
      <c r="D28" s="11"/>
      <c r="E28" s="11">
        <v>2</v>
      </c>
      <c r="F28" s="11">
        <v>2</v>
      </c>
      <c r="G28" s="11">
        <v>2</v>
      </c>
      <c r="H28" s="11">
        <v>0</v>
      </c>
      <c r="I28" s="11"/>
      <c r="J28" s="11"/>
      <c r="K28" s="11">
        <v>2</v>
      </c>
      <c r="L28" s="11">
        <v>2</v>
      </c>
      <c r="M28" s="11">
        <v>2</v>
      </c>
      <c r="N28" s="11">
        <v>2</v>
      </c>
      <c r="O28" s="11">
        <v>0</v>
      </c>
      <c r="P28" s="11">
        <v>7.75</v>
      </c>
      <c r="Q28" s="11"/>
      <c r="R28" s="11">
        <v>0</v>
      </c>
      <c r="S28" s="11">
        <v>2</v>
      </c>
      <c r="T28" s="11">
        <v>2</v>
      </c>
      <c r="U28" s="11">
        <v>2</v>
      </c>
      <c r="V28" s="11">
        <v>0</v>
      </c>
      <c r="W28" s="11">
        <v>7.75</v>
      </c>
      <c r="X28" s="11"/>
      <c r="Y28" s="11">
        <v>2</v>
      </c>
      <c r="Z28" s="11">
        <v>2</v>
      </c>
      <c r="AA28" s="11">
        <v>2</v>
      </c>
      <c r="AB28" s="11">
        <v>2</v>
      </c>
      <c r="AC28" s="11">
        <v>0</v>
      </c>
      <c r="AD28" s="11"/>
      <c r="AE28" s="11"/>
      <c r="AF28" s="11"/>
      <c r="AG28" s="11"/>
      <c r="AH28" s="11"/>
      <c r="AI28" s="10">
        <f>SUM($D$28:$AH$28)</f>
        <v>43.5</v>
      </c>
    </row>
    <row r="29" spans="2:35" s="3" customFormat="1" ht="12.75" customHeight="1">
      <c r="B29" s="34"/>
      <c r="C29" s="9" t="s">
        <v>2</v>
      </c>
      <c r="D29" s="8"/>
      <c r="E29" s="8" t="s">
        <v>5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 t="s">
        <v>37</v>
      </c>
      <c r="Q29" s="8"/>
      <c r="R29" s="8"/>
      <c r="S29" s="8"/>
      <c r="T29" s="8"/>
      <c r="U29" s="8"/>
      <c r="V29" s="8"/>
      <c r="W29" s="8" t="s">
        <v>37</v>
      </c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>
        <f>SUM($D$29:$AH$29)</f>
        <v>0</v>
      </c>
    </row>
    <row r="30" spans="2:35" s="3" customFormat="1" ht="12.75" customHeight="1">
      <c r="B30" s="33" t="s">
        <v>90</v>
      </c>
      <c r="C30" s="5" t="s">
        <v>4</v>
      </c>
      <c r="D30" s="7"/>
      <c r="E30" s="7"/>
      <c r="F30" s="7"/>
      <c r="G30" s="7"/>
      <c r="H30" s="7"/>
      <c r="I30" s="7">
        <v>0</v>
      </c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6">
        <f>SUM($D$30:$AH$30)</f>
        <v>0</v>
      </c>
    </row>
    <row r="31" spans="2:35" s="3" customFormat="1" ht="12.75" customHeight="1">
      <c r="B31" s="33"/>
      <c r="C31" s="5" t="s">
        <v>3</v>
      </c>
      <c r="D31" s="7"/>
      <c r="E31" s="7"/>
      <c r="F31" s="7"/>
      <c r="G31" s="7"/>
      <c r="H31" s="7"/>
      <c r="I31" s="7">
        <v>7.75</v>
      </c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6">
        <f>SUM($D$31:$AH$31)</f>
        <v>7.75</v>
      </c>
    </row>
    <row r="32" spans="2:35" s="3" customFormat="1" ht="12.75" customHeight="1">
      <c r="B32" s="33"/>
      <c r="C32" s="5" t="s">
        <v>2</v>
      </c>
      <c r="D32" s="4"/>
      <c r="E32" s="4"/>
      <c r="F32" s="4"/>
      <c r="G32" s="4"/>
      <c r="H32" s="4"/>
      <c r="I32" s="4" t="s">
        <v>37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>
        <f>SUM($D$32:$AH$32)</f>
        <v>0</v>
      </c>
    </row>
    <row r="33" spans="2:35" s="3" customFormat="1" ht="12.75" customHeight="1">
      <c r="B33" s="34" t="s">
        <v>91</v>
      </c>
      <c r="C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0">
        <f>SUM($D$33:$AH$33)</f>
        <v>0</v>
      </c>
    </row>
    <row r="34" spans="2:35" s="3" customFormat="1" ht="12.75" customHeight="1">
      <c r="B34" s="34"/>
      <c r="C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0"/>
    </row>
    <row r="35" spans="2:35" s="3" customFormat="1" ht="12.75" customHeight="1">
      <c r="B35" s="34"/>
      <c r="C35" s="9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2:35" s="3" customFormat="1" ht="12.75" customHeight="1">
      <c r="B36" s="33" t="s">
        <v>92</v>
      </c>
      <c r="C36" s="5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6"/>
    </row>
    <row r="37" spans="2:35" s="3" customFormat="1" ht="12.75" customHeight="1">
      <c r="B37" s="33"/>
      <c r="C37" s="5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6"/>
    </row>
    <row r="38" spans="2:35" s="3" customFormat="1" ht="12.75" customHeight="1">
      <c r="B38" s="33"/>
      <c r="C38" s="5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2:35" s="3" customFormat="1" ht="12.75" customHeight="1">
      <c r="B39" s="34" t="s">
        <v>93</v>
      </c>
      <c r="C39" s="9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0"/>
    </row>
    <row r="40" spans="2:35" s="3" customFormat="1" ht="12.75" customHeight="1">
      <c r="B40" s="34"/>
      <c r="C40" s="9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0"/>
    </row>
    <row r="41" spans="2:35" s="3" customFormat="1" ht="12.75" customHeight="1">
      <c r="B41" s="34"/>
      <c r="C41" s="9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2:35" s="3" customFormat="1" ht="12.75" customHeight="1">
      <c r="B42" s="33" t="s">
        <v>94</v>
      </c>
      <c r="C42" s="5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6"/>
    </row>
    <row r="43" spans="2:35" s="3" customFormat="1" ht="12.75" customHeight="1">
      <c r="B43" s="33"/>
      <c r="C43" s="5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6"/>
    </row>
    <row r="44" spans="2:35" s="3" customFormat="1" ht="12.75" customHeight="1">
      <c r="B44" s="33"/>
      <c r="C44" s="5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2:35" s="3" customFormat="1" ht="12.75" customHeight="1">
      <c r="B45" s="34"/>
      <c r="C45" s="9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0"/>
    </row>
    <row r="46" spans="2:35" s="3" customFormat="1" ht="12.75" customHeight="1">
      <c r="B46" s="34"/>
      <c r="C46" s="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0"/>
    </row>
    <row r="47" spans="2:35" s="3" customFormat="1" ht="12.75" customHeight="1">
      <c r="B47" s="34"/>
      <c r="C47" s="9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2:35" s="3" customFormat="1" ht="12.75" customHeight="1">
      <c r="B48" s="33"/>
      <c r="C48" s="5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6"/>
    </row>
    <row r="49" spans="2:35" s="3" customFormat="1" ht="12.75" customHeight="1">
      <c r="B49" s="33"/>
      <c r="C49" s="5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6"/>
    </row>
    <row r="50" spans="2:35" s="3" customFormat="1" ht="12.75" customHeight="1">
      <c r="B50" s="33"/>
      <c r="C50" s="5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  <row r="51" spans="2:35" s="3" customFormat="1" ht="12.75" customHeight="1">
      <c r="B51" s="34"/>
      <c r="C51" s="9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0"/>
    </row>
    <row r="52" spans="2:35" s="3" customFormat="1" ht="12.75" customHeight="1">
      <c r="B52" s="34"/>
      <c r="C52" s="9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0"/>
    </row>
    <row r="53" spans="2:35" s="3" customFormat="1" ht="12.75" customHeight="1">
      <c r="B53" s="34"/>
      <c r="C53" s="9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</row>
    <row r="54" spans="2:35" s="3" customFormat="1" ht="12.75" customHeight="1">
      <c r="B54" s="33"/>
      <c r="C54" s="5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6"/>
    </row>
    <row r="55" spans="2:35" s="3" customFormat="1" ht="12.75" customHeight="1">
      <c r="B55" s="33"/>
      <c r="C55" s="5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6"/>
    </row>
    <row r="56" spans="2:35" s="3" customFormat="1" ht="12.75" customHeight="1">
      <c r="B56" s="33"/>
      <c r="C56" s="5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</row>
    <row r="57" spans="2:35" s="3" customFormat="1" ht="12.75" customHeight="1">
      <c r="B57" s="34"/>
      <c r="C57" s="9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0"/>
    </row>
    <row r="58" spans="2:35" s="3" customFormat="1" ht="12.75" customHeight="1">
      <c r="B58" s="34"/>
      <c r="C58" s="9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0"/>
    </row>
    <row r="59" spans="2:35" s="3" customFormat="1" ht="12.75" customHeight="1">
      <c r="B59" s="34"/>
      <c r="C59" s="9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</row>
    <row r="60" spans="2:35" s="3" customFormat="1" ht="12.75" customHeight="1">
      <c r="B60" s="33"/>
      <c r="C60" s="5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6"/>
    </row>
    <row r="61" spans="2:35" s="3" customFormat="1" ht="12.75" customHeight="1">
      <c r="B61" s="33"/>
      <c r="C61" s="5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6"/>
    </row>
    <row r="62" spans="2:35" s="3" customFormat="1" ht="12.75" customHeight="1">
      <c r="B62" s="33"/>
      <c r="C62" s="5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</row>
    <row r="63" spans="2:35" s="3" customFormat="1" ht="12.75" customHeight="1">
      <c r="B63" s="34"/>
      <c r="C63" s="9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0"/>
    </row>
    <row r="64" spans="2:35" s="3" customFormat="1" ht="12.75" customHeight="1">
      <c r="B64" s="34"/>
      <c r="C64" s="9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0"/>
    </row>
    <row r="65" spans="2:35" s="3" customFormat="1" ht="12.75" customHeight="1">
      <c r="B65" s="34"/>
      <c r="C65" s="9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</row>
    <row r="66" spans="2:35" s="3" customFormat="1" ht="12.75" customHeight="1">
      <c r="B66" s="33"/>
      <c r="C66" s="5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6"/>
    </row>
    <row r="67" spans="2:35" s="3" customFormat="1" ht="12.75" customHeight="1">
      <c r="B67" s="33"/>
      <c r="C67" s="5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6"/>
    </row>
    <row r="68" spans="2:35" s="3" customFormat="1" ht="12.75" customHeight="1">
      <c r="B68" s="33"/>
      <c r="C68" s="5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</row>
    <row r="69" spans="2:35" s="3" customFormat="1" ht="12.75" customHeight="1">
      <c r="B69" s="34"/>
      <c r="C69" s="9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0"/>
    </row>
    <row r="70" spans="2:35" s="3" customFormat="1" ht="12.75" customHeight="1">
      <c r="B70" s="34"/>
      <c r="C70" s="9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0"/>
    </row>
    <row r="71" spans="2:35" s="3" customFormat="1" ht="12.75" customHeight="1">
      <c r="B71" s="34"/>
      <c r="C71" s="9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</row>
    <row r="72" spans="2:35" s="3" customFormat="1" ht="12.75" customHeight="1">
      <c r="B72" s="33"/>
      <c r="C72" s="5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6"/>
    </row>
    <row r="73" spans="2:35" s="3" customFormat="1" ht="12.75" customHeight="1">
      <c r="B73" s="33"/>
      <c r="C73" s="5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6"/>
    </row>
    <row r="74" spans="2:35" s="3" customFormat="1" ht="12.75" customHeight="1">
      <c r="B74" s="33"/>
      <c r="C74" s="5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</row>
    <row r="75" spans="2:35" s="3" customFormat="1" ht="12.75" customHeight="1">
      <c r="B75" s="34"/>
      <c r="C75" s="9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0"/>
    </row>
    <row r="76" spans="2:35" s="3" customFormat="1" ht="12.75" customHeight="1">
      <c r="B76" s="34"/>
      <c r="C76" s="9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0"/>
    </row>
    <row r="77" spans="2:35" s="3" customFormat="1" ht="12.75" customHeight="1">
      <c r="B77" s="34"/>
      <c r="C77" s="9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</row>
    <row r="78" spans="2:35" s="3" customFormat="1" ht="12.75" customHeight="1">
      <c r="B78" s="33"/>
      <c r="C78" s="5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6"/>
    </row>
    <row r="79" spans="2:35" s="3" customFormat="1" ht="12.75" customHeight="1">
      <c r="B79" s="33"/>
      <c r="C79" s="5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6"/>
    </row>
    <row r="80" spans="2:35" s="3" customFormat="1" ht="12.75" customHeight="1">
      <c r="B80" s="33"/>
      <c r="C80" s="5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</row>
    <row r="81" spans="2:35" s="3" customFormat="1" ht="12.75" customHeight="1">
      <c r="B81" s="34"/>
      <c r="C81" s="9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0"/>
    </row>
    <row r="82" spans="2:35" s="3" customFormat="1" ht="12.75" customHeight="1">
      <c r="B82" s="34"/>
      <c r="C82" s="9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0"/>
    </row>
    <row r="83" spans="2:35" s="3" customFormat="1" ht="12.75" customHeight="1">
      <c r="B83" s="34"/>
      <c r="C83" s="9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</row>
    <row r="84" spans="2:35" s="3" customFormat="1" ht="12.75" customHeight="1">
      <c r="B84" s="33"/>
      <c r="C84" s="5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6"/>
    </row>
    <row r="85" spans="2:35" s="3" customFormat="1" ht="12.75" customHeight="1">
      <c r="B85" s="33"/>
      <c r="C85" s="5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6"/>
    </row>
    <row r="86" spans="2:35" s="3" customFormat="1" ht="12.75" customHeight="1">
      <c r="B86" s="33"/>
      <c r="C86" s="5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 t="s">
        <v>0</v>
      </c>
    </row>
  </sheetData>
  <sheetProtection selectLockedCells="1"/>
  <mergeCells count="24">
    <mergeCell ref="B1:D2"/>
    <mergeCell ref="B5:B14"/>
    <mergeCell ref="B15:B22"/>
    <mergeCell ref="B24:B26"/>
    <mergeCell ref="B27:B29"/>
    <mergeCell ref="B30:B32"/>
    <mergeCell ref="B33:B35"/>
    <mergeCell ref="B36:B38"/>
    <mergeCell ref="B39:B41"/>
    <mergeCell ref="B42:B44"/>
    <mergeCell ref="B45:B47"/>
    <mergeCell ref="B48:B50"/>
    <mergeCell ref="B51:B53"/>
    <mergeCell ref="B54:B56"/>
    <mergeCell ref="B57:B59"/>
    <mergeCell ref="B60:B62"/>
    <mergeCell ref="B81:B83"/>
    <mergeCell ref="B84:B86"/>
    <mergeCell ref="B63:B65"/>
    <mergeCell ref="B66:B68"/>
    <mergeCell ref="B69:B71"/>
    <mergeCell ref="B72:B74"/>
    <mergeCell ref="B75:B77"/>
    <mergeCell ref="B78:B80"/>
  </mergeCells>
  <phoneticPr fontId="3"/>
  <conditionalFormatting sqref="D4:AH4">
    <cfRule type="expression" dxfId="51" priority="1" stopIfTrue="1">
      <formula>WEEKDAY(D$4)=7</formula>
    </cfRule>
    <cfRule type="expression" dxfId="50" priority="2" stopIfTrue="1">
      <formula>WEEKDAY(D$4)=1</formula>
    </cfRule>
  </conditionalFormatting>
  <pageMargins left="0.39370078740157483" right="0.19685039370078741" top="0.39370078740157483" bottom="0" header="0.51181102362204722" footer="0.51181102362204722"/>
  <pageSetup paperSize="9" scale="63" fitToHeight="0" orientation="landscape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7D393-A9BD-412C-80DA-63084CBAC0F6}">
  <sheetPr codeName="Sheet54">
    <tabColor rgb="FFFFC000"/>
    <pageSetUpPr fitToPage="1"/>
  </sheetPr>
  <dimension ref="B1:AI86"/>
  <sheetViews>
    <sheetView showGridLines="0" zoomScale="75" zoomScaleNormal="75" workbookViewId="0">
      <pane xSplit="3" ySplit="4" topLeftCell="D5" activePane="bottomRight" state="frozen"/>
      <selection activeCell="B45" sqref="B45:B47"/>
      <selection pane="topRight" activeCell="B45" sqref="B45:B47"/>
      <selection pane="bottomLeft" activeCell="B45" sqref="B45:B47"/>
      <selection pane="bottomRight" activeCell="B45" sqref="B45:B47"/>
    </sheetView>
  </sheetViews>
  <sheetFormatPr defaultColWidth="8.69921875" defaultRowHeight="12"/>
  <cols>
    <col min="1" max="1" width="0.3984375" style="1" customWidth="1"/>
    <col min="2" max="2" width="12.59765625" style="1" customWidth="1"/>
    <col min="3" max="3" width="16.59765625" style="2" bestFit="1" customWidth="1"/>
    <col min="4" max="34" width="6.19921875" style="1" customWidth="1"/>
    <col min="35" max="254" width="8.69921875" style="1"/>
    <col min="255" max="255" width="1.8984375" style="1" customWidth="1"/>
    <col min="256" max="256" width="8.09765625" style="1" customWidth="1"/>
    <col min="257" max="257" width="14.3984375" style="1" customWidth="1"/>
    <col min="258" max="258" width="9.3984375" style="1" customWidth="1"/>
    <col min="259" max="289" width="6.19921875" style="1" customWidth="1"/>
    <col min="290" max="510" width="8.69921875" style="1"/>
    <col min="511" max="511" width="1.8984375" style="1" customWidth="1"/>
    <col min="512" max="512" width="8.09765625" style="1" customWidth="1"/>
    <col min="513" max="513" width="14.3984375" style="1" customWidth="1"/>
    <col min="514" max="514" width="9.3984375" style="1" customWidth="1"/>
    <col min="515" max="545" width="6.19921875" style="1" customWidth="1"/>
    <col min="546" max="766" width="8.69921875" style="1"/>
    <col min="767" max="767" width="1.8984375" style="1" customWidth="1"/>
    <col min="768" max="768" width="8.09765625" style="1" customWidth="1"/>
    <col min="769" max="769" width="14.3984375" style="1" customWidth="1"/>
    <col min="770" max="770" width="9.3984375" style="1" customWidth="1"/>
    <col min="771" max="801" width="6.19921875" style="1" customWidth="1"/>
    <col min="802" max="1022" width="8.69921875" style="1"/>
    <col min="1023" max="1023" width="1.8984375" style="1" customWidth="1"/>
    <col min="1024" max="1024" width="8.09765625" style="1" customWidth="1"/>
    <col min="1025" max="1025" width="14.3984375" style="1" customWidth="1"/>
    <col min="1026" max="1026" width="9.3984375" style="1" customWidth="1"/>
    <col min="1027" max="1057" width="6.19921875" style="1" customWidth="1"/>
    <col min="1058" max="1278" width="8.69921875" style="1"/>
    <col min="1279" max="1279" width="1.8984375" style="1" customWidth="1"/>
    <col min="1280" max="1280" width="8.09765625" style="1" customWidth="1"/>
    <col min="1281" max="1281" width="14.3984375" style="1" customWidth="1"/>
    <col min="1282" max="1282" width="9.3984375" style="1" customWidth="1"/>
    <col min="1283" max="1313" width="6.19921875" style="1" customWidth="1"/>
    <col min="1314" max="1534" width="8.69921875" style="1"/>
    <col min="1535" max="1535" width="1.8984375" style="1" customWidth="1"/>
    <col min="1536" max="1536" width="8.09765625" style="1" customWidth="1"/>
    <col min="1537" max="1537" width="14.3984375" style="1" customWidth="1"/>
    <col min="1538" max="1538" width="9.3984375" style="1" customWidth="1"/>
    <col min="1539" max="1569" width="6.19921875" style="1" customWidth="1"/>
    <col min="1570" max="1790" width="8.69921875" style="1"/>
    <col min="1791" max="1791" width="1.8984375" style="1" customWidth="1"/>
    <col min="1792" max="1792" width="8.09765625" style="1" customWidth="1"/>
    <col min="1793" max="1793" width="14.3984375" style="1" customWidth="1"/>
    <col min="1794" max="1794" width="9.3984375" style="1" customWidth="1"/>
    <col min="1795" max="1825" width="6.19921875" style="1" customWidth="1"/>
    <col min="1826" max="2046" width="8.69921875" style="1"/>
    <col min="2047" max="2047" width="1.8984375" style="1" customWidth="1"/>
    <col min="2048" max="2048" width="8.09765625" style="1" customWidth="1"/>
    <col min="2049" max="2049" width="14.3984375" style="1" customWidth="1"/>
    <col min="2050" max="2050" width="9.3984375" style="1" customWidth="1"/>
    <col min="2051" max="2081" width="6.19921875" style="1" customWidth="1"/>
    <col min="2082" max="2302" width="8.69921875" style="1"/>
    <col min="2303" max="2303" width="1.8984375" style="1" customWidth="1"/>
    <col min="2304" max="2304" width="8.09765625" style="1" customWidth="1"/>
    <col min="2305" max="2305" width="14.3984375" style="1" customWidth="1"/>
    <col min="2306" max="2306" width="9.3984375" style="1" customWidth="1"/>
    <col min="2307" max="2337" width="6.19921875" style="1" customWidth="1"/>
    <col min="2338" max="2558" width="8.69921875" style="1"/>
    <col min="2559" max="2559" width="1.8984375" style="1" customWidth="1"/>
    <col min="2560" max="2560" width="8.09765625" style="1" customWidth="1"/>
    <col min="2561" max="2561" width="14.3984375" style="1" customWidth="1"/>
    <col min="2562" max="2562" width="9.3984375" style="1" customWidth="1"/>
    <col min="2563" max="2593" width="6.19921875" style="1" customWidth="1"/>
    <col min="2594" max="2814" width="8.69921875" style="1"/>
    <col min="2815" max="2815" width="1.8984375" style="1" customWidth="1"/>
    <col min="2816" max="2816" width="8.09765625" style="1" customWidth="1"/>
    <col min="2817" max="2817" width="14.3984375" style="1" customWidth="1"/>
    <col min="2818" max="2818" width="9.3984375" style="1" customWidth="1"/>
    <col min="2819" max="2849" width="6.19921875" style="1" customWidth="1"/>
    <col min="2850" max="3070" width="8.69921875" style="1"/>
    <col min="3071" max="3071" width="1.8984375" style="1" customWidth="1"/>
    <col min="3072" max="3072" width="8.09765625" style="1" customWidth="1"/>
    <col min="3073" max="3073" width="14.3984375" style="1" customWidth="1"/>
    <col min="3074" max="3074" width="9.3984375" style="1" customWidth="1"/>
    <col min="3075" max="3105" width="6.19921875" style="1" customWidth="1"/>
    <col min="3106" max="3326" width="8.69921875" style="1"/>
    <col min="3327" max="3327" width="1.8984375" style="1" customWidth="1"/>
    <col min="3328" max="3328" width="8.09765625" style="1" customWidth="1"/>
    <col min="3329" max="3329" width="14.3984375" style="1" customWidth="1"/>
    <col min="3330" max="3330" width="9.3984375" style="1" customWidth="1"/>
    <col min="3331" max="3361" width="6.19921875" style="1" customWidth="1"/>
    <col min="3362" max="3582" width="8.69921875" style="1"/>
    <col min="3583" max="3583" width="1.8984375" style="1" customWidth="1"/>
    <col min="3584" max="3584" width="8.09765625" style="1" customWidth="1"/>
    <col min="3585" max="3585" width="14.3984375" style="1" customWidth="1"/>
    <col min="3586" max="3586" width="9.3984375" style="1" customWidth="1"/>
    <col min="3587" max="3617" width="6.19921875" style="1" customWidth="1"/>
    <col min="3618" max="3838" width="8.69921875" style="1"/>
    <col min="3839" max="3839" width="1.8984375" style="1" customWidth="1"/>
    <col min="3840" max="3840" width="8.09765625" style="1" customWidth="1"/>
    <col min="3841" max="3841" width="14.3984375" style="1" customWidth="1"/>
    <col min="3842" max="3842" width="9.3984375" style="1" customWidth="1"/>
    <col min="3843" max="3873" width="6.19921875" style="1" customWidth="1"/>
    <col min="3874" max="4094" width="8.69921875" style="1"/>
    <col min="4095" max="4095" width="1.8984375" style="1" customWidth="1"/>
    <col min="4096" max="4096" width="8.09765625" style="1" customWidth="1"/>
    <col min="4097" max="4097" width="14.3984375" style="1" customWidth="1"/>
    <col min="4098" max="4098" width="9.3984375" style="1" customWidth="1"/>
    <col min="4099" max="4129" width="6.19921875" style="1" customWidth="1"/>
    <col min="4130" max="4350" width="8.69921875" style="1"/>
    <col min="4351" max="4351" width="1.8984375" style="1" customWidth="1"/>
    <col min="4352" max="4352" width="8.09765625" style="1" customWidth="1"/>
    <col min="4353" max="4353" width="14.3984375" style="1" customWidth="1"/>
    <col min="4354" max="4354" width="9.3984375" style="1" customWidth="1"/>
    <col min="4355" max="4385" width="6.19921875" style="1" customWidth="1"/>
    <col min="4386" max="4606" width="8.69921875" style="1"/>
    <col min="4607" max="4607" width="1.8984375" style="1" customWidth="1"/>
    <col min="4608" max="4608" width="8.09765625" style="1" customWidth="1"/>
    <col min="4609" max="4609" width="14.3984375" style="1" customWidth="1"/>
    <col min="4610" max="4610" width="9.3984375" style="1" customWidth="1"/>
    <col min="4611" max="4641" width="6.19921875" style="1" customWidth="1"/>
    <col min="4642" max="4862" width="8.69921875" style="1"/>
    <col min="4863" max="4863" width="1.8984375" style="1" customWidth="1"/>
    <col min="4864" max="4864" width="8.09765625" style="1" customWidth="1"/>
    <col min="4865" max="4865" width="14.3984375" style="1" customWidth="1"/>
    <col min="4866" max="4866" width="9.3984375" style="1" customWidth="1"/>
    <col min="4867" max="4897" width="6.19921875" style="1" customWidth="1"/>
    <col min="4898" max="5118" width="8.69921875" style="1"/>
    <col min="5119" max="5119" width="1.8984375" style="1" customWidth="1"/>
    <col min="5120" max="5120" width="8.09765625" style="1" customWidth="1"/>
    <col min="5121" max="5121" width="14.3984375" style="1" customWidth="1"/>
    <col min="5122" max="5122" width="9.3984375" style="1" customWidth="1"/>
    <col min="5123" max="5153" width="6.19921875" style="1" customWidth="1"/>
    <col min="5154" max="5374" width="8.69921875" style="1"/>
    <col min="5375" max="5375" width="1.8984375" style="1" customWidth="1"/>
    <col min="5376" max="5376" width="8.09765625" style="1" customWidth="1"/>
    <col min="5377" max="5377" width="14.3984375" style="1" customWidth="1"/>
    <col min="5378" max="5378" width="9.3984375" style="1" customWidth="1"/>
    <col min="5379" max="5409" width="6.19921875" style="1" customWidth="1"/>
    <col min="5410" max="5630" width="8.69921875" style="1"/>
    <col min="5631" max="5631" width="1.8984375" style="1" customWidth="1"/>
    <col min="5632" max="5632" width="8.09765625" style="1" customWidth="1"/>
    <col min="5633" max="5633" width="14.3984375" style="1" customWidth="1"/>
    <col min="5634" max="5634" width="9.3984375" style="1" customWidth="1"/>
    <col min="5635" max="5665" width="6.19921875" style="1" customWidth="1"/>
    <col min="5666" max="5886" width="8.69921875" style="1"/>
    <col min="5887" max="5887" width="1.8984375" style="1" customWidth="1"/>
    <col min="5888" max="5888" width="8.09765625" style="1" customWidth="1"/>
    <col min="5889" max="5889" width="14.3984375" style="1" customWidth="1"/>
    <col min="5890" max="5890" width="9.3984375" style="1" customWidth="1"/>
    <col min="5891" max="5921" width="6.19921875" style="1" customWidth="1"/>
    <col min="5922" max="6142" width="8.69921875" style="1"/>
    <col min="6143" max="6143" width="1.8984375" style="1" customWidth="1"/>
    <col min="6144" max="6144" width="8.09765625" style="1" customWidth="1"/>
    <col min="6145" max="6145" width="14.3984375" style="1" customWidth="1"/>
    <col min="6146" max="6146" width="9.3984375" style="1" customWidth="1"/>
    <col min="6147" max="6177" width="6.19921875" style="1" customWidth="1"/>
    <col min="6178" max="6398" width="8.69921875" style="1"/>
    <col min="6399" max="6399" width="1.8984375" style="1" customWidth="1"/>
    <col min="6400" max="6400" width="8.09765625" style="1" customWidth="1"/>
    <col min="6401" max="6401" width="14.3984375" style="1" customWidth="1"/>
    <col min="6402" max="6402" width="9.3984375" style="1" customWidth="1"/>
    <col min="6403" max="6433" width="6.19921875" style="1" customWidth="1"/>
    <col min="6434" max="6654" width="8.69921875" style="1"/>
    <col min="6655" max="6655" width="1.8984375" style="1" customWidth="1"/>
    <col min="6656" max="6656" width="8.09765625" style="1" customWidth="1"/>
    <col min="6657" max="6657" width="14.3984375" style="1" customWidth="1"/>
    <col min="6658" max="6658" width="9.3984375" style="1" customWidth="1"/>
    <col min="6659" max="6689" width="6.19921875" style="1" customWidth="1"/>
    <col min="6690" max="6910" width="8.69921875" style="1"/>
    <col min="6911" max="6911" width="1.8984375" style="1" customWidth="1"/>
    <col min="6912" max="6912" width="8.09765625" style="1" customWidth="1"/>
    <col min="6913" max="6913" width="14.3984375" style="1" customWidth="1"/>
    <col min="6914" max="6914" width="9.3984375" style="1" customWidth="1"/>
    <col min="6915" max="6945" width="6.19921875" style="1" customWidth="1"/>
    <col min="6946" max="7166" width="8.69921875" style="1"/>
    <col min="7167" max="7167" width="1.8984375" style="1" customWidth="1"/>
    <col min="7168" max="7168" width="8.09765625" style="1" customWidth="1"/>
    <col min="7169" max="7169" width="14.3984375" style="1" customWidth="1"/>
    <col min="7170" max="7170" width="9.3984375" style="1" customWidth="1"/>
    <col min="7171" max="7201" width="6.19921875" style="1" customWidth="1"/>
    <col min="7202" max="7422" width="8.69921875" style="1"/>
    <col min="7423" max="7423" width="1.8984375" style="1" customWidth="1"/>
    <col min="7424" max="7424" width="8.09765625" style="1" customWidth="1"/>
    <col min="7425" max="7425" width="14.3984375" style="1" customWidth="1"/>
    <col min="7426" max="7426" width="9.3984375" style="1" customWidth="1"/>
    <col min="7427" max="7457" width="6.19921875" style="1" customWidth="1"/>
    <col min="7458" max="7678" width="8.69921875" style="1"/>
    <col min="7679" max="7679" width="1.8984375" style="1" customWidth="1"/>
    <col min="7680" max="7680" width="8.09765625" style="1" customWidth="1"/>
    <col min="7681" max="7681" width="14.3984375" style="1" customWidth="1"/>
    <col min="7682" max="7682" width="9.3984375" style="1" customWidth="1"/>
    <col min="7683" max="7713" width="6.19921875" style="1" customWidth="1"/>
    <col min="7714" max="7934" width="8.69921875" style="1"/>
    <col min="7935" max="7935" width="1.8984375" style="1" customWidth="1"/>
    <col min="7936" max="7936" width="8.09765625" style="1" customWidth="1"/>
    <col min="7937" max="7937" width="14.3984375" style="1" customWidth="1"/>
    <col min="7938" max="7938" width="9.3984375" style="1" customWidth="1"/>
    <col min="7939" max="7969" width="6.19921875" style="1" customWidth="1"/>
    <col min="7970" max="8190" width="8.69921875" style="1"/>
    <col min="8191" max="8191" width="1.8984375" style="1" customWidth="1"/>
    <col min="8192" max="8192" width="8.09765625" style="1" customWidth="1"/>
    <col min="8193" max="8193" width="14.3984375" style="1" customWidth="1"/>
    <col min="8194" max="8194" width="9.3984375" style="1" customWidth="1"/>
    <col min="8195" max="8225" width="6.19921875" style="1" customWidth="1"/>
    <col min="8226" max="8446" width="8.69921875" style="1"/>
    <col min="8447" max="8447" width="1.8984375" style="1" customWidth="1"/>
    <col min="8448" max="8448" width="8.09765625" style="1" customWidth="1"/>
    <col min="8449" max="8449" width="14.3984375" style="1" customWidth="1"/>
    <col min="8450" max="8450" width="9.3984375" style="1" customWidth="1"/>
    <col min="8451" max="8481" width="6.19921875" style="1" customWidth="1"/>
    <col min="8482" max="8702" width="8.69921875" style="1"/>
    <col min="8703" max="8703" width="1.8984375" style="1" customWidth="1"/>
    <col min="8704" max="8704" width="8.09765625" style="1" customWidth="1"/>
    <col min="8705" max="8705" width="14.3984375" style="1" customWidth="1"/>
    <col min="8706" max="8706" width="9.3984375" style="1" customWidth="1"/>
    <col min="8707" max="8737" width="6.19921875" style="1" customWidth="1"/>
    <col min="8738" max="8958" width="8.69921875" style="1"/>
    <col min="8959" max="8959" width="1.8984375" style="1" customWidth="1"/>
    <col min="8960" max="8960" width="8.09765625" style="1" customWidth="1"/>
    <col min="8961" max="8961" width="14.3984375" style="1" customWidth="1"/>
    <col min="8962" max="8962" width="9.3984375" style="1" customWidth="1"/>
    <col min="8963" max="8993" width="6.19921875" style="1" customWidth="1"/>
    <col min="8994" max="9214" width="8.69921875" style="1"/>
    <col min="9215" max="9215" width="1.8984375" style="1" customWidth="1"/>
    <col min="9216" max="9216" width="8.09765625" style="1" customWidth="1"/>
    <col min="9217" max="9217" width="14.3984375" style="1" customWidth="1"/>
    <col min="9218" max="9218" width="9.3984375" style="1" customWidth="1"/>
    <col min="9219" max="9249" width="6.19921875" style="1" customWidth="1"/>
    <col min="9250" max="9470" width="8.69921875" style="1"/>
    <col min="9471" max="9471" width="1.8984375" style="1" customWidth="1"/>
    <col min="9472" max="9472" width="8.09765625" style="1" customWidth="1"/>
    <col min="9473" max="9473" width="14.3984375" style="1" customWidth="1"/>
    <col min="9474" max="9474" width="9.3984375" style="1" customWidth="1"/>
    <col min="9475" max="9505" width="6.19921875" style="1" customWidth="1"/>
    <col min="9506" max="9726" width="8.69921875" style="1"/>
    <col min="9727" max="9727" width="1.8984375" style="1" customWidth="1"/>
    <col min="9728" max="9728" width="8.09765625" style="1" customWidth="1"/>
    <col min="9729" max="9729" width="14.3984375" style="1" customWidth="1"/>
    <col min="9730" max="9730" width="9.3984375" style="1" customWidth="1"/>
    <col min="9731" max="9761" width="6.19921875" style="1" customWidth="1"/>
    <col min="9762" max="9982" width="8.69921875" style="1"/>
    <col min="9983" max="9983" width="1.8984375" style="1" customWidth="1"/>
    <col min="9984" max="9984" width="8.09765625" style="1" customWidth="1"/>
    <col min="9985" max="9985" width="14.3984375" style="1" customWidth="1"/>
    <col min="9986" max="9986" width="9.3984375" style="1" customWidth="1"/>
    <col min="9987" max="10017" width="6.19921875" style="1" customWidth="1"/>
    <col min="10018" max="10238" width="8.69921875" style="1"/>
    <col min="10239" max="10239" width="1.8984375" style="1" customWidth="1"/>
    <col min="10240" max="10240" width="8.09765625" style="1" customWidth="1"/>
    <col min="10241" max="10241" width="14.3984375" style="1" customWidth="1"/>
    <col min="10242" max="10242" width="9.3984375" style="1" customWidth="1"/>
    <col min="10243" max="10273" width="6.19921875" style="1" customWidth="1"/>
    <col min="10274" max="10494" width="8.69921875" style="1"/>
    <col min="10495" max="10495" width="1.8984375" style="1" customWidth="1"/>
    <col min="10496" max="10496" width="8.09765625" style="1" customWidth="1"/>
    <col min="10497" max="10497" width="14.3984375" style="1" customWidth="1"/>
    <col min="10498" max="10498" width="9.3984375" style="1" customWidth="1"/>
    <col min="10499" max="10529" width="6.19921875" style="1" customWidth="1"/>
    <col min="10530" max="10750" width="8.69921875" style="1"/>
    <col min="10751" max="10751" width="1.8984375" style="1" customWidth="1"/>
    <col min="10752" max="10752" width="8.09765625" style="1" customWidth="1"/>
    <col min="10753" max="10753" width="14.3984375" style="1" customWidth="1"/>
    <col min="10754" max="10754" width="9.3984375" style="1" customWidth="1"/>
    <col min="10755" max="10785" width="6.19921875" style="1" customWidth="1"/>
    <col min="10786" max="11006" width="8.69921875" style="1"/>
    <col min="11007" max="11007" width="1.8984375" style="1" customWidth="1"/>
    <col min="11008" max="11008" width="8.09765625" style="1" customWidth="1"/>
    <col min="11009" max="11009" width="14.3984375" style="1" customWidth="1"/>
    <col min="11010" max="11010" width="9.3984375" style="1" customWidth="1"/>
    <col min="11011" max="11041" width="6.19921875" style="1" customWidth="1"/>
    <col min="11042" max="11262" width="8.69921875" style="1"/>
    <col min="11263" max="11263" width="1.8984375" style="1" customWidth="1"/>
    <col min="11264" max="11264" width="8.09765625" style="1" customWidth="1"/>
    <col min="11265" max="11265" width="14.3984375" style="1" customWidth="1"/>
    <col min="11266" max="11266" width="9.3984375" style="1" customWidth="1"/>
    <col min="11267" max="11297" width="6.19921875" style="1" customWidth="1"/>
    <col min="11298" max="11518" width="8.69921875" style="1"/>
    <col min="11519" max="11519" width="1.8984375" style="1" customWidth="1"/>
    <col min="11520" max="11520" width="8.09765625" style="1" customWidth="1"/>
    <col min="11521" max="11521" width="14.3984375" style="1" customWidth="1"/>
    <col min="11522" max="11522" width="9.3984375" style="1" customWidth="1"/>
    <col min="11523" max="11553" width="6.19921875" style="1" customWidth="1"/>
    <col min="11554" max="11774" width="8.69921875" style="1"/>
    <col min="11775" max="11775" width="1.8984375" style="1" customWidth="1"/>
    <col min="11776" max="11776" width="8.09765625" style="1" customWidth="1"/>
    <col min="11777" max="11777" width="14.3984375" style="1" customWidth="1"/>
    <col min="11778" max="11778" width="9.3984375" style="1" customWidth="1"/>
    <col min="11779" max="11809" width="6.19921875" style="1" customWidth="1"/>
    <col min="11810" max="12030" width="8.69921875" style="1"/>
    <col min="12031" max="12031" width="1.8984375" style="1" customWidth="1"/>
    <col min="12032" max="12032" width="8.09765625" style="1" customWidth="1"/>
    <col min="12033" max="12033" width="14.3984375" style="1" customWidth="1"/>
    <col min="12034" max="12034" width="9.3984375" style="1" customWidth="1"/>
    <col min="12035" max="12065" width="6.19921875" style="1" customWidth="1"/>
    <col min="12066" max="12286" width="8.69921875" style="1"/>
    <col min="12287" max="12287" width="1.8984375" style="1" customWidth="1"/>
    <col min="12288" max="12288" width="8.09765625" style="1" customWidth="1"/>
    <col min="12289" max="12289" width="14.3984375" style="1" customWidth="1"/>
    <col min="12290" max="12290" width="9.3984375" style="1" customWidth="1"/>
    <col min="12291" max="12321" width="6.19921875" style="1" customWidth="1"/>
    <col min="12322" max="12542" width="8.69921875" style="1"/>
    <col min="12543" max="12543" width="1.8984375" style="1" customWidth="1"/>
    <col min="12544" max="12544" width="8.09765625" style="1" customWidth="1"/>
    <col min="12545" max="12545" width="14.3984375" style="1" customWidth="1"/>
    <col min="12546" max="12546" width="9.3984375" style="1" customWidth="1"/>
    <col min="12547" max="12577" width="6.19921875" style="1" customWidth="1"/>
    <col min="12578" max="12798" width="8.69921875" style="1"/>
    <col min="12799" max="12799" width="1.8984375" style="1" customWidth="1"/>
    <col min="12800" max="12800" width="8.09765625" style="1" customWidth="1"/>
    <col min="12801" max="12801" width="14.3984375" style="1" customWidth="1"/>
    <col min="12802" max="12802" width="9.3984375" style="1" customWidth="1"/>
    <col min="12803" max="12833" width="6.19921875" style="1" customWidth="1"/>
    <col min="12834" max="13054" width="8.69921875" style="1"/>
    <col min="13055" max="13055" width="1.8984375" style="1" customWidth="1"/>
    <col min="13056" max="13056" width="8.09765625" style="1" customWidth="1"/>
    <col min="13057" max="13057" width="14.3984375" style="1" customWidth="1"/>
    <col min="13058" max="13058" width="9.3984375" style="1" customWidth="1"/>
    <col min="13059" max="13089" width="6.19921875" style="1" customWidth="1"/>
    <col min="13090" max="13310" width="8.69921875" style="1"/>
    <col min="13311" max="13311" width="1.8984375" style="1" customWidth="1"/>
    <col min="13312" max="13312" width="8.09765625" style="1" customWidth="1"/>
    <col min="13313" max="13313" width="14.3984375" style="1" customWidth="1"/>
    <col min="13314" max="13314" width="9.3984375" style="1" customWidth="1"/>
    <col min="13315" max="13345" width="6.19921875" style="1" customWidth="1"/>
    <col min="13346" max="13566" width="8.69921875" style="1"/>
    <col min="13567" max="13567" width="1.8984375" style="1" customWidth="1"/>
    <col min="13568" max="13568" width="8.09765625" style="1" customWidth="1"/>
    <col min="13569" max="13569" width="14.3984375" style="1" customWidth="1"/>
    <col min="13570" max="13570" width="9.3984375" style="1" customWidth="1"/>
    <col min="13571" max="13601" width="6.19921875" style="1" customWidth="1"/>
    <col min="13602" max="13822" width="8.69921875" style="1"/>
    <col min="13823" max="13823" width="1.8984375" style="1" customWidth="1"/>
    <col min="13824" max="13824" width="8.09765625" style="1" customWidth="1"/>
    <col min="13825" max="13825" width="14.3984375" style="1" customWidth="1"/>
    <col min="13826" max="13826" width="9.3984375" style="1" customWidth="1"/>
    <col min="13827" max="13857" width="6.19921875" style="1" customWidth="1"/>
    <col min="13858" max="14078" width="8.69921875" style="1"/>
    <col min="14079" max="14079" width="1.8984375" style="1" customWidth="1"/>
    <col min="14080" max="14080" width="8.09765625" style="1" customWidth="1"/>
    <col min="14081" max="14081" width="14.3984375" style="1" customWidth="1"/>
    <col min="14082" max="14082" width="9.3984375" style="1" customWidth="1"/>
    <col min="14083" max="14113" width="6.19921875" style="1" customWidth="1"/>
    <col min="14114" max="14334" width="8.69921875" style="1"/>
    <col min="14335" max="14335" width="1.8984375" style="1" customWidth="1"/>
    <col min="14336" max="14336" width="8.09765625" style="1" customWidth="1"/>
    <col min="14337" max="14337" width="14.3984375" style="1" customWidth="1"/>
    <col min="14338" max="14338" width="9.3984375" style="1" customWidth="1"/>
    <col min="14339" max="14369" width="6.19921875" style="1" customWidth="1"/>
    <col min="14370" max="14590" width="8.69921875" style="1"/>
    <col min="14591" max="14591" width="1.8984375" style="1" customWidth="1"/>
    <col min="14592" max="14592" width="8.09765625" style="1" customWidth="1"/>
    <col min="14593" max="14593" width="14.3984375" style="1" customWidth="1"/>
    <col min="14594" max="14594" width="9.3984375" style="1" customWidth="1"/>
    <col min="14595" max="14625" width="6.19921875" style="1" customWidth="1"/>
    <col min="14626" max="14846" width="8.69921875" style="1"/>
    <col min="14847" max="14847" width="1.8984375" style="1" customWidth="1"/>
    <col min="14848" max="14848" width="8.09765625" style="1" customWidth="1"/>
    <col min="14849" max="14849" width="14.3984375" style="1" customWidth="1"/>
    <col min="14850" max="14850" width="9.3984375" style="1" customWidth="1"/>
    <col min="14851" max="14881" width="6.19921875" style="1" customWidth="1"/>
    <col min="14882" max="15102" width="8.69921875" style="1"/>
    <col min="15103" max="15103" width="1.8984375" style="1" customWidth="1"/>
    <col min="15104" max="15104" width="8.09765625" style="1" customWidth="1"/>
    <col min="15105" max="15105" width="14.3984375" style="1" customWidth="1"/>
    <col min="15106" max="15106" width="9.3984375" style="1" customWidth="1"/>
    <col min="15107" max="15137" width="6.19921875" style="1" customWidth="1"/>
    <col min="15138" max="15358" width="8.69921875" style="1"/>
    <col min="15359" max="15359" width="1.8984375" style="1" customWidth="1"/>
    <col min="15360" max="15360" width="8.09765625" style="1" customWidth="1"/>
    <col min="15361" max="15361" width="14.3984375" style="1" customWidth="1"/>
    <col min="15362" max="15362" width="9.3984375" style="1" customWidth="1"/>
    <col min="15363" max="15393" width="6.19921875" style="1" customWidth="1"/>
    <col min="15394" max="15614" width="8.69921875" style="1"/>
    <col min="15615" max="15615" width="1.8984375" style="1" customWidth="1"/>
    <col min="15616" max="15616" width="8.09765625" style="1" customWidth="1"/>
    <col min="15617" max="15617" width="14.3984375" style="1" customWidth="1"/>
    <col min="15618" max="15618" width="9.3984375" style="1" customWidth="1"/>
    <col min="15619" max="15649" width="6.19921875" style="1" customWidth="1"/>
    <col min="15650" max="15870" width="8.69921875" style="1"/>
    <col min="15871" max="15871" width="1.8984375" style="1" customWidth="1"/>
    <col min="15872" max="15872" width="8.09765625" style="1" customWidth="1"/>
    <col min="15873" max="15873" width="14.3984375" style="1" customWidth="1"/>
    <col min="15874" max="15874" width="9.3984375" style="1" customWidth="1"/>
    <col min="15875" max="15905" width="6.19921875" style="1" customWidth="1"/>
    <col min="15906" max="16126" width="8.69921875" style="1"/>
    <col min="16127" max="16127" width="1.8984375" style="1" customWidth="1"/>
    <col min="16128" max="16128" width="8.09765625" style="1" customWidth="1"/>
    <col min="16129" max="16129" width="14.3984375" style="1" customWidth="1"/>
    <col min="16130" max="16130" width="9.3984375" style="1" customWidth="1"/>
    <col min="16131" max="16161" width="6.19921875" style="1" customWidth="1"/>
    <col min="16162" max="16384" width="8.69921875" style="1"/>
  </cols>
  <sheetData>
    <row r="1" spans="2:35" ht="13.5" customHeight="1">
      <c r="B1" s="35" t="s">
        <v>27</v>
      </c>
      <c r="C1" s="35"/>
      <c r="D1" s="35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</row>
    <row r="2" spans="2:35" ht="17.25" customHeight="1">
      <c r="B2" s="35"/>
      <c r="C2" s="35"/>
      <c r="D2" s="35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</row>
    <row r="3" spans="2:35" s="25" customFormat="1" ht="16.2">
      <c r="B3" s="28">
        <v>2021</v>
      </c>
      <c r="C3" s="31"/>
      <c r="D3" s="30" t="str">
        <f t="shared" ref="D3:AH3" si="0">TEXT(D4,"d")</f>
        <v>1</v>
      </c>
      <c r="E3" s="30" t="str">
        <f t="shared" si="0"/>
        <v>2</v>
      </c>
      <c r="F3" s="30" t="str">
        <f t="shared" si="0"/>
        <v>3</v>
      </c>
      <c r="G3" s="30" t="str">
        <f t="shared" si="0"/>
        <v>4</v>
      </c>
      <c r="H3" s="30" t="str">
        <f t="shared" si="0"/>
        <v>5</v>
      </c>
      <c r="I3" s="30" t="str">
        <f t="shared" si="0"/>
        <v>6</v>
      </c>
      <c r="J3" s="30" t="str">
        <f t="shared" si="0"/>
        <v>7</v>
      </c>
      <c r="K3" s="30" t="str">
        <f t="shared" si="0"/>
        <v>8</v>
      </c>
      <c r="L3" s="30" t="str">
        <f t="shared" si="0"/>
        <v>9</v>
      </c>
      <c r="M3" s="30" t="str">
        <f t="shared" si="0"/>
        <v>10</v>
      </c>
      <c r="N3" s="30" t="str">
        <f t="shared" si="0"/>
        <v>11</v>
      </c>
      <c r="O3" s="30" t="str">
        <f t="shared" si="0"/>
        <v>12</v>
      </c>
      <c r="P3" s="30" t="str">
        <f t="shared" si="0"/>
        <v>13</v>
      </c>
      <c r="Q3" s="30" t="str">
        <f t="shared" si="0"/>
        <v>14</v>
      </c>
      <c r="R3" s="30" t="str">
        <f t="shared" si="0"/>
        <v>15</v>
      </c>
      <c r="S3" s="30" t="str">
        <f t="shared" si="0"/>
        <v>16</v>
      </c>
      <c r="T3" s="30" t="str">
        <f t="shared" si="0"/>
        <v>17</v>
      </c>
      <c r="U3" s="30" t="str">
        <f t="shared" si="0"/>
        <v>18</v>
      </c>
      <c r="V3" s="30" t="str">
        <f t="shared" si="0"/>
        <v>19</v>
      </c>
      <c r="W3" s="30" t="str">
        <f t="shared" si="0"/>
        <v>20</v>
      </c>
      <c r="X3" s="30" t="str">
        <f t="shared" si="0"/>
        <v>21</v>
      </c>
      <c r="Y3" s="30" t="str">
        <f t="shared" si="0"/>
        <v>22</v>
      </c>
      <c r="Z3" s="30" t="str">
        <f t="shared" si="0"/>
        <v>23</v>
      </c>
      <c r="AA3" s="30" t="str">
        <f t="shared" si="0"/>
        <v>24</v>
      </c>
      <c r="AB3" s="30" t="str">
        <f t="shared" si="0"/>
        <v>25</v>
      </c>
      <c r="AC3" s="30" t="str">
        <f t="shared" si="0"/>
        <v>26</v>
      </c>
      <c r="AD3" s="30" t="str">
        <f t="shared" si="0"/>
        <v>27</v>
      </c>
      <c r="AE3" s="30" t="str">
        <f t="shared" si="0"/>
        <v>28</v>
      </c>
      <c r="AF3" s="30" t="str">
        <f t="shared" si="0"/>
        <v>29</v>
      </c>
      <c r="AG3" s="30" t="str">
        <f t="shared" si="0"/>
        <v>30</v>
      </c>
      <c r="AH3" s="30" t="str">
        <f t="shared" si="0"/>
        <v>31</v>
      </c>
      <c r="AI3" s="29"/>
    </row>
    <row r="4" spans="2:35" s="25" customFormat="1" ht="13.5" customHeight="1">
      <c r="B4" s="28">
        <v>3</v>
      </c>
      <c r="C4" s="26" t="s">
        <v>26</v>
      </c>
      <c r="D4" s="27">
        <f t="shared" ref="D4:AH4" si="1">IF(DATE($B$3,$B$4+1,1)&lt;=DATE($B$3,$B$4,COLUMN(D1)-3),"",DATE($B$3,$B$4,COLUMN(D1)-3))</f>
        <v>44256</v>
      </c>
      <c r="E4" s="27">
        <f t="shared" si="1"/>
        <v>44257</v>
      </c>
      <c r="F4" s="27">
        <f t="shared" si="1"/>
        <v>44258</v>
      </c>
      <c r="G4" s="27">
        <f t="shared" si="1"/>
        <v>44259</v>
      </c>
      <c r="H4" s="27">
        <f t="shared" si="1"/>
        <v>44260</v>
      </c>
      <c r="I4" s="27">
        <f t="shared" si="1"/>
        <v>44261</v>
      </c>
      <c r="J4" s="27">
        <f t="shared" si="1"/>
        <v>44262</v>
      </c>
      <c r="K4" s="27">
        <f t="shared" si="1"/>
        <v>44263</v>
      </c>
      <c r="L4" s="27">
        <f t="shared" si="1"/>
        <v>44264</v>
      </c>
      <c r="M4" s="27">
        <f t="shared" si="1"/>
        <v>44265</v>
      </c>
      <c r="N4" s="27">
        <f t="shared" si="1"/>
        <v>44266</v>
      </c>
      <c r="O4" s="27">
        <f t="shared" si="1"/>
        <v>44267</v>
      </c>
      <c r="P4" s="27">
        <f t="shared" si="1"/>
        <v>44268</v>
      </c>
      <c r="Q4" s="27">
        <f t="shared" si="1"/>
        <v>44269</v>
      </c>
      <c r="R4" s="27">
        <f t="shared" si="1"/>
        <v>44270</v>
      </c>
      <c r="S4" s="27">
        <f t="shared" si="1"/>
        <v>44271</v>
      </c>
      <c r="T4" s="27">
        <f t="shared" si="1"/>
        <v>44272</v>
      </c>
      <c r="U4" s="27">
        <f t="shared" si="1"/>
        <v>44273</v>
      </c>
      <c r="V4" s="27">
        <f t="shared" si="1"/>
        <v>44274</v>
      </c>
      <c r="W4" s="27">
        <f t="shared" si="1"/>
        <v>44275</v>
      </c>
      <c r="X4" s="27">
        <f t="shared" si="1"/>
        <v>44276</v>
      </c>
      <c r="Y4" s="27">
        <f t="shared" si="1"/>
        <v>44277</v>
      </c>
      <c r="Z4" s="27">
        <f t="shared" si="1"/>
        <v>44278</v>
      </c>
      <c r="AA4" s="27">
        <f t="shared" si="1"/>
        <v>44279</v>
      </c>
      <c r="AB4" s="27">
        <f t="shared" si="1"/>
        <v>44280</v>
      </c>
      <c r="AC4" s="27">
        <f t="shared" si="1"/>
        <v>44281</v>
      </c>
      <c r="AD4" s="27">
        <f t="shared" si="1"/>
        <v>44282</v>
      </c>
      <c r="AE4" s="27">
        <f t="shared" si="1"/>
        <v>44283</v>
      </c>
      <c r="AF4" s="27">
        <f t="shared" si="1"/>
        <v>44284</v>
      </c>
      <c r="AG4" s="27">
        <f t="shared" si="1"/>
        <v>44285</v>
      </c>
      <c r="AH4" s="27">
        <f t="shared" si="1"/>
        <v>44286</v>
      </c>
      <c r="AI4" s="26" t="s">
        <v>25</v>
      </c>
    </row>
    <row r="5" spans="2:35" ht="13.5" customHeight="1" thickBot="1">
      <c r="B5" s="36" t="s">
        <v>24</v>
      </c>
      <c r="C5" s="24" t="s">
        <v>23</v>
      </c>
      <c r="D5" s="23">
        <f>SUM($D$6:$D$14)</f>
        <v>7</v>
      </c>
      <c r="E5" s="23">
        <f>SUM($E$6:$E$14)</f>
        <v>2.08</v>
      </c>
      <c r="F5" s="23">
        <f>SUM($F$6:$F$14)</f>
        <v>1.5</v>
      </c>
      <c r="G5" s="23">
        <f>SUM($G$6:$G$14)</f>
        <v>3.5</v>
      </c>
      <c r="H5" s="23">
        <f>SUM($H$6:$H$14)</f>
        <v>2.83</v>
      </c>
      <c r="I5" s="23">
        <f>SUM($I$6:$I$14)</f>
        <v>3.08</v>
      </c>
      <c r="J5" s="23">
        <f>SUM($J$6:$J$14)</f>
        <v>0</v>
      </c>
      <c r="K5" s="23">
        <f>SUM($K$6:$K$14)</f>
        <v>2.59</v>
      </c>
      <c r="L5" s="23">
        <f>SUM($L$6:$L$14)</f>
        <v>0.5</v>
      </c>
      <c r="M5" s="23">
        <f>SUM($M$6:$M$14)</f>
        <v>0</v>
      </c>
      <c r="N5" s="23">
        <f>SUM($N$6:$N$14)</f>
        <v>2.25</v>
      </c>
      <c r="O5" s="23">
        <f>SUM($O$6:$O$14)</f>
        <v>2.83</v>
      </c>
      <c r="P5" s="23">
        <f>SUM($P$6:$P$14)</f>
        <v>0</v>
      </c>
      <c r="Q5" s="23">
        <f>SUM($Q$6:$Q$14)</f>
        <v>0</v>
      </c>
      <c r="R5" s="23">
        <f>SUM($R$6:$R$14)</f>
        <v>3.33</v>
      </c>
      <c r="S5" s="23">
        <f>SUM($S$6:$S$14)</f>
        <v>2.5</v>
      </c>
      <c r="T5" s="23">
        <f>SUM($T$6:$T$14)</f>
        <v>2.33</v>
      </c>
      <c r="U5" s="23">
        <f>SUM($U$6:$U$14)</f>
        <v>0.5</v>
      </c>
      <c r="V5" s="23">
        <f>SUM($V$6:$V$14)</f>
        <v>0</v>
      </c>
      <c r="W5" s="23">
        <f>SUM($W$6:$W$14)</f>
        <v>0</v>
      </c>
      <c r="X5" s="23">
        <f>SUM($X$6:$X$14)</f>
        <v>0</v>
      </c>
      <c r="Y5" s="23">
        <f>SUM($Y$6:$Y$14)</f>
        <v>0.67</v>
      </c>
      <c r="Z5" s="23">
        <f>SUM($Z$6:$Z$14)</f>
        <v>1.1200000000000001</v>
      </c>
      <c r="AA5" s="23">
        <f>SUM($AA$6:$AA$14)</f>
        <v>9</v>
      </c>
      <c r="AB5" s="23">
        <f>SUM($AB$6:$AB$14)</f>
        <v>3.08</v>
      </c>
      <c r="AC5" s="23">
        <f>SUM($AC$6:$AC$14)</f>
        <v>2.92</v>
      </c>
      <c r="AD5" s="23">
        <f>SUM($AD$6:$AD$14)</f>
        <v>1.83</v>
      </c>
      <c r="AE5" s="23">
        <f>SUM($AE$6:$AE$14)</f>
        <v>0</v>
      </c>
      <c r="AF5" s="23">
        <f>SUM($AF$6:$AF$14)</f>
        <v>0.84000000000000008</v>
      </c>
      <c r="AG5" s="23">
        <f>SUM($AG$6:$AG$14)</f>
        <v>5.34</v>
      </c>
      <c r="AH5" s="23">
        <f>SUM($AH$6:$AH$14)</f>
        <v>5.09</v>
      </c>
      <c r="AI5" s="23">
        <f>SUM($D$5:$AH$5)</f>
        <v>66.710000000000008</v>
      </c>
    </row>
    <row r="6" spans="2:35" ht="13.5" customHeight="1" thickTop="1">
      <c r="B6" s="37"/>
      <c r="C6" s="22" t="s">
        <v>34</v>
      </c>
      <c r="D6" s="21">
        <v>7</v>
      </c>
      <c r="E6" s="21"/>
      <c r="F6" s="21"/>
      <c r="G6" s="21"/>
      <c r="H6" s="21"/>
      <c r="I6" s="21"/>
      <c r="J6" s="21"/>
      <c r="K6" s="21"/>
      <c r="L6" s="21"/>
      <c r="M6" s="21"/>
      <c r="N6" s="21"/>
      <c r="O6" s="21">
        <v>0.5</v>
      </c>
      <c r="P6" s="21"/>
      <c r="Q6" s="21"/>
      <c r="R6" s="21"/>
      <c r="S6" s="21">
        <v>0.5</v>
      </c>
      <c r="T6" s="21">
        <v>0.5</v>
      </c>
      <c r="U6" s="21">
        <v>0.5</v>
      </c>
      <c r="V6" s="21"/>
      <c r="W6" s="21"/>
      <c r="X6" s="21"/>
      <c r="Y6" s="21"/>
      <c r="Z6" s="21">
        <v>0.25</v>
      </c>
      <c r="AA6" s="21">
        <v>9</v>
      </c>
      <c r="AB6" s="21"/>
      <c r="AC6" s="21"/>
      <c r="AD6" s="21">
        <v>0.17</v>
      </c>
      <c r="AE6" s="21"/>
      <c r="AF6" s="21">
        <v>0.5</v>
      </c>
      <c r="AG6" s="21"/>
      <c r="AH6" s="21">
        <v>0.67</v>
      </c>
      <c r="AI6" s="21">
        <f>SUM($D$6:$AH$6)</f>
        <v>19.590000000000003</v>
      </c>
    </row>
    <row r="7" spans="2:35" ht="13.5" customHeight="1">
      <c r="B7" s="37"/>
      <c r="C7" s="20" t="s">
        <v>20</v>
      </c>
      <c r="D7" s="19"/>
      <c r="E7" s="19">
        <v>0.75</v>
      </c>
      <c r="F7" s="19">
        <v>0.5</v>
      </c>
      <c r="G7" s="19">
        <v>1.5</v>
      </c>
      <c r="H7" s="19">
        <v>2.33</v>
      </c>
      <c r="I7" s="19">
        <v>1.83</v>
      </c>
      <c r="J7" s="19"/>
      <c r="K7" s="19">
        <v>2.17</v>
      </c>
      <c r="L7" s="19"/>
      <c r="M7" s="19"/>
      <c r="N7" s="19">
        <v>1.75</v>
      </c>
      <c r="O7" s="19">
        <v>2.33</v>
      </c>
      <c r="P7" s="19"/>
      <c r="Q7" s="19"/>
      <c r="R7" s="19">
        <v>1.5</v>
      </c>
      <c r="S7" s="19"/>
      <c r="T7" s="19">
        <v>1.5</v>
      </c>
      <c r="U7" s="19"/>
      <c r="V7" s="19"/>
      <c r="W7" s="19"/>
      <c r="X7" s="19"/>
      <c r="Y7" s="19">
        <v>0.67</v>
      </c>
      <c r="Z7" s="19">
        <v>0.5</v>
      </c>
      <c r="AA7" s="19"/>
      <c r="AB7" s="19">
        <v>2.83</v>
      </c>
      <c r="AC7" s="19"/>
      <c r="AD7" s="19">
        <v>1.33</v>
      </c>
      <c r="AE7" s="19"/>
      <c r="AF7" s="19"/>
      <c r="AG7" s="19">
        <v>4.67</v>
      </c>
      <c r="AH7" s="19">
        <v>2</v>
      </c>
      <c r="AI7" s="19">
        <f>SUM($D$7:$AH$7)</f>
        <v>28.160000000000004</v>
      </c>
    </row>
    <row r="8" spans="2:35" ht="13.5" customHeight="1">
      <c r="B8" s="37"/>
      <c r="C8" s="20" t="s">
        <v>43</v>
      </c>
      <c r="D8" s="19"/>
      <c r="E8" s="19">
        <v>1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>
        <v>1</v>
      </c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>
        <f>SUM($D$8:$AH$8)</f>
        <v>2</v>
      </c>
    </row>
    <row r="9" spans="2:35" ht="13.5" customHeight="1">
      <c r="B9" s="37"/>
      <c r="C9" s="20" t="s">
        <v>17</v>
      </c>
      <c r="D9" s="19"/>
      <c r="E9" s="19">
        <v>0.33</v>
      </c>
      <c r="F9" s="19"/>
      <c r="G9" s="19"/>
      <c r="H9" s="19"/>
      <c r="I9" s="19">
        <v>0.42</v>
      </c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>
        <v>0.67</v>
      </c>
      <c r="AH9" s="19"/>
      <c r="AI9" s="19">
        <f>SUM($D$9:$AH$9)</f>
        <v>1.42</v>
      </c>
    </row>
    <row r="10" spans="2:35" ht="13.5" customHeight="1">
      <c r="B10" s="37"/>
      <c r="C10" s="20" t="s">
        <v>73</v>
      </c>
      <c r="D10" s="19"/>
      <c r="E10" s="19"/>
      <c r="F10" s="19">
        <v>1</v>
      </c>
      <c r="G10" s="19">
        <v>2</v>
      </c>
      <c r="H10" s="19">
        <v>0.5</v>
      </c>
      <c r="I10" s="19"/>
      <c r="J10" s="19"/>
      <c r="K10" s="19">
        <v>0.42</v>
      </c>
      <c r="L10" s="19">
        <v>0.5</v>
      </c>
      <c r="M10" s="19"/>
      <c r="N10" s="19">
        <v>0.5</v>
      </c>
      <c r="O10" s="19"/>
      <c r="P10" s="19"/>
      <c r="Q10" s="19"/>
      <c r="R10" s="19">
        <v>0.83</v>
      </c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>
        <f>SUM($D$10:$AH$10)</f>
        <v>5.75</v>
      </c>
    </row>
    <row r="11" spans="2:35" ht="13.5" customHeight="1">
      <c r="B11" s="37"/>
      <c r="C11" s="20" t="s">
        <v>41</v>
      </c>
      <c r="D11" s="19"/>
      <c r="E11" s="19"/>
      <c r="F11" s="19"/>
      <c r="G11" s="19"/>
      <c r="H11" s="19"/>
      <c r="I11" s="19">
        <v>0.5</v>
      </c>
      <c r="J11" s="19"/>
      <c r="K11" s="19"/>
      <c r="L11" s="19"/>
      <c r="M11" s="19"/>
      <c r="N11" s="19"/>
      <c r="O11" s="19"/>
      <c r="P11" s="19"/>
      <c r="Q11" s="19"/>
      <c r="R11" s="19"/>
      <c r="S11" s="19">
        <v>0.25</v>
      </c>
      <c r="T11" s="19"/>
      <c r="U11" s="19"/>
      <c r="V11" s="19"/>
      <c r="W11" s="19"/>
      <c r="X11" s="19"/>
      <c r="Y11" s="19"/>
      <c r="Z11" s="19"/>
      <c r="AA11" s="19"/>
      <c r="AB11" s="19"/>
      <c r="AC11" s="19">
        <v>0.17</v>
      </c>
      <c r="AD11" s="19"/>
      <c r="AE11" s="19"/>
      <c r="AF11" s="19">
        <v>0.17</v>
      </c>
      <c r="AG11" s="19"/>
      <c r="AH11" s="19"/>
      <c r="AI11" s="19">
        <f>SUM($D$11:$AH$11)</f>
        <v>1.0900000000000001</v>
      </c>
    </row>
    <row r="12" spans="2:35" ht="13.5" customHeight="1">
      <c r="B12" s="37"/>
      <c r="C12" s="20" t="s">
        <v>12</v>
      </c>
      <c r="D12" s="19"/>
      <c r="E12" s="19"/>
      <c r="F12" s="19"/>
      <c r="G12" s="19"/>
      <c r="H12" s="19"/>
      <c r="I12" s="19">
        <v>0.33</v>
      </c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>
        <v>0.17</v>
      </c>
      <c r="AA12" s="19"/>
      <c r="AB12" s="19"/>
      <c r="AC12" s="19"/>
      <c r="AD12" s="19"/>
      <c r="AE12" s="19"/>
      <c r="AF12" s="19"/>
      <c r="AG12" s="19"/>
      <c r="AH12" s="19">
        <v>0.5</v>
      </c>
      <c r="AI12" s="19">
        <f>SUM($D$12:$AH$12)</f>
        <v>1</v>
      </c>
    </row>
    <row r="13" spans="2:35" ht="13.5" customHeight="1">
      <c r="B13" s="37"/>
      <c r="C13" s="20" t="s">
        <v>85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>
        <v>1.75</v>
      </c>
      <c r="T13" s="19">
        <v>0.33</v>
      </c>
      <c r="U13" s="19"/>
      <c r="V13" s="19"/>
      <c r="W13" s="19"/>
      <c r="X13" s="19"/>
      <c r="Y13" s="19"/>
      <c r="Z13" s="19">
        <v>0.2</v>
      </c>
      <c r="AA13" s="19"/>
      <c r="AB13" s="19">
        <v>0.25</v>
      </c>
      <c r="AC13" s="19">
        <v>2.75</v>
      </c>
      <c r="AD13" s="19">
        <v>0.33</v>
      </c>
      <c r="AE13" s="19"/>
      <c r="AF13" s="19"/>
      <c r="AG13" s="19"/>
      <c r="AH13" s="19">
        <v>1.92</v>
      </c>
      <c r="AI13" s="19">
        <f>SUM($D$13:$AH$13)</f>
        <v>7.53</v>
      </c>
    </row>
    <row r="14" spans="2:35" ht="13.5" customHeight="1">
      <c r="B14" s="37"/>
      <c r="C14" s="20" t="s">
        <v>22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>
        <v>0.17</v>
      </c>
      <c r="AG14" s="19"/>
      <c r="AH14" s="19"/>
      <c r="AI14" s="19">
        <f>SUM($D$14:$AH$14)</f>
        <v>0.17</v>
      </c>
    </row>
    <row r="15" spans="2:35" ht="13.2">
      <c r="B15" s="38" t="s">
        <v>13</v>
      </c>
      <c r="C15" s="17" t="s">
        <v>75</v>
      </c>
      <c r="D15" s="16">
        <v>3</v>
      </c>
      <c r="E15" s="16">
        <v>9</v>
      </c>
      <c r="F15" s="16">
        <v>10</v>
      </c>
      <c r="G15" s="16">
        <v>6</v>
      </c>
      <c r="H15" s="16">
        <v>5</v>
      </c>
      <c r="I15" s="16">
        <v>5</v>
      </c>
      <c r="J15" s="16"/>
      <c r="K15" s="16">
        <v>8</v>
      </c>
      <c r="L15" s="16">
        <v>12</v>
      </c>
      <c r="M15" s="16">
        <v>14</v>
      </c>
      <c r="N15" s="16">
        <v>9</v>
      </c>
      <c r="O15" s="16">
        <v>6</v>
      </c>
      <c r="P15" s="16"/>
      <c r="Q15" s="16"/>
      <c r="R15" s="16">
        <v>7</v>
      </c>
      <c r="S15" s="16">
        <v>8</v>
      </c>
      <c r="T15" s="16">
        <v>7</v>
      </c>
      <c r="U15" s="16">
        <v>6</v>
      </c>
      <c r="V15" s="16"/>
      <c r="W15" s="16"/>
      <c r="X15" s="16"/>
      <c r="Y15" s="16">
        <v>9</v>
      </c>
      <c r="Z15" s="16">
        <v>8</v>
      </c>
      <c r="AA15" s="16">
        <v>2</v>
      </c>
      <c r="AB15" s="16">
        <v>9</v>
      </c>
      <c r="AC15" s="16">
        <v>7</v>
      </c>
      <c r="AD15" s="16">
        <v>8</v>
      </c>
      <c r="AE15" s="16"/>
      <c r="AF15" s="16">
        <v>9</v>
      </c>
      <c r="AG15" s="16">
        <v>10</v>
      </c>
      <c r="AH15" s="16">
        <v>6</v>
      </c>
      <c r="AI15" s="16">
        <f>SUM($D$15:$AH$15)</f>
        <v>183</v>
      </c>
    </row>
    <row r="16" spans="2:35" ht="13.2">
      <c r="B16" s="39"/>
      <c r="C16" s="17" t="s">
        <v>74</v>
      </c>
      <c r="D16" s="16"/>
      <c r="E16" s="16">
        <v>4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>
        <v>8</v>
      </c>
      <c r="AA16" s="16">
        <v>1</v>
      </c>
      <c r="AB16" s="16">
        <v>8</v>
      </c>
      <c r="AC16" s="16">
        <v>7</v>
      </c>
      <c r="AD16" s="16">
        <v>6</v>
      </c>
      <c r="AE16" s="16"/>
      <c r="AF16" s="16"/>
      <c r="AG16" s="16">
        <v>5</v>
      </c>
      <c r="AH16" s="16">
        <v>4</v>
      </c>
      <c r="AI16" s="16">
        <f>SUM($D$16:$AH$16)</f>
        <v>43</v>
      </c>
    </row>
    <row r="17" spans="2:35" ht="13.2">
      <c r="B17" s="39"/>
      <c r="C17" s="17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>
        <f>SUM($D$17:$AH$17)</f>
        <v>0</v>
      </c>
    </row>
    <row r="18" spans="2:35" ht="13.2">
      <c r="B18" s="39"/>
      <c r="C18" s="17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>
        <f>SUM($D$18:$AH$18)</f>
        <v>0</v>
      </c>
    </row>
    <row r="19" spans="2:35" ht="13.2">
      <c r="B19" s="39"/>
      <c r="C19" s="17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>
        <f>SUM($D$19:$AH$19)</f>
        <v>0</v>
      </c>
    </row>
    <row r="20" spans="2:35" ht="13.2">
      <c r="B20" s="39"/>
      <c r="C20" s="17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>
        <f>SUM($D$20:$AH$20)</f>
        <v>0</v>
      </c>
    </row>
    <row r="21" spans="2:35" ht="13.2">
      <c r="B21" s="39"/>
      <c r="C21" s="17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>
        <f>SUM($D$21:$AH$21)</f>
        <v>0</v>
      </c>
    </row>
    <row r="22" spans="2:35" ht="13.2">
      <c r="B22" s="39"/>
      <c r="C22" s="17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>
        <f>SUM($D$22:$AH$22)</f>
        <v>0</v>
      </c>
    </row>
    <row r="23" spans="2:35" ht="14.4">
      <c r="B23" s="18" t="s">
        <v>10</v>
      </c>
      <c r="C23" s="17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>
        <f>SUM($D$23:$AH$23)</f>
        <v>0</v>
      </c>
    </row>
    <row r="24" spans="2:35" s="3" customFormat="1" ht="12.75" customHeight="1">
      <c r="B24" s="40" t="s">
        <v>9</v>
      </c>
      <c r="C24" s="15" t="s">
        <v>8</v>
      </c>
      <c r="D24" s="13">
        <f>SUM($D$25:$D$26)</f>
        <v>9.75</v>
      </c>
      <c r="E24" s="13">
        <f>SUM($E$25:$E$26)</f>
        <v>13.5</v>
      </c>
      <c r="F24" s="13">
        <f>SUM($F$25:$F$26)</f>
        <v>9.75</v>
      </c>
      <c r="G24" s="13">
        <f>SUM($G$25:$G$26)</f>
        <v>9.75</v>
      </c>
      <c r="H24" s="13">
        <f>SUM($H$25:$H$26)</f>
        <v>7.75</v>
      </c>
      <c r="I24" s="13">
        <f>SUM($I$25:$I$26)</f>
        <v>7.75</v>
      </c>
      <c r="J24" s="13">
        <f>SUM($J$25:$J$26)</f>
        <v>0</v>
      </c>
      <c r="K24" s="13">
        <f>SUM($K$25:$K$26)</f>
        <v>9.75</v>
      </c>
      <c r="L24" s="13">
        <f>SUM($L$25:$L$26)</f>
        <v>9.75</v>
      </c>
      <c r="M24" s="13">
        <f>SUM($M$25:$M$26)</f>
        <v>9.75</v>
      </c>
      <c r="N24" s="13">
        <f>SUM($N$25:$N$26)</f>
        <v>9.75</v>
      </c>
      <c r="O24" s="13">
        <f>SUM($O$25:$O$26)</f>
        <v>7.75</v>
      </c>
      <c r="P24" s="13">
        <f>SUM($P$25:$P$26)</f>
        <v>0</v>
      </c>
      <c r="Q24" s="13">
        <f>SUM($Q$25:$Q$26)</f>
        <v>0</v>
      </c>
      <c r="R24" s="13">
        <f>SUM($R$25:$R$26)</f>
        <v>9.75</v>
      </c>
      <c r="S24" s="13">
        <f>SUM($S$25:$S$26)</f>
        <v>9.75</v>
      </c>
      <c r="T24" s="13">
        <f>SUM($T$25:$T$26)</f>
        <v>9.75</v>
      </c>
      <c r="U24" s="13">
        <f>SUM($U$25:$U$26)</f>
        <v>7.75</v>
      </c>
      <c r="V24" s="13">
        <f>SUM($V$25:$V$26)</f>
        <v>0</v>
      </c>
      <c r="W24" s="13">
        <f>SUM($W$25:$W$26)</f>
        <v>0</v>
      </c>
      <c r="X24" s="13">
        <f>SUM($X$25:$X$26)</f>
        <v>0</v>
      </c>
      <c r="Y24" s="13">
        <f>SUM($Y$25:$Y$26)</f>
        <v>9.75</v>
      </c>
      <c r="Z24" s="13">
        <f>SUM($Z$25:$Z$26)</f>
        <v>19</v>
      </c>
      <c r="AA24" s="13">
        <f>SUM($AA$25:$AA$26)</f>
        <v>12.25</v>
      </c>
      <c r="AB24" s="13">
        <f>SUM($AB$25:$AB$26)</f>
        <v>19</v>
      </c>
      <c r="AC24" s="13">
        <f>SUM($AC$25:$AC$26)</f>
        <v>17</v>
      </c>
      <c r="AD24" s="13">
        <f>SUM($AD$25:$AD$26)</f>
        <v>15.5</v>
      </c>
      <c r="AE24" s="13">
        <f>SUM($AE$25:$AE$26)</f>
        <v>0</v>
      </c>
      <c r="AF24" s="13">
        <f>SUM($AF$25:$AF$26)</f>
        <v>9.75</v>
      </c>
      <c r="AG24" s="13">
        <f>SUM($AG$25:$AG$26)</f>
        <v>19</v>
      </c>
      <c r="AH24" s="13">
        <f>SUM($AH$25:$AH$26)</f>
        <v>13.5</v>
      </c>
      <c r="AI24" s="12">
        <f>SUM($D$24:$AH$24)</f>
        <v>276.75</v>
      </c>
    </row>
    <row r="25" spans="2:35" s="3" customFormat="1" ht="12.75" customHeight="1">
      <c r="B25" s="41"/>
      <c r="C25" s="14" t="s">
        <v>7</v>
      </c>
      <c r="D25" s="13">
        <f>SUMIF($C$27:$C$38,"定内",$D$27:$D$38)</f>
        <v>7.75</v>
      </c>
      <c r="E25" s="13">
        <f>SUMIF($C$27:$C$38,"定内",$E$27:$E$38)</f>
        <v>11.5</v>
      </c>
      <c r="F25" s="13">
        <f>SUMIF($C$27:$C$38,"定内",$F$27:$F$38)</f>
        <v>7.75</v>
      </c>
      <c r="G25" s="13">
        <f>SUMIF($C$27:$C$38,"定内",$G$27:$G$38)</f>
        <v>7.75</v>
      </c>
      <c r="H25" s="13">
        <f>SUMIF($C$27:$C$38,"定内",$H$27:$H$38)</f>
        <v>7.75</v>
      </c>
      <c r="I25" s="13">
        <f>SUMIF($C$27:$C$38,"定内",$I$27:$I$38)</f>
        <v>0</v>
      </c>
      <c r="J25" s="13">
        <f>SUMIF($C$27:$C$38,"定内",$J$27:$J$38)</f>
        <v>0</v>
      </c>
      <c r="K25" s="13">
        <f>SUMIF($C$27:$C$38,"定内",$K$27:$K$38)</f>
        <v>7.75</v>
      </c>
      <c r="L25" s="13">
        <f>SUMIF($C$27:$C$38,"定内",$L$27:$L$38)</f>
        <v>7.75</v>
      </c>
      <c r="M25" s="13">
        <f>SUMIF($C$27:$C$38,"定内",$M$27:$M$38)</f>
        <v>7.75</v>
      </c>
      <c r="N25" s="13">
        <f>SUMIF($C$27:$C$38,"定内",$N$27:$N$38)</f>
        <v>7.75</v>
      </c>
      <c r="O25" s="13">
        <f>SUMIF($C$27:$C$38,"定内",$O$27:$O$38)</f>
        <v>7.75</v>
      </c>
      <c r="P25" s="13">
        <f>SUMIF($C$27:$C$38,"定内",$P$27:$P$38)</f>
        <v>0</v>
      </c>
      <c r="Q25" s="13">
        <f>SUMIF($C$27:$C$38,"定内",$Q$27:$Q$38)</f>
        <v>0</v>
      </c>
      <c r="R25" s="13">
        <f>SUMIF($C$27:$C$38,"定内",$R$27:$R$38)</f>
        <v>7.75</v>
      </c>
      <c r="S25" s="13">
        <f>SUMIF($C$27:$C$38,"定内",$S$27:$S$38)</f>
        <v>7.75</v>
      </c>
      <c r="T25" s="13">
        <f>SUMIF($C$27:$C$38,"定内",$T$27:$T$38)</f>
        <v>7.75</v>
      </c>
      <c r="U25" s="13">
        <f>SUMIF($C$27:$C$38,"定内",$U$27:$U$38)</f>
        <v>7.75</v>
      </c>
      <c r="V25" s="13">
        <f>SUMIF($C$27:$C$38,"定内",$V$27:$V$38)</f>
        <v>0</v>
      </c>
      <c r="W25" s="13">
        <f>SUMIF($C$27:$C$38,"定内",$W$27:$W$38)</f>
        <v>0</v>
      </c>
      <c r="X25" s="13">
        <f>SUMIF($C$27:$C$38,"定内",$X$27:$X$38)</f>
        <v>0</v>
      </c>
      <c r="Y25" s="13">
        <f>SUMIF($C$27:$C$38,"定内",$Y$27:$Y$38)</f>
        <v>7.75</v>
      </c>
      <c r="Z25" s="13">
        <f>SUMIF($C$27:$C$38,"定内",$Z$27:$Z$38)</f>
        <v>15.5</v>
      </c>
      <c r="AA25" s="13">
        <f>SUMIF($C$27:$C$38,"定内",$AA$27:$AA$38)</f>
        <v>10.25</v>
      </c>
      <c r="AB25" s="13">
        <f>SUMIF($C$27:$C$38,"定内",$AB$27:$AB$38)</f>
        <v>15.5</v>
      </c>
      <c r="AC25" s="13">
        <f>SUMIF($C$27:$C$38,"定内",$AC$27:$AC$38)</f>
        <v>15.5</v>
      </c>
      <c r="AD25" s="13">
        <f>SUMIF($C$27:$C$38,"定内",$AD$27:$AD$38)</f>
        <v>7.75</v>
      </c>
      <c r="AE25" s="13">
        <f>SUMIF($C$27:$C$38,"定内",$AE$27:$AE$38)</f>
        <v>0</v>
      </c>
      <c r="AF25" s="13">
        <f>SUMIF($C$27:$C$38,"定内",$AF$27:$AF$38)</f>
        <v>7.75</v>
      </c>
      <c r="AG25" s="13">
        <f>SUMIF($C$27:$C$38,"定内",$AG$27:$AG$38)</f>
        <v>15.5</v>
      </c>
      <c r="AH25" s="13">
        <f>SUMIF($C$27:$C$38,"定内",$AH$27:$AH$38)</f>
        <v>13.5</v>
      </c>
      <c r="AI25" s="12">
        <f>SUM($D$25:$AH$25)</f>
        <v>221.25</v>
      </c>
    </row>
    <row r="26" spans="2:35" s="3" customFormat="1" ht="12.75" customHeight="1">
      <c r="B26" s="41"/>
      <c r="C26" s="14" t="s">
        <v>6</v>
      </c>
      <c r="D26" s="13">
        <f>SUMIF($C$27:$C$38,"時間外",$D$27:$D$38)</f>
        <v>2</v>
      </c>
      <c r="E26" s="13">
        <f>SUMIF($C$27:$C$38,"時間外",$E$27:$E$38)</f>
        <v>2</v>
      </c>
      <c r="F26" s="13">
        <f>SUMIF($C$27:$C$38,"時間外",$F$27:$F$38)</f>
        <v>2</v>
      </c>
      <c r="G26" s="13">
        <f>SUMIF($C$27:$C$38,"時間外",$G$27:$G$38)</f>
        <v>2</v>
      </c>
      <c r="H26" s="13">
        <f>SUMIF($C$27:$C$38,"時間外",$H$27:$H$38)</f>
        <v>0</v>
      </c>
      <c r="I26" s="13">
        <f>SUMIF($C$27:$C$38,"時間外",$I$27:$I$38)</f>
        <v>7.75</v>
      </c>
      <c r="J26" s="13">
        <f>SUMIF($C$27:$C$38,"時間外",$J$27:$J$38)</f>
        <v>0</v>
      </c>
      <c r="K26" s="13">
        <f>SUMIF($C$27:$C$38,"時間外",$K$27:$K$38)</f>
        <v>2</v>
      </c>
      <c r="L26" s="13">
        <f>SUMIF($C$27:$C$38,"時間外",$L$27:$L$38)</f>
        <v>2</v>
      </c>
      <c r="M26" s="13">
        <f>SUMIF($C$27:$C$38,"時間外",$M$27:$M$38)</f>
        <v>2</v>
      </c>
      <c r="N26" s="13">
        <f>SUMIF($C$27:$C$38,"時間外",$N$27:$N$38)</f>
        <v>2</v>
      </c>
      <c r="O26" s="13">
        <f>SUMIF($C$27:$C$38,"時間外",$O$27:$O$38)</f>
        <v>0</v>
      </c>
      <c r="P26" s="13">
        <f>SUMIF($C$27:$C$38,"時間外",$P$27:$P$38)</f>
        <v>0</v>
      </c>
      <c r="Q26" s="13">
        <f>SUMIF($C$27:$C$38,"時間外",$Q$27:$Q$38)</f>
        <v>0</v>
      </c>
      <c r="R26" s="13">
        <f>SUMIF($C$27:$C$38,"時間外",$R$27:$R$38)</f>
        <v>2</v>
      </c>
      <c r="S26" s="13">
        <f>SUMIF($C$27:$C$38,"時間外",$S$27:$S$38)</f>
        <v>2</v>
      </c>
      <c r="T26" s="13">
        <f>SUMIF($C$27:$C$38,"時間外",$T$27:$T$38)</f>
        <v>2</v>
      </c>
      <c r="U26" s="13">
        <f>SUMIF($C$27:$C$38,"時間外",$U$27:$U$38)</f>
        <v>0</v>
      </c>
      <c r="V26" s="13">
        <f>SUMIF($C$27:$C$38,"時間外",$V$27:$V$38)</f>
        <v>0</v>
      </c>
      <c r="W26" s="13">
        <f>SUMIF($C$27:$C$38,"時間外",$W$27:$W$38)</f>
        <v>0</v>
      </c>
      <c r="X26" s="13">
        <f>SUMIF($C$27:$C$38,"時間外",$X$27:$X$38)</f>
        <v>0</v>
      </c>
      <c r="Y26" s="13">
        <f>SUMIF($C$27:$C$38,"時間外",$Y$27:$Y$38)</f>
        <v>2</v>
      </c>
      <c r="Z26" s="13">
        <f>SUMIF($C$27:$C$38,"時間外",$Z$27:$Z$38)</f>
        <v>3.5</v>
      </c>
      <c r="AA26" s="13">
        <f>SUMIF($C$27:$C$38,"時間外",$AA$27:$AA$38)</f>
        <v>2</v>
      </c>
      <c r="AB26" s="13">
        <f>SUMIF($C$27:$C$38,"時間外",$AB$27:$AB$38)</f>
        <v>3.5</v>
      </c>
      <c r="AC26" s="13">
        <f>SUMIF($C$27:$C$38,"時間外",$AC$27:$AC$38)</f>
        <v>1.5</v>
      </c>
      <c r="AD26" s="13">
        <f>SUMIF($C$27:$C$38,"時間外",$AD$27:$AD$38)</f>
        <v>7.75</v>
      </c>
      <c r="AE26" s="13">
        <f>SUMIF($C$27:$C$38,"時間外",$AE$27:$AE$38)</f>
        <v>0</v>
      </c>
      <c r="AF26" s="13">
        <f>SUMIF($C$27:$C$38,"時間外",$AF$27:$AF$38)</f>
        <v>2</v>
      </c>
      <c r="AG26" s="13">
        <f>SUMIF($C$27:$C$38,"時間外",$AG$27:$AG$38)</f>
        <v>3.5</v>
      </c>
      <c r="AH26" s="13">
        <f>SUMIF($C$27:$C$38,"時間外",$AH$27:$AH$38)</f>
        <v>0</v>
      </c>
      <c r="AI26" s="12">
        <f>SUM($D$26:$AH$26)</f>
        <v>55.5</v>
      </c>
    </row>
    <row r="27" spans="2:35" s="3" customFormat="1" ht="12.75" customHeight="1">
      <c r="B27" s="34" t="s">
        <v>89</v>
      </c>
      <c r="C27" s="9" t="s">
        <v>4</v>
      </c>
      <c r="D27" s="11">
        <v>7.75</v>
      </c>
      <c r="E27" s="11">
        <v>7.75</v>
      </c>
      <c r="F27" s="11">
        <v>7.75</v>
      </c>
      <c r="G27" s="11">
        <v>7.75</v>
      </c>
      <c r="H27" s="11">
        <v>7.75</v>
      </c>
      <c r="I27" s="11">
        <v>0</v>
      </c>
      <c r="J27" s="11"/>
      <c r="K27" s="11">
        <v>7.75</v>
      </c>
      <c r="L27" s="11">
        <v>7.75</v>
      </c>
      <c r="M27" s="11">
        <v>7.75</v>
      </c>
      <c r="N27" s="11">
        <v>7.75</v>
      </c>
      <c r="O27" s="11">
        <v>7.75</v>
      </c>
      <c r="P27" s="11"/>
      <c r="Q27" s="11"/>
      <c r="R27" s="11">
        <v>7.75</v>
      </c>
      <c r="S27" s="11">
        <v>7.75</v>
      </c>
      <c r="T27" s="11">
        <v>7.75</v>
      </c>
      <c r="U27" s="11">
        <v>7.75</v>
      </c>
      <c r="V27" s="11"/>
      <c r="W27" s="11"/>
      <c r="X27" s="11"/>
      <c r="Y27" s="11">
        <v>7.75</v>
      </c>
      <c r="Z27" s="11">
        <v>7.75</v>
      </c>
      <c r="AA27" s="11">
        <v>7.75</v>
      </c>
      <c r="AB27" s="11">
        <v>7.75</v>
      </c>
      <c r="AC27" s="11">
        <v>7.75</v>
      </c>
      <c r="AD27" s="11">
        <v>0</v>
      </c>
      <c r="AE27" s="11"/>
      <c r="AF27" s="11">
        <v>7.75</v>
      </c>
      <c r="AG27" s="11">
        <v>7.75</v>
      </c>
      <c r="AH27" s="11">
        <v>7.75</v>
      </c>
      <c r="AI27" s="10">
        <f>SUM($D$27:$AH$27)</f>
        <v>170.5</v>
      </c>
    </row>
    <row r="28" spans="2:35" s="3" customFormat="1" ht="12.75" customHeight="1">
      <c r="B28" s="34"/>
      <c r="C28" s="9" t="s">
        <v>3</v>
      </c>
      <c r="D28" s="11">
        <v>2</v>
      </c>
      <c r="E28" s="11">
        <v>2</v>
      </c>
      <c r="F28" s="11">
        <v>2</v>
      </c>
      <c r="G28" s="11">
        <v>2</v>
      </c>
      <c r="H28" s="11">
        <v>0</v>
      </c>
      <c r="I28" s="11">
        <v>7.75</v>
      </c>
      <c r="J28" s="11"/>
      <c r="K28" s="11">
        <v>2</v>
      </c>
      <c r="L28" s="11">
        <v>2</v>
      </c>
      <c r="M28" s="11">
        <v>2</v>
      </c>
      <c r="N28" s="11">
        <v>2</v>
      </c>
      <c r="O28" s="11">
        <v>0</v>
      </c>
      <c r="P28" s="11"/>
      <c r="Q28" s="11"/>
      <c r="R28" s="11">
        <v>2</v>
      </c>
      <c r="S28" s="11">
        <v>2</v>
      </c>
      <c r="T28" s="11">
        <v>2</v>
      </c>
      <c r="U28" s="11">
        <v>0</v>
      </c>
      <c r="V28" s="11"/>
      <c r="W28" s="11"/>
      <c r="X28" s="11"/>
      <c r="Y28" s="11">
        <v>2</v>
      </c>
      <c r="Z28" s="11">
        <v>2</v>
      </c>
      <c r="AA28" s="11">
        <v>2</v>
      </c>
      <c r="AB28" s="11">
        <v>2</v>
      </c>
      <c r="AC28" s="11">
        <v>0</v>
      </c>
      <c r="AD28" s="11">
        <v>7.75</v>
      </c>
      <c r="AE28" s="11"/>
      <c r="AF28" s="11">
        <v>2</v>
      </c>
      <c r="AG28" s="11">
        <v>2</v>
      </c>
      <c r="AH28" s="11">
        <v>0</v>
      </c>
      <c r="AI28" s="10">
        <f>SUM($D$28:$AH$28)</f>
        <v>49.5</v>
      </c>
    </row>
    <row r="29" spans="2:35" s="3" customFormat="1" ht="12.75" customHeight="1">
      <c r="B29" s="34"/>
      <c r="C29" s="9" t="s">
        <v>2</v>
      </c>
      <c r="D29" s="8"/>
      <c r="E29" s="8"/>
      <c r="F29" s="8" t="s">
        <v>5</v>
      </c>
      <c r="G29" s="8"/>
      <c r="H29" s="8"/>
      <c r="I29" s="8" t="s">
        <v>37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 t="s">
        <v>37</v>
      </c>
      <c r="AE29" s="8"/>
      <c r="AF29" s="8"/>
      <c r="AG29" s="8"/>
      <c r="AH29" s="8"/>
      <c r="AI29" s="8">
        <f>SUM($D$29:$AH$29)</f>
        <v>0</v>
      </c>
    </row>
    <row r="30" spans="2:35" s="3" customFormat="1" ht="12.75" customHeight="1">
      <c r="B30" s="33" t="s">
        <v>90</v>
      </c>
      <c r="C30" s="5" t="s">
        <v>4</v>
      </c>
      <c r="D30" s="7"/>
      <c r="E30" s="7">
        <v>3.75</v>
      </c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6">
        <f>SUM($D$30:$AH$30)</f>
        <v>3.75</v>
      </c>
    </row>
    <row r="31" spans="2:35" s="3" customFormat="1" ht="12.75" customHeight="1">
      <c r="B31" s="33"/>
      <c r="C31" s="5" t="s">
        <v>3</v>
      </c>
      <c r="D31" s="7"/>
      <c r="E31" s="7">
        <v>0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6">
        <f>SUM($D$31:$AH$31)</f>
        <v>0</v>
      </c>
    </row>
    <row r="32" spans="2:35" s="3" customFormat="1" ht="12.75" customHeight="1">
      <c r="B32" s="33"/>
      <c r="C32" s="5" t="s">
        <v>2</v>
      </c>
      <c r="D32" s="4"/>
      <c r="E32" s="4" t="s">
        <v>61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>
        <f>SUM($D$32:$AH$32)</f>
        <v>0</v>
      </c>
    </row>
    <row r="33" spans="2:35" s="3" customFormat="1" ht="12.75" customHeight="1">
      <c r="B33" s="34" t="s">
        <v>91</v>
      </c>
      <c r="C33" s="9" t="s">
        <v>4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>
        <v>7.75</v>
      </c>
      <c r="AA33" s="11">
        <v>2.5</v>
      </c>
      <c r="AB33" s="11">
        <v>7.75</v>
      </c>
      <c r="AC33" s="11">
        <v>7.75</v>
      </c>
      <c r="AD33" s="11">
        <v>7.75</v>
      </c>
      <c r="AE33" s="11"/>
      <c r="AF33" s="11"/>
      <c r="AG33" s="11"/>
      <c r="AH33" s="11"/>
      <c r="AI33" s="10">
        <f>SUM($D$33:$AH$33)</f>
        <v>33.5</v>
      </c>
    </row>
    <row r="34" spans="2:35" s="3" customFormat="1" ht="12.75" customHeight="1">
      <c r="B34" s="34"/>
      <c r="C34" s="9" t="s">
        <v>3</v>
      </c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>
        <v>1.5</v>
      </c>
      <c r="AA34" s="11">
        <v>0</v>
      </c>
      <c r="AB34" s="11">
        <v>1.5</v>
      </c>
      <c r="AC34" s="11">
        <v>1.5</v>
      </c>
      <c r="AD34" s="11">
        <v>0</v>
      </c>
      <c r="AE34" s="11"/>
      <c r="AF34" s="11"/>
      <c r="AG34" s="11"/>
      <c r="AH34" s="11"/>
      <c r="AI34" s="10">
        <f>SUM($D$34:$AH$34)</f>
        <v>4.5</v>
      </c>
    </row>
    <row r="35" spans="2:35" s="3" customFormat="1" ht="12.75" customHeight="1">
      <c r="B35" s="34"/>
      <c r="C35" s="9" t="s">
        <v>2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 t="s">
        <v>61</v>
      </c>
      <c r="AA35" s="8" t="s">
        <v>61</v>
      </c>
      <c r="AB35" s="8" t="s">
        <v>61</v>
      </c>
      <c r="AC35" s="8" t="s">
        <v>61</v>
      </c>
      <c r="AD35" s="8" t="s">
        <v>61</v>
      </c>
      <c r="AE35" s="8"/>
      <c r="AF35" s="8"/>
      <c r="AG35" s="8"/>
      <c r="AH35" s="8"/>
      <c r="AI35" s="8">
        <f>SUM($D$35:$AH$35)</f>
        <v>0</v>
      </c>
    </row>
    <row r="36" spans="2:35" s="3" customFormat="1" ht="12.75" customHeight="1">
      <c r="B36" s="33" t="s">
        <v>92</v>
      </c>
      <c r="C36" s="5" t="s">
        <v>4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>
        <v>7.75</v>
      </c>
      <c r="AH36" s="7">
        <v>5.75</v>
      </c>
      <c r="AI36" s="6">
        <f>SUM($D$36:$AH$36)</f>
        <v>13.5</v>
      </c>
    </row>
    <row r="37" spans="2:35" s="3" customFormat="1" ht="12.75" customHeight="1">
      <c r="B37" s="33"/>
      <c r="C37" s="5" t="s">
        <v>3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>
        <v>1.5</v>
      </c>
      <c r="AH37" s="7">
        <v>0</v>
      </c>
      <c r="AI37" s="6">
        <f>SUM($D$37:$AH$37)</f>
        <v>1.5</v>
      </c>
    </row>
    <row r="38" spans="2:35" s="3" customFormat="1" ht="12.75" customHeight="1">
      <c r="B38" s="33"/>
      <c r="C38" s="5" t="s">
        <v>2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 t="s">
        <v>61</v>
      </c>
      <c r="AH38" s="4" t="s">
        <v>61</v>
      </c>
      <c r="AI38" s="4">
        <f>SUM($D$38:$AH$38)</f>
        <v>0</v>
      </c>
    </row>
    <row r="39" spans="2:35" s="3" customFormat="1" ht="12.75" customHeight="1">
      <c r="B39" s="34" t="s">
        <v>93</v>
      </c>
      <c r="C39" s="9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0">
        <f>SUM($D$39:$AH$39)</f>
        <v>0</v>
      </c>
    </row>
    <row r="40" spans="2:35" s="3" customFormat="1" ht="12.75" customHeight="1">
      <c r="B40" s="34"/>
      <c r="C40" s="9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0"/>
    </row>
    <row r="41" spans="2:35" s="3" customFormat="1" ht="12.75" customHeight="1">
      <c r="B41" s="34"/>
      <c r="C41" s="9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2:35" s="3" customFormat="1" ht="12.75" customHeight="1">
      <c r="B42" s="33" t="s">
        <v>94</v>
      </c>
      <c r="C42" s="5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6"/>
    </row>
    <row r="43" spans="2:35" s="3" customFormat="1" ht="12.75" customHeight="1">
      <c r="B43" s="33"/>
      <c r="C43" s="5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6"/>
    </row>
    <row r="44" spans="2:35" s="3" customFormat="1" ht="12.75" customHeight="1">
      <c r="B44" s="33"/>
      <c r="C44" s="5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2:35" s="3" customFormat="1" ht="12.75" customHeight="1">
      <c r="B45" s="34"/>
      <c r="C45" s="9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0"/>
    </row>
    <row r="46" spans="2:35" s="3" customFormat="1" ht="12.75" customHeight="1">
      <c r="B46" s="34"/>
      <c r="C46" s="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0"/>
    </row>
    <row r="47" spans="2:35" s="3" customFormat="1" ht="12.75" customHeight="1">
      <c r="B47" s="34"/>
      <c r="C47" s="9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2:35" s="3" customFormat="1" ht="12.75" customHeight="1">
      <c r="B48" s="33"/>
      <c r="C48" s="5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6"/>
    </row>
    <row r="49" spans="2:35" s="3" customFormat="1" ht="12.75" customHeight="1">
      <c r="B49" s="33"/>
      <c r="C49" s="5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6"/>
    </row>
    <row r="50" spans="2:35" s="3" customFormat="1" ht="12.75" customHeight="1">
      <c r="B50" s="33"/>
      <c r="C50" s="5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  <row r="51" spans="2:35" s="3" customFormat="1" ht="12.75" customHeight="1">
      <c r="B51" s="34"/>
      <c r="C51" s="9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0"/>
    </row>
    <row r="52" spans="2:35" s="3" customFormat="1" ht="12.75" customHeight="1">
      <c r="B52" s="34"/>
      <c r="C52" s="9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0"/>
    </row>
    <row r="53" spans="2:35" s="3" customFormat="1" ht="12.75" customHeight="1">
      <c r="B53" s="34"/>
      <c r="C53" s="9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</row>
    <row r="54" spans="2:35" s="3" customFormat="1" ht="12.75" customHeight="1">
      <c r="B54" s="33"/>
      <c r="C54" s="5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6"/>
    </row>
    <row r="55" spans="2:35" s="3" customFormat="1" ht="12.75" customHeight="1">
      <c r="B55" s="33"/>
      <c r="C55" s="5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6"/>
    </row>
    <row r="56" spans="2:35" s="3" customFormat="1" ht="12.75" customHeight="1">
      <c r="B56" s="33"/>
      <c r="C56" s="5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</row>
    <row r="57" spans="2:35" s="3" customFormat="1" ht="12.75" customHeight="1">
      <c r="B57" s="34"/>
      <c r="C57" s="9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0"/>
    </row>
    <row r="58" spans="2:35" s="3" customFormat="1" ht="12.75" customHeight="1">
      <c r="B58" s="34"/>
      <c r="C58" s="9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0"/>
    </row>
    <row r="59" spans="2:35" s="3" customFormat="1" ht="12.75" customHeight="1">
      <c r="B59" s="34"/>
      <c r="C59" s="9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</row>
    <row r="60" spans="2:35" s="3" customFormat="1" ht="12.75" customHeight="1">
      <c r="B60" s="33"/>
      <c r="C60" s="5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6"/>
    </row>
    <row r="61" spans="2:35" s="3" customFormat="1" ht="12.75" customHeight="1">
      <c r="B61" s="33"/>
      <c r="C61" s="5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6"/>
    </row>
    <row r="62" spans="2:35" s="3" customFormat="1" ht="12.75" customHeight="1">
      <c r="B62" s="33"/>
      <c r="C62" s="5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</row>
    <row r="63" spans="2:35" s="3" customFormat="1" ht="12.75" customHeight="1">
      <c r="B63" s="34"/>
      <c r="C63" s="9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0"/>
    </row>
    <row r="64" spans="2:35" s="3" customFormat="1" ht="12.75" customHeight="1">
      <c r="B64" s="34"/>
      <c r="C64" s="9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0"/>
    </row>
    <row r="65" spans="2:35" s="3" customFormat="1" ht="12.75" customHeight="1">
      <c r="B65" s="34"/>
      <c r="C65" s="9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</row>
    <row r="66" spans="2:35" s="3" customFormat="1" ht="12.75" customHeight="1">
      <c r="B66" s="33"/>
      <c r="C66" s="5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6"/>
    </row>
    <row r="67" spans="2:35" s="3" customFormat="1" ht="12.75" customHeight="1">
      <c r="B67" s="33"/>
      <c r="C67" s="5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6"/>
    </row>
    <row r="68" spans="2:35" s="3" customFormat="1" ht="12.75" customHeight="1">
      <c r="B68" s="33"/>
      <c r="C68" s="5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</row>
    <row r="69" spans="2:35" s="3" customFormat="1" ht="12.75" customHeight="1">
      <c r="B69" s="34"/>
      <c r="C69" s="9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0"/>
    </row>
    <row r="70" spans="2:35" s="3" customFormat="1" ht="12.75" customHeight="1">
      <c r="B70" s="34"/>
      <c r="C70" s="9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0"/>
    </row>
    <row r="71" spans="2:35" s="3" customFormat="1" ht="12.75" customHeight="1">
      <c r="B71" s="34"/>
      <c r="C71" s="9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</row>
    <row r="72" spans="2:35" s="3" customFormat="1" ht="12.75" customHeight="1">
      <c r="B72" s="33"/>
      <c r="C72" s="5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6"/>
    </row>
    <row r="73" spans="2:35" s="3" customFormat="1" ht="12.75" customHeight="1">
      <c r="B73" s="33"/>
      <c r="C73" s="5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6"/>
    </row>
    <row r="74" spans="2:35" s="3" customFormat="1" ht="12.75" customHeight="1">
      <c r="B74" s="33"/>
      <c r="C74" s="5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</row>
    <row r="75" spans="2:35" s="3" customFormat="1" ht="12.75" customHeight="1">
      <c r="B75" s="34"/>
      <c r="C75" s="9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0"/>
    </row>
    <row r="76" spans="2:35" s="3" customFormat="1" ht="12.75" customHeight="1">
      <c r="B76" s="34"/>
      <c r="C76" s="9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0"/>
    </row>
    <row r="77" spans="2:35" s="3" customFormat="1" ht="12.75" customHeight="1">
      <c r="B77" s="34"/>
      <c r="C77" s="9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</row>
    <row r="78" spans="2:35" s="3" customFormat="1" ht="12.75" customHeight="1">
      <c r="B78" s="33"/>
      <c r="C78" s="5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6"/>
    </row>
    <row r="79" spans="2:35" s="3" customFormat="1" ht="12.75" customHeight="1">
      <c r="B79" s="33"/>
      <c r="C79" s="5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6"/>
    </row>
    <row r="80" spans="2:35" s="3" customFormat="1" ht="12.75" customHeight="1">
      <c r="B80" s="33"/>
      <c r="C80" s="5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</row>
    <row r="81" spans="2:35" s="3" customFormat="1" ht="12.75" customHeight="1">
      <c r="B81" s="34"/>
      <c r="C81" s="9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0"/>
    </row>
    <row r="82" spans="2:35" s="3" customFormat="1" ht="12.75" customHeight="1">
      <c r="B82" s="34"/>
      <c r="C82" s="9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0"/>
    </row>
    <row r="83" spans="2:35" s="3" customFormat="1" ht="12.75" customHeight="1">
      <c r="B83" s="34"/>
      <c r="C83" s="9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</row>
    <row r="84" spans="2:35" s="3" customFormat="1" ht="12.75" customHeight="1">
      <c r="B84" s="33"/>
      <c r="C84" s="5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6"/>
    </row>
    <row r="85" spans="2:35" s="3" customFormat="1" ht="12.75" customHeight="1">
      <c r="B85" s="33"/>
      <c r="C85" s="5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6"/>
    </row>
    <row r="86" spans="2:35" s="3" customFormat="1" ht="12.75" customHeight="1">
      <c r="B86" s="33"/>
      <c r="C86" s="5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 t="s">
        <v>0</v>
      </c>
    </row>
  </sheetData>
  <sheetProtection selectLockedCells="1"/>
  <mergeCells count="24">
    <mergeCell ref="B1:D2"/>
    <mergeCell ref="B5:B14"/>
    <mergeCell ref="B15:B22"/>
    <mergeCell ref="B24:B26"/>
    <mergeCell ref="B27:B29"/>
    <mergeCell ref="B30:B32"/>
    <mergeCell ref="B33:B35"/>
    <mergeCell ref="B36:B38"/>
    <mergeCell ref="B39:B41"/>
    <mergeCell ref="B42:B44"/>
    <mergeCell ref="B45:B47"/>
    <mergeCell ref="B48:B50"/>
    <mergeCell ref="B51:B53"/>
    <mergeCell ref="B54:B56"/>
    <mergeCell ref="B57:B59"/>
    <mergeCell ref="B60:B62"/>
    <mergeCell ref="B81:B83"/>
    <mergeCell ref="B84:B86"/>
    <mergeCell ref="B63:B65"/>
    <mergeCell ref="B66:B68"/>
    <mergeCell ref="B69:B71"/>
    <mergeCell ref="B72:B74"/>
    <mergeCell ref="B75:B77"/>
    <mergeCell ref="B78:B80"/>
  </mergeCells>
  <phoneticPr fontId="3"/>
  <conditionalFormatting sqref="D4:AH4">
    <cfRule type="expression" dxfId="49" priority="1" stopIfTrue="1">
      <formula>WEEKDAY(D$4)=7</formula>
    </cfRule>
    <cfRule type="expression" dxfId="48" priority="2" stopIfTrue="1">
      <formula>WEEKDAY(D$4)=1</formula>
    </cfRule>
  </conditionalFormatting>
  <pageMargins left="0.39370078740157483" right="0.19685039370078741" top="0.39370078740157483" bottom="0" header="0.51181102362204722" footer="0.51181102362204722"/>
  <pageSetup paperSize="9" scale="63" fitToHeight="0" orientation="landscape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B7078-5314-4D4B-88CC-5A797D930069}">
  <sheetPr codeName="Sheet22">
    <tabColor rgb="FF00B0F0"/>
    <pageSetUpPr fitToPage="1"/>
  </sheetPr>
  <dimension ref="B1:AI86"/>
  <sheetViews>
    <sheetView showGridLines="0" zoomScale="75" zoomScaleNormal="75" workbookViewId="0">
      <pane xSplit="3" ySplit="4" topLeftCell="D5" activePane="bottomRight" state="frozen"/>
      <selection activeCell="B45" sqref="B45:B47"/>
      <selection pane="topRight" activeCell="B45" sqref="B45:B47"/>
      <selection pane="bottomLeft" activeCell="B45" sqref="B45:B47"/>
      <selection pane="bottomRight" activeCell="B45" sqref="B45:B47"/>
    </sheetView>
  </sheetViews>
  <sheetFormatPr defaultColWidth="8.69921875" defaultRowHeight="12"/>
  <cols>
    <col min="1" max="1" width="0.3984375" style="1" customWidth="1"/>
    <col min="2" max="2" width="12.59765625" style="1" customWidth="1"/>
    <col min="3" max="3" width="16.59765625" style="2" bestFit="1" customWidth="1"/>
    <col min="4" max="34" width="6.19921875" style="1" customWidth="1"/>
    <col min="35" max="254" width="8.69921875" style="1"/>
    <col min="255" max="255" width="1.8984375" style="1" customWidth="1"/>
    <col min="256" max="256" width="8.09765625" style="1" customWidth="1"/>
    <col min="257" max="257" width="14.3984375" style="1" customWidth="1"/>
    <col min="258" max="258" width="9.3984375" style="1" customWidth="1"/>
    <col min="259" max="289" width="6.19921875" style="1" customWidth="1"/>
    <col min="290" max="510" width="8.69921875" style="1"/>
    <col min="511" max="511" width="1.8984375" style="1" customWidth="1"/>
    <col min="512" max="512" width="8.09765625" style="1" customWidth="1"/>
    <col min="513" max="513" width="14.3984375" style="1" customWidth="1"/>
    <col min="514" max="514" width="9.3984375" style="1" customWidth="1"/>
    <col min="515" max="545" width="6.19921875" style="1" customWidth="1"/>
    <col min="546" max="766" width="8.69921875" style="1"/>
    <col min="767" max="767" width="1.8984375" style="1" customWidth="1"/>
    <col min="768" max="768" width="8.09765625" style="1" customWidth="1"/>
    <col min="769" max="769" width="14.3984375" style="1" customWidth="1"/>
    <col min="770" max="770" width="9.3984375" style="1" customWidth="1"/>
    <col min="771" max="801" width="6.19921875" style="1" customWidth="1"/>
    <col min="802" max="1022" width="8.69921875" style="1"/>
    <col min="1023" max="1023" width="1.8984375" style="1" customWidth="1"/>
    <col min="1024" max="1024" width="8.09765625" style="1" customWidth="1"/>
    <col min="1025" max="1025" width="14.3984375" style="1" customWidth="1"/>
    <col min="1026" max="1026" width="9.3984375" style="1" customWidth="1"/>
    <col min="1027" max="1057" width="6.19921875" style="1" customWidth="1"/>
    <col min="1058" max="1278" width="8.69921875" style="1"/>
    <col min="1279" max="1279" width="1.8984375" style="1" customWidth="1"/>
    <col min="1280" max="1280" width="8.09765625" style="1" customWidth="1"/>
    <col min="1281" max="1281" width="14.3984375" style="1" customWidth="1"/>
    <col min="1282" max="1282" width="9.3984375" style="1" customWidth="1"/>
    <col min="1283" max="1313" width="6.19921875" style="1" customWidth="1"/>
    <col min="1314" max="1534" width="8.69921875" style="1"/>
    <col min="1535" max="1535" width="1.8984375" style="1" customWidth="1"/>
    <col min="1536" max="1536" width="8.09765625" style="1" customWidth="1"/>
    <col min="1537" max="1537" width="14.3984375" style="1" customWidth="1"/>
    <col min="1538" max="1538" width="9.3984375" style="1" customWidth="1"/>
    <col min="1539" max="1569" width="6.19921875" style="1" customWidth="1"/>
    <col min="1570" max="1790" width="8.69921875" style="1"/>
    <col min="1791" max="1791" width="1.8984375" style="1" customWidth="1"/>
    <col min="1792" max="1792" width="8.09765625" style="1" customWidth="1"/>
    <col min="1793" max="1793" width="14.3984375" style="1" customWidth="1"/>
    <col min="1794" max="1794" width="9.3984375" style="1" customWidth="1"/>
    <col min="1795" max="1825" width="6.19921875" style="1" customWidth="1"/>
    <col min="1826" max="2046" width="8.69921875" style="1"/>
    <col min="2047" max="2047" width="1.8984375" style="1" customWidth="1"/>
    <col min="2048" max="2048" width="8.09765625" style="1" customWidth="1"/>
    <col min="2049" max="2049" width="14.3984375" style="1" customWidth="1"/>
    <col min="2050" max="2050" width="9.3984375" style="1" customWidth="1"/>
    <col min="2051" max="2081" width="6.19921875" style="1" customWidth="1"/>
    <col min="2082" max="2302" width="8.69921875" style="1"/>
    <col min="2303" max="2303" width="1.8984375" style="1" customWidth="1"/>
    <col min="2304" max="2304" width="8.09765625" style="1" customWidth="1"/>
    <col min="2305" max="2305" width="14.3984375" style="1" customWidth="1"/>
    <col min="2306" max="2306" width="9.3984375" style="1" customWidth="1"/>
    <col min="2307" max="2337" width="6.19921875" style="1" customWidth="1"/>
    <col min="2338" max="2558" width="8.69921875" style="1"/>
    <col min="2559" max="2559" width="1.8984375" style="1" customWidth="1"/>
    <col min="2560" max="2560" width="8.09765625" style="1" customWidth="1"/>
    <col min="2561" max="2561" width="14.3984375" style="1" customWidth="1"/>
    <col min="2562" max="2562" width="9.3984375" style="1" customWidth="1"/>
    <col min="2563" max="2593" width="6.19921875" style="1" customWidth="1"/>
    <col min="2594" max="2814" width="8.69921875" style="1"/>
    <col min="2815" max="2815" width="1.8984375" style="1" customWidth="1"/>
    <col min="2816" max="2816" width="8.09765625" style="1" customWidth="1"/>
    <col min="2817" max="2817" width="14.3984375" style="1" customWidth="1"/>
    <col min="2818" max="2818" width="9.3984375" style="1" customWidth="1"/>
    <col min="2819" max="2849" width="6.19921875" style="1" customWidth="1"/>
    <col min="2850" max="3070" width="8.69921875" style="1"/>
    <col min="3071" max="3071" width="1.8984375" style="1" customWidth="1"/>
    <col min="3072" max="3072" width="8.09765625" style="1" customWidth="1"/>
    <col min="3073" max="3073" width="14.3984375" style="1" customWidth="1"/>
    <col min="3074" max="3074" width="9.3984375" style="1" customWidth="1"/>
    <col min="3075" max="3105" width="6.19921875" style="1" customWidth="1"/>
    <col min="3106" max="3326" width="8.69921875" style="1"/>
    <col min="3327" max="3327" width="1.8984375" style="1" customWidth="1"/>
    <col min="3328" max="3328" width="8.09765625" style="1" customWidth="1"/>
    <col min="3329" max="3329" width="14.3984375" style="1" customWidth="1"/>
    <col min="3330" max="3330" width="9.3984375" style="1" customWidth="1"/>
    <col min="3331" max="3361" width="6.19921875" style="1" customWidth="1"/>
    <col min="3362" max="3582" width="8.69921875" style="1"/>
    <col min="3583" max="3583" width="1.8984375" style="1" customWidth="1"/>
    <col min="3584" max="3584" width="8.09765625" style="1" customWidth="1"/>
    <col min="3585" max="3585" width="14.3984375" style="1" customWidth="1"/>
    <col min="3586" max="3586" width="9.3984375" style="1" customWidth="1"/>
    <col min="3587" max="3617" width="6.19921875" style="1" customWidth="1"/>
    <col min="3618" max="3838" width="8.69921875" style="1"/>
    <col min="3839" max="3839" width="1.8984375" style="1" customWidth="1"/>
    <col min="3840" max="3840" width="8.09765625" style="1" customWidth="1"/>
    <col min="3841" max="3841" width="14.3984375" style="1" customWidth="1"/>
    <col min="3842" max="3842" width="9.3984375" style="1" customWidth="1"/>
    <col min="3843" max="3873" width="6.19921875" style="1" customWidth="1"/>
    <col min="3874" max="4094" width="8.69921875" style="1"/>
    <col min="4095" max="4095" width="1.8984375" style="1" customWidth="1"/>
    <col min="4096" max="4096" width="8.09765625" style="1" customWidth="1"/>
    <col min="4097" max="4097" width="14.3984375" style="1" customWidth="1"/>
    <col min="4098" max="4098" width="9.3984375" style="1" customWidth="1"/>
    <col min="4099" max="4129" width="6.19921875" style="1" customWidth="1"/>
    <col min="4130" max="4350" width="8.69921875" style="1"/>
    <col min="4351" max="4351" width="1.8984375" style="1" customWidth="1"/>
    <col min="4352" max="4352" width="8.09765625" style="1" customWidth="1"/>
    <col min="4353" max="4353" width="14.3984375" style="1" customWidth="1"/>
    <col min="4354" max="4354" width="9.3984375" style="1" customWidth="1"/>
    <col min="4355" max="4385" width="6.19921875" style="1" customWidth="1"/>
    <col min="4386" max="4606" width="8.69921875" style="1"/>
    <col min="4607" max="4607" width="1.8984375" style="1" customWidth="1"/>
    <col min="4608" max="4608" width="8.09765625" style="1" customWidth="1"/>
    <col min="4609" max="4609" width="14.3984375" style="1" customWidth="1"/>
    <col min="4610" max="4610" width="9.3984375" style="1" customWidth="1"/>
    <col min="4611" max="4641" width="6.19921875" style="1" customWidth="1"/>
    <col min="4642" max="4862" width="8.69921875" style="1"/>
    <col min="4863" max="4863" width="1.8984375" style="1" customWidth="1"/>
    <col min="4864" max="4864" width="8.09765625" style="1" customWidth="1"/>
    <col min="4865" max="4865" width="14.3984375" style="1" customWidth="1"/>
    <col min="4866" max="4866" width="9.3984375" style="1" customWidth="1"/>
    <col min="4867" max="4897" width="6.19921875" style="1" customWidth="1"/>
    <col min="4898" max="5118" width="8.69921875" style="1"/>
    <col min="5119" max="5119" width="1.8984375" style="1" customWidth="1"/>
    <col min="5120" max="5120" width="8.09765625" style="1" customWidth="1"/>
    <col min="5121" max="5121" width="14.3984375" style="1" customWidth="1"/>
    <col min="5122" max="5122" width="9.3984375" style="1" customWidth="1"/>
    <col min="5123" max="5153" width="6.19921875" style="1" customWidth="1"/>
    <col min="5154" max="5374" width="8.69921875" style="1"/>
    <col min="5375" max="5375" width="1.8984375" style="1" customWidth="1"/>
    <col min="5376" max="5376" width="8.09765625" style="1" customWidth="1"/>
    <col min="5377" max="5377" width="14.3984375" style="1" customWidth="1"/>
    <col min="5378" max="5378" width="9.3984375" style="1" customWidth="1"/>
    <col min="5379" max="5409" width="6.19921875" style="1" customWidth="1"/>
    <col min="5410" max="5630" width="8.69921875" style="1"/>
    <col min="5631" max="5631" width="1.8984375" style="1" customWidth="1"/>
    <col min="5632" max="5632" width="8.09765625" style="1" customWidth="1"/>
    <col min="5633" max="5633" width="14.3984375" style="1" customWidth="1"/>
    <col min="5634" max="5634" width="9.3984375" style="1" customWidth="1"/>
    <col min="5635" max="5665" width="6.19921875" style="1" customWidth="1"/>
    <col min="5666" max="5886" width="8.69921875" style="1"/>
    <col min="5887" max="5887" width="1.8984375" style="1" customWidth="1"/>
    <col min="5888" max="5888" width="8.09765625" style="1" customWidth="1"/>
    <col min="5889" max="5889" width="14.3984375" style="1" customWidth="1"/>
    <col min="5890" max="5890" width="9.3984375" style="1" customWidth="1"/>
    <col min="5891" max="5921" width="6.19921875" style="1" customWidth="1"/>
    <col min="5922" max="6142" width="8.69921875" style="1"/>
    <col min="6143" max="6143" width="1.8984375" style="1" customWidth="1"/>
    <col min="6144" max="6144" width="8.09765625" style="1" customWidth="1"/>
    <col min="6145" max="6145" width="14.3984375" style="1" customWidth="1"/>
    <col min="6146" max="6146" width="9.3984375" style="1" customWidth="1"/>
    <col min="6147" max="6177" width="6.19921875" style="1" customWidth="1"/>
    <col min="6178" max="6398" width="8.69921875" style="1"/>
    <col min="6399" max="6399" width="1.8984375" style="1" customWidth="1"/>
    <col min="6400" max="6400" width="8.09765625" style="1" customWidth="1"/>
    <col min="6401" max="6401" width="14.3984375" style="1" customWidth="1"/>
    <col min="6402" max="6402" width="9.3984375" style="1" customWidth="1"/>
    <col min="6403" max="6433" width="6.19921875" style="1" customWidth="1"/>
    <col min="6434" max="6654" width="8.69921875" style="1"/>
    <col min="6655" max="6655" width="1.8984375" style="1" customWidth="1"/>
    <col min="6656" max="6656" width="8.09765625" style="1" customWidth="1"/>
    <col min="6657" max="6657" width="14.3984375" style="1" customWidth="1"/>
    <col min="6658" max="6658" width="9.3984375" style="1" customWidth="1"/>
    <col min="6659" max="6689" width="6.19921875" style="1" customWidth="1"/>
    <col min="6690" max="6910" width="8.69921875" style="1"/>
    <col min="6911" max="6911" width="1.8984375" style="1" customWidth="1"/>
    <col min="6912" max="6912" width="8.09765625" style="1" customWidth="1"/>
    <col min="6913" max="6913" width="14.3984375" style="1" customWidth="1"/>
    <col min="6914" max="6914" width="9.3984375" style="1" customWidth="1"/>
    <col min="6915" max="6945" width="6.19921875" style="1" customWidth="1"/>
    <col min="6946" max="7166" width="8.69921875" style="1"/>
    <col min="7167" max="7167" width="1.8984375" style="1" customWidth="1"/>
    <col min="7168" max="7168" width="8.09765625" style="1" customWidth="1"/>
    <col min="7169" max="7169" width="14.3984375" style="1" customWidth="1"/>
    <col min="7170" max="7170" width="9.3984375" style="1" customWidth="1"/>
    <col min="7171" max="7201" width="6.19921875" style="1" customWidth="1"/>
    <col min="7202" max="7422" width="8.69921875" style="1"/>
    <col min="7423" max="7423" width="1.8984375" style="1" customWidth="1"/>
    <col min="7424" max="7424" width="8.09765625" style="1" customWidth="1"/>
    <col min="7425" max="7425" width="14.3984375" style="1" customWidth="1"/>
    <col min="7426" max="7426" width="9.3984375" style="1" customWidth="1"/>
    <col min="7427" max="7457" width="6.19921875" style="1" customWidth="1"/>
    <col min="7458" max="7678" width="8.69921875" style="1"/>
    <col min="7679" max="7679" width="1.8984375" style="1" customWidth="1"/>
    <col min="7680" max="7680" width="8.09765625" style="1" customWidth="1"/>
    <col min="7681" max="7681" width="14.3984375" style="1" customWidth="1"/>
    <col min="7682" max="7682" width="9.3984375" style="1" customWidth="1"/>
    <col min="7683" max="7713" width="6.19921875" style="1" customWidth="1"/>
    <col min="7714" max="7934" width="8.69921875" style="1"/>
    <col min="7935" max="7935" width="1.8984375" style="1" customWidth="1"/>
    <col min="7936" max="7936" width="8.09765625" style="1" customWidth="1"/>
    <col min="7937" max="7937" width="14.3984375" style="1" customWidth="1"/>
    <col min="7938" max="7938" width="9.3984375" style="1" customWidth="1"/>
    <col min="7939" max="7969" width="6.19921875" style="1" customWidth="1"/>
    <col min="7970" max="8190" width="8.69921875" style="1"/>
    <col min="8191" max="8191" width="1.8984375" style="1" customWidth="1"/>
    <col min="8192" max="8192" width="8.09765625" style="1" customWidth="1"/>
    <col min="8193" max="8193" width="14.3984375" style="1" customWidth="1"/>
    <col min="8194" max="8194" width="9.3984375" style="1" customWidth="1"/>
    <col min="8195" max="8225" width="6.19921875" style="1" customWidth="1"/>
    <col min="8226" max="8446" width="8.69921875" style="1"/>
    <col min="8447" max="8447" width="1.8984375" style="1" customWidth="1"/>
    <col min="8448" max="8448" width="8.09765625" style="1" customWidth="1"/>
    <col min="8449" max="8449" width="14.3984375" style="1" customWidth="1"/>
    <col min="8450" max="8450" width="9.3984375" style="1" customWidth="1"/>
    <col min="8451" max="8481" width="6.19921875" style="1" customWidth="1"/>
    <col min="8482" max="8702" width="8.69921875" style="1"/>
    <col min="8703" max="8703" width="1.8984375" style="1" customWidth="1"/>
    <col min="8704" max="8704" width="8.09765625" style="1" customWidth="1"/>
    <col min="8705" max="8705" width="14.3984375" style="1" customWidth="1"/>
    <col min="8706" max="8706" width="9.3984375" style="1" customWidth="1"/>
    <col min="8707" max="8737" width="6.19921875" style="1" customWidth="1"/>
    <col min="8738" max="8958" width="8.69921875" style="1"/>
    <col min="8959" max="8959" width="1.8984375" style="1" customWidth="1"/>
    <col min="8960" max="8960" width="8.09765625" style="1" customWidth="1"/>
    <col min="8961" max="8961" width="14.3984375" style="1" customWidth="1"/>
    <col min="8962" max="8962" width="9.3984375" style="1" customWidth="1"/>
    <col min="8963" max="8993" width="6.19921875" style="1" customWidth="1"/>
    <col min="8994" max="9214" width="8.69921875" style="1"/>
    <col min="9215" max="9215" width="1.8984375" style="1" customWidth="1"/>
    <col min="9216" max="9216" width="8.09765625" style="1" customWidth="1"/>
    <col min="9217" max="9217" width="14.3984375" style="1" customWidth="1"/>
    <col min="9218" max="9218" width="9.3984375" style="1" customWidth="1"/>
    <col min="9219" max="9249" width="6.19921875" style="1" customWidth="1"/>
    <col min="9250" max="9470" width="8.69921875" style="1"/>
    <col min="9471" max="9471" width="1.8984375" style="1" customWidth="1"/>
    <col min="9472" max="9472" width="8.09765625" style="1" customWidth="1"/>
    <col min="9473" max="9473" width="14.3984375" style="1" customWidth="1"/>
    <col min="9474" max="9474" width="9.3984375" style="1" customWidth="1"/>
    <col min="9475" max="9505" width="6.19921875" style="1" customWidth="1"/>
    <col min="9506" max="9726" width="8.69921875" style="1"/>
    <col min="9727" max="9727" width="1.8984375" style="1" customWidth="1"/>
    <col min="9728" max="9728" width="8.09765625" style="1" customWidth="1"/>
    <col min="9729" max="9729" width="14.3984375" style="1" customWidth="1"/>
    <col min="9730" max="9730" width="9.3984375" style="1" customWidth="1"/>
    <col min="9731" max="9761" width="6.19921875" style="1" customWidth="1"/>
    <col min="9762" max="9982" width="8.69921875" style="1"/>
    <col min="9983" max="9983" width="1.8984375" style="1" customWidth="1"/>
    <col min="9984" max="9984" width="8.09765625" style="1" customWidth="1"/>
    <col min="9985" max="9985" width="14.3984375" style="1" customWidth="1"/>
    <col min="9986" max="9986" width="9.3984375" style="1" customWidth="1"/>
    <col min="9987" max="10017" width="6.19921875" style="1" customWidth="1"/>
    <col min="10018" max="10238" width="8.69921875" style="1"/>
    <col min="10239" max="10239" width="1.8984375" style="1" customWidth="1"/>
    <col min="10240" max="10240" width="8.09765625" style="1" customWidth="1"/>
    <col min="10241" max="10241" width="14.3984375" style="1" customWidth="1"/>
    <col min="10242" max="10242" width="9.3984375" style="1" customWidth="1"/>
    <col min="10243" max="10273" width="6.19921875" style="1" customWidth="1"/>
    <col min="10274" max="10494" width="8.69921875" style="1"/>
    <col min="10495" max="10495" width="1.8984375" style="1" customWidth="1"/>
    <col min="10496" max="10496" width="8.09765625" style="1" customWidth="1"/>
    <col min="10497" max="10497" width="14.3984375" style="1" customWidth="1"/>
    <col min="10498" max="10498" width="9.3984375" style="1" customWidth="1"/>
    <col min="10499" max="10529" width="6.19921875" style="1" customWidth="1"/>
    <col min="10530" max="10750" width="8.69921875" style="1"/>
    <col min="10751" max="10751" width="1.8984375" style="1" customWidth="1"/>
    <col min="10752" max="10752" width="8.09765625" style="1" customWidth="1"/>
    <col min="10753" max="10753" width="14.3984375" style="1" customWidth="1"/>
    <col min="10754" max="10754" width="9.3984375" style="1" customWidth="1"/>
    <col min="10755" max="10785" width="6.19921875" style="1" customWidth="1"/>
    <col min="10786" max="11006" width="8.69921875" style="1"/>
    <col min="11007" max="11007" width="1.8984375" style="1" customWidth="1"/>
    <col min="11008" max="11008" width="8.09765625" style="1" customWidth="1"/>
    <col min="11009" max="11009" width="14.3984375" style="1" customWidth="1"/>
    <col min="11010" max="11010" width="9.3984375" style="1" customWidth="1"/>
    <col min="11011" max="11041" width="6.19921875" style="1" customWidth="1"/>
    <col min="11042" max="11262" width="8.69921875" style="1"/>
    <col min="11263" max="11263" width="1.8984375" style="1" customWidth="1"/>
    <col min="11264" max="11264" width="8.09765625" style="1" customWidth="1"/>
    <col min="11265" max="11265" width="14.3984375" style="1" customWidth="1"/>
    <col min="11266" max="11266" width="9.3984375" style="1" customWidth="1"/>
    <col min="11267" max="11297" width="6.19921875" style="1" customWidth="1"/>
    <col min="11298" max="11518" width="8.69921875" style="1"/>
    <col min="11519" max="11519" width="1.8984375" style="1" customWidth="1"/>
    <col min="11520" max="11520" width="8.09765625" style="1" customWidth="1"/>
    <col min="11521" max="11521" width="14.3984375" style="1" customWidth="1"/>
    <col min="11522" max="11522" width="9.3984375" style="1" customWidth="1"/>
    <col min="11523" max="11553" width="6.19921875" style="1" customWidth="1"/>
    <col min="11554" max="11774" width="8.69921875" style="1"/>
    <col min="11775" max="11775" width="1.8984375" style="1" customWidth="1"/>
    <col min="11776" max="11776" width="8.09765625" style="1" customWidth="1"/>
    <col min="11777" max="11777" width="14.3984375" style="1" customWidth="1"/>
    <col min="11778" max="11778" width="9.3984375" style="1" customWidth="1"/>
    <col min="11779" max="11809" width="6.19921875" style="1" customWidth="1"/>
    <col min="11810" max="12030" width="8.69921875" style="1"/>
    <col min="12031" max="12031" width="1.8984375" style="1" customWidth="1"/>
    <col min="12032" max="12032" width="8.09765625" style="1" customWidth="1"/>
    <col min="12033" max="12033" width="14.3984375" style="1" customWidth="1"/>
    <col min="12034" max="12034" width="9.3984375" style="1" customWidth="1"/>
    <col min="12035" max="12065" width="6.19921875" style="1" customWidth="1"/>
    <col min="12066" max="12286" width="8.69921875" style="1"/>
    <col min="12287" max="12287" width="1.8984375" style="1" customWidth="1"/>
    <col min="12288" max="12288" width="8.09765625" style="1" customWidth="1"/>
    <col min="12289" max="12289" width="14.3984375" style="1" customWidth="1"/>
    <col min="12290" max="12290" width="9.3984375" style="1" customWidth="1"/>
    <col min="12291" max="12321" width="6.19921875" style="1" customWidth="1"/>
    <col min="12322" max="12542" width="8.69921875" style="1"/>
    <col min="12543" max="12543" width="1.8984375" style="1" customWidth="1"/>
    <col min="12544" max="12544" width="8.09765625" style="1" customWidth="1"/>
    <col min="12545" max="12545" width="14.3984375" style="1" customWidth="1"/>
    <col min="12546" max="12546" width="9.3984375" style="1" customWidth="1"/>
    <col min="12547" max="12577" width="6.19921875" style="1" customWidth="1"/>
    <col min="12578" max="12798" width="8.69921875" style="1"/>
    <col min="12799" max="12799" width="1.8984375" style="1" customWidth="1"/>
    <col min="12800" max="12800" width="8.09765625" style="1" customWidth="1"/>
    <col min="12801" max="12801" width="14.3984375" style="1" customWidth="1"/>
    <col min="12802" max="12802" width="9.3984375" style="1" customWidth="1"/>
    <col min="12803" max="12833" width="6.19921875" style="1" customWidth="1"/>
    <col min="12834" max="13054" width="8.69921875" style="1"/>
    <col min="13055" max="13055" width="1.8984375" style="1" customWidth="1"/>
    <col min="13056" max="13056" width="8.09765625" style="1" customWidth="1"/>
    <col min="13057" max="13057" width="14.3984375" style="1" customWidth="1"/>
    <col min="13058" max="13058" width="9.3984375" style="1" customWidth="1"/>
    <col min="13059" max="13089" width="6.19921875" style="1" customWidth="1"/>
    <col min="13090" max="13310" width="8.69921875" style="1"/>
    <col min="13311" max="13311" width="1.8984375" style="1" customWidth="1"/>
    <col min="13312" max="13312" width="8.09765625" style="1" customWidth="1"/>
    <col min="13313" max="13313" width="14.3984375" style="1" customWidth="1"/>
    <col min="13314" max="13314" width="9.3984375" style="1" customWidth="1"/>
    <col min="13315" max="13345" width="6.19921875" style="1" customWidth="1"/>
    <col min="13346" max="13566" width="8.69921875" style="1"/>
    <col min="13567" max="13567" width="1.8984375" style="1" customWidth="1"/>
    <col min="13568" max="13568" width="8.09765625" style="1" customWidth="1"/>
    <col min="13569" max="13569" width="14.3984375" style="1" customWidth="1"/>
    <col min="13570" max="13570" width="9.3984375" style="1" customWidth="1"/>
    <col min="13571" max="13601" width="6.19921875" style="1" customWidth="1"/>
    <col min="13602" max="13822" width="8.69921875" style="1"/>
    <col min="13823" max="13823" width="1.8984375" style="1" customWidth="1"/>
    <col min="13824" max="13824" width="8.09765625" style="1" customWidth="1"/>
    <col min="13825" max="13825" width="14.3984375" style="1" customWidth="1"/>
    <col min="13826" max="13826" width="9.3984375" style="1" customWidth="1"/>
    <col min="13827" max="13857" width="6.19921875" style="1" customWidth="1"/>
    <col min="13858" max="14078" width="8.69921875" style="1"/>
    <col min="14079" max="14079" width="1.8984375" style="1" customWidth="1"/>
    <col min="14080" max="14080" width="8.09765625" style="1" customWidth="1"/>
    <col min="14081" max="14081" width="14.3984375" style="1" customWidth="1"/>
    <col min="14082" max="14082" width="9.3984375" style="1" customWidth="1"/>
    <col min="14083" max="14113" width="6.19921875" style="1" customWidth="1"/>
    <col min="14114" max="14334" width="8.69921875" style="1"/>
    <col min="14335" max="14335" width="1.8984375" style="1" customWidth="1"/>
    <col min="14336" max="14336" width="8.09765625" style="1" customWidth="1"/>
    <col min="14337" max="14337" width="14.3984375" style="1" customWidth="1"/>
    <col min="14338" max="14338" width="9.3984375" style="1" customWidth="1"/>
    <col min="14339" max="14369" width="6.19921875" style="1" customWidth="1"/>
    <col min="14370" max="14590" width="8.69921875" style="1"/>
    <col min="14591" max="14591" width="1.8984375" style="1" customWidth="1"/>
    <col min="14592" max="14592" width="8.09765625" style="1" customWidth="1"/>
    <col min="14593" max="14593" width="14.3984375" style="1" customWidth="1"/>
    <col min="14594" max="14594" width="9.3984375" style="1" customWidth="1"/>
    <col min="14595" max="14625" width="6.19921875" style="1" customWidth="1"/>
    <col min="14626" max="14846" width="8.69921875" style="1"/>
    <col min="14847" max="14847" width="1.8984375" style="1" customWidth="1"/>
    <col min="14848" max="14848" width="8.09765625" style="1" customWidth="1"/>
    <col min="14849" max="14849" width="14.3984375" style="1" customWidth="1"/>
    <col min="14850" max="14850" width="9.3984375" style="1" customWidth="1"/>
    <col min="14851" max="14881" width="6.19921875" style="1" customWidth="1"/>
    <col min="14882" max="15102" width="8.69921875" style="1"/>
    <col min="15103" max="15103" width="1.8984375" style="1" customWidth="1"/>
    <col min="15104" max="15104" width="8.09765625" style="1" customWidth="1"/>
    <col min="15105" max="15105" width="14.3984375" style="1" customWidth="1"/>
    <col min="15106" max="15106" width="9.3984375" style="1" customWidth="1"/>
    <col min="15107" max="15137" width="6.19921875" style="1" customWidth="1"/>
    <col min="15138" max="15358" width="8.69921875" style="1"/>
    <col min="15359" max="15359" width="1.8984375" style="1" customWidth="1"/>
    <col min="15360" max="15360" width="8.09765625" style="1" customWidth="1"/>
    <col min="15361" max="15361" width="14.3984375" style="1" customWidth="1"/>
    <col min="15362" max="15362" width="9.3984375" style="1" customWidth="1"/>
    <col min="15363" max="15393" width="6.19921875" style="1" customWidth="1"/>
    <col min="15394" max="15614" width="8.69921875" style="1"/>
    <col min="15615" max="15615" width="1.8984375" style="1" customWidth="1"/>
    <col min="15616" max="15616" width="8.09765625" style="1" customWidth="1"/>
    <col min="15617" max="15617" width="14.3984375" style="1" customWidth="1"/>
    <col min="15618" max="15618" width="9.3984375" style="1" customWidth="1"/>
    <col min="15619" max="15649" width="6.19921875" style="1" customWidth="1"/>
    <col min="15650" max="15870" width="8.69921875" style="1"/>
    <col min="15871" max="15871" width="1.8984375" style="1" customWidth="1"/>
    <col min="15872" max="15872" width="8.09765625" style="1" customWidth="1"/>
    <col min="15873" max="15873" width="14.3984375" style="1" customWidth="1"/>
    <col min="15874" max="15874" width="9.3984375" style="1" customWidth="1"/>
    <col min="15875" max="15905" width="6.19921875" style="1" customWidth="1"/>
    <col min="15906" max="16126" width="8.69921875" style="1"/>
    <col min="16127" max="16127" width="1.8984375" style="1" customWidth="1"/>
    <col min="16128" max="16128" width="8.09765625" style="1" customWidth="1"/>
    <col min="16129" max="16129" width="14.3984375" style="1" customWidth="1"/>
    <col min="16130" max="16130" width="9.3984375" style="1" customWidth="1"/>
    <col min="16131" max="16161" width="6.19921875" style="1" customWidth="1"/>
    <col min="16162" max="16384" width="8.69921875" style="1"/>
  </cols>
  <sheetData>
    <row r="1" spans="2:35" ht="13.5" customHeight="1">
      <c r="B1" s="35" t="s">
        <v>36</v>
      </c>
      <c r="C1" s="35"/>
      <c r="D1" s="35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</row>
    <row r="2" spans="2:35" ht="17.25" customHeight="1">
      <c r="B2" s="35"/>
      <c r="C2" s="35"/>
      <c r="D2" s="35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</row>
    <row r="3" spans="2:35" s="25" customFormat="1" ht="16.2">
      <c r="B3" s="28">
        <v>2020</v>
      </c>
      <c r="C3" s="31"/>
      <c r="D3" s="30" t="str">
        <f t="shared" ref="D3:AH3" si="0">TEXT(D4,"d")</f>
        <v>1</v>
      </c>
      <c r="E3" s="30" t="str">
        <f t="shared" si="0"/>
        <v>2</v>
      </c>
      <c r="F3" s="30" t="str">
        <f t="shared" si="0"/>
        <v>3</v>
      </c>
      <c r="G3" s="30" t="str">
        <f t="shared" si="0"/>
        <v>4</v>
      </c>
      <c r="H3" s="30" t="str">
        <f t="shared" si="0"/>
        <v>5</v>
      </c>
      <c r="I3" s="30" t="str">
        <f t="shared" si="0"/>
        <v>6</v>
      </c>
      <c r="J3" s="30" t="str">
        <f t="shared" si="0"/>
        <v>7</v>
      </c>
      <c r="K3" s="30" t="str">
        <f t="shared" si="0"/>
        <v>8</v>
      </c>
      <c r="L3" s="30" t="str">
        <f t="shared" si="0"/>
        <v>9</v>
      </c>
      <c r="M3" s="30" t="str">
        <f t="shared" si="0"/>
        <v>10</v>
      </c>
      <c r="N3" s="30" t="str">
        <f t="shared" si="0"/>
        <v>11</v>
      </c>
      <c r="O3" s="30" t="str">
        <f t="shared" si="0"/>
        <v>12</v>
      </c>
      <c r="P3" s="30" t="str">
        <f t="shared" si="0"/>
        <v>13</v>
      </c>
      <c r="Q3" s="30" t="str">
        <f t="shared" si="0"/>
        <v>14</v>
      </c>
      <c r="R3" s="30" t="str">
        <f t="shared" si="0"/>
        <v>15</v>
      </c>
      <c r="S3" s="30" t="str">
        <f t="shared" si="0"/>
        <v>16</v>
      </c>
      <c r="T3" s="30" t="str">
        <f t="shared" si="0"/>
        <v>17</v>
      </c>
      <c r="U3" s="30" t="str">
        <f t="shared" si="0"/>
        <v>18</v>
      </c>
      <c r="V3" s="30" t="str">
        <f t="shared" si="0"/>
        <v>19</v>
      </c>
      <c r="W3" s="30" t="str">
        <f t="shared" si="0"/>
        <v>20</v>
      </c>
      <c r="X3" s="30" t="str">
        <f t="shared" si="0"/>
        <v>21</v>
      </c>
      <c r="Y3" s="30" t="str">
        <f t="shared" si="0"/>
        <v>22</v>
      </c>
      <c r="Z3" s="30" t="str">
        <f t="shared" si="0"/>
        <v>23</v>
      </c>
      <c r="AA3" s="30" t="str">
        <f t="shared" si="0"/>
        <v>24</v>
      </c>
      <c r="AB3" s="30" t="str">
        <f t="shared" si="0"/>
        <v>25</v>
      </c>
      <c r="AC3" s="30" t="str">
        <f t="shared" si="0"/>
        <v>26</v>
      </c>
      <c r="AD3" s="30" t="str">
        <f t="shared" si="0"/>
        <v>27</v>
      </c>
      <c r="AE3" s="30" t="str">
        <f t="shared" si="0"/>
        <v>28</v>
      </c>
      <c r="AF3" s="30" t="str">
        <f t="shared" si="0"/>
        <v>29</v>
      </c>
      <c r="AG3" s="30" t="str">
        <f t="shared" si="0"/>
        <v>30</v>
      </c>
      <c r="AH3" s="30" t="str">
        <f t="shared" si="0"/>
        <v/>
      </c>
      <c r="AI3" s="29"/>
    </row>
    <row r="4" spans="2:35" s="25" customFormat="1" ht="13.5" customHeight="1">
      <c r="B4" s="28">
        <v>4</v>
      </c>
      <c r="C4" s="26" t="s">
        <v>26</v>
      </c>
      <c r="D4" s="27">
        <f t="shared" ref="D4:AH4" si="1">IF(DATE($B$3,$B$4+1,1)&lt;=DATE($B$3,$B$4,COLUMN(D1)-3),"",DATE($B$3,$B$4,COLUMN(D1)-3))</f>
        <v>43922</v>
      </c>
      <c r="E4" s="27">
        <f t="shared" si="1"/>
        <v>43923</v>
      </c>
      <c r="F4" s="27">
        <f t="shared" si="1"/>
        <v>43924</v>
      </c>
      <c r="G4" s="27">
        <f t="shared" si="1"/>
        <v>43925</v>
      </c>
      <c r="H4" s="27">
        <f t="shared" si="1"/>
        <v>43926</v>
      </c>
      <c r="I4" s="27">
        <f t="shared" si="1"/>
        <v>43927</v>
      </c>
      <c r="J4" s="27">
        <f t="shared" si="1"/>
        <v>43928</v>
      </c>
      <c r="K4" s="27">
        <f t="shared" si="1"/>
        <v>43929</v>
      </c>
      <c r="L4" s="27">
        <f t="shared" si="1"/>
        <v>43930</v>
      </c>
      <c r="M4" s="27">
        <f t="shared" si="1"/>
        <v>43931</v>
      </c>
      <c r="N4" s="27">
        <f t="shared" si="1"/>
        <v>43932</v>
      </c>
      <c r="O4" s="27">
        <f t="shared" si="1"/>
        <v>43933</v>
      </c>
      <c r="P4" s="27">
        <f t="shared" si="1"/>
        <v>43934</v>
      </c>
      <c r="Q4" s="27">
        <f t="shared" si="1"/>
        <v>43935</v>
      </c>
      <c r="R4" s="27">
        <f t="shared" si="1"/>
        <v>43936</v>
      </c>
      <c r="S4" s="27">
        <f t="shared" si="1"/>
        <v>43937</v>
      </c>
      <c r="T4" s="27">
        <f t="shared" si="1"/>
        <v>43938</v>
      </c>
      <c r="U4" s="27">
        <f t="shared" si="1"/>
        <v>43939</v>
      </c>
      <c r="V4" s="27">
        <f t="shared" si="1"/>
        <v>43940</v>
      </c>
      <c r="W4" s="27">
        <f t="shared" si="1"/>
        <v>43941</v>
      </c>
      <c r="X4" s="27">
        <f t="shared" si="1"/>
        <v>43942</v>
      </c>
      <c r="Y4" s="27">
        <f t="shared" si="1"/>
        <v>43943</v>
      </c>
      <c r="Z4" s="27">
        <f t="shared" si="1"/>
        <v>43944</v>
      </c>
      <c r="AA4" s="27">
        <f t="shared" si="1"/>
        <v>43945</v>
      </c>
      <c r="AB4" s="27">
        <f t="shared" si="1"/>
        <v>43946</v>
      </c>
      <c r="AC4" s="27">
        <f t="shared" si="1"/>
        <v>43947</v>
      </c>
      <c r="AD4" s="27">
        <f t="shared" si="1"/>
        <v>43948</v>
      </c>
      <c r="AE4" s="27">
        <f t="shared" si="1"/>
        <v>43949</v>
      </c>
      <c r="AF4" s="27">
        <f t="shared" si="1"/>
        <v>43950</v>
      </c>
      <c r="AG4" s="27">
        <f t="shared" si="1"/>
        <v>43951</v>
      </c>
      <c r="AH4" s="27" t="str">
        <f t="shared" si="1"/>
        <v/>
      </c>
      <c r="AI4" s="26" t="s">
        <v>25</v>
      </c>
    </row>
    <row r="5" spans="2:35" ht="13.5" customHeight="1" thickBot="1">
      <c r="B5" s="36" t="s">
        <v>24</v>
      </c>
      <c r="C5" s="24" t="s">
        <v>23</v>
      </c>
      <c r="D5" s="23">
        <f>SUM($D$6:$D$14)</f>
        <v>0</v>
      </c>
      <c r="E5" s="23">
        <f>SUM($E$6:$E$14)</f>
        <v>0</v>
      </c>
      <c r="F5" s="23">
        <f>SUM($F$6:$F$14)</f>
        <v>0</v>
      </c>
      <c r="G5" s="23">
        <f>SUM($G$6:$G$14)</f>
        <v>0</v>
      </c>
      <c r="H5" s="23">
        <f>SUM($H$6:$H$14)</f>
        <v>0</v>
      </c>
      <c r="I5" s="23">
        <f>SUM($I$6:$I$14)</f>
        <v>0.5</v>
      </c>
      <c r="J5" s="23">
        <f>SUM($J$6:$J$14)</f>
        <v>2.75</v>
      </c>
      <c r="K5" s="23">
        <f>SUM($K$6:$K$14)</f>
        <v>0</v>
      </c>
      <c r="L5" s="23">
        <f>SUM($L$6:$L$14)</f>
        <v>10.25</v>
      </c>
      <c r="M5" s="23">
        <f>SUM($M$6:$M$14)</f>
        <v>2</v>
      </c>
      <c r="N5" s="23">
        <f>SUM($N$6:$N$14)</f>
        <v>0</v>
      </c>
      <c r="O5" s="23">
        <f>SUM($O$6:$O$14)</f>
        <v>0</v>
      </c>
      <c r="P5" s="23">
        <f>SUM($P$6:$P$14)</f>
        <v>2.67</v>
      </c>
      <c r="Q5" s="23">
        <f>SUM($Q$6:$Q$14)</f>
        <v>3.5</v>
      </c>
      <c r="R5" s="23">
        <f>SUM($R$6:$R$14)</f>
        <v>0</v>
      </c>
      <c r="S5" s="23">
        <f>SUM($S$6:$S$14)</f>
        <v>1</v>
      </c>
      <c r="T5" s="23">
        <f>SUM($T$6:$T$14)</f>
        <v>0.75</v>
      </c>
      <c r="U5" s="23">
        <f>SUM($U$6:$U$14)</f>
        <v>0</v>
      </c>
      <c r="V5" s="23">
        <f>SUM($V$6:$V$14)</f>
        <v>0</v>
      </c>
      <c r="W5" s="23">
        <f>SUM($W$6:$W$14)</f>
        <v>0</v>
      </c>
      <c r="X5" s="23">
        <f>SUM($X$6:$X$14)</f>
        <v>0</v>
      </c>
      <c r="Y5" s="23">
        <f>SUM($Y$6:$Y$14)</f>
        <v>0</v>
      </c>
      <c r="Z5" s="23">
        <f>SUM($Z$6:$Z$14)</f>
        <v>0.17</v>
      </c>
      <c r="AA5" s="23">
        <f>SUM($AA$6:$AA$14)</f>
        <v>3</v>
      </c>
      <c r="AB5" s="23">
        <f>SUM($AB$6:$AB$14)</f>
        <v>0</v>
      </c>
      <c r="AC5" s="23">
        <f>SUM($AC$6:$AC$14)</f>
        <v>0</v>
      </c>
      <c r="AD5" s="23">
        <f>SUM($AD$6:$AD$14)</f>
        <v>1.5</v>
      </c>
      <c r="AE5" s="23">
        <f>SUM($AE$6:$AE$14)</f>
        <v>0</v>
      </c>
      <c r="AF5" s="23">
        <f>SUM($AF$6:$AF$14)</f>
        <v>0</v>
      </c>
      <c r="AG5" s="23">
        <f>SUM($AG$6:$AG$14)</f>
        <v>0</v>
      </c>
      <c r="AH5" s="23">
        <f>SUM($AH$6:$AH$14)</f>
        <v>0</v>
      </c>
      <c r="AI5" s="23">
        <f>SUM($D$5:$AH$5)</f>
        <v>28.090000000000003</v>
      </c>
    </row>
    <row r="6" spans="2:35" ht="13.5" customHeight="1" thickTop="1">
      <c r="B6" s="37"/>
      <c r="C6" s="22" t="s">
        <v>21</v>
      </c>
      <c r="D6" s="21"/>
      <c r="E6" s="21"/>
      <c r="F6" s="21"/>
      <c r="G6" s="21"/>
      <c r="H6" s="21"/>
      <c r="I6" s="21">
        <v>0.33</v>
      </c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>
        <v>0.17</v>
      </c>
      <c r="AA6" s="21"/>
      <c r="AB6" s="21"/>
      <c r="AC6" s="21"/>
      <c r="AD6" s="21"/>
      <c r="AE6" s="21"/>
      <c r="AF6" s="21"/>
      <c r="AG6" s="21"/>
      <c r="AH6" s="21"/>
      <c r="AI6" s="21">
        <f>SUM($D$6:$AH$6)</f>
        <v>0.5</v>
      </c>
    </row>
    <row r="7" spans="2:35" ht="13.5" customHeight="1">
      <c r="B7" s="37"/>
      <c r="C7" s="20" t="s">
        <v>35</v>
      </c>
      <c r="D7" s="19"/>
      <c r="E7" s="19"/>
      <c r="F7" s="19"/>
      <c r="G7" s="19"/>
      <c r="H7" s="19"/>
      <c r="I7" s="19">
        <v>0.17</v>
      </c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>
        <f>SUM($D$7:$AH$7)</f>
        <v>0.17</v>
      </c>
    </row>
    <row r="8" spans="2:35" ht="13.5" customHeight="1">
      <c r="B8" s="37"/>
      <c r="C8" s="20" t="s">
        <v>34</v>
      </c>
      <c r="D8" s="19"/>
      <c r="E8" s="19"/>
      <c r="F8" s="19"/>
      <c r="G8" s="19"/>
      <c r="H8" s="19"/>
      <c r="I8" s="19"/>
      <c r="J8" s="19">
        <v>2.75</v>
      </c>
      <c r="K8" s="19"/>
      <c r="L8" s="19"/>
      <c r="M8" s="19"/>
      <c r="N8" s="19"/>
      <c r="O8" s="19"/>
      <c r="P8" s="19">
        <v>2</v>
      </c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>
        <f>SUM($D$8:$AH$8)</f>
        <v>4.75</v>
      </c>
    </row>
    <row r="9" spans="2:35" ht="13.5" customHeight="1">
      <c r="B9" s="37"/>
      <c r="C9" s="20" t="s">
        <v>33</v>
      </c>
      <c r="D9" s="19"/>
      <c r="E9" s="19"/>
      <c r="F9" s="19"/>
      <c r="G9" s="19"/>
      <c r="H9" s="19"/>
      <c r="I9" s="19"/>
      <c r="J9" s="19"/>
      <c r="K9" s="19"/>
      <c r="L9" s="19">
        <v>10.25</v>
      </c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>
        <f>SUM($D$9:$AH$9)</f>
        <v>10.25</v>
      </c>
    </row>
    <row r="10" spans="2:35" ht="13.5" customHeight="1">
      <c r="B10" s="37"/>
      <c r="C10" s="20" t="s">
        <v>32</v>
      </c>
      <c r="D10" s="19"/>
      <c r="E10" s="19"/>
      <c r="F10" s="19"/>
      <c r="G10" s="19"/>
      <c r="H10" s="19"/>
      <c r="I10" s="19"/>
      <c r="J10" s="19"/>
      <c r="K10" s="19"/>
      <c r="L10" s="19"/>
      <c r="M10" s="19">
        <v>1</v>
      </c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>
        <f>SUM($D$10:$AH$10)</f>
        <v>1</v>
      </c>
    </row>
    <row r="11" spans="2:35" ht="13.5" customHeight="1">
      <c r="B11" s="37"/>
      <c r="C11" s="20" t="s">
        <v>20</v>
      </c>
      <c r="D11" s="19"/>
      <c r="E11" s="19"/>
      <c r="F11" s="19"/>
      <c r="G11" s="19"/>
      <c r="H11" s="19"/>
      <c r="I11" s="19"/>
      <c r="J11" s="19"/>
      <c r="K11" s="19"/>
      <c r="L11" s="19"/>
      <c r="M11" s="19">
        <v>1</v>
      </c>
      <c r="N11" s="19"/>
      <c r="O11" s="19"/>
      <c r="P11" s="19"/>
      <c r="Q11" s="19">
        <v>3</v>
      </c>
      <c r="R11" s="19"/>
      <c r="S11" s="19"/>
      <c r="T11" s="19">
        <v>0.75</v>
      </c>
      <c r="U11" s="19"/>
      <c r="V11" s="19"/>
      <c r="W11" s="19"/>
      <c r="X11" s="19"/>
      <c r="Y11" s="19"/>
      <c r="Z11" s="19"/>
      <c r="AA11" s="19">
        <v>3</v>
      </c>
      <c r="AB11" s="19"/>
      <c r="AC11" s="19"/>
      <c r="AD11" s="19">
        <v>1.5</v>
      </c>
      <c r="AE11" s="19"/>
      <c r="AF11" s="19"/>
      <c r="AG11" s="19"/>
      <c r="AH11" s="19"/>
      <c r="AI11" s="19">
        <f>SUM($D$11:$AH$11)</f>
        <v>9.25</v>
      </c>
    </row>
    <row r="12" spans="2:35" ht="13.5" customHeight="1">
      <c r="B12" s="37"/>
      <c r="C12" s="20" t="s">
        <v>31</v>
      </c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>
        <v>0.67</v>
      </c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>
        <f>SUM($D$12:$AH$12)</f>
        <v>0.67</v>
      </c>
    </row>
    <row r="13" spans="2:35" ht="13.5" customHeight="1">
      <c r="B13" s="37"/>
      <c r="C13" s="20" t="s">
        <v>30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>
        <v>0.5</v>
      </c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>
        <f>SUM($D$13:$AH$13)</f>
        <v>0.5</v>
      </c>
    </row>
    <row r="14" spans="2:35" ht="13.5" customHeight="1">
      <c r="B14" s="37"/>
      <c r="C14" s="20" t="s">
        <v>29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>
        <v>1</v>
      </c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>
        <f>SUM($D$14:$AH$14)</f>
        <v>1</v>
      </c>
    </row>
    <row r="15" spans="2:35" ht="13.2">
      <c r="B15" s="38" t="s">
        <v>13</v>
      </c>
      <c r="C15" s="17" t="s">
        <v>17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>
        <v>0.25</v>
      </c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>
        <f>SUM($D$15:$AH$15)</f>
        <v>0.25</v>
      </c>
    </row>
    <row r="16" spans="2:35" ht="13.2">
      <c r="B16" s="39"/>
      <c r="C16" s="17" t="s">
        <v>11</v>
      </c>
      <c r="D16" s="16"/>
      <c r="E16" s="16"/>
      <c r="F16" s="16">
        <v>6</v>
      </c>
      <c r="G16" s="16"/>
      <c r="H16" s="16"/>
      <c r="I16" s="16">
        <v>6</v>
      </c>
      <c r="J16" s="16">
        <v>6</v>
      </c>
      <c r="K16" s="16">
        <v>8</v>
      </c>
      <c r="L16" s="16"/>
      <c r="M16" s="16">
        <v>5</v>
      </c>
      <c r="N16" s="16"/>
      <c r="O16" s="16"/>
      <c r="P16" s="16">
        <v>5</v>
      </c>
      <c r="Q16" s="16">
        <v>4</v>
      </c>
      <c r="R16" s="16">
        <v>5</v>
      </c>
      <c r="S16" s="16">
        <v>6</v>
      </c>
      <c r="T16" s="16">
        <v>4</v>
      </c>
      <c r="U16" s="16"/>
      <c r="V16" s="16"/>
      <c r="W16" s="16">
        <v>5</v>
      </c>
      <c r="X16" s="16">
        <v>7</v>
      </c>
      <c r="Y16" s="16">
        <v>6</v>
      </c>
      <c r="Z16" s="16">
        <v>7</v>
      </c>
      <c r="AA16" s="16">
        <v>2</v>
      </c>
      <c r="AB16" s="16"/>
      <c r="AC16" s="16"/>
      <c r="AD16" s="16">
        <v>6</v>
      </c>
      <c r="AE16" s="16">
        <v>4</v>
      </c>
      <c r="AF16" s="16"/>
      <c r="AG16" s="16"/>
      <c r="AH16" s="16"/>
      <c r="AI16" s="16">
        <f>SUM($D$16:$AH$16)</f>
        <v>92</v>
      </c>
    </row>
    <row r="17" spans="2:35" ht="13.2">
      <c r="B17" s="39"/>
      <c r="C17" s="17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>
        <f>SUM($D$17:$AH$17)</f>
        <v>0</v>
      </c>
    </row>
    <row r="18" spans="2:35" ht="13.2">
      <c r="B18" s="39"/>
      <c r="C18" s="17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>
        <f>SUM($D$18:$AH$18)</f>
        <v>0</v>
      </c>
    </row>
    <row r="19" spans="2:35" ht="13.2">
      <c r="B19" s="39"/>
      <c r="C19" s="17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>
        <f>SUM($D$19:$AH$19)</f>
        <v>0</v>
      </c>
    </row>
    <row r="20" spans="2:35" ht="13.2">
      <c r="B20" s="39"/>
      <c r="C20" s="17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>
        <f>SUM($D$20:$AH$20)</f>
        <v>0</v>
      </c>
    </row>
    <row r="21" spans="2:35" ht="13.2">
      <c r="B21" s="39"/>
      <c r="C21" s="17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>
        <f>SUM($D$21:$AH$21)</f>
        <v>0</v>
      </c>
    </row>
    <row r="22" spans="2:35" ht="13.2">
      <c r="B22" s="39"/>
      <c r="C22" s="17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>
        <f>SUM($D$22:$AH$22)</f>
        <v>0</v>
      </c>
    </row>
    <row r="23" spans="2:35" ht="14.4">
      <c r="B23" s="18" t="s">
        <v>10</v>
      </c>
      <c r="C23" s="17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>
        <f>SUM($D$23:$AH$23)</f>
        <v>0</v>
      </c>
    </row>
    <row r="24" spans="2:35" s="3" customFormat="1" ht="12.75" customHeight="1">
      <c r="B24" s="40" t="s">
        <v>9</v>
      </c>
      <c r="C24" s="15" t="s">
        <v>8</v>
      </c>
      <c r="D24" s="13">
        <f>SUM($D$25:$D$26)</f>
        <v>7.75</v>
      </c>
      <c r="E24" s="13">
        <f>SUM($E$25:$E$26)</f>
        <v>7.75</v>
      </c>
      <c r="F24" s="13">
        <f>SUM($F$25:$F$26)</f>
        <v>7.75</v>
      </c>
      <c r="G24" s="13">
        <f>SUM($G$25:$G$26)</f>
        <v>0</v>
      </c>
      <c r="H24" s="13">
        <f>SUM($H$25:$H$26)</f>
        <v>0</v>
      </c>
      <c r="I24" s="13">
        <f>SUM($I$25:$I$26)</f>
        <v>9.25</v>
      </c>
      <c r="J24" s="13">
        <f>SUM($J$25:$J$26)</f>
        <v>12</v>
      </c>
      <c r="K24" s="13">
        <f>SUM($K$25:$K$26)</f>
        <v>9.25</v>
      </c>
      <c r="L24" s="13">
        <f>SUM($L$25:$L$26)</f>
        <v>11</v>
      </c>
      <c r="M24" s="13">
        <f>SUM($M$25:$M$26)</f>
        <v>7.75</v>
      </c>
      <c r="N24" s="13">
        <f>SUM($N$25:$N$26)</f>
        <v>0</v>
      </c>
      <c r="O24" s="13">
        <f>SUM($O$25:$O$26)</f>
        <v>0</v>
      </c>
      <c r="P24" s="13">
        <f>SUM($P$25:$P$26)</f>
        <v>9.25</v>
      </c>
      <c r="Q24" s="13">
        <f>SUM($Q$25:$Q$26)</f>
        <v>9.25</v>
      </c>
      <c r="R24" s="13">
        <f>SUM($R$25:$R$26)</f>
        <v>9.25</v>
      </c>
      <c r="S24" s="13">
        <f>SUM($S$25:$S$26)</f>
        <v>9.25</v>
      </c>
      <c r="T24" s="13">
        <f>SUM($T$25:$T$26)</f>
        <v>7.75</v>
      </c>
      <c r="U24" s="13">
        <f>SUM($U$25:$U$26)</f>
        <v>0</v>
      </c>
      <c r="V24" s="13">
        <f>SUM($V$25:$V$26)</f>
        <v>0</v>
      </c>
      <c r="W24" s="13">
        <f>SUM($W$25:$W$26)</f>
        <v>7.75</v>
      </c>
      <c r="X24" s="13">
        <f>SUM($X$25:$X$26)</f>
        <v>9.25</v>
      </c>
      <c r="Y24" s="13">
        <f>SUM($Y$25:$Y$26)</f>
        <v>9.25</v>
      </c>
      <c r="Z24" s="13">
        <f>SUM($Z$25:$Z$26)</f>
        <v>9.25</v>
      </c>
      <c r="AA24" s="13">
        <f>SUM($AA$25:$AA$26)</f>
        <v>7.75</v>
      </c>
      <c r="AB24" s="13">
        <f>SUM($AB$25:$AB$26)</f>
        <v>0</v>
      </c>
      <c r="AC24" s="13">
        <f>SUM($AC$25:$AC$26)</f>
        <v>0</v>
      </c>
      <c r="AD24" s="13">
        <f>SUM($AD$25:$AD$26)</f>
        <v>7.75</v>
      </c>
      <c r="AE24" s="13">
        <f>SUM($AE$25:$AE$26)</f>
        <v>8.5</v>
      </c>
      <c r="AF24" s="13">
        <f>SUM($AF$25:$AF$26)</f>
        <v>0</v>
      </c>
      <c r="AG24" s="13">
        <f>SUM($AG$25:$AG$26)</f>
        <v>0</v>
      </c>
      <c r="AH24" s="13">
        <f>SUM($AH$25:$AH$26)</f>
        <v>0</v>
      </c>
      <c r="AI24" s="12">
        <f>SUM($D$24:$AH$24)</f>
        <v>176.75</v>
      </c>
    </row>
    <row r="25" spans="2:35" s="3" customFormat="1" ht="12.75" customHeight="1">
      <c r="B25" s="41"/>
      <c r="C25" s="14" t="s">
        <v>7</v>
      </c>
      <c r="D25" s="13">
        <f>SUMIF($C$27:$C$35,"定内",$D$27:$D$35)</f>
        <v>7.75</v>
      </c>
      <c r="E25" s="13">
        <f>SUMIF($C$27:$C$35,"定内",$E$27:$E$35)</f>
        <v>7.75</v>
      </c>
      <c r="F25" s="13">
        <f>SUMIF($C$27:$C$35,"定内",$F$27:$F$35)</f>
        <v>7.75</v>
      </c>
      <c r="G25" s="13">
        <f>SUMIF($C$27:$C$35,"定内",$G$27:$G$35)</f>
        <v>0</v>
      </c>
      <c r="H25" s="13">
        <f>SUMIF($C$27:$C$35,"定内",$H$27:$H$35)</f>
        <v>0</v>
      </c>
      <c r="I25" s="13">
        <f>SUMIF($C$27:$C$35,"定内",$I$27:$I$35)</f>
        <v>7.75</v>
      </c>
      <c r="J25" s="13">
        <f>SUMIF($C$27:$C$35,"定内",$J$27:$J$35)</f>
        <v>12</v>
      </c>
      <c r="K25" s="13">
        <f>SUMIF($C$27:$C$35,"定内",$K$27:$K$35)</f>
        <v>7.75</v>
      </c>
      <c r="L25" s="13">
        <f>SUMIF($C$27:$C$35,"定内",$L$27:$L$35)</f>
        <v>9.5</v>
      </c>
      <c r="M25" s="13">
        <f>SUMIF($C$27:$C$35,"定内",$M$27:$M$35)</f>
        <v>7.75</v>
      </c>
      <c r="N25" s="13">
        <f>SUMIF($C$27:$C$35,"定内",$N$27:$N$35)</f>
        <v>0</v>
      </c>
      <c r="O25" s="13">
        <f>SUMIF($C$27:$C$35,"定内",$O$27:$O$35)</f>
        <v>0</v>
      </c>
      <c r="P25" s="13">
        <f>SUMIF($C$27:$C$35,"定内",$P$27:$P$35)</f>
        <v>7.75</v>
      </c>
      <c r="Q25" s="13">
        <f>SUMIF($C$27:$C$35,"定内",$Q$27:$Q$35)</f>
        <v>7.75</v>
      </c>
      <c r="R25" s="13">
        <f>SUMIF($C$27:$C$35,"定内",$R$27:$R$35)</f>
        <v>7.75</v>
      </c>
      <c r="S25" s="13">
        <f>SUMIF($C$27:$C$35,"定内",$S$27:$S$35)</f>
        <v>7.75</v>
      </c>
      <c r="T25" s="13">
        <f>SUMIF($C$27:$C$35,"定内",$T$27:$T$35)</f>
        <v>7.75</v>
      </c>
      <c r="U25" s="13">
        <f>SUMIF($C$27:$C$35,"定内",$U$27:$U$35)</f>
        <v>0</v>
      </c>
      <c r="V25" s="13">
        <f>SUMIF($C$27:$C$35,"定内",$V$27:$V$35)</f>
        <v>0</v>
      </c>
      <c r="W25" s="13">
        <f>SUMIF($C$27:$C$35,"定内",$W$27:$W$35)</f>
        <v>7.75</v>
      </c>
      <c r="X25" s="13">
        <f>SUMIF($C$27:$C$35,"定内",$X$27:$X$35)</f>
        <v>7.75</v>
      </c>
      <c r="Y25" s="13">
        <f>SUMIF($C$27:$C$35,"定内",$Y$27:$Y$35)</f>
        <v>7.75</v>
      </c>
      <c r="Z25" s="13">
        <f>SUMIF($C$27:$C$35,"定内",$Z$27:$Z$35)</f>
        <v>7.75</v>
      </c>
      <c r="AA25" s="13">
        <f>SUMIF($C$27:$C$35,"定内",$AA$27:$AA$35)</f>
        <v>7.75</v>
      </c>
      <c r="AB25" s="13">
        <f>SUMIF($C$27:$C$35,"定内",$AB$27:$AB$35)</f>
        <v>0</v>
      </c>
      <c r="AC25" s="13">
        <f>SUMIF($C$27:$C$35,"定内",$AC$27:$AC$35)</f>
        <v>0</v>
      </c>
      <c r="AD25" s="13">
        <f>SUMIF($C$27:$C$35,"定内",$AD$27:$AD$35)</f>
        <v>7.75</v>
      </c>
      <c r="AE25" s="13">
        <f>SUMIF($C$27:$C$35,"定内",$AE$27:$AE$35)</f>
        <v>8.5</v>
      </c>
      <c r="AF25" s="13">
        <f>SUMIF($C$27:$C$35,"定内",$AF$27:$AF$35)</f>
        <v>0</v>
      </c>
      <c r="AG25" s="13">
        <f>SUMIF($C$27:$C$35,"定内",$AG$27:$AG$35)</f>
        <v>0</v>
      </c>
      <c r="AH25" s="13">
        <f>SUMIF($C$27:$C$35,"定内",$AH$27:$AH$35)</f>
        <v>0</v>
      </c>
      <c r="AI25" s="12">
        <f>SUM($D$25:$AH$25)</f>
        <v>161.75</v>
      </c>
    </row>
    <row r="26" spans="2:35" s="3" customFormat="1" ht="12.75" customHeight="1">
      <c r="B26" s="41"/>
      <c r="C26" s="14" t="s">
        <v>6</v>
      </c>
      <c r="D26" s="13">
        <f>SUMIF($C$27:$C$35,"時間外",$D$27:$D$35)</f>
        <v>0</v>
      </c>
      <c r="E26" s="13">
        <f>SUMIF($C$27:$C$35,"時間外",$E$27:$E$35)</f>
        <v>0</v>
      </c>
      <c r="F26" s="13">
        <f>SUMIF($C$27:$C$35,"時間外",$F$27:$F$35)</f>
        <v>0</v>
      </c>
      <c r="G26" s="13">
        <f>SUMIF($C$27:$C$35,"時間外",$G$27:$G$35)</f>
        <v>0</v>
      </c>
      <c r="H26" s="13">
        <f>SUMIF($C$27:$C$35,"時間外",$H$27:$H$35)</f>
        <v>0</v>
      </c>
      <c r="I26" s="13">
        <f>SUMIF($C$27:$C$35,"時間外",$I$27:$I$35)</f>
        <v>1.5</v>
      </c>
      <c r="J26" s="13">
        <f>SUMIF($C$27:$C$35,"時間外",$J$27:$J$35)</f>
        <v>0</v>
      </c>
      <c r="K26" s="13">
        <f>SUMIF($C$27:$C$35,"時間外",$K$27:$K$35)</f>
        <v>1.5</v>
      </c>
      <c r="L26" s="13">
        <f>SUMIF($C$27:$C$35,"時間外",$L$27:$L$35)</f>
        <v>1.5</v>
      </c>
      <c r="M26" s="13">
        <f>SUMIF($C$27:$C$35,"時間外",$M$27:$M$35)</f>
        <v>0</v>
      </c>
      <c r="N26" s="13">
        <f>SUMIF($C$27:$C$35,"時間外",$N$27:$N$35)</f>
        <v>0</v>
      </c>
      <c r="O26" s="13">
        <f>SUMIF($C$27:$C$35,"時間外",$O$27:$O$35)</f>
        <v>0</v>
      </c>
      <c r="P26" s="13">
        <f>SUMIF($C$27:$C$35,"時間外",$P$27:$P$35)</f>
        <v>1.5</v>
      </c>
      <c r="Q26" s="13">
        <f>SUMIF($C$27:$C$35,"時間外",$Q$27:$Q$35)</f>
        <v>1.5</v>
      </c>
      <c r="R26" s="13">
        <f>SUMIF($C$27:$C$35,"時間外",$R$27:$R$35)</f>
        <v>1.5</v>
      </c>
      <c r="S26" s="13">
        <f>SUMIF($C$27:$C$35,"時間外",$S$27:$S$35)</f>
        <v>1.5</v>
      </c>
      <c r="T26" s="13">
        <f>SUMIF($C$27:$C$35,"時間外",$T$27:$T$35)</f>
        <v>0</v>
      </c>
      <c r="U26" s="13">
        <f>SUMIF($C$27:$C$35,"時間外",$U$27:$U$35)</f>
        <v>0</v>
      </c>
      <c r="V26" s="13">
        <f>SUMIF($C$27:$C$35,"時間外",$V$27:$V$35)</f>
        <v>0</v>
      </c>
      <c r="W26" s="13">
        <f>SUMIF($C$27:$C$35,"時間外",$W$27:$W$35)</f>
        <v>0</v>
      </c>
      <c r="X26" s="13">
        <f>SUMIF($C$27:$C$35,"時間外",$X$27:$X$35)</f>
        <v>1.5</v>
      </c>
      <c r="Y26" s="13">
        <f>SUMIF($C$27:$C$35,"時間外",$Y$27:$Y$35)</f>
        <v>1.5</v>
      </c>
      <c r="Z26" s="13">
        <f>SUMIF($C$27:$C$35,"時間外",$Z$27:$Z$35)</f>
        <v>1.5</v>
      </c>
      <c r="AA26" s="13">
        <f>SUMIF($C$27:$C$35,"時間外",$AA$27:$AA$35)</f>
        <v>0</v>
      </c>
      <c r="AB26" s="13">
        <f>SUMIF($C$27:$C$35,"時間外",$AB$27:$AB$35)</f>
        <v>0</v>
      </c>
      <c r="AC26" s="13">
        <f>SUMIF($C$27:$C$35,"時間外",$AC$27:$AC$35)</f>
        <v>0</v>
      </c>
      <c r="AD26" s="13">
        <f>SUMIF($C$27:$C$35,"時間外",$AD$27:$AD$35)</f>
        <v>0</v>
      </c>
      <c r="AE26" s="13">
        <f>SUMIF($C$27:$C$35,"時間外",$AE$27:$AE$35)</f>
        <v>0</v>
      </c>
      <c r="AF26" s="13">
        <f>SUMIF($C$27:$C$35,"時間外",$AF$27:$AF$35)</f>
        <v>0</v>
      </c>
      <c r="AG26" s="13">
        <f>SUMIF($C$27:$C$35,"時間外",$AG$27:$AG$35)</f>
        <v>0</v>
      </c>
      <c r="AH26" s="13">
        <f>SUMIF($C$27:$C$35,"時間外",$AH$27:$AH$35)</f>
        <v>0</v>
      </c>
      <c r="AI26" s="12">
        <f>SUM($D$26:$AH$26)</f>
        <v>15</v>
      </c>
    </row>
    <row r="27" spans="2:35" s="3" customFormat="1" ht="12.75" customHeight="1">
      <c r="B27" s="34" t="s">
        <v>89</v>
      </c>
      <c r="C27" s="9" t="s">
        <v>4</v>
      </c>
      <c r="D27" s="11">
        <v>7.75</v>
      </c>
      <c r="E27" s="11">
        <v>7.75</v>
      </c>
      <c r="F27" s="11">
        <v>7.75</v>
      </c>
      <c r="G27" s="11"/>
      <c r="H27" s="11"/>
      <c r="I27" s="11">
        <v>7.75</v>
      </c>
      <c r="J27" s="11">
        <v>4.25</v>
      </c>
      <c r="K27" s="11">
        <v>7.75</v>
      </c>
      <c r="L27" s="11">
        <v>7.75</v>
      </c>
      <c r="M27" s="11">
        <v>7.75</v>
      </c>
      <c r="N27" s="11"/>
      <c r="O27" s="11"/>
      <c r="P27" s="11">
        <v>0</v>
      </c>
      <c r="Q27" s="11">
        <v>7.75</v>
      </c>
      <c r="R27" s="11">
        <v>7.75</v>
      </c>
      <c r="S27" s="11">
        <v>7.75</v>
      </c>
      <c r="T27" s="11">
        <v>7.75</v>
      </c>
      <c r="U27" s="11"/>
      <c r="V27" s="11"/>
      <c r="W27" s="11">
        <v>7.75</v>
      </c>
      <c r="X27" s="11">
        <v>7.75</v>
      </c>
      <c r="Y27" s="11">
        <v>7.75</v>
      </c>
      <c r="Z27" s="11">
        <v>7.75</v>
      </c>
      <c r="AA27" s="11">
        <v>7.75</v>
      </c>
      <c r="AB27" s="11"/>
      <c r="AC27" s="11"/>
      <c r="AD27" s="11">
        <v>7.75</v>
      </c>
      <c r="AE27" s="11">
        <v>7.75</v>
      </c>
      <c r="AF27" s="11"/>
      <c r="AG27" s="11"/>
      <c r="AH27" s="11"/>
      <c r="AI27" s="10">
        <f>SUM($D$27:$AH$27)</f>
        <v>143.75</v>
      </c>
    </row>
    <row r="28" spans="2:35" s="3" customFormat="1" ht="12.75" customHeight="1">
      <c r="B28" s="34"/>
      <c r="C28" s="9" t="s">
        <v>3</v>
      </c>
      <c r="D28" s="11">
        <v>0</v>
      </c>
      <c r="E28" s="11">
        <v>0</v>
      </c>
      <c r="F28" s="11">
        <v>0</v>
      </c>
      <c r="G28" s="11"/>
      <c r="H28" s="11"/>
      <c r="I28" s="11">
        <v>1.5</v>
      </c>
      <c r="J28" s="11">
        <v>0</v>
      </c>
      <c r="K28" s="11">
        <v>1.5</v>
      </c>
      <c r="L28" s="11">
        <v>1.5</v>
      </c>
      <c r="M28" s="11">
        <v>0</v>
      </c>
      <c r="N28" s="11"/>
      <c r="O28" s="11"/>
      <c r="P28" s="11">
        <v>0</v>
      </c>
      <c r="Q28" s="11">
        <v>1.5</v>
      </c>
      <c r="R28" s="11">
        <v>1.5</v>
      </c>
      <c r="S28" s="11">
        <v>1.5</v>
      </c>
      <c r="T28" s="11">
        <v>0</v>
      </c>
      <c r="U28" s="11"/>
      <c r="V28" s="11"/>
      <c r="W28" s="11">
        <v>0</v>
      </c>
      <c r="X28" s="11">
        <v>1.5</v>
      </c>
      <c r="Y28" s="11">
        <v>1.5</v>
      </c>
      <c r="Z28" s="11">
        <v>1.5</v>
      </c>
      <c r="AA28" s="11">
        <v>0</v>
      </c>
      <c r="AB28" s="11"/>
      <c r="AC28" s="11"/>
      <c r="AD28" s="11">
        <v>0</v>
      </c>
      <c r="AE28" s="11">
        <v>0</v>
      </c>
      <c r="AF28" s="11"/>
      <c r="AG28" s="11"/>
      <c r="AH28" s="11"/>
      <c r="AI28" s="10">
        <f>SUM($D$28:$AH$28)</f>
        <v>13.5</v>
      </c>
    </row>
    <row r="29" spans="2:35" s="3" customFormat="1" ht="12.75" customHeight="1">
      <c r="B29" s="34"/>
      <c r="C29" s="9" t="s">
        <v>2</v>
      </c>
      <c r="D29" s="8" t="s">
        <v>5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 t="s">
        <v>28</v>
      </c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>
        <f>SUM($D$29:$AH$29)</f>
        <v>0</v>
      </c>
    </row>
    <row r="30" spans="2:35" s="3" customFormat="1" ht="12.75" customHeight="1">
      <c r="B30" s="33" t="s">
        <v>90</v>
      </c>
      <c r="C30" s="5" t="s">
        <v>4</v>
      </c>
      <c r="D30" s="7"/>
      <c r="E30" s="7"/>
      <c r="F30" s="7"/>
      <c r="G30" s="7"/>
      <c r="H30" s="7"/>
      <c r="I30" s="7"/>
      <c r="J30" s="7">
        <v>7.75</v>
      </c>
      <c r="K30" s="7"/>
      <c r="L30" s="7"/>
      <c r="M30" s="7"/>
      <c r="N30" s="7"/>
      <c r="O30" s="7"/>
      <c r="P30" s="7">
        <v>7.75</v>
      </c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6">
        <f>SUM($D$30:$AH$30)</f>
        <v>15.5</v>
      </c>
    </row>
    <row r="31" spans="2:35" s="3" customFormat="1" ht="12.75" customHeight="1">
      <c r="B31" s="33"/>
      <c r="C31" s="5" t="s">
        <v>3</v>
      </c>
      <c r="D31" s="7"/>
      <c r="E31" s="7"/>
      <c r="F31" s="7"/>
      <c r="G31" s="7"/>
      <c r="H31" s="7"/>
      <c r="I31" s="7"/>
      <c r="J31" s="7">
        <v>0</v>
      </c>
      <c r="K31" s="7"/>
      <c r="L31" s="7"/>
      <c r="M31" s="7"/>
      <c r="N31" s="7"/>
      <c r="O31" s="7"/>
      <c r="P31" s="7">
        <v>1.5</v>
      </c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6">
        <f>SUM($D$31:$AH$31)</f>
        <v>1.5</v>
      </c>
    </row>
    <row r="32" spans="2:35" s="3" customFormat="1" ht="12.75" customHeight="1">
      <c r="B32" s="33"/>
      <c r="C32" s="5" t="s">
        <v>2</v>
      </c>
      <c r="D32" s="4"/>
      <c r="E32" s="4"/>
      <c r="F32" s="4"/>
      <c r="G32" s="4"/>
      <c r="H32" s="4"/>
      <c r="I32" s="4"/>
      <c r="J32" s="4" t="s">
        <v>5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>
        <f>SUM($D$32:$AH$32)</f>
        <v>0</v>
      </c>
    </row>
    <row r="33" spans="2:35" s="3" customFormat="1" ht="12.75" customHeight="1">
      <c r="B33" s="34" t="s">
        <v>91</v>
      </c>
      <c r="C33" s="9" t="s">
        <v>4</v>
      </c>
      <c r="D33" s="11"/>
      <c r="E33" s="11"/>
      <c r="F33" s="11"/>
      <c r="G33" s="11"/>
      <c r="H33" s="11"/>
      <c r="I33" s="11"/>
      <c r="J33" s="11"/>
      <c r="K33" s="11"/>
      <c r="L33" s="11">
        <v>1.75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>
        <v>0.75</v>
      </c>
      <c r="AF33" s="11"/>
      <c r="AG33" s="11"/>
      <c r="AH33" s="11"/>
      <c r="AI33" s="10">
        <f>SUM($D$33:$AH$33)</f>
        <v>2.5</v>
      </c>
    </row>
    <row r="34" spans="2:35" s="3" customFormat="1" ht="12.75" customHeight="1">
      <c r="B34" s="34"/>
      <c r="C34" s="9" t="s">
        <v>3</v>
      </c>
      <c r="D34" s="11"/>
      <c r="E34" s="11"/>
      <c r="F34" s="11"/>
      <c r="G34" s="11"/>
      <c r="H34" s="11"/>
      <c r="I34" s="11"/>
      <c r="J34" s="11"/>
      <c r="K34" s="11"/>
      <c r="L34" s="11">
        <v>0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>
        <v>0</v>
      </c>
      <c r="AF34" s="11"/>
      <c r="AG34" s="11"/>
      <c r="AH34" s="11"/>
      <c r="AI34" s="10">
        <f>SUM($D$34:$AH$34)</f>
        <v>0</v>
      </c>
    </row>
    <row r="35" spans="2:35" s="3" customFormat="1" ht="12.75" customHeight="1">
      <c r="B35" s="34"/>
      <c r="C35" s="9" t="s">
        <v>2</v>
      </c>
      <c r="D35" s="8"/>
      <c r="E35" s="8"/>
      <c r="F35" s="8"/>
      <c r="G35" s="8"/>
      <c r="H35" s="8"/>
      <c r="I35" s="8"/>
      <c r="J35" s="8"/>
      <c r="K35" s="8"/>
      <c r="L35" s="8" t="s">
        <v>1</v>
      </c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>
        <f>SUM($D$35:$AH$35)</f>
        <v>0</v>
      </c>
    </row>
    <row r="36" spans="2:35" s="3" customFormat="1" ht="12.75" customHeight="1">
      <c r="B36" s="33" t="s">
        <v>92</v>
      </c>
      <c r="C36" s="5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6">
        <f>SUM($D$36:$AH$36)</f>
        <v>0</v>
      </c>
    </row>
    <row r="37" spans="2:35" s="3" customFormat="1" ht="12.75" customHeight="1">
      <c r="B37" s="33"/>
      <c r="C37" s="5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6"/>
    </row>
    <row r="38" spans="2:35" s="3" customFormat="1" ht="12.75" customHeight="1">
      <c r="B38" s="33"/>
      <c r="C38" s="5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2:35" s="3" customFormat="1" ht="12.75" customHeight="1">
      <c r="B39" s="34" t="s">
        <v>93</v>
      </c>
      <c r="C39" s="9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0"/>
    </row>
    <row r="40" spans="2:35" s="3" customFormat="1" ht="12.75" customHeight="1">
      <c r="B40" s="34"/>
      <c r="C40" s="9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0"/>
    </row>
    <row r="41" spans="2:35" s="3" customFormat="1" ht="12.75" customHeight="1">
      <c r="B41" s="34"/>
      <c r="C41" s="9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2:35" s="3" customFormat="1" ht="12.75" customHeight="1">
      <c r="B42" s="33" t="s">
        <v>94</v>
      </c>
      <c r="C42" s="5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6"/>
    </row>
    <row r="43" spans="2:35" s="3" customFormat="1" ht="12.75" customHeight="1">
      <c r="B43" s="33"/>
      <c r="C43" s="5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6"/>
    </row>
    <row r="44" spans="2:35" s="3" customFormat="1" ht="12.75" customHeight="1">
      <c r="B44" s="33"/>
      <c r="C44" s="5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2:35" s="3" customFormat="1" ht="12.75" customHeight="1">
      <c r="B45" s="34"/>
      <c r="C45" s="9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0"/>
    </row>
    <row r="46" spans="2:35" s="3" customFormat="1" ht="12.75" customHeight="1">
      <c r="B46" s="34"/>
      <c r="C46" s="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0"/>
    </row>
    <row r="47" spans="2:35" s="3" customFormat="1" ht="12.75" customHeight="1">
      <c r="B47" s="34"/>
      <c r="C47" s="9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2:35" s="3" customFormat="1" ht="12.75" customHeight="1">
      <c r="B48" s="33"/>
      <c r="C48" s="5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6"/>
    </row>
    <row r="49" spans="2:35" s="3" customFormat="1" ht="12.75" customHeight="1">
      <c r="B49" s="33"/>
      <c r="C49" s="5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6"/>
    </row>
    <row r="50" spans="2:35" s="3" customFormat="1" ht="12.75" customHeight="1">
      <c r="B50" s="33"/>
      <c r="C50" s="5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  <row r="51" spans="2:35" s="3" customFormat="1" ht="12.75" customHeight="1">
      <c r="B51" s="34"/>
      <c r="C51" s="9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0"/>
    </row>
    <row r="52" spans="2:35" s="3" customFormat="1" ht="12.75" customHeight="1">
      <c r="B52" s="34"/>
      <c r="C52" s="9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0"/>
    </row>
    <row r="53" spans="2:35" s="3" customFormat="1" ht="12.75" customHeight="1">
      <c r="B53" s="34"/>
      <c r="C53" s="9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</row>
    <row r="54" spans="2:35" s="3" customFormat="1" ht="12.75" customHeight="1">
      <c r="B54" s="33"/>
      <c r="C54" s="5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6"/>
    </row>
    <row r="55" spans="2:35" s="3" customFormat="1" ht="12.75" customHeight="1">
      <c r="B55" s="33"/>
      <c r="C55" s="5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6"/>
    </row>
    <row r="56" spans="2:35" s="3" customFormat="1" ht="12.75" customHeight="1">
      <c r="B56" s="33"/>
      <c r="C56" s="5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</row>
    <row r="57" spans="2:35" s="3" customFormat="1" ht="12.75" customHeight="1">
      <c r="B57" s="34"/>
      <c r="C57" s="9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0"/>
    </row>
    <row r="58" spans="2:35" s="3" customFormat="1" ht="12.75" customHeight="1">
      <c r="B58" s="34"/>
      <c r="C58" s="9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0"/>
    </row>
    <row r="59" spans="2:35" s="3" customFormat="1" ht="12.75" customHeight="1">
      <c r="B59" s="34"/>
      <c r="C59" s="9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</row>
    <row r="60" spans="2:35" s="3" customFormat="1" ht="12.75" customHeight="1">
      <c r="B60" s="33"/>
      <c r="C60" s="5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6"/>
    </row>
    <row r="61" spans="2:35" s="3" customFormat="1" ht="12.75" customHeight="1">
      <c r="B61" s="33"/>
      <c r="C61" s="5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6"/>
    </row>
    <row r="62" spans="2:35" s="3" customFormat="1" ht="12.75" customHeight="1">
      <c r="B62" s="33"/>
      <c r="C62" s="5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</row>
    <row r="63" spans="2:35" s="3" customFormat="1" ht="12.75" customHeight="1">
      <c r="B63" s="34"/>
      <c r="C63" s="9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0"/>
    </row>
    <row r="64" spans="2:35" s="3" customFormat="1" ht="12.75" customHeight="1">
      <c r="B64" s="34"/>
      <c r="C64" s="9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0"/>
    </row>
    <row r="65" spans="2:35" s="3" customFormat="1" ht="12.75" customHeight="1">
      <c r="B65" s="34"/>
      <c r="C65" s="9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</row>
    <row r="66" spans="2:35" s="3" customFormat="1" ht="12.75" customHeight="1">
      <c r="B66" s="33"/>
      <c r="C66" s="5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6"/>
    </row>
    <row r="67" spans="2:35" s="3" customFormat="1" ht="12.75" customHeight="1">
      <c r="B67" s="33"/>
      <c r="C67" s="5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6"/>
    </row>
    <row r="68" spans="2:35" s="3" customFormat="1" ht="12.75" customHeight="1">
      <c r="B68" s="33"/>
      <c r="C68" s="5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</row>
    <row r="69" spans="2:35" s="3" customFormat="1" ht="12.75" customHeight="1">
      <c r="B69" s="34"/>
      <c r="C69" s="9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0"/>
    </row>
    <row r="70" spans="2:35" s="3" customFormat="1" ht="12.75" customHeight="1">
      <c r="B70" s="34"/>
      <c r="C70" s="9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0"/>
    </row>
    <row r="71" spans="2:35" s="3" customFormat="1" ht="12.75" customHeight="1">
      <c r="B71" s="34"/>
      <c r="C71" s="9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</row>
    <row r="72" spans="2:35" s="3" customFormat="1" ht="12.75" customHeight="1">
      <c r="B72" s="33"/>
      <c r="C72" s="5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6"/>
    </row>
    <row r="73" spans="2:35" s="3" customFormat="1" ht="12.75" customHeight="1">
      <c r="B73" s="33"/>
      <c r="C73" s="5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6"/>
    </row>
    <row r="74" spans="2:35" s="3" customFormat="1" ht="12.75" customHeight="1">
      <c r="B74" s="33"/>
      <c r="C74" s="5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</row>
    <row r="75" spans="2:35" s="3" customFormat="1" ht="12.75" customHeight="1">
      <c r="B75" s="34"/>
      <c r="C75" s="9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0"/>
    </row>
    <row r="76" spans="2:35" s="3" customFormat="1" ht="12.75" customHeight="1">
      <c r="B76" s="34"/>
      <c r="C76" s="9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0"/>
    </row>
    <row r="77" spans="2:35" s="3" customFormat="1" ht="12.75" customHeight="1">
      <c r="B77" s="34"/>
      <c r="C77" s="9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</row>
    <row r="78" spans="2:35" s="3" customFormat="1" ht="12.75" customHeight="1">
      <c r="B78" s="33"/>
      <c r="C78" s="5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6"/>
    </row>
    <row r="79" spans="2:35" s="3" customFormat="1" ht="12.75" customHeight="1">
      <c r="B79" s="33"/>
      <c r="C79" s="5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6"/>
    </row>
    <row r="80" spans="2:35" s="3" customFormat="1" ht="12.75" customHeight="1">
      <c r="B80" s="33"/>
      <c r="C80" s="5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</row>
    <row r="81" spans="2:35" s="3" customFormat="1" ht="12.75" customHeight="1">
      <c r="B81" s="34"/>
      <c r="C81" s="9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0"/>
    </row>
    <row r="82" spans="2:35" s="3" customFormat="1" ht="12.75" customHeight="1">
      <c r="B82" s="34"/>
      <c r="C82" s="9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0"/>
    </row>
    <row r="83" spans="2:35" s="3" customFormat="1" ht="12.75" customHeight="1">
      <c r="B83" s="34"/>
      <c r="C83" s="9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</row>
    <row r="84" spans="2:35" s="3" customFormat="1" ht="12.75" customHeight="1">
      <c r="B84" s="33"/>
      <c r="C84" s="5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6"/>
    </row>
    <row r="85" spans="2:35" s="3" customFormat="1" ht="12.75" customHeight="1">
      <c r="B85" s="33"/>
      <c r="C85" s="5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6"/>
    </row>
    <row r="86" spans="2:35" s="3" customFormat="1" ht="12.75" customHeight="1">
      <c r="B86" s="33"/>
      <c r="C86" s="5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 t="s">
        <v>0</v>
      </c>
    </row>
  </sheetData>
  <sheetProtection selectLockedCells="1"/>
  <mergeCells count="24">
    <mergeCell ref="B1:D2"/>
    <mergeCell ref="B5:B14"/>
    <mergeCell ref="B15:B22"/>
    <mergeCell ref="B24:B26"/>
    <mergeCell ref="B27:B29"/>
    <mergeCell ref="B30:B32"/>
    <mergeCell ref="B33:B35"/>
    <mergeCell ref="B36:B38"/>
    <mergeCell ref="B39:B41"/>
    <mergeCell ref="B42:B44"/>
    <mergeCell ref="B45:B47"/>
    <mergeCell ref="B48:B50"/>
    <mergeCell ref="B51:B53"/>
    <mergeCell ref="B54:B56"/>
    <mergeCell ref="B57:B59"/>
    <mergeCell ref="B60:B62"/>
    <mergeCell ref="B81:B83"/>
    <mergeCell ref="B84:B86"/>
    <mergeCell ref="B63:B65"/>
    <mergeCell ref="B66:B68"/>
    <mergeCell ref="B69:B71"/>
    <mergeCell ref="B72:B74"/>
    <mergeCell ref="B75:B77"/>
    <mergeCell ref="B78:B80"/>
  </mergeCells>
  <phoneticPr fontId="3"/>
  <conditionalFormatting sqref="D4:AH4">
    <cfRule type="expression" dxfId="47" priority="1" stopIfTrue="1">
      <formula>WEEKDAY(D$4)=7</formula>
    </cfRule>
    <cfRule type="expression" dxfId="46" priority="2" stopIfTrue="1">
      <formula>WEEKDAY(D$4)=1</formula>
    </cfRule>
  </conditionalFormatting>
  <pageMargins left="0.39370078740157483" right="0.19685039370078741" top="0.39370078740157483" bottom="0" header="0.51181102362204722" footer="0.51181102362204722"/>
  <pageSetup paperSize="9" scale="63" fitToHeight="0" orientation="landscape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66FA9-1C6F-4C18-84F3-7529331A65AF}">
  <sheetPr codeName="Sheet23">
    <tabColor rgb="FF00B0F0"/>
    <pageSetUpPr fitToPage="1"/>
  </sheetPr>
  <dimension ref="B1:AI86"/>
  <sheetViews>
    <sheetView showGridLines="0" zoomScale="75" zoomScaleNormal="75" workbookViewId="0">
      <pane xSplit="3" ySplit="4" topLeftCell="D5" activePane="bottomRight" state="frozen"/>
      <selection activeCell="B45" sqref="B45:B47"/>
      <selection pane="topRight" activeCell="B45" sqref="B45:B47"/>
      <selection pane="bottomLeft" activeCell="B45" sqref="B45:B47"/>
      <selection pane="bottomRight" activeCell="B45" sqref="B45:B47"/>
    </sheetView>
  </sheetViews>
  <sheetFormatPr defaultColWidth="8.69921875" defaultRowHeight="12"/>
  <cols>
    <col min="1" max="1" width="0.3984375" style="1" customWidth="1"/>
    <col min="2" max="2" width="12.59765625" style="1" customWidth="1"/>
    <col min="3" max="3" width="16.59765625" style="2" bestFit="1" customWidth="1"/>
    <col min="4" max="34" width="6.19921875" style="1" customWidth="1"/>
    <col min="35" max="254" width="8.69921875" style="1"/>
    <col min="255" max="255" width="1.8984375" style="1" customWidth="1"/>
    <col min="256" max="256" width="8.09765625" style="1" customWidth="1"/>
    <col min="257" max="257" width="14.3984375" style="1" customWidth="1"/>
    <col min="258" max="258" width="9.3984375" style="1" customWidth="1"/>
    <col min="259" max="289" width="6.19921875" style="1" customWidth="1"/>
    <col min="290" max="510" width="8.69921875" style="1"/>
    <col min="511" max="511" width="1.8984375" style="1" customWidth="1"/>
    <col min="512" max="512" width="8.09765625" style="1" customWidth="1"/>
    <col min="513" max="513" width="14.3984375" style="1" customWidth="1"/>
    <col min="514" max="514" width="9.3984375" style="1" customWidth="1"/>
    <col min="515" max="545" width="6.19921875" style="1" customWidth="1"/>
    <col min="546" max="766" width="8.69921875" style="1"/>
    <col min="767" max="767" width="1.8984375" style="1" customWidth="1"/>
    <col min="768" max="768" width="8.09765625" style="1" customWidth="1"/>
    <col min="769" max="769" width="14.3984375" style="1" customWidth="1"/>
    <col min="770" max="770" width="9.3984375" style="1" customWidth="1"/>
    <col min="771" max="801" width="6.19921875" style="1" customWidth="1"/>
    <col min="802" max="1022" width="8.69921875" style="1"/>
    <col min="1023" max="1023" width="1.8984375" style="1" customWidth="1"/>
    <col min="1024" max="1024" width="8.09765625" style="1" customWidth="1"/>
    <col min="1025" max="1025" width="14.3984375" style="1" customWidth="1"/>
    <col min="1026" max="1026" width="9.3984375" style="1" customWidth="1"/>
    <col min="1027" max="1057" width="6.19921875" style="1" customWidth="1"/>
    <col min="1058" max="1278" width="8.69921875" style="1"/>
    <col min="1279" max="1279" width="1.8984375" style="1" customWidth="1"/>
    <col min="1280" max="1280" width="8.09765625" style="1" customWidth="1"/>
    <col min="1281" max="1281" width="14.3984375" style="1" customWidth="1"/>
    <col min="1282" max="1282" width="9.3984375" style="1" customWidth="1"/>
    <col min="1283" max="1313" width="6.19921875" style="1" customWidth="1"/>
    <col min="1314" max="1534" width="8.69921875" style="1"/>
    <col min="1535" max="1535" width="1.8984375" style="1" customWidth="1"/>
    <col min="1536" max="1536" width="8.09765625" style="1" customWidth="1"/>
    <col min="1537" max="1537" width="14.3984375" style="1" customWidth="1"/>
    <col min="1538" max="1538" width="9.3984375" style="1" customWidth="1"/>
    <col min="1539" max="1569" width="6.19921875" style="1" customWidth="1"/>
    <col min="1570" max="1790" width="8.69921875" style="1"/>
    <col min="1791" max="1791" width="1.8984375" style="1" customWidth="1"/>
    <col min="1792" max="1792" width="8.09765625" style="1" customWidth="1"/>
    <col min="1793" max="1793" width="14.3984375" style="1" customWidth="1"/>
    <col min="1794" max="1794" width="9.3984375" style="1" customWidth="1"/>
    <col min="1795" max="1825" width="6.19921875" style="1" customWidth="1"/>
    <col min="1826" max="2046" width="8.69921875" style="1"/>
    <col min="2047" max="2047" width="1.8984375" style="1" customWidth="1"/>
    <col min="2048" max="2048" width="8.09765625" style="1" customWidth="1"/>
    <col min="2049" max="2049" width="14.3984375" style="1" customWidth="1"/>
    <col min="2050" max="2050" width="9.3984375" style="1" customWidth="1"/>
    <col min="2051" max="2081" width="6.19921875" style="1" customWidth="1"/>
    <col min="2082" max="2302" width="8.69921875" style="1"/>
    <col min="2303" max="2303" width="1.8984375" style="1" customWidth="1"/>
    <col min="2304" max="2304" width="8.09765625" style="1" customWidth="1"/>
    <col min="2305" max="2305" width="14.3984375" style="1" customWidth="1"/>
    <col min="2306" max="2306" width="9.3984375" style="1" customWidth="1"/>
    <col min="2307" max="2337" width="6.19921875" style="1" customWidth="1"/>
    <col min="2338" max="2558" width="8.69921875" style="1"/>
    <col min="2559" max="2559" width="1.8984375" style="1" customWidth="1"/>
    <col min="2560" max="2560" width="8.09765625" style="1" customWidth="1"/>
    <col min="2561" max="2561" width="14.3984375" style="1" customWidth="1"/>
    <col min="2562" max="2562" width="9.3984375" style="1" customWidth="1"/>
    <col min="2563" max="2593" width="6.19921875" style="1" customWidth="1"/>
    <col min="2594" max="2814" width="8.69921875" style="1"/>
    <col min="2815" max="2815" width="1.8984375" style="1" customWidth="1"/>
    <col min="2816" max="2816" width="8.09765625" style="1" customWidth="1"/>
    <col min="2817" max="2817" width="14.3984375" style="1" customWidth="1"/>
    <col min="2818" max="2818" width="9.3984375" style="1" customWidth="1"/>
    <col min="2819" max="2849" width="6.19921875" style="1" customWidth="1"/>
    <col min="2850" max="3070" width="8.69921875" style="1"/>
    <col min="3071" max="3071" width="1.8984375" style="1" customWidth="1"/>
    <col min="3072" max="3072" width="8.09765625" style="1" customWidth="1"/>
    <col min="3073" max="3073" width="14.3984375" style="1" customWidth="1"/>
    <col min="3074" max="3074" width="9.3984375" style="1" customWidth="1"/>
    <col min="3075" max="3105" width="6.19921875" style="1" customWidth="1"/>
    <col min="3106" max="3326" width="8.69921875" style="1"/>
    <col min="3327" max="3327" width="1.8984375" style="1" customWidth="1"/>
    <col min="3328" max="3328" width="8.09765625" style="1" customWidth="1"/>
    <col min="3329" max="3329" width="14.3984375" style="1" customWidth="1"/>
    <col min="3330" max="3330" width="9.3984375" style="1" customWidth="1"/>
    <col min="3331" max="3361" width="6.19921875" style="1" customWidth="1"/>
    <col min="3362" max="3582" width="8.69921875" style="1"/>
    <col min="3583" max="3583" width="1.8984375" style="1" customWidth="1"/>
    <col min="3584" max="3584" width="8.09765625" style="1" customWidth="1"/>
    <col min="3585" max="3585" width="14.3984375" style="1" customWidth="1"/>
    <col min="3586" max="3586" width="9.3984375" style="1" customWidth="1"/>
    <col min="3587" max="3617" width="6.19921875" style="1" customWidth="1"/>
    <col min="3618" max="3838" width="8.69921875" style="1"/>
    <col min="3839" max="3839" width="1.8984375" style="1" customWidth="1"/>
    <col min="3840" max="3840" width="8.09765625" style="1" customWidth="1"/>
    <col min="3841" max="3841" width="14.3984375" style="1" customWidth="1"/>
    <col min="3842" max="3842" width="9.3984375" style="1" customWidth="1"/>
    <col min="3843" max="3873" width="6.19921875" style="1" customWidth="1"/>
    <col min="3874" max="4094" width="8.69921875" style="1"/>
    <col min="4095" max="4095" width="1.8984375" style="1" customWidth="1"/>
    <col min="4096" max="4096" width="8.09765625" style="1" customWidth="1"/>
    <col min="4097" max="4097" width="14.3984375" style="1" customWidth="1"/>
    <col min="4098" max="4098" width="9.3984375" style="1" customWidth="1"/>
    <col min="4099" max="4129" width="6.19921875" style="1" customWidth="1"/>
    <col min="4130" max="4350" width="8.69921875" style="1"/>
    <col min="4351" max="4351" width="1.8984375" style="1" customWidth="1"/>
    <col min="4352" max="4352" width="8.09765625" style="1" customWidth="1"/>
    <col min="4353" max="4353" width="14.3984375" style="1" customWidth="1"/>
    <col min="4354" max="4354" width="9.3984375" style="1" customWidth="1"/>
    <col min="4355" max="4385" width="6.19921875" style="1" customWidth="1"/>
    <col min="4386" max="4606" width="8.69921875" style="1"/>
    <col min="4607" max="4607" width="1.8984375" style="1" customWidth="1"/>
    <col min="4608" max="4608" width="8.09765625" style="1" customWidth="1"/>
    <col min="4609" max="4609" width="14.3984375" style="1" customWidth="1"/>
    <col min="4610" max="4610" width="9.3984375" style="1" customWidth="1"/>
    <col min="4611" max="4641" width="6.19921875" style="1" customWidth="1"/>
    <col min="4642" max="4862" width="8.69921875" style="1"/>
    <col min="4863" max="4863" width="1.8984375" style="1" customWidth="1"/>
    <col min="4864" max="4864" width="8.09765625" style="1" customWidth="1"/>
    <col min="4865" max="4865" width="14.3984375" style="1" customWidth="1"/>
    <col min="4866" max="4866" width="9.3984375" style="1" customWidth="1"/>
    <col min="4867" max="4897" width="6.19921875" style="1" customWidth="1"/>
    <col min="4898" max="5118" width="8.69921875" style="1"/>
    <col min="5119" max="5119" width="1.8984375" style="1" customWidth="1"/>
    <col min="5120" max="5120" width="8.09765625" style="1" customWidth="1"/>
    <col min="5121" max="5121" width="14.3984375" style="1" customWidth="1"/>
    <col min="5122" max="5122" width="9.3984375" style="1" customWidth="1"/>
    <col min="5123" max="5153" width="6.19921875" style="1" customWidth="1"/>
    <col min="5154" max="5374" width="8.69921875" style="1"/>
    <col min="5375" max="5375" width="1.8984375" style="1" customWidth="1"/>
    <col min="5376" max="5376" width="8.09765625" style="1" customWidth="1"/>
    <col min="5377" max="5377" width="14.3984375" style="1" customWidth="1"/>
    <col min="5378" max="5378" width="9.3984375" style="1" customWidth="1"/>
    <col min="5379" max="5409" width="6.19921875" style="1" customWidth="1"/>
    <col min="5410" max="5630" width="8.69921875" style="1"/>
    <col min="5631" max="5631" width="1.8984375" style="1" customWidth="1"/>
    <col min="5632" max="5632" width="8.09765625" style="1" customWidth="1"/>
    <col min="5633" max="5633" width="14.3984375" style="1" customWidth="1"/>
    <col min="5634" max="5634" width="9.3984375" style="1" customWidth="1"/>
    <col min="5635" max="5665" width="6.19921875" style="1" customWidth="1"/>
    <col min="5666" max="5886" width="8.69921875" style="1"/>
    <col min="5887" max="5887" width="1.8984375" style="1" customWidth="1"/>
    <col min="5888" max="5888" width="8.09765625" style="1" customWidth="1"/>
    <col min="5889" max="5889" width="14.3984375" style="1" customWidth="1"/>
    <col min="5890" max="5890" width="9.3984375" style="1" customWidth="1"/>
    <col min="5891" max="5921" width="6.19921875" style="1" customWidth="1"/>
    <col min="5922" max="6142" width="8.69921875" style="1"/>
    <col min="6143" max="6143" width="1.8984375" style="1" customWidth="1"/>
    <col min="6144" max="6144" width="8.09765625" style="1" customWidth="1"/>
    <col min="6145" max="6145" width="14.3984375" style="1" customWidth="1"/>
    <col min="6146" max="6146" width="9.3984375" style="1" customWidth="1"/>
    <col min="6147" max="6177" width="6.19921875" style="1" customWidth="1"/>
    <col min="6178" max="6398" width="8.69921875" style="1"/>
    <col min="6399" max="6399" width="1.8984375" style="1" customWidth="1"/>
    <col min="6400" max="6400" width="8.09765625" style="1" customWidth="1"/>
    <col min="6401" max="6401" width="14.3984375" style="1" customWidth="1"/>
    <col min="6402" max="6402" width="9.3984375" style="1" customWidth="1"/>
    <col min="6403" max="6433" width="6.19921875" style="1" customWidth="1"/>
    <col min="6434" max="6654" width="8.69921875" style="1"/>
    <col min="6655" max="6655" width="1.8984375" style="1" customWidth="1"/>
    <col min="6656" max="6656" width="8.09765625" style="1" customWidth="1"/>
    <col min="6657" max="6657" width="14.3984375" style="1" customWidth="1"/>
    <col min="6658" max="6658" width="9.3984375" style="1" customWidth="1"/>
    <col min="6659" max="6689" width="6.19921875" style="1" customWidth="1"/>
    <col min="6690" max="6910" width="8.69921875" style="1"/>
    <col min="6911" max="6911" width="1.8984375" style="1" customWidth="1"/>
    <col min="6912" max="6912" width="8.09765625" style="1" customWidth="1"/>
    <col min="6913" max="6913" width="14.3984375" style="1" customWidth="1"/>
    <col min="6914" max="6914" width="9.3984375" style="1" customWidth="1"/>
    <col min="6915" max="6945" width="6.19921875" style="1" customWidth="1"/>
    <col min="6946" max="7166" width="8.69921875" style="1"/>
    <col min="7167" max="7167" width="1.8984375" style="1" customWidth="1"/>
    <col min="7168" max="7168" width="8.09765625" style="1" customWidth="1"/>
    <col min="7169" max="7169" width="14.3984375" style="1" customWidth="1"/>
    <col min="7170" max="7170" width="9.3984375" style="1" customWidth="1"/>
    <col min="7171" max="7201" width="6.19921875" style="1" customWidth="1"/>
    <col min="7202" max="7422" width="8.69921875" style="1"/>
    <col min="7423" max="7423" width="1.8984375" style="1" customWidth="1"/>
    <col min="7424" max="7424" width="8.09765625" style="1" customWidth="1"/>
    <col min="7425" max="7425" width="14.3984375" style="1" customWidth="1"/>
    <col min="7426" max="7426" width="9.3984375" style="1" customWidth="1"/>
    <col min="7427" max="7457" width="6.19921875" style="1" customWidth="1"/>
    <col min="7458" max="7678" width="8.69921875" style="1"/>
    <col min="7679" max="7679" width="1.8984375" style="1" customWidth="1"/>
    <col min="7680" max="7680" width="8.09765625" style="1" customWidth="1"/>
    <col min="7681" max="7681" width="14.3984375" style="1" customWidth="1"/>
    <col min="7682" max="7682" width="9.3984375" style="1" customWidth="1"/>
    <col min="7683" max="7713" width="6.19921875" style="1" customWidth="1"/>
    <col min="7714" max="7934" width="8.69921875" style="1"/>
    <col min="7935" max="7935" width="1.8984375" style="1" customWidth="1"/>
    <col min="7936" max="7936" width="8.09765625" style="1" customWidth="1"/>
    <col min="7937" max="7937" width="14.3984375" style="1" customWidth="1"/>
    <col min="7938" max="7938" width="9.3984375" style="1" customWidth="1"/>
    <col min="7939" max="7969" width="6.19921875" style="1" customWidth="1"/>
    <col min="7970" max="8190" width="8.69921875" style="1"/>
    <col min="8191" max="8191" width="1.8984375" style="1" customWidth="1"/>
    <col min="8192" max="8192" width="8.09765625" style="1" customWidth="1"/>
    <col min="8193" max="8193" width="14.3984375" style="1" customWidth="1"/>
    <col min="8194" max="8194" width="9.3984375" style="1" customWidth="1"/>
    <col min="8195" max="8225" width="6.19921875" style="1" customWidth="1"/>
    <col min="8226" max="8446" width="8.69921875" style="1"/>
    <col min="8447" max="8447" width="1.8984375" style="1" customWidth="1"/>
    <col min="8448" max="8448" width="8.09765625" style="1" customWidth="1"/>
    <col min="8449" max="8449" width="14.3984375" style="1" customWidth="1"/>
    <col min="8450" max="8450" width="9.3984375" style="1" customWidth="1"/>
    <col min="8451" max="8481" width="6.19921875" style="1" customWidth="1"/>
    <col min="8482" max="8702" width="8.69921875" style="1"/>
    <col min="8703" max="8703" width="1.8984375" style="1" customWidth="1"/>
    <col min="8704" max="8704" width="8.09765625" style="1" customWidth="1"/>
    <col min="8705" max="8705" width="14.3984375" style="1" customWidth="1"/>
    <col min="8706" max="8706" width="9.3984375" style="1" customWidth="1"/>
    <col min="8707" max="8737" width="6.19921875" style="1" customWidth="1"/>
    <col min="8738" max="8958" width="8.69921875" style="1"/>
    <col min="8959" max="8959" width="1.8984375" style="1" customWidth="1"/>
    <col min="8960" max="8960" width="8.09765625" style="1" customWidth="1"/>
    <col min="8961" max="8961" width="14.3984375" style="1" customWidth="1"/>
    <col min="8962" max="8962" width="9.3984375" style="1" customWidth="1"/>
    <col min="8963" max="8993" width="6.19921875" style="1" customWidth="1"/>
    <col min="8994" max="9214" width="8.69921875" style="1"/>
    <col min="9215" max="9215" width="1.8984375" style="1" customWidth="1"/>
    <col min="9216" max="9216" width="8.09765625" style="1" customWidth="1"/>
    <col min="9217" max="9217" width="14.3984375" style="1" customWidth="1"/>
    <col min="9218" max="9218" width="9.3984375" style="1" customWidth="1"/>
    <col min="9219" max="9249" width="6.19921875" style="1" customWidth="1"/>
    <col min="9250" max="9470" width="8.69921875" style="1"/>
    <col min="9471" max="9471" width="1.8984375" style="1" customWidth="1"/>
    <col min="9472" max="9472" width="8.09765625" style="1" customWidth="1"/>
    <col min="9473" max="9473" width="14.3984375" style="1" customWidth="1"/>
    <col min="9474" max="9474" width="9.3984375" style="1" customWidth="1"/>
    <col min="9475" max="9505" width="6.19921875" style="1" customWidth="1"/>
    <col min="9506" max="9726" width="8.69921875" style="1"/>
    <col min="9727" max="9727" width="1.8984375" style="1" customWidth="1"/>
    <col min="9728" max="9728" width="8.09765625" style="1" customWidth="1"/>
    <col min="9729" max="9729" width="14.3984375" style="1" customWidth="1"/>
    <col min="9730" max="9730" width="9.3984375" style="1" customWidth="1"/>
    <col min="9731" max="9761" width="6.19921875" style="1" customWidth="1"/>
    <col min="9762" max="9982" width="8.69921875" style="1"/>
    <col min="9983" max="9983" width="1.8984375" style="1" customWidth="1"/>
    <col min="9984" max="9984" width="8.09765625" style="1" customWidth="1"/>
    <col min="9985" max="9985" width="14.3984375" style="1" customWidth="1"/>
    <col min="9986" max="9986" width="9.3984375" style="1" customWidth="1"/>
    <col min="9987" max="10017" width="6.19921875" style="1" customWidth="1"/>
    <col min="10018" max="10238" width="8.69921875" style="1"/>
    <col min="10239" max="10239" width="1.8984375" style="1" customWidth="1"/>
    <col min="10240" max="10240" width="8.09765625" style="1" customWidth="1"/>
    <col min="10241" max="10241" width="14.3984375" style="1" customWidth="1"/>
    <col min="10242" max="10242" width="9.3984375" style="1" customWidth="1"/>
    <col min="10243" max="10273" width="6.19921875" style="1" customWidth="1"/>
    <col min="10274" max="10494" width="8.69921875" style="1"/>
    <col min="10495" max="10495" width="1.8984375" style="1" customWidth="1"/>
    <col min="10496" max="10496" width="8.09765625" style="1" customWidth="1"/>
    <col min="10497" max="10497" width="14.3984375" style="1" customWidth="1"/>
    <col min="10498" max="10498" width="9.3984375" style="1" customWidth="1"/>
    <col min="10499" max="10529" width="6.19921875" style="1" customWidth="1"/>
    <col min="10530" max="10750" width="8.69921875" style="1"/>
    <col min="10751" max="10751" width="1.8984375" style="1" customWidth="1"/>
    <col min="10752" max="10752" width="8.09765625" style="1" customWidth="1"/>
    <col min="10753" max="10753" width="14.3984375" style="1" customWidth="1"/>
    <col min="10754" max="10754" width="9.3984375" style="1" customWidth="1"/>
    <col min="10755" max="10785" width="6.19921875" style="1" customWidth="1"/>
    <col min="10786" max="11006" width="8.69921875" style="1"/>
    <col min="11007" max="11007" width="1.8984375" style="1" customWidth="1"/>
    <col min="11008" max="11008" width="8.09765625" style="1" customWidth="1"/>
    <col min="11009" max="11009" width="14.3984375" style="1" customWidth="1"/>
    <col min="11010" max="11010" width="9.3984375" style="1" customWidth="1"/>
    <col min="11011" max="11041" width="6.19921875" style="1" customWidth="1"/>
    <col min="11042" max="11262" width="8.69921875" style="1"/>
    <col min="11263" max="11263" width="1.8984375" style="1" customWidth="1"/>
    <col min="11264" max="11264" width="8.09765625" style="1" customWidth="1"/>
    <col min="11265" max="11265" width="14.3984375" style="1" customWidth="1"/>
    <col min="11266" max="11266" width="9.3984375" style="1" customWidth="1"/>
    <col min="11267" max="11297" width="6.19921875" style="1" customWidth="1"/>
    <col min="11298" max="11518" width="8.69921875" style="1"/>
    <col min="11519" max="11519" width="1.8984375" style="1" customWidth="1"/>
    <col min="11520" max="11520" width="8.09765625" style="1" customWidth="1"/>
    <col min="11521" max="11521" width="14.3984375" style="1" customWidth="1"/>
    <col min="11522" max="11522" width="9.3984375" style="1" customWidth="1"/>
    <col min="11523" max="11553" width="6.19921875" style="1" customWidth="1"/>
    <col min="11554" max="11774" width="8.69921875" style="1"/>
    <col min="11775" max="11775" width="1.8984375" style="1" customWidth="1"/>
    <col min="11776" max="11776" width="8.09765625" style="1" customWidth="1"/>
    <col min="11777" max="11777" width="14.3984375" style="1" customWidth="1"/>
    <col min="11778" max="11778" width="9.3984375" style="1" customWidth="1"/>
    <col min="11779" max="11809" width="6.19921875" style="1" customWidth="1"/>
    <col min="11810" max="12030" width="8.69921875" style="1"/>
    <col min="12031" max="12031" width="1.8984375" style="1" customWidth="1"/>
    <col min="12032" max="12032" width="8.09765625" style="1" customWidth="1"/>
    <col min="12033" max="12033" width="14.3984375" style="1" customWidth="1"/>
    <col min="12034" max="12034" width="9.3984375" style="1" customWidth="1"/>
    <col min="12035" max="12065" width="6.19921875" style="1" customWidth="1"/>
    <col min="12066" max="12286" width="8.69921875" style="1"/>
    <col min="12287" max="12287" width="1.8984375" style="1" customWidth="1"/>
    <col min="12288" max="12288" width="8.09765625" style="1" customWidth="1"/>
    <col min="12289" max="12289" width="14.3984375" style="1" customWidth="1"/>
    <col min="12290" max="12290" width="9.3984375" style="1" customWidth="1"/>
    <col min="12291" max="12321" width="6.19921875" style="1" customWidth="1"/>
    <col min="12322" max="12542" width="8.69921875" style="1"/>
    <col min="12543" max="12543" width="1.8984375" style="1" customWidth="1"/>
    <col min="12544" max="12544" width="8.09765625" style="1" customWidth="1"/>
    <col min="12545" max="12545" width="14.3984375" style="1" customWidth="1"/>
    <col min="12546" max="12546" width="9.3984375" style="1" customWidth="1"/>
    <col min="12547" max="12577" width="6.19921875" style="1" customWidth="1"/>
    <col min="12578" max="12798" width="8.69921875" style="1"/>
    <col min="12799" max="12799" width="1.8984375" style="1" customWidth="1"/>
    <col min="12800" max="12800" width="8.09765625" style="1" customWidth="1"/>
    <col min="12801" max="12801" width="14.3984375" style="1" customWidth="1"/>
    <col min="12802" max="12802" width="9.3984375" style="1" customWidth="1"/>
    <col min="12803" max="12833" width="6.19921875" style="1" customWidth="1"/>
    <col min="12834" max="13054" width="8.69921875" style="1"/>
    <col min="13055" max="13055" width="1.8984375" style="1" customWidth="1"/>
    <col min="13056" max="13056" width="8.09765625" style="1" customWidth="1"/>
    <col min="13057" max="13057" width="14.3984375" style="1" customWidth="1"/>
    <col min="13058" max="13058" width="9.3984375" style="1" customWidth="1"/>
    <col min="13059" max="13089" width="6.19921875" style="1" customWidth="1"/>
    <col min="13090" max="13310" width="8.69921875" style="1"/>
    <col min="13311" max="13311" width="1.8984375" style="1" customWidth="1"/>
    <col min="13312" max="13312" width="8.09765625" style="1" customWidth="1"/>
    <col min="13313" max="13313" width="14.3984375" style="1" customWidth="1"/>
    <col min="13314" max="13314" width="9.3984375" style="1" customWidth="1"/>
    <col min="13315" max="13345" width="6.19921875" style="1" customWidth="1"/>
    <col min="13346" max="13566" width="8.69921875" style="1"/>
    <col min="13567" max="13567" width="1.8984375" style="1" customWidth="1"/>
    <col min="13568" max="13568" width="8.09765625" style="1" customWidth="1"/>
    <col min="13569" max="13569" width="14.3984375" style="1" customWidth="1"/>
    <col min="13570" max="13570" width="9.3984375" style="1" customWidth="1"/>
    <col min="13571" max="13601" width="6.19921875" style="1" customWidth="1"/>
    <col min="13602" max="13822" width="8.69921875" style="1"/>
    <col min="13823" max="13823" width="1.8984375" style="1" customWidth="1"/>
    <col min="13824" max="13824" width="8.09765625" style="1" customWidth="1"/>
    <col min="13825" max="13825" width="14.3984375" style="1" customWidth="1"/>
    <col min="13826" max="13826" width="9.3984375" style="1" customWidth="1"/>
    <col min="13827" max="13857" width="6.19921875" style="1" customWidth="1"/>
    <col min="13858" max="14078" width="8.69921875" style="1"/>
    <col min="14079" max="14079" width="1.8984375" style="1" customWidth="1"/>
    <col min="14080" max="14080" width="8.09765625" style="1" customWidth="1"/>
    <col min="14081" max="14081" width="14.3984375" style="1" customWidth="1"/>
    <col min="14082" max="14082" width="9.3984375" style="1" customWidth="1"/>
    <col min="14083" max="14113" width="6.19921875" style="1" customWidth="1"/>
    <col min="14114" max="14334" width="8.69921875" style="1"/>
    <col min="14335" max="14335" width="1.8984375" style="1" customWidth="1"/>
    <col min="14336" max="14336" width="8.09765625" style="1" customWidth="1"/>
    <col min="14337" max="14337" width="14.3984375" style="1" customWidth="1"/>
    <col min="14338" max="14338" width="9.3984375" style="1" customWidth="1"/>
    <col min="14339" max="14369" width="6.19921875" style="1" customWidth="1"/>
    <col min="14370" max="14590" width="8.69921875" style="1"/>
    <col min="14591" max="14591" width="1.8984375" style="1" customWidth="1"/>
    <col min="14592" max="14592" width="8.09765625" style="1" customWidth="1"/>
    <col min="14593" max="14593" width="14.3984375" style="1" customWidth="1"/>
    <col min="14594" max="14594" width="9.3984375" style="1" customWidth="1"/>
    <col min="14595" max="14625" width="6.19921875" style="1" customWidth="1"/>
    <col min="14626" max="14846" width="8.69921875" style="1"/>
    <col min="14847" max="14847" width="1.8984375" style="1" customWidth="1"/>
    <col min="14848" max="14848" width="8.09765625" style="1" customWidth="1"/>
    <col min="14849" max="14849" width="14.3984375" style="1" customWidth="1"/>
    <col min="14850" max="14850" width="9.3984375" style="1" customWidth="1"/>
    <col min="14851" max="14881" width="6.19921875" style="1" customWidth="1"/>
    <col min="14882" max="15102" width="8.69921875" style="1"/>
    <col min="15103" max="15103" width="1.8984375" style="1" customWidth="1"/>
    <col min="15104" max="15104" width="8.09765625" style="1" customWidth="1"/>
    <col min="15105" max="15105" width="14.3984375" style="1" customWidth="1"/>
    <col min="15106" max="15106" width="9.3984375" style="1" customWidth="1"/>
    <col min="15107" max="15137" width="6.19921875" style="1" customWidth="1"/>
    <col min="15138" max="15358" width="8.69921875" style="1"/>
    <col min="15359" max="15359" width="1.8984375" style="1" customWidth="1"/>
    <col min="15360" max="15360" width="8.09765625" style="1" customWidth="1"/>
    <col min="15361" max="15361" width="14.3984375" style="1" customWidth="1"/>
    <col min="15362" max="15362" width="9.3984375" style="1" customWidth="1"/>
    <col min="15363" max="15393" width="6.19921875" style="1" customWidth="1"/>
    <col min="15394" max="15614" width="8.69921875" style="1"/>
    <col min="15615" max="15615" width="1.8984375" style="1" customWidth="1"/>
    <col min="15616" max="15616" width="8.09765625" style="1" customWidth="1"/>
    <col min="15617" max="15617" width="14.3984375" style="1" customWidth="1"/>
    <col min="15618" max="15618" width="9.3984375" style="1" customWidth="1"/>
    <col min="15619" max="15649" width="6.19921875" style="1" customWidth="1"/>
    <col min="15650" max="15870" width="8.69921875" style="1"/>
    <col min="15871" max="15871" width="1.8984375" style="1" customWidth="1"/>
    <col min="15872" max="15872" width="8.09765625" style="1" customWidth="1"/>
    <col min="15873" max="15873" width="14.3984375" style="1" customWidth="1"/>
    <col min="15874" max="15874" width="9.3984375" style="1" customWidth="1"/>
    <col min="15875" max="15905" width="6.19921875" style="1" customWidth="1"/>
    <col min="15906" max="16126" width="8.69921875" style="1"/>
    <col min="16127" max="16127" width="1.8984375" style="1" customWidth="1"/>
    <col min="16128" max="16128" width="8.09765625" style="1" customWidth="1"/>
    <col min="16129" max="16129" width="14.3984375" style="1" customWidth="1"/>
    <col min="16130" max="16130" width="9.3984375" style="1" customWidth="1"/>
    <col min="16131" max="16161" width="6.19921875" style="1" customWidth="1"/>
    <col min="16162" max="16384" width="8.69921875" style="1"/>
  </cols>
  <sheetData>
    <row r="1" spans="2:35" ht="13.5" customHeight="1">
      <c r="B1" s="35" t="s">
        <v>36</v>
      </c>
      <c r="C1" s="35"/>
      <c r="D1" s="35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</row>
    <row r="2" spans="2:35" ht="17.25" customHeight="1">
      <c r="B2" s="35"/>
      <c r="C2" s="35"/>
      <c r="D2" s="35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</row>
    <row r="3" spans="2:35" s="25" customFormat="1" ht="16.2">
      <c r="B3" s="28">
        <v>2020</v>
      </c>
      <c r="C3" s="31"/>
      <c r="D3" s="30" t="str">
        <f t="shared" ref="D3:AH3" si="0">TEXT(D4,"d")</f>
        <v>1</v>
      </c>
      <c r="E3" s="30" t="str">
        <f t="shared" si="0"/>
        <v>2</v>
      </c>
      <c r="F3" s="30" t="str">
        <f t="shared" si="0"/>
        <v>3</v>
      </c>
      <c r="G3" s="30" t="str">
        <f t="shared" si="0"/>
        <v>4</v>
      </c>
      <c r="H3" s="30" t="str">
        <f t="shared" si="0"/>
        <v>5</v>
      </c>
      <c r="I3" s="30" t="str">
        <f t="shared" si="0"/>
        <v>6</v>
      </c>
      <c r="J3" s="30" t="str">
        <f t="shared" si="0"/>
        <v>7</v>
      </c>
      <c r="K3" s="30" t="str">
        <f t="shared" si="0"/>
        <v>8</v>
      </c>
      <c r="L3" s="30" t="str">
        <f t="shared" si="0"/>
        <v>9</v>
      </c>
      <c r="M3" s="30" t="str">
        <f t="shared" si="0"/>
        <v>10</v>
      </c>
      <c r="N3" s="30" t="str">
        <f t="shared" si="0"/>
        <v>11</v>
      </c>
      <c r="O3" s="30" t="str">
        <f t="shared" si="0"/>
        <v>12</v>
      </c>
      <c r="P3" s="30" t="str">
        <f t="shared" si="0"/>
        <v>13</v>
      </c>
      <c r="Q3" s="30" t="str">
        <f t="shared" si="0"/>
        <v>14</v>
      </c>
      <c r="R3" s="30" t="str">
        <f t="shared" si="0"/>
        <v>15</v>
      </c>
      <c r="S3" s="30" t="str">
        <f t="shared" si="0"/>
        <v>16</v>
      </c>
      <c r="T3" s="30" t="str">
        <f t="shared" si="0"/>
        <v>17</v>
      </c>
      <c r="U3" s="30" t="str">
        <f t="shared" si="0"/>
        <v>18</v>
      </c>
      <c r="V3" s="30" t="str">
        <f t="shared" si="0"/>
        <v>19</v>
      </c>
      <c r="W3" s="30" t="str">
        <f t="shared" si="0"/>
        <v>20</v>
      </c>
      <c r="X3" s="30" t="str">
        <f t="shared" si="0"/>
        <v>21</v>
      </c>
      <c r="Y3" s="30" t="str">
        <f t="shared" si="0"/>
        <v>22</v>
      </c>
      <c r="Z3" s="30" t="str">
        <f t="shared" si="0"/>
        <v>23</v>
      </c>
      <c r="AA3" s="30" t="str">
        <f t="shared" si="0"/>
        <v>24</v>
      </c>
      <c r="AB3" s="30" t="str">
        <f t="shared" si="0"/>
        <v>25</v>
      </c>
      <c r="AC3" s="30" t="str">
        <f t="shared" si="0"/>
        <v>26</v>
      </c>
      <c r="AD3" s="30" t="str">
        <f t="shared" si="0"/>
        <v>27</v>
      </c>
      <c r="AE3" s="30" t="str">
        <f t="shared" si="0"/>
        <v>28</v>
      </c>
      <c r="AF3" s="30" t="str">
        <f t="shared" si="0"/>
        <v>29</v>
      </c>
      <c r="AG3" s="30" t="str">
        <f t="shared" si="0"/>
        <v>30</v>
      </c>
      <c r="AH3" s="30" t="str">
        <f t="shared" si="0"/>
        <v>31</v>
      </c>
      <c r="AI3" s="29"/>
    </row>
    <row r="4" spans="2:35" s="25" customFormat="1" ht="13.5" customHeight="1">
      <c r="B4" s="28">
        <v>5</v>
      </c>
      <c r="C4" s="26" t="s">
        <v>26</v>
      </c>
      <c r="D4" s="27">
        <f t="shared" ref="D4:AH4" si="1">IF(DATE($B$3,$B$4+1,1)&lt;=DATE($B$3,$B$4,COLUMN(D1)-3),"",DATE($B$3,$B$4,COLUMN(D1)-3))</f>
        <v>43952</v>
      </c>
      <c r="E4" s="27">
        <f t="shared" si="1"/>
        <v>43953</v>
      </c>
      <c r="F4" s="27">
        <f t="shared" si="1"/>
        <v>43954</v>
      </c>
      <c r="G4" s="27">
        <f t="shared" si="1"/>
        <v>43955</v>
      </c>
      <c r="H4" s="27">
        <f t="shared" si="1"/>
        <v>43956</v>
      </c>
      <c r="I4" s="27">
        <f t="shared" si="1"/>
        <v>43957</v>
      </c>
      <c r="J4" s="27">
        <f t="shared" si="1"/>
        <v>43958</v>
      </c>
      <c r="K4" s="27">
        <f t="shared" si="1"/>
        <v>43959</v>
      </c>
      <c r="L4" s="27">
        <f t="shared" si="1"/>
        <v>43960</v>
      </c>
      <c r="M4" s="27">
        <f t="shared" si="1"/>
        <v>43961</v>
      </c>
      <c r="N4" s="27">
        <f t="shared" si="1"/>
        <v>43962</v>
      </c>
      <c r="O4" s="27">
        <f t="shared" si="1"/>
        <v>43963</v>
      </c>
      <c r="P4" s="27">
        <f t="shared" si="1"/>
        <v>43964</v>
      </c>
      <c r="Q4" s="27">
        <f t="shared" si="1"/>
        <v>43965</v>
      </c>
      <c r="R4" s="27">
        <f t="shared" si="1"/>
        <v>43966</v>
      </c>
      <c r="S4" s="27">
        <f t="shared" si="1"/>
        <v>43967</v>
      </c>
      <c r="T4" s="27">
        <f t="shared" si="1"/>
        <v>43968</v>
      </c>
      <c r="U4" s="27">
        <f t="shared" si="1"/>
        <v>43969</v>
      </c>
      <c r="V4" s="27">
        <f t="shared" si="1"/>
        <v>43970</v>
      </c>
      <c r="W4" s="27">
        <f t="shared" si="1"/>
        <v>43971</v>
      </c>
      <c r="X4" s="27">
        <f t="shared" si="1"/>
        <v>43972</v>
      </c>
      <c r="Y4" s="27">
        <f t="shared" si="1"/>
        <v>43973</v>
      </c>
      <c r="Z4" s="27">
        <f t="shared" si="1"/>
        <v>43974</v>
      </c>
      <c r="AA4" s="27">
        <f t="shared" si="1"/>
        <v>43975</v>
      </c>
      <c r="AB4" s="27">
        <f t="shared" si="1"/>
        <v>43976</v>
      </c>
      <c r="AC4" s="27">
        <f t="shared" si="1"/>
        <v>43977</v>
      </c>
      <c r="AD4" s="27">
        <f t="shared" si="1"/>
        <v>43978</v>
      </c>
      <c r="AE4" s="27">
        <f t="shared" si="1"/>
        <v>43979</v>
      </c>
      <c r="AF4" s="27">
        <f t="shared" si="1"/>
        <v>43980</v>
      </c>
      <c r="AG4" s="27">
        <f t="shared" si="1"/>
        <v>43981</v>
      </c>
      <c r="AH4" s="27">
        <f t="shared" si="1"/>
        <v>43982</v>
      </c>
      <c r="AI4" s="26" t="s">
        <v>25</v>
      </c>
    </row>
    <row r="5" spans="2:35" ht="13.5" customHeight="1" thickBot="1">
      <c r="B5" s="36" t="s">
        <v>24</v>
      </c>
      <c r="C5" s="24" t="s">
        <v>23</v>
      </c>
      <c r="D5" s="23">
        <f>SUM($D$6:$D$14)</f>
        <v>0</v>
      </c>
      <c r="E5" s="23">
        <f>SUM($E$6:$E$14)</f>
        <v>0</v>
      </c>
      <c r="F5" s="23">
        <f>SUM($F$6:$F$14)</f>
        <v>0</v>
      </c>
      <c r="G5" s="23">
        <f>SUM($G$6:$G$14)</f>
        <v>0</v>
      </c>
      <c r="H5" s="23">
        <f>SUM($H$6:$H$14)</f>
        <v>0</v>
      </c>
      <c r="I5" s="23">
        <f>SUM($I$6:$I$14)</f>
        <v>0</v>
      </c>
      <c r="J5" s="23">
        <f>SUM($J$6:$J$14)</f>
        <v>0</v>
      </c>
      <c r="K5" s="23">
        <f>SUM($K$6:$K$14)</f>
        <v>1</v>
      </c>
      <c r="L5" s="23">
        <f>SUM($L$6:$L$14)</f>
        <v>0</v>
      </c>
      <c r="M5" s="23">
        <f>SUM($M$6:$M$14)</f>
        <v>0</v>
      </c>
      <c r="N5" s="23">
        <f>SUM($N$6:$N$14)</f>
        <v>1</v>
      </c>
      <c r="O5" s="23">
        <f>SUM($O$6:$O$14)</f>
        <v>1.25</v>
      </c>
      <c r="P5" s="23">
        <f>SUM($P$6:$P$14)</f>
        <v>1.58</v>
      </c>
      <c r="Q5" s="23">
        <f>SUM($Q$6:$Q$14)</f>
        <v>2.33</v>
      </c>
      <c r="R5" s="23">
        <f>SUM($R$6:$R$14)</f>
        <v>4</v>
      </c>
      <c r="S5" s="23">
        <f>SUM($S$6:$S$14)</f>
        <v>1</v>
      </c>
      <c r="T5" s="23">
        <f>SUM($T$6:$T$14)</f>
        <v>0</v>
      </c>
      <c r="U5" s="23">
        <f>SUM($U$6:$U$14)</f>
        <v>1.17</v>
      </c>
      <c r="V5" s="23">
        <f>SUM($V$6:$V$14)</f>
        <v>0.5</v>
      </c>
      <c r="W5" s="23">
        <f>SUM($W$6:$W$14)</f>
        <v>0.5</v>
      </c>
      <c r="X5" s="23">
        <f>SUM($X$6:$X$14)</f>
        <v>0.75</v>
      </c>
      <c r="Y5" s="23">
        <f>SUM($Y$6:$Y$14)</f>
        <v>0.66</v>
      </c>
      <c r="Z5" s="23">
        <f>SUM($Z$6:$Z$14)</f>
        <v>0.25</v>
      </c>
      <c r="AA5" s="23">
        <f>SUM($AA$6:$AA$14)</f>
        <v>0</v>
      </c>
      <c r="AB5" s="23">
        <f>SUM($AB$6:$AB$14)</f>
        <v>0</v>
      </c>
      <c r="AC5" s="23">
        <f>SUM($AC$6:$AC$14)</f>
        <v>0</v>
      </c>
      <c r="AD5" s="23">
        <f>SUM($AD$6:$AD$14)</f>
        <v>0</v>
      </c>
      <c r="AE5" s="23">
        <f>SUM($AE$6:$AE$14)</f>
        <v>6.25</v>
      </c>
      <c r="AF5" s="23">
        <f>SUM($AF$6:$AF$14)</f>
        <v>7.75</v>
      </c>
      <c r="AG5" s="23">
        <f>SUM($AG$6:$AG$14)</f>
        <v>0</v>
      </c>
      <c r="AH5" s="23">
        <f>SUM($AH$6:$AH$14)</f>
        <v>0</v>
      </c>
      <c r="AI5" s="23">
        <f>SUM($D$5:$AH$5)</f>
        <v>29.990000000000002</v>
      </c>
    </row>
    <row r="6" spans="2:35" ht="13.5" customHeight="1" thickTop="1">
      <c r="B6" s="37"/>
      <c r="C6" s="22" t="s">
        <v>51</v>
      </c>
      <c r="D6" s="21"/>
      <c r="E6" s="21"/>
      <c r="F6" s="21"/>
      <c r="G6" s="21"/>
      <c r="H6" s="21"/>
      <c r="I6" s="21"/>
      <c r="J6" s="21"/>
      <c r="K6" s="21">
        <v>1</v>
      </c>
      <c r="L6" s="21"/>
      <c r="M6" s="21"/>
      <c r="N6" s="21">
        <v>0.75</v>
      </c>
      <c r="O6" s="21"/>
      <c r="P6" s="21"/>
      <c r="Q6" s="21"/>
      <c r="R6" s="21"/>
      <c r="S6" s="21"/>
      <c r="T6" s="21"/>
      <c r="U6" s="21">
        <v>1.17</v>
      </c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>
        <f>SUM($D$6:$AH$6)</f>
        <v>2.92</v>
      </c>
    </row>
    <row r="7" spans="2:35" ht="13.5" customHeight="1">
      <c r="B7" s="37"/>
      <c r="C7" s="20" t="s">
        <v>20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>
        <v>0.25</v>
      </c>
      <c r="P7" s="19">
        <v>0.25</v>
      </c>
      <c r="Q7" s="19">
        <v>1</v>
      </c>
      <c r="R7" s="19">
        <v>3</v>
      </c>
      <c r="S7" s="19"/>
      <c r="T7" s="19"/>
      <c r="U7" s="19"/>
      <c r="V7" s="19"/>
      <c r="W7" s="19"/>
      <c r="X7" s="19">
        <v>0.25</v>
      </c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>
        <f>SUM($D$7:$AH$7)</f>
        <v>4.75</v>
      </c>
    </row>
    <row r="8" spans="2:35" ht="13.5" customHeight="1">
      <c r="B8" s="37"/>
      <c r="C8" s="20" t="s">
        <v>17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>
        <v>0.25</v>
      </c>
      <c r="O8" s="19">
        <v>1</v>
      </c>
      <c r="P8" s="19">
        <v>0.83</v>
      </c>
      <c r="Q8" s="19">
        <v>1.33</v>
      </c>
      <c r="R8" s="19">
        <v>1</v>
      </c>
      <c r="S8" s="19"/>
      <c r="T8" s="19"/>
      <c r="U8" s="19"/>
      <c r="V8" s="19"/>
      <c r="W8" s="19">
        <v>0.25</v>
      </c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>
        <f>SUM($D$8:$AH$8)</f>
        <v>4.66</v>
      </c>
    </row>
    <row r="9" spans="2:35" ht="13.5" customHeight="1">
      <c r="B9" s="37"/>
      <c r="C9" s="20" t="s">
        <v>29</v>
      </c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>
        <v>0.5</v>
      </c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>
        <f>SUM($D$9:$AH$9)</f>
        <v>0.5</v>
      </c>
    </row>
    <row r="10" spans="2:35" ht="13.5" customHeight="1">
      <c r="B10" s="37"/>
      <c r="C10" s="20" t="s">
        <v>21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>
        <v>1</v>
      </c>
      <c r="T10" s="19"/>
      <c r="U10" s="19"/>
      <c r="V10" s="19">
        <v>0.5</v>
      </c>
      <c r="W10" s="19">
        <v>0.25</v>
      </c>
      <c r="X10" s="19">
        <v>0.5</v>
      </c>
      <c r="Y10" s="19">
        <v>0.33</v>
      </c>
      <c r="Z10" s="19">
        <v>0.25</v>
      </c>
      <c r="AA10" s="19"/>
      <c r="AB10" s="19"/>
      <c r="AC10" s="19"/>
      <c r="AD10" s="19"/>
      <c r="AE10" s="19"/>
      <c r="AF10" s="19"/>
      <c r="AG10" s="19"/>
      <c r="AH10" s="19"/>
      <c r="AI10" s="19">
        <f>SUM($D$10:$AH$10)</f>
        <v>2.83</v>
      </c>
    </row>
    <row r="11" spans="2:35" ht="13.5" customHeight="1">
      <c r="B11" s="37"/>
      <c r="C11" s="20" t="s">
        <v>34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>
        <v>0.33</v>
      </c>
      <c r="Z11" s="19"/>
      <c r="AA11" s="19"/>
      <c r="AB11" s="19"/>
      <c r="AC11" s="19"/>
      <c r="AD11" s="19"/>
      <c r="AE11" s="19"/>
      <c r="AF11" s="19"/>
      <c r="AG11" s="19"/>
      <c r="AH11" s="19"/>
      <c r="AI11" s="19">
        <f>SUM($D$11:$AH$11)</f>
        <v>0.33</v>
      </c>
    </row>
    <row r="12" spans="2:35" ht="13.5" customHeight="1">
      <c r="B12" s="37"/>
      <c r="C12" s="20" t="s">
        <v>32</v>
      </c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>
        <v>6.25</v>
      </c>
      <c r="AF12" s="19">
        <v>7.75</v>
      </c>
      <c r="AG12" s="19"/>
      <c r="AH12" s="19"/>
      <c r="AI12" s="19">
        <f>SUM($D$12:$AH$12)</f>
        <v>14</v>
      </c>
    </row>
    <row r="13" spans="2:35" ht="13.5" customHeight="1">
      <c r="B13" s="37"/>
      <c r="C13" s="20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>
        <f>SUM($D$13:$AH$13)</f>
        <v>0</v>
      </c>
    </row>
    <row r="14" spans="2:35" ht="13.5" customHeight="1">
      <c r="B14" s="37"/>
      <c r="C14" s="20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>
        <f>SUM($D$14:$AH$14)</f>
        <v>0</v>
      </c>
    </row>
    <row r="15" spans="2:35" ht="13.2">
      <c r="B15" s="38" t="s">
        <v>13</v>
      </c>
      <c r="C15" s="17" t="s">
        <v>11</v>
      </c>
      <c r="D15" s="16"/>
      <c r="E15" s="16"/>
      <c r="F15" s="16"/>
      <c r="G15" s="16"/>
      <c r="H15" s="16"/>
      <c r="I15" s="16"/>
      <c r="J15" s="16">
        <v>7</v>
      </c>
      <c r="K15" s="16"/>
      <c r="L15" s="16"/>
      <c r="M15" s="16"/>
      <c r="N15" s="16">
        <v>8</v>
      </c>
      <c r="O15" s="16">
        <v>7</v>
      </c>
      <c r="P15" s="16">
        <v>5</v>
      </c>
      <c r="Q15" s="16">
        <v>9</v>
      </c>
      <c r="R15" s="16">
        <v>4</v>
      </c>
      <c r="S15" s="16">
        <v>4</v>
      </c>
      <c r="T15" s="16"/>
      <c r="U15" s="16">
        <v>4</v>
      </c>
      <c r="V15" s="16">
        <v>5</v>
      </c>
      <c r="W15" s="16">
        <v>6</v>
      </c>
      <c r="X15" s="16">
        <v>6</v>
      </c>
      <c r="Y15" s="16">
        <v>5</v>
      </c>
      <c r="Z15" s="16">
        <v>4</v>
      </c>
      <c r="AA15" s="16"/>
      <c r="AB15" s="16">
        <v>7</v>
      </c>
      <c r="AC15" s="16">
        <v>5</v>
      </c>
      <c r="AD15" s="16">
        <v>5</v>
      </c>
      <c r="AE15" s="16"/>
      <c r="AF15" s="16"/>
      <c r="AG15" s="16"/>
      <c r="AH15" s="16"/>
      <c r="AI15" s="16">
        <f>SUM($D$15:$AH$15)</f>
        <v>91</v>
      </c>
    </row>
    <row r="16" spans="2:35" ht="13.2">
      <c r="B16" s="39"/>
      <c r="C16" s="17" t="s">
        <v>53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>
        <v>3</v>
      </c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>
        <f>SUM($D$16:$AH$16)</f>
        <v>3</v>
      </c>
    </row>
    <row r="17" spans="2:35" ht="13.2">
      <c r="B17" s="39"/>
      <c r="C17" s="17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>
        <f>SUM($D$17:$AH$17)</f>
        <v>0</v>
      </c>
    </row>
    <row r="18" spans="2:35" ht="13.2">
      <c r="B18" s="39"/>
      <c r="C18" s="17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>
        <f>SUM($D$18:$AH$18)</f>
        <v>0</v>
      </c>
    </row>
    <row r="19" spans="2:35" ht="13.2">
      <c r="B19" s="39"/>
      <c r="C19" s="17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>
        <f>SUM($D$19:$AH$19)</f>
        <v>0</v>
      </c>
    </row>
    <row r="20" spans="2:35" ht="13.2">
      <c r="B20" s="39"/>
      <c r="C20" s="17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>
        <f>SUM($D$20:$AH$20)</f>
        <v>0</v>
      </c>
    </row>
    <row r="21" spans="2:35" ht="13.2">
      <c r="B21" s="39"/>
      <c r="C21" s="17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>
        <f>SUM($D$21:$AH$21)</f>
        <v>0</v>
      </c>
    </row>
    <row r="22" spans="2:35" ht="13.2">
      <c r="B22" s="39"/>
      <c r="C22" s="17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>
        <f>SUM($D$22:$AH$22)</f>
        <v>0</v>
      </c>
    </row>
    <row r="23" spans="2:35" ht="14.4">
      <c r="B23" s="18" t="s">
        <v>10</v>
      </c>
      <c r="C23" s="17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>
        <f>SUM($D$23:$AH$23)</f>
        <v>0</v>
      </c>
    </row>
    <row r="24" spans="2:35" s="3" customFormat="1" ht="12.75" customHeight="1">
      <c r="B24" s="40" t="s">
        <v>9</v>
      </c>
      <c r="C24" s="15" t="s">
        <v>8</v>
      </c>
      <c r="D24" s="13">
        <f>SUM($D$25:$D$26)</f>
        <v>0</v>
      </c>
      <c r="E24" s="13">
        <f>SUM($E$25:$E$26)</f>
        <v>0</v>
      </c>
      <c r="F24" s="13">
        <f>SUM($F$25:$F$26)</f>
        <v>0</v>
      </c>
      <c r="G24" s="13">
        <f>SUM($G$25:$G$26)</f>
        <v>0</v>
      </c>
      <c r="H24" s="13">
        <f>SUM($H$25:$H$26)</f>
        <v>0</v>
      </c>
      <c r="I24" s="13">
        <f>SUM($I$25:$I$26)</f>
        <v>0</v>
      </c>
      <c r="J24" s="13">
        <f>SUM($J$25:$J$26)</f>
        <v>4.25</v>
      </c>
      <c r="K24" s="13">
        <f>SUM($K$25:$K$26)</f>
        <v>7.75</v>
      </c>
      <c r="L24" s="13">
        <f>SUM($L$25:$L$26)</f>
        <v>0</v>
      </c>
      <c r="M24" s="13">
        <f>SUM($M$25:$M$26)</f>
        <v>0</v>
      </c>
      <c r="N24" s="13">
        <f>SUM($N$25:$N$26)</f>
        <v>9.25</v>
      </c>
      <c r="O24" s="13">
        <f>SUM($O$25:$O$26)</f>
        <v>9.25</v>
      </c>
      <c r="P24" s="13">
        <f>SUM($P$25:$P$26)</f>
        <v>9.25</v>
      </c>
      <c r="Q24" s="13">
        <f>SUM($Q$25:$Q$26)</f>
        <v>10.25</v>
      </c>
      <c r="R24" s="13">
        <f>SUM($R$25:$R$26)</f>
        <v>7.75</v>
      </c>
      <c r="S24" s="13">
        <f>SUM($S$25:$S$26)</f>
        <v>7.75</v>
      </c>
      <c r="T24" s="13">
        <f>SUM($T$25:$T$26)</f>
        <v>0</v>
      </c>
      <c r="U24" s="13">
        <f>SUM($U$25:$U$26)</f>
        <v>11.5</v>
      </c>
      <c r="V24" s="13">
        <f>SUM($V$25:$V$26)</f>
        <v>9.25</v>
      </c>
      <c r="W24" s="13">
        <f>SUM($W$25:$W$26)</f>
        <v>9.25</v>
      </c>
      <c r="X24" s="13">
        <f>SUM($X$25:$X$26)</f>
        <v>9.25</v>
      </c>
      <c r="Y24" s="13">
        <f>SUM($Y$25:$Y$26)</f>
        <v>7.75</v>
      </c>
      <c r="Z24" s="13">
        <f>SUM($Z$25:$Z$26)</f>
        <v>7.75</v>
      </c>
      <c r="AA24" s="13">
        <f>SUM($AA$25:$AA$26)</f>
        <v>0</v>
      </c>
      <c r="AB24" s="13">
        <f>SUM($AB$25:$AB$26)</f>
        <v>7.75</v>
      </c>
      <c r="AC24" s="13">
        <f>SUM($AC$25:$AC$26)</f>
        <v>7.75</v>
      </c>
      <c r="AD24" s="13">
        <f>SUM($AD$25:$AD$26)</f>
        <v>7.75</v>
      </c>
      <c r="AE24" s="13">
        <f>SUM($AE$25:$AE$26)</f>
        <v>9.75</v>
      </c>
      <c r="AF24" s="13">
        <f>SUM($AF$25:$AF$26)</f>
        <v>7.75</v>
      </c>
      <c r="AG24" s="13">
        <f>SUM($AG$25:$AG$26)</f>
        <v>0</v>
      </c>
      <c r="AH24" s="13">
        <f>SUM($AH$25:$AH$26)</f>
        <v>0</v>
      </c>
      <c r="AI24" s="12">
        <f>SUM($D$24:$AH$24)</f>
        <v>161</v>
      </c>
    </row>
    <row r="25" spans="2:35" s="3" customFormat="1" ht="12.75" customHeight="1">
      <c r="B25" s="41"/>
      <c r="C25" s="14" t="s">
        <v>7</v>
      </c>
      <c r="D25" s="13">
        <f>SUMIF($C$27:$C$38,"定内",$D$27:$D$38)</f>
        <v>0</v>
      </c>
      <c r="E25" s="13">
        <f>SUMIF($C$27:$C$38,"定内",$E$27:$E$38)</f>
        <v>0</v>
      </c>
      <c r="F25" s="13">
        <f>SUMIF($C$27:$C$38,"定内",$F$27:$F$38)</f>
        <v>0</v>
      </c>
      <c r="G25" s="13">
        <f>SUMIF($C$27:$C$38,"定内",$G$27:$G$38)</f>
        <v>0</v>
      </c>
      <c r="H25" s="13">
        <f>SUMIF($C$27:$C$38,"定内",$H$27:$H$38)</f>
        <v>0</v>
      </c>
      <c r="I25" s="13">
        <f>SUMIF($C$27:$C$38,"定内",$I$27:$I$38)</f>
        <v>0</v>
      </c>
      <c r="J25" s="13">
        <f>SUMIF($C$27:$C$38,"定内",$J$27:$J$38)</f>
        <v>4.25</v>
      </c>
      <c r="K25" s="13">
        <f>SUMIF($C$27:$C$38,"定内",$K$27:$K$38)</f>
        <v>7.75</v>
      </c>
      <c r="L25" s="13">
        <f>SUMIF($C$27:$C$38,"定内",$L$27:$L$38)</f>
        <v>0</v>
      </c>
      <c r="M25" s="13">
        <f>SUMIF($C$27:$C$38,"定内",$M$27:$M$38)</f>
        <v>0</v>
      </c>
      <c r="N25" s="13">
        <f>SUMIF($C$27:$C$38,"定内",$N$27:$N$38)</f>
        <v>7.75</v>
      </c>
      <c r="O25" s="13">
        <f>SUMIF($C$27:$C$38,"定内",$O$27:$O$38)</f>
        <v>7.75</v>
      </c>
      <c r="P25" s="13">
        <f>SUMIF($C$27:$C$38,"定内",$P$27:$P$38)</f>
        <v>7.75</v>
      </c>
      <c r="Q25" s="13">
        <f>SUMIF($C$27:$C$38,"定内",$Q$27:$Q$38)</f>
        <v>8.75</v>
      </c>
      <c r="R25" s="13">
        <f>SUMIF($C$27:$C$38,"定内",$R$27:$R$38)</f>
        <v>7.75</v>
      </c>
      <c r="S25" s="13">
        <f>SUMIF($C$27:$C$38,"定内",$S$27:$S$38)</f>
        <v>0</v>
      </c>
      <c r="T25" s="13">
        <f>SUMIF($C$27:$C$38,"定内",$T$27:$T$38)</f>
        <v>0</v>
      </c>
      <c r="U25" s="13">
        <f>SUMIF($C$27:$C$38,"定内",$U$27:$U$38)</f>
        <v>11.5</v>
      </c>
      <c r="V25" s="13">
        <f>SUMIF($C$27:$C$38,"定内",$V$27:$V$38)</f>
        <v>7.75</v>
      </c>
      <c r="W25" s="13">
        <f>SUMIF($C$27:$C$38,"定内",$W$27:$W$38)</f>
        <v>7.75</v>
      </c>
      <c r="X25" s="13">
        <f>SUMIF($C$27:$C$38,"定内",$X$27:$X$38)</f>
        <v>7.75</v>
      </c>
      <c r="Y25" s="13">
        <f>SUMIF($C$27:$C$38,"定内",$Y$27:$Y$38)</f>
        <v>7.75</v>
      </c>
      <c r="Z25" s="13">
        <f>SUMIF($C$27:$C$38,"定内",$Z$27:$Z$38)</f>
        <v>0</v>
      </c>
      <c r="AA25" s="13">
        <f>SUMIF($C$27:$C$38,"定内",$AA$27:$AA$38)</f>
        <v>0</v>
      </c>
      <c r="AB25" s="13">
        <f>SUMIF($C$27:$C$38,"定内",$AB$27:$AB$38)</f>
        <v>7.75</v>
      </c>
      <c r="AC25" s="13">
        <f>SUMIF($C$27:$C$38,"定内",$AC$27:$AC$38)</f>
        <v>7.75</v>
      </c>
      <c r="AD25" s="13">
        <f>SUMIF($C$27:$C$38,"定内",$AD$27:$AD$38)</f>
        <v>7.75</v>
      </c>
      <c r="AE25" s="13">
        <f>SUMIF($C$27:$C$38,"定内",$AE$27:$AE$38)</f>
        <v>7.75</v>
      </c>
      <c r="AF25" s="13">
        <f>SUMIF($C$27:$C$38,"定内",$AF$27:$AF$38)</f>
        <v>7.75</v>
      </c>
      <c r="AG25" s="13">
        <f>SUMIF($C$27:$C$38,"定内",$AG$27:$AG$38)</f>
        <v>0</v>
      </c>
      <c r="AH25" s="13">
        <f>SUMIF($C$27:$C$38,"定内",$AH$27:$AH$38)</f>
        <v>0</v>
      </c>
      <c r="AI25" s="12">
        <f>SUM($D$25:$AH$25)</f>
        <v>133</v>
      </c>
    </row>
    <row r="26" spans="2:35" s="3" customFormat="1" ht="12.75" customHeight="1">
      <c r="B26" s="41"/>
      <c r="C26" s="14" t="s">
        <v>6</v>
      </c>
      <c r="D26" s="13">
        <f>SUMIF($C$27:$C$38,"時間外",$D$27:$D$38)</f>
        <v>0</v>
      </c>
      <c r="E26" s="13">
        <f>SUMIF($C$27:$C$38,"時間外",$E$27:$E$38)</f>
        <v>0</v>
      </c>
      <c r="F26" s="13">
        <f>SUMIF($C$27:$C$38,"時間外",$F$27:$F$38)</f>
        <v>0</v>
      </c>
      <c r="G26" s="13">
        <f>SUMIF($C$27:$C$38,"時間外",$G$27:$G$38)</f>
        <v>0</v>
      </c>
      <c r="H26" s="13">
        <f>SUMIF($C$27:$C$38,"時間外",$H$27:$H$38)</f>
        <v>0</v>
      </c>
      <c r="I26" s="13">
        <f>SUMIF($C$27:$C$38,"時間外",$I$27:$I$38)</f>
        <v>0</v>
      </c>
      <c r="J26" s="13">
        <f>SUMIF($C$27:$C$38,"時間外",$J$27:$J$38)</f>
        <v>0</v>
      </c>
      <c r="K26" s="13">
        <f>SUMIF($C$27:$C$38,"時間外",$K$27:$K$38)</f>
        <v>0</v>
      </c>
      <c r="L26" s="13">
        <f>SUMIF($C$27:$C$38,"時間外",$L$27:$L$38)</f>
        <v>0</v>
      </c>
      <c r="M26" s="13">
        <f>SUMIF($C$27:$C$38,"時間外",$M$27:$M$38)</f>
        <v>0</v>
      </c>
      <c r="N26" s="13">
        <f>SUMIF($C$27:$C$38,"時間外",$N$27:$N$38)</f>
        <v>1.5</v>
      </c>
      <c r="O26" s="13">
        <f>SUMIF($C$27:$C$38,"時間外",$O$27:$O$38)</f>
        <v>1.5</v>
      </c>
      <c r="P26" s="13">
        <f>SUMIF($C$27:$C$38,"時間外",$P$27:$P$38)</f>
        <v>1.5</v>
      </c>
      <c r="Q26" s="13">
        <f>SUMIF($C$27:$C$38,"時間外",$Q$27:$Q$38)</f>
        <v>1.5</v>
      </c>
      <c r="R26" s="13">
        <f>SUMIF($C$27:$C$38,"時間外",$R$27:$R$38)</f>
        <v>0</v>
      </c>
      <c r="S26" s="13">
        <f>SUMIF($C$27:$C$38,"時間外",$S$27:$S$38)</f>
        <v>7.75</v>
      </c>
      <c r="T26" s="13">
        <f>SUMIF($C$27:$C$38,"時間外",$T$27:$T$38)</f>
        <v>0</v>
      </c>
      <c r="U26" s="13">
        <f>SUMIF($C$27:$C$38,"時間外",$U$27:$U$38)</f>
        <v>0</v>
      </c>
      <c r="V26" s="13">
        <f>SUMIF($C$27:$C$38,"時間外",$V$27:$V$38)</f>
        <v>1.5</v>
      </c>
      <c r="W26" s="13">
        <f>SUMIF($C$27:$C$38,"時間外",$W$27:$W$38)</f>
        <v>1.5</v>
      </c>
      <c r="X26" s="13">
        <f>SUMIF($C$27:$C$38,"時間外",$X$27:$X$38)</f>
        <v>1.5</v>
      </c>
      <c r="Y26" s="13">
        <f>SUMIF($C$27:$C$38,"時間外",$Y$27:$Y$38)</f>
        <v>0</v>
      </c>
      <c r="Z26" s="13">
        <f>SUMIF($C$27:$C$38,"時間外",$Z$27:$Z$38)</f>
        <v>7.75</v>
      </c>
      <c r="AA26" s="13">
        <f>SUMIF($C$27:$C$38,"時間外",$AA$27:$AA$38)</f>
        <v>0</v>
      </c>
      <c r="AB26" s="13">
        <f>SUMIF($C$27:$C$38,"時間外",$AB$27:$AB$38)</f>
        <v>0</v>
      </c>
      <c r="AC26" s="13">
        <f>SUMIF($C$27:$C$38,"時間外",$AC$27:$AC$38)</f>
        <v>0</v>
      </c>
      <c r="AD26" s="13">
        <f>SUMIF($C$27:$C$38,"時間外",$AD$27:$AD$38)</f>
        <v>0</v>
      </c>
      <c r="AE26" s="13">
        <f>SUMIF($C$27:$C$38,"時間外",$AE$27:$AE$38)</f>
        <v>2</v>
      </c>
      <c r="AF26" s="13">
        <f>SUMIF($C$27:$C$38,"時間外",$AF$27:$AF$38)</f>
        <v>0</v>
      </c>
      <c r="AG26" s="13">
        <f>SUMIF($C$27:$C$38,"時間外",$AG$27:$AG$38)</f>
        <v>0</v>
      </c>
      <c r="AH26" s="13">
        <f>SUMIF($C$27:$C$38,"時間外",$AH$27:$AH$38)</f>
        <v>0</v>
      </c>
      <c r="AI26" s="12">
        <f>SUM($D$26:$AH$26)</f>
        <v>28</v>
      </c>
    </row>
    <row r="27" spans="2:35" s="3" customFormat="1" ht="12.75" customHeight="1">
      <c r="B27" s="34" t="s">
        <v>89</v>
      </c>
      <c r="C27" s="9" t="s">
        <v>4</v>
      </c>
      <c r="D27" s="11"/>
      <c r="E27" s="11"/>
      <c r="F27" s="11"/>
      <c r="G27" s="11"/>
      <c r="H27" s="11"/>
      <c r="I27" s="11"/>
      <c r="J27" s="11">
        <v>4.25</v>
      </c>
      <c r="K27" s="11">
        <v>7.75</v>
      </c>
      <c r="L27" s="11"/>
      <c r="M27" s="11"/>
      <c r="N27" s="11">
        <v>7.75</v>
      </c>
      <c r="O27" s="11">
        <v>7.75</v>
      </c>
      <c r="P27" s="11">
        <v>7.75</v>
      </c>
      <c r="Q27" s="11">
        <v>7.75</v>
      </c>
      <c r="R27" s="11">
        <v>7.75</v>
      </c>
      <c r="S27" s="11">
        <v>0</v>
      </c>
      <c r="T27" s="11"/>
      <c r="U27" s="11"/>
      <c r="V27" s="11">
        <v>7.75</v>
      </c>
      <c r="W27" s="11">
        <v>7.75</v>
      </c>
      <c r="X27" s="11">
        <v>7.75</v>
      </c>
      <c r="Y27" s="11">
        <v>7.75</v>
      </c>
      <c r="Z27" s="11">
        <v>0</v>
      </c>
      <c r="AA27" s="11"/>
      <c r="AB27" s="11">
        <v>7.75</v>
      </c>
      <c r="AC27" s="11">
        <v>7.75</v>
      </c>
      <c r="AD27" s="11">
        <v>7.75</v>
      </c>
      <c r="AE27" s="11">
        <v>7.75</v>
      </c>
      <c r="AF27" s="11">
        <v>7.75</v>
      </c>
      <c r="AG27" s="11"/>
      <c r="AH27" s="11"/>
      <c r="AI27" s="10">
        <f>SUM($D$27:$AH$27)</f>
        <v>120.5</v>
      </c>
    </row>
    <row r="28" spans="2:35" s="3" customFormat="1" ht="12.75" customHeight="1">
      <c r="B28" s="34"/>
      <c r="C28" s="9" t="s">
        <v>3</v>
      </c>
      <c r="D28" s="11"/>
      <c r="E28" s="11"/>
      <c r="F28" s="11"/>
      <c r="G28" s="11"/>
      <c r="H28" s="11"/>
      <c r="I28" s="11"/>
      <c r="J28" s="11">
        <v>0</v>
      </c>
      <c r="K28" s="11">
        <v>0</v>
      </c>
      <c r="L28" s="11"/>
      <c r="M28" s="11"/>
      <c r="N28" s="11">
        <v>1.5</v>
      </c>
      <c r="O28" s="11">
        <v>1.5</v>
      </c>
      <c r="P28" s="11">
        <v>0</v>
      </c>
      <c r="Q28" s="11">
        <v>1.5</v>
      </c>
      <c r="R28" s="11">
        <v>0</v>
      </c>
      <c r="S28" s="11">
        <v>7.75</v>
      </c>
      <c r="T28" s="11"/>
      <c r="U28" s="11"/>
      <c r="V28" s="11">
        <v>1.5</v>
      </c>
      <c r="W28" s="11">
        <v>1.5</v>
      </c>
      <c r="X28" s="11">
        <v>1.5</v>
      </c>
      <c r="Y28" s="11">
        <v>0</v>
      </c>
      <c r="Z28" s="11">
        <v>7.75</v>
      </c>
      <c r="AA28" s="11"/>
      <c r="AB28" s="11">
        <v>0</v>
      </c>
      <c r="AC28" s="11">
        <v>0</v>
      </c>
      <c r="AD28" s="11">
        <v>0</v>
      </c>
      <c r="AE28" s="11">
        <v>2</v>
      </c>
      <c r="AF28" s="11">
        <v>0</v>
      </c>
      <c r="AG28" s="11"/>
      <c r="AH28" s="11"/>
      <c r="AI28" s="10">
        <f>SUM($D$28:$AH$28)</f>
        <v>26.5</v>
      </c>
    </row>
    <row r="29" spans="2:35" s="3" customFormat="1" ht="12.75" customHeight="1">
      <c r="B29" s="34"/>
      <c r="C29" s="9" t="s">
        <v>2</v>
      </c>
      <c r="D29" s="8"/>
      <c r="E29" s="8"/>
      <c r="F29" s="8"/>
      <c r="G29" s="8"/>
      <c r="H29" s="8"/>
      <c r="I29" s="8"/>
      <c r="J29" s="8" t="s">
        <v>52</v>
      </c>
      <c r="K29" s="8"/>
      <c r="L29" s="8"/>
      <c r="M29" s="8"/>
      <c r="N29" s="8"/>
      <c r="O29" s="8"/>
      <c r="P29" s="8"/>
      <c r="Q29" s="8"/>
      <c r="R29" s="8"/>
      <c r="S29" s="8" t="s">
        <v>37</v>
      </c>
      <c r="T29" s="8"/>
      <c r="U29" s="8"/>
      <c r="V29" s="8"/>
      <c r="W29" s="8"/>
      <c r="X29" s="8"/>
      <c r="Y29" s="8"/>
      <c r="Z29" s="8" t="s">
        <v>37</v>
      </c>
      <c r="AA29" s="8"/>
      <c r="AB29" s="8"/>
      <c r="AC29" s="8"/>
      <c r="AD29" s="8"/>
      <c r="AE29" s="8"/>
      <c r="AF29" s="8"/>
      <c r="AG29" s="8"/>
      <c r="AH29" s="8"/>
      <c r="AI29" s="8">
        <f>SUM($D$29:$AH$29)</f>
        <v>0</v>
      </c>
    </row>
    <row r="30" spans="2:35" s="3" customFormat="1" ht="12.75" customHeight="1">
      <c r="B30" s="33" t="s">
        <v>90</v>
      </c>
      <c r="C30" s="5" t="s">
        <v>4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>
        <v>0</v>
      </c>
      <c r="Q30" s="7"/>
      <c r="R30" s="7"/>
      <c r="S30" s="7"/>
      <c r="T30" s="7"/>
      <c r="U30" s="7">
        <v>5.75</v>
      </c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6">
        <f>SUM($D$30:$AH$30)</f>
        <v>5.75</v>
      </c>
    </row>
    <row r="31" spans="2:35" s="3" customFormat="1" ht="12.75" customHeight="1">
      <c r="B31" s="33"/>
      <c r="C31" s="5" t="s">
        <v>3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>
        <v>1.5</v>
      </c>
      <c r="Q31" s="7"/>
      <c r="R31" s="7"/>
      <c r="S31" s="7"/>
      <c r="T31" s="7"/>
      <c r="U31" s="7">
        <v>0</v>
      </c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6">
        <f>SUM($D$31:$AH$31)</f>
        <v>1.5</v>
      </c>
    </row>
    <row r="32" spans="2:35" s="3" customFormat="1" ht="12.75" customHeight="1">
      <c r="B32" s="33"/>
      <c r="C32" s="5" t="s">
        <v>2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 t="s">
        <v>5</v>
      </c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>
        <f>SUM($D$32:$AH$32)</f>
        <v>0</v>
      </c>
    </row>
    <row r="33" spans="2:35" s="3" customFormat="1" ht="12.75" customHeight="1">
      <c r="B33" s="34" t="s">
        <v>91</v>
      </c>
      <c r="C33" s="9" t="s">
        <v>4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>
        <v>1</v>
      </c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0">
        <f>SUM($D$33:$AH$33)</f>
        <v>1</v>
      </c>
    </row>
    <row r="34" spans="2:35" s="3" customFormat="1" ht="12.75" customHeight="1">
      <c r="B34" s="34"/>
      <c r="C34" s="9" t="s">
        <v>3</v>
      </c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>
        <v>0</v>
      </c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0">
        <f>SUM($D$34:$AH$34)</f>
        <v>0</v>
      </c>
    </row>
    <row r="35" spans="2:35" s="3" customFormat="1" ht="12.75" customHeight="1">
      <c r="B35" s="34"/>
      <c r="C35" s="9" t="s">
        <v>2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 t="s">
        <v>1</v>
      </c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>
        <f>SUM($D$35:$AH$35)</f>
        <v>0</v>
      </c>
    </row>
    <row r="36" spans="2:35" s="3" customFormat="1" ht="12.75" customHeight="1">
      <c r="B36" s="33" t="s">
        <v>92</v>
      </c>
      <c r="C36" s="5" t="s">
        <v>4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>
        <v>5.75</v>
      </c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6">
        <f>SUM($D$36:$AH$36)</f>
        <v>5.75</v>
      </c>
    </row>
    <row r="37" spans="2:35" s="3" customFormat="1" ht="12.75" customHeight="1">
      <c r="B37" s="33"/>
      <c r="C37" s="5" t="s">
        <v>3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>
        <v>0</v>
      </c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6">
        <f>SUM($D$37:$AH$37)</f>
        <v>0</v>
      </c>
    </row>
    <row r="38" spans="2:35" s="3" customFormat="1" ht="12.75" customHeight="1">
      <c r="B38" s="33"/>
      <c r="C38" s="5" t="s">
        <v>2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 t="s">
        <v>1</v>
      </c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>
        <f>SUM($D$38:$AH$38)</f>
        <v>0</v>
      </c>
    </row>
    <row r="39" spans="2:35" s="3" customFormat="1" ht="12.75" customHeight="1">
      <c r="B39" s="34" t="s">
        <v>93</v>
      </c>
      <c r="C39" s="9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0">
        <f>SUM($D$39:$AH$39)</f>
        <v>0</v>
      </c>
    </row>
    <row r="40" spans="2:35" s="3" customFormat="1" ht="12.75" customHeight="1">
      <c r="B40" s="34"/>
      <c r="C40" s="9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0"/>
    </row>
    <row r="41" spans="2:35" s="3" customFormat="1" ht="12.75" customHeight="1">
      <c r="B41" s="34"/>
      <c r="C41" s="9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2:35" s="3" customFormat="1" ht="12.75" customHeight="1">
      <c r="B42" s="33" t="s">
        <v>94</v>
      </c>
      <c r="C42" s="5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6"/>
    </row>
    <row r="43" spans="2:35" s="3" customFormat="1" ht="12.75" customHeight="1">
      <c r="B43" s="33"/>
      <c r="C43" s="5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6"/>
    </row>
    <row r="44" spans="2:35" s="3" customFormat="1" ht="12.75" customHeight="1">
      <c r="B44" s="33"/>
      <c r="C44" s="5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2:35" s="3" customFormat="1" ht="12.75" customHeight="1">
      <c r="B45" s="34"/>
      <c r="C45" s="9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0"/>
    </row>
    <row r="46" spans="2:35" s="3" customFormat="1" ht="12.75" customHeight="1">
      <c r="B46" s="34"/>
      <c r="C46" s="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0"/>
    </row>
    <row r="47" spans="2:35" s="3" customFormat="1" ht="12.75" customHeight="1">
      <c r="B47" s="34"/>
      <c r="C47" s="9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2:35" s="3" customFormat="1" ht="12.75" customHeight="1">
      <c r="B48" s="33"/>
      <c r="C48" s="5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6"/>
    </row>
    <row r="49" spans="2:35" s="3" customFormat="1" ht="12.75" customHeight="1">
      <c r="B49" s="33"/>
      <c r="C49" s="5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6"/>
    </row>
    <row r="50" spans="2:35" s="3" customFormat="1" ht="12.75" customHeight="1">
      <c r="B50" s="33"/>
      <c r="C50" s="5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  <row r="51" spans="2:35" s="3" customFormat="1" ht="12.75" customHeight="1">
      <c r="B51" s="34"/>
      <c r="C51" s="9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0"/>
    </row>
    <row r="52" spans="2:35" s="3" customFormat="1" ht="12.75" customHeight="1">
      <c r="B52" s="34"/>
      <c r="C52" s="9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0"/>
    </row>
    <row r="53" spans="2:35" s="3" customFormat="1" ht="12.75" customHeight="1">
      <c r="B53" s="34"/>
      <c r="C53" s="9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</row>
    <row r="54" spans="2:35" s="3" customFormat="1" ht="12.75" customHeight="1">
      <c r="B54" s="33"/>
      <c r="C54" s="5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6"/>
    </row>
    <row r="55" spans="2:35" s="3" customFormat="1" ht="12.75" customHeight="1">
      <c r="B55" s="33"/>
      <c r="C55" s="5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6"/>
    </row>
    <row r="56" spans="2:35" s="3" customFormat="1" ht="12.75" customHeight="1">
      <c r="B56" s="33"/>
      <c r="C56" s="5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</row>
    <row r="57" spans="2:35" s="3" customFormat="1" ht="12.75" customHeight="1">
      <c r="B57" s="34"/>
      <c r="C57" s="9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0"/>
    </row>
    <row r="58" spans="2:35" s="3" customFormat="1" ht="12.75" customHeight="1">
      <c r="B58" s="34"/>
      <c r="C58" s="9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0"/>
    </row>
    <row r="59" spans="2:35" s="3" customFormat="1" ht="12.75" customHeight="1">
      <c r="B59" s="34"/>
      <c r="C59" s="9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</row>
    <row r="60" spans="2:35" s="3" customFormat="1" ht="12.75" customHeight="1">
      <c r="B60" s="33"/>
      <c r="C60" s="5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6"/>
    </row>
    <row r="61" spans="2:35" s="3" customFormat="1" ht="12.75" customHeight="1">
      <c r="B61" s="33"/>
      <c r="C61" s="5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6"/>
    </row>
    <row r="62" spans="2:35" s="3" customFormat="1" ht="12.75" customHeight="1">
      <c r="B62" s="33"/>
      <c r="C62" s="5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</row>
    <row r="63" spans="2:35" s="3" customFormat="1" ht="12.75" customHeight="1">
      <c r="B63" s="34"/>
      <c r="C63" s="9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0"/>
    </row>
    <row r="64" spans="2:35" s="3" customFormat="1" ht="12.75" customHeight="1">
      <c r="B64" s="34"/>
      <c r="C64" s="9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0"/>
    </row>
    <row r="65" spans="2:35" s="3" customFormat="1" ht="12.75" customHeight="1">
      <c r="B65" s="34"/>
      <c r="C65" s="9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</row>
    <row r="66" spans="2:35" s="3" customFormat="1" ht="12.75" customHeight="1">
      <c r="B66" s="33"/>
      <c r="C66" s="5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6"/>
    </row>
    <row r="67" spans="2:35" s="3" customFormat="1" ht="12.75" customHeight="1">
      <c r="B67" s="33"/>
      <c r="C67" s="5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6"/>
    </row>
    <row r="68" spans="2:35" s="3" customFormat="1" ht="12.75" customHeight="1">
      <c r="B68" s="33"/>
      <c r="C68" s="5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</row>
    <row r="69" spans="2:35" s="3" customFormat="1" ht="12.75" customHeight="1">
      <c r="B69" s="34"/>
      <c r="C69" s="9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0"/>
    </row>
    <row r="70" spans="2:35" s="3" customFormat="1" ht="12.75" customHeight="1">
      <c r="B70" s="34"/>
      <c r="C70" s="9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0"/>
    </row>
    <row r="71" spans="2:35" s="3" customFormat="1" ht="12.75" customHeight="1">
      <c r="B71" s="34"/>
      <c r="C71" s="9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</row>
    <row r="72" spans="2:35" s="3" customFormat="1" ht="12.75" customHeight="1">
      <c r="B72" s="33"/>
      <c r="C72" s="5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6"/>
    </row>
    <row r="73" spans="2:35" s="3" customFormat="1" ht="12.75" customHeight="1">
      <c r="B73" s="33"/>
      <c r="C73" s="5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6"/>
    </row>
    <row r="74" spans="2:35" s="3" customFormat="1" ht="12.75" customHeight="1">
      <c r="B74" s="33"/>
      <c r="C74" s="5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</row>
    <row r="75" spans="2:35" s="3" customFormat="1" ht="12.75" customHeight="1">
      <c r="B75" s="34"/>
      <c r="C75" s="9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0"/>
    </row>
    <row r="76" spans="2:35" s="3" customFormat="1" ht="12.75" customHeight="1">
      <c r="B76" s="34"/>
      <c r="C76" s="9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0"/>
    </row>
    <row r="77" spans="2:35" s="3" customFormat="1" ht="12.75" customHeight="1">
      <c r="B77" s="34"/>
      <c r="C77" s="9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</row>
    <row r="78" spans="2:35" s="3" customFormat="1" ht="12.75" customHeight="1">
      <c r="B78" s="33"/>
      <c r="C78" s="5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6"/>
    </row>
    <row r="79" spans="2:35" s="3" customFormat="1" ht="12.75" customHeight="1">
      <c r="B79" s="33"/>
      <c r="C79" s="5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6"/>
    </row>
    <row r="80" spans="2:35" s="3" customFormat="1" ht="12.75" customHeight="1">
      <c r="B80" s="33"/>
      <c r="C80" s="5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</row>
    <row r="81" spans="2:35" s="3" customFormat="1" ht="12.75" customHeight="1">
      <c r="B81" s="34"/>
      <c r="C81" s="9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0"/>
    </row>
    <row r="82" spans="2:35" s="3" customFormat="1" ht="12.75" customHeight="1">
      <c r="B82" s="34"/>
      <c r="C82" s="9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0"/>
    </row>
    <row r="83" spans="2:35" s="3" customFormat="1" ht="12.75" customHeight="1">
      <c r="B83" s="34"/>
      <c r="C83" s="9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</row>
    <row r="84" spans="2:35" s="3" customFormat="1" ht="12.75" customHeight="1">
      <c r="B84" s="33"/>
      <c r="C84" s="5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6"/>
    </row>
    <row r="85" spans="2:35" s="3" customFormat="1" ht="12.75" customHeight="1">
      <c r="B85" s="33"/>
      <c r="C85" s="5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6"/>
    </row>
    <row r="86" spans="2:35" s="3" customFormat="1" ht="12.75" customHeight="1">
      <c r="B86" s="33"/>
      <c r="C86" s="5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 t="s">
        <v>0</v>
      </c>
    </row>
  </sheetData>
  <sheetProtection selectLockedCells="1"/>
  <mergeCells count="24">
    <mergeCell ref="B1:D2"/>
    <mergeCell ref="B5:B14"/>
    <mergeCell ref="B15:B22"/>
    <mergeCell ref="B24:B26"/>
    <mergeCell ref="B27:B29"/>
    <mergeCell ref="B30:B32"/>
    <mergeCell ref="B33:B35"/>
    <mergeCell ref="B36:B38"/>
    <mergeCell ref="B39:B41"/>
    <mergeCell ref="B42:B44"/>
    <mergeCell ref="B45:B47"/>
    <mergeCell ref="B48:B50"/>
    <mergeCell ref="B51:B53"/>
    <mergeCell ref="B54:B56"/>
    <mergeCell ref="B57:B59"/>
    <mergeCell ref="B60:B62"/>
    <mergeCell ref="B81:B83"/>
    <mergeCell ref="B84:B86"/>
    <mergeCell ref="B63:B65"/>
    <mergeCell ref="B66:B68"/>
    <mergeCell ref="B69:B71"/>
    <mergeCell ref="B72:B74"/>
    <mergeCell ref="B75:B77"/>
    <mergeCell ref="B78:B80"/>
  </mergeCells>
  <phoneticPr fontId="3"/>
  <conditionalFormatting sqref="D4:AH4">
    <cfRule type="expression" dxfId="45" priority="1" stopIfTrue="1">
      <formula>WEEKDAY(D$4)=7</formula>
    </cfRule>
    <cfRule type="expression" dxfId="44" priority="2" stopIfTrue="1">
      <formula>WEEKDAY(D$4)=1</formula>
    </cfRule>
  </conditionalFormatting>
  <pageMargins left="0.39370078740157483" right="0.19685039370078741" top="0.39370078740157483" bottom="0" header="0.51181102362204722" footer="0.51181102362204722"/>
  <pageSetup paperSize="9" scale="63" fitToHeight="0" orientation="landscape" r:id="rId1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E05D2-8639-47CD-9FA0-EA2B3994F79A}">
  <sheetPr codeName="Sheet28">
    <tabColor rgb="FF00B0F0"/>
    <pageSetUpPr fitToPage="1"/>
  </sheetPr>
  <dimension ref="B1:AI86"/>
  <sheetViews>
    <sheetView showGridLines="0" zoomScale="75" zoomScaleNormal="75" workbookViewId="0">
      <pane xSplit="3" ySplit="4" topLeftCell="D5" activePane="bottomRight" state="frozen"/>
      <selection activeCell="B45" sqref="B45:B47"/>
      <selection pane="topRight" activeCell="B45" sqref="B45:B47"/>
      <selection pane="bottomLeft" activeCell="B45" sqref="B45:B47"/>
      <selection pane="bottomRight" activeCell="B45" sqref="B45:B47"/>
    </sheetView>
  </sheetViews>
  <sheetFormatPr defaultColWidth="8.69921875" defaultRowHeight="12"/>
  <cols>
    <col min="1" max="1" width="0.3984375" style="1" customWidth="1"/>
    <col min="2" max="2" width="12.59765625" style="1" customWidth="1"/>
    <col min="3" max="3" width="16.59765625" style="2" bestFit="1" customWidth="1"/>
    <col min="4" max="34" width="6.19921875" style="1" customWidth="1"/>
    <col min="35" max="254" width="8.69921875" style="1"/>
    <col min="255" max="255" width="1.8984375" style="1" customWidth="1"/>
    <col min="256" max="256" width="8.09765625" style="1" customWidth="1"/>
    <col min="257" max="257" width="14.3984375" style="1" customWidth="1"/>
    <col min="258" max="258" width="9.3984375" style="1" customWidth="1"/>
    <col min="259" max="289" width="6.19921875" style="1" customWidth="1"/>
    <col min="290" max="510" width="8.69921875" style="1"/>
    <col min="511" max="511" width="1.8984375" style="1" customWidth="1"/>
    <col min="512" max="512" width="8.09765625" style="1" customWidth="1"/>
    <col min="513" max="513" width="14.3984375" style="1" customWidth="1"/>
    <col min="514" max="514" width="9.3984375" style="1" customWidth="1"/>
    <col min="515" max="545" width="6.19921875" style="1" customWidth="1"/>
    <col min="546" max="766" width="8.69921875" style="1"/>
    <col min="767" max="767" width="1.8984375" style="1" customWidth="1"/>
    <col min="768" max="768" width="8.09765625" style="1" customWidth="1"/>
    <col min="769" max="769" width="14.3984375" style="1" customWidth="1"/>
    <col min="770" max="770" width="9.3984375" style="1" customWidth="1"/>
    <col min="771" max="801" width="6.19921875" style="1" customWidth="1"/>
    <col min="802" max="1022" width="8.69921875" style="1"/>
    <col min="1023" max="1023" width="1.8984375" style="1" customWidth="1"/>
    <col min="1024" max="1024" width="8.09765625" style="1" customWidth="1"/>
    <col min="1025" max="1025" width="14.3984375" style="1" customWidth="1"/>
    <col min="1026" max="1026" width="9.3984375" style="1" customWidth="1"/>
    <col min="1027" max="1057" width="6.19921875" style="1" customWidth="1"/>
    <col min="1058" max="1278" width="8.69921875" style="1"/>
    <col min="1279" max="1279" width="1.8984375" style="1" customWidth="1"/>
    <col min="1280" max="1280" width="8.09765625" style="1" customWidth="1"/>
    <col min="1281" max="1281" width="14.3984375" style="1" customWidth="1"/>
    <col min="1282" max="1282" width="9.3984375" style="1" customWidth="1"/>
    <col min="1283" max="1313" width="6.19921875" style="1" customWidth="1"/>
    <col min="1314" max="1534" width="8.69921875" style="1"/>
    <col min="1535" max="1535" width="1.8984375" style="1" customWidth="1"/>
    <col min="1536" max="1536" width="8.09765625" style="1" customWidth="1"/>
    <col min="1537" max="1537" width="14.3984375" style="1" customWidth="1"/>
    <col min="1538" max="1538" width="9.3984375" style="1" customWidth="1"/>
    <col min="1539" max="1569" width="6.19921875" style="1" customWidth="1"/>
    <col min="1570" max="1790" width="8.69921875" style="1"/>
    <col min="1791" max="1791" width="1.8984375" style="1" customWidth="1"/>
    <col min="1792" max="1792" width="8.09765625" style="1" customWidth="1"/>
    <col min="1793" max="1793" width="14.3984375" style="1" customWidth="1"/>
    <col min="1794" max="1794" width="9.3984375" style="1" customWidth="1"/>
    <col min="1795" max="1825" width="6.19921875" style="1" customWidth="1"/>
    <col min="1826" max="2046" width="8.69921875" style="1"/>
    <col min="2047" max="2047" width="1.8984375" style="1" customWidth="1"/>
    <col min="2048" max="2048" width="8.09765625" style="1" customWidth="1"/>
    <col min="2049" max="2049" width="14.3984375" style="1" customWidth="1"/>
    <col min="2050" max="2050" width="9.3984375" style="1" customWidth="1"/>
    <col min="2051" max="2081" width="6.19921875" style="1" customWidth="1"/>
    <col min="2082" max="2302" width="8.69921875" style="1"/>
    <col min="2303" max="2303" width="1.8984375" style="1" customWidth="1"/>
    <col min="2304" max="2304" width="8.09765625" style="1" customWidth="1"/>
    <col min="2305" max="2305" width="14.3984375" style="1" customWidth="1"/>
    <col min="2306" max="2306" width="9.3984375" style="1" customWidth="1"/>
    <col min="2307" max="2337" width="6.19921875" style="1" customWidth="1"/>
    <col min="2338" max="2558" width="8.69921875" style="1"/>
    <col min="2559" max="2559" width="1.8984375" style="1" customWidth="1"/>
    <col min="2560" max="2560" width="8.09765625" style="1" customWidth="1"/>
    <col min="2561" max="2561" width="14.3984375" style="1" customWidth="1"/>
    <col min="2562" max="2562" width="9.3984375" style="1" customWidth="1"/>
    <col min="2563" max="2593" width="6.19921875" style="1" customWidth="1"/>
    <col min="2594" max="2814" width="8.69921875" style="1"/>
    <col min="2815" max="2815" width="1.8984375" style="1" customWidth="1"/>
    <col min="2816" max="2816" width="8.09765625" style="1" customWidth="1"/>
    <col min="2817" max="2817" width="14.3984375" style="1" customWidth="1"/>
    <col min="2818" max="2818" width="9.3984375" style="1" customWidth="1"/>
    <col min="2819" max="2849" width="6.19921875" style="1" customWidth="1"/>
    <col min="2850" max="3070" width="8.69921875" style="1"/>
    <col min="3071" max="3071" width="1.8984375" style="1" customWidth="1"/>
    <col min="3072" max="3072" width="8.09765625" style="1" customWidth="1"/>
    <col min="3073" max="3073" width="14.3984375" style="1" customWidth="1"/>
    <col min="3074" max="3074" width="9.3984375" style="1" customWidth="1"/>
    <col min="3075" max="3105" width="6.19921875" style="1" customWidth="1"/>
    <col min="3106" max="3326" width="8.69921875" style="1"/>
    <col min="3327" max="3327" width="1.8984375" style="1" customWidth="1"/>
    <col min="3328" max="3328" width="8.09765625" style="1" customWidth="1"/>
    <col min="3329" max="3329" width="14.3984375" style="1" customWidth="1"/>
    <col min="3330" max="3330" width="9.3984375" style="1" customWidth="1"/>
    <col min="3331" max="3361" width="6.19921875" style="1" customWidth="1"/>
    <col min="3362" max="3582" width="8.69921875" style="1"/>
    <col min="3583" max="3583" width="1.8984375" style="1" customWidth="1"/>
    <col min="3584" max="3584" width="8.09765625" style="1" customWidth="1"/>
    <col min="3585" max="3585" width="14.3984375" style="1" customWidth="1"/>
    <col min="3586" max="3586" width="9.3984375" style="1" customWidth="1"/>
    <col min="3587" max="3617" width="6.19921875" style="1" customWidth="1"/>
    <col min="3618" max="3838" width="8.69921875" style="1"/>
    <col min="3839" max="3839" width="1.8984375" style="1" customWidth="1"/>
    <col min="3840" max="3840" width="8.09765625" style="1" customWidth="1"/>
    <col min="3841" max="3841" width="14.3984375" style="1" customWidth="1"/>
    <col min="3842" max="3842" width="9.3984375" style="1" customWidth="1"/>
    <col min="3843" max="3873" width="6.19921875" style="1" customWidth="1"/>
    <col min="3874" max="4094" width="8.69921875" style="1"/>
    <col min="4095" max="4095" width="1.8984375" style="1" customWidth="1"/>
    <col min="4096" max="4096" width="8.09765625" style="1" customWidth="1"/>
    <col min="4097" max="4097" width="14.3984375" style="1" customWidth="1"/>
    <col min="4098" max="4098" width="9.3984375" style="1" customWidth="1"/>
    <col min="4099" max="4129" width="6.19921875" style="1" customWidth="1"/>
    <col min="4130" max="4350" width="8.69921875" style="1"/>
    <col min="4351" max="4351" width="1.8984375" style="1" customWidth="1"/>
    <col min="4352" max="4352" width="8.09765625" style="1" customWidth="1"/>
    <col min="4353" max="4353" width="14.3984375" style="1" customWidth="1"/>
    <col min="4354" max="4354" width="9.3984375" style="1" customWidth="1"/>
    <col min="4355" max="4385" width="6.19921875" style="1" customWidth="1"/>
    <col min="4386" max="4606" width="8.69921875" style="1"/>
    <col min="4607" max="4607" width="1.8984375" style="1" customWidth="1"/>
    <col min="4608" max="4608" width="8.09765625" style="1" customWidth="1"/>
    <col min="4609" max="4609" width="14.3984375" style="1" customWidth="1"/>
    <col min="4610" max="4610" width="9.3984375" style="1" customWidth="1"/>
    <col min="4611" max="4641" width="6.19921875" style="1" customWidth="1"/>
    <col min="4642" max="4862" width="8.69921875" style="1"/>
    <col min="4863" max="4863" width="1.8984375" style="1" customWidth="1"/>
    <col min="4864" max="4864" width="8.09765625" style="1" customWidth="1"/>
    <col min="4865" max="4865" width="14.3984375" style="1" customWidth="1"/>
    <col min="4866" max="4866" width="9.3984375" style="1" customWidth="1"/>
    <col min="4867" max="4897" width="6.19921875" style="1" customWidth="1"/>
    <col min="4898" max="5118" width="8.69921875" style="1"/>
    <col min="5119" max="5119" width="1.8984375" style="1" customWidth="1"/>
    <col min="5120" max="5120" width="8.09765625" style="1" customWidth="1"/>
    <col min="5121" max="5121" width="14.3984375" style="1" customWidth="1"/>
    <col min="5122" max="5122" width="9.3984375" style="1" customWidth="1"/>
    <col min="5123" max="5153" width="6.19921875" style="1" customWidth="1"/>
    <col min="5154" max="5374" width="8.69921875" style="1"/>
    <col min="5375" max="5375" width="1.8984375" style="1" customWidth="1"/>
    <col min="5376" max="5376" width="8.09765625" style="1" customWidth="1"/>
    <col min="5377" max="5377" width="14.3984375" style="1" customWidth="1"/>
    <col min="5378" max="5378" width="9.3984375" style="1" customWidth="1"/>
    <col min="5379" max="5409" width="6.19921875" style="1" customWidth="1"/>
    <col min="5410" max="5630" width="8.69921875" style="1"/>
    <col min="5631" max="5631" width="1.8984375" style="1" customWidth="1"/>
    <col min="5632" max="5632" width="8.09765625" style="1" customWidth="1"/>
    <col min="5633" max="5633" width="14.3984375" style="1" customWidth="1"/>
    <col min="5634" max="5634" width="9.3984375" style="1" customWidth="1"/>
    <col min="5635" max="5665" width="6.19921875" style="1" customWidth="1"/>
    <col min="5666" max="5886" width="8.69921875" style="1"/>
    <col min="5887" max="5887" width="1.8984375" style="1" customWidth="1"/>
    <col min="5888" max="5888" width="8.09765625" style="1" customWidth="1"/>
    <col min="5889" max="5889" width="14.3984375" style="1" customWidth="1"/>
    <col min="5890" max="5890" width="9.3984375" style="1" customWidth="1"/>
    <col min="5891" max="5921" width="6.19921875" style="1" customWidth="1"/>
    <col min="5922" max="6142" width="8.69921875" style="1"/>
    <col min="6143" max="6143" width="1.8984375" style="1" customWidth="1"/>
    <col min="6144" max="6144" width="8.09765625" style="1" customWidth="1"/>
    <col min="6145" max="6145" width="14.3984375" style="1" customWidth="1"/>
    <col min="6146" max="6146" width="9.3984375" style="1" customWidth="1"/>
    <col min="6147" max="6177" width="6.19921875" style="1" customWidth="1"/>
    <col min="6178" max="6398" width="8.69921875" style="1"/>
    <col min="6399" max="6399" width="1.8984375" style="1" customWidth="1"/>
    <col min="6400" max="6400" width="8.09765625" style="1" customWidth="1"/>
    <col min="6401" max="6401" width="14.3984375" style="1" customWidth="1"/>
    <col min="6402" max="6402" width="9.3984375" style="1" customWidth="1"/>
    <col min="6403" max="6433" width="6.19921875" style="1" customWidth="1"/>
    <col min="6434" max="6654" width="8.69921875" style="1"/>
    <col min="6655" max="6655" width="1.8984375" style="1" customWidth="1"/>
    <col min="6656" max="6656" width="8.09765625" style="1" customWidth="1"/>
    <col min="6657" max="6657" width="14.3984375" style="1" customWidth="1"/>
    <col min="6658" max="6658" width="9.3984375" style="1" customWidth="1"/>
    <col min="6659" max="6689" width="6.19921875" style="1" customWidth="1"/>
    <col min="6690" max="6910" width="8.69921875" style="1"/>
    <col min="6911" max="6911" width="1.8984375" style="1" customWidth="1"/>
    <col min="6912" max="6912" width="8.09765625" style="1" customWidth="1"/>
    <col min="6913" max="6913" width="14.3984375" style="1" customWidth="1"/>
    <col min="6914" max="6914" width="9.3984375" style="1" customWidth="1"/>
    <col min="6915" max="6945" width="6.19921875" style="1" customWidth="1"/>
    <col min="6946" max="7166" width="8.69921875" style="1"/>
    <col min="7167" max="7167" width="1.8984375" style="1" customWidth="1"/>
    <col min="7168" max="7168" width="8.09765625" style="1" customWidth="1"/>
    <col min="7169" max="7169" width="14.3984375" style="1" customWidth="1"/>
    <col min="7170" max="7170" width="9.3984375" style="1" customWidth="1"/>
    <col min="7171" max="7201" width="6.19921875" style="1" customWidth="1"/>
    <col min="7202" max="7422" width="8.69921875" style="1"/>
    <col min="7423" max="7423" width="1.8984375" style="1" customWidth="1"/>
    <col min="7424" max="7424" width="8.09765625" style="1" customWidth="1"/>
    <col min="7425" max="7425" width="14.3984375" style="1" customWidth="1"/>
    <col min="7426" max="7426" width="9.3984375" style="1" customWidth="1"/>
    <col min="7427" max="7457" width="6.19921875" style="1" customWidth="1"/>
    <col min="7458" max="7678" width="8.69921875" style="1"/>
    <col min="7679" max="7679" width="1.8984375" style="1" customWidth="1"/>
    <col min="7680" max="7680" width="8.09765625" style="1" customWidth="1"/>
    <col min="7681" max="7681" width="14.3984375" style="1" customWidth="1"/>
    <col min="7682" max="7682" width="9.3984375" style="1" customWidth="1"/>
    <col min="7683" max="7713" width="6.19921875" style="1" customWidth="1"/>
    <col min="7714" max="7934" width="8.69921875" style="1"/>
    <col min="7935" max="7935" width="1.8984375" style="1" customWidth="1"/>
    <col min="7936" max="7936" width="8.09765625" style="1" customWidth="1"/>
    <col min="7937" max="7937" width="14.3984375" style="1" customWidth="1"/>
    <col min="7938" max="7938" width="9.3984375" style="1" customWidth="1"/>
    <col min="7939" max="7969" width="6.19921875" style="1" customWidth="1"/>
    <col min="7970" max="8190" width="8.69921875" style="1"/>
    <col min="8191" max="8191" width="1.8984375" style="1" customWidth="1"/>
    <col min="8192" max="8192" width="8.09765625" style="1" customWidth="1"/>
    <col min="8193" max="8193" width="14.3984375" style="1" customWidth="1"/>
    <col min="8194" max="8194" width="9.3984375" style="1" customWidth="1"/>
    <col min="8195" max="8225" width="6.19921875" style="1" customWidth="1"/>
    <col min="8226" max="8446" width="8.69921875" style="1"/>
    <col min="8447" max="8447" width="1.8984375" style="1" customWidth="1"/>
    <col min="8448" max="8448" width="8.09765625" style="1" customWidth="1"/>
    <col min="8449" max="8449" width="14.3984375" style="1" customWidth="1"/>
    <col min="8450" max="8450" width="9.3984375" style="1" customWidth="1"/>
    <col min="8451" max="8481" width="6.19921875" style="1" customWidth="1"/>
    <col min="8482" max="8702" width="8.69921875" style="1"/>
    <col min="8703" max="8703" width="1.8984375" style="1" customWidth="1"/>
    <col min="8704" max="8704" width="8.09765625" style="1" customWidth="1"/>
    <col min="8705" max="8705" width="14.3984375" style="1" customWidth="1"/>
    <col min="8706" max="8706" width="9.3984375" style="1" customWidth="1"/>
    <col min="8707" max="8737" width="6.19921875" style="1" customWidth="1"/>
    <col min="8738" max="8958" width="8.69921875" style="1"/>
    <col min="8959" max="8959" width="1.8984375" style="1" customWidth="1"/>
    <col min="8960" max="8960" width="8.09765625" style="1" customWidth="1"/>
    <col min="8961" max="8961" width="14.3984375" style="1" customWidth="1"/>
    <col min="8962" max="8962" width="9.3984375" style="1" customWidth="1"/>
    <col min="8963" max="8993" width="6.19921875" style="1" customWidth="1"/>
    <col min="8994" max="9214" width="8.69921875" style="1"/>
    <col min="9215" max="9215" width="1.8984375" style="1" customWidth="1"/>
    <col min="9216" max="9216" width="8.09765625" style="1" customWidth="1"/>
    <col min="9217" max="9217" width="14.3984375" style="1" customWidth="1"/>
    <col min="9218" max="9218" width="9.3984375" style="1" customWidth="1"/>
    <col min="9219" max="9249" width="6.19921875" style="1" customWidth="1"/>
    <col min="9250" max="9470" width="8.69921875" style="1"/>
    <col min="9471" max="9471" width="1.8984375" style="1" customWidth="1"/>
    <col min="9472" max="9472" width="8.09765625" style="1" customWidth="1"/>
    <col min="9473" max="9473" width="14.3984375" style="1" customWidth="1"/>
    <col min="9474" max="9474" width="9.3984375" style="1" customWidth="1"/>
    <col min="9475" max="9505" width="6.19921875" style="1" customWidth="1"/>
    <col min="9506" max="9726" width="8.69921875" style="1"/>
    <col min="9727" max="9727" width="1.8984375" style="1" customWidth="1"/>
    <col min="9728" max="9728" width="8.09765625" style="1" customWidth="1"/>
    <col min="9729" max="9729" width="14.3984375" style="1" customWidth="1"/>
    <col min="9730" max="9730" width="9.3984375" style="1" customWidth="1"/>
    <col min="9731" max="9761" width="6.19921875" style="1" customWidth="1"/>
    <col min="9762" max="9982" width="8.69921875" style="1"/>
    <col min="9983" max="9983" width="1.8984375" style="1" customWidth="1"/>
    <col min="9984" max="9984" width="8.09765625" style="1" customWidth="1"/>
    <col min="9985" max="9985" width="14.3984375" style="1" customWidth="1"/>
    <col min="9986" max="9986" width="9.3984375" style="1" customWidth="1"/>
    <col min="9987" max="10017" width="6.19921875" style="1" customWidth="1"/>
    <col min="10018" max="10238" width="8.69921875" style="1"/>
    <col min="10239" max="10239" width="1.8984375" style="1" customWidth="1"/>
    <col min="10240" max="10240" width="8.09765625" style="1" customWidth="1"/>
    <col min="10241" max="10241" width="14.3984375" style="1" customWidth="1"/>
    <col min="10242" max="10242" width="9.3984375" style="1" customWidth="1"/>
    <col min="10243" max="10273" width="6.19921875" style="1" customWidth="1"/>
    <col min="10274" max="10494" width="8.69921875" style="1"/>
    <col min="10495" max="10495" width="1.8984375" style="1" customWidth="1"/>
    <col min="10496" max="10496" width="8.09765625" style="1" customWidth="1"/>
    <col min="10497" max="10497" width="14.3984375" style="1" customWidth="1"/>
    <col min="10498" max="10498" width="9.3984375" style="1" customWidth="1"/>
    <col min="10499" max="10529" width="6.19921875" style="1" customWidth="1"/>
    <col min="10530" max="10750" width="8.69921875" style="1"/>
    <col min="10751" max="10751" width="1.8984375" style="1" customWidth="1"/>
    <col min="10752" max="10752" width="8.09765625" style="1" customWidth="1"/>
    <col min="10753" max="10753" width="14.3984375" style="1" customWidth="1"/>
    <col min="10754" max="10754" width="9.3984375" style="1" customWidth="1"/>
    <col min="10755" max="10785" width="6.19921875" style="1" customWidth="1"/>
    <col min="10786" max="11006" width="8.69921875" style="1"/>
    <col min="11007" max="11007" width="1.8984375" style="1" customWidth="1"/>
    <col min="11008" max="11008" width="8.09765625" style="1" customWidth="1"/>
    <col min="11009" max="11009" width="14.3984375" style="1" customWidth="1"/>
    <col min="11010" max="11010" width="9.3984375" style="1" customWidth="1"/>
    <col min="11011" max="11041" width="6.19921875" style="1" customWidth="1"/>
    <col min="11042" max="11262" width="8.69921875" style="1"/>
    <col min="11263" max="11263" width="1.8984375" style="1" customWidth="1"/>
    <col min="11264" max="11264" width="8.09765625" style="1" customWidth="1"/>
    <col min="11265" max="11265" width="14.3984375" style="1" customWidth="1"/>
    <col min="11266" max="11266" width="9.3984375" style="1" customWidth="1"/>
    <col min="11267" max="11297" width="6.19921875" style="1" customWidth="1"/>
    <col min="11298" max="11518" width="8.69921875" style="1"/>
    <col min="11519" max="11519" width="1.8984375" style="1" customWidth="1"/>
    <col min="11520" max="11520" width="8.09765625" style="1" customWidth="1"/>
    <col min="11521" max="11521" width="14.3984375" style="1" customWidth="1"/>
    <col min="11522" max="11522" width="9.3984375" style="1" customWidth="1"/>
    <col min="11523" max="11553" width="6.19921875" style="1" customWidth="1"/>
    <col min="11554" max="11774" width="8.69921875" style="1"/>
    <col min="11775" max="11775" width="1.8984375" style="1" customWidth="1"/>
    <col min="11776" max="11776" width="8.09765625" style="1" customWidth="1"/>
    <col min="11777" max="11777" width="14.3984375" style="1" customWidth="1"/>
    <col min="11778" max="11778" width="9.3984375" style="1" customWidth="1"/>
    <col min="11779" max="11809" width="6.19921875" style="1" customWidth="1"/>
    <col min="11810" max="12030" width="8.69921875" style="1"/>
    <col min="12031" max="12031" width="1.8984375" style="1" customWidth="1"/>
    <col min="12032" max="12032" width="8.09765625" style="1" customWidth="1"/>
    <col min="12033" max="12033" width="14.3984375" style="1" customWidth="1"/>
    <col min="12034" max="12034" width="9.3984375" style="1" customWidth="1"/>
    <col min="12035" max="12065" width="6.19921875" style="1" customWidth="1"/>
    <col min="12066" max="12286" width="8.69921875" style="1"/>
    <col min="12287" max="12287" width="1.8984375" style="1" customWidth="1"/>
    <col min="12288" max="12288" width="8.09765625" style="1" customWidth="1"/>
    <col min="12289" max="12289" width="14.3984375" style="1" customWidth="1"/>
    <col min="12290" max="12290" width="9.3984375" style="1" customWidth="1"/>
    <col min="12291" max="12321" width="6.19921875" style="1" customWidth="1"/>
    <col min="12322" max="12542" width="8.69921875" style="1"/>
    <col min="12543" max="12543" width="1.8984375" style="1" customWidth="1"/>
    <col min="12544" max="12544" width="8.09765625" style="1" customWidth="1"/>
    <col min="12545" max="12545" width="14.3984375" style="1" customWidth="1"/>
    <col min="12546" max="12546" width="9.3984375" style="1" customWidth="1"/>
    <col min="12547" max="12577" width="6.19921875" style="1" customWidth="1"/>
    <col min="12578" max="12798" width="8.69921875" style="1"/>
    <col min="12799" max="12799" width="1.8984375" style="1" customWidth="1"/>
    <col min="12800" max="12800" width="8.09765625" style="1" customWidth="1"/>
    <col min="12801" max="12801" width="14.3984375" style="1" customWidth="1"/>
    <col min="12802" max="12802" width="9.3984375" style="1" customWidth="1"/>
    <col min="12803" max="12833" width="6.19921875" style="1" customWidth="1"/>
    <col min="12834" max="13054" width="8.69921875" style="1"/>
    <col min="13055" max="13055" width="1.8984375" style="1" customWidth="1"/>
    <col min="13056" max="13056" width="8.09765625" style="1" customWidth="1"/>
    <col min="13057" max="13057" width="14.3984375" style="1" customWidth="1"/>
    <col min="13058" max="13058" width="9.3984375" style="1" customWidth="1"/>
    <col min="13059" max="13089" width="6.19921875" style="1" customWidth="1"/>
    <col min="13090" max="13310" width="8.69921875" style="1"/>
    <col min="13311" max="13311" width="1.8984375" style="1" customWidth="1"/>
    <col min="13312" max="13312" width="8.09765625" style="1" customWidth="1"/>
    <col min="13313" max="13313" width="14.3984375" style="1" customWidth="1"/>
    <col min="13314" max="13314" width="9.3984375" style="1" customWidth="1"/>
    <col min="13315" max="13345" width="6.19921875" style="1" customWidth="1"/>
    <col min="13346" max="13566" width="8.69921875" style="1"/>
    <col min="13567" max="13567" width="1.8984375" style="1" customWidth="1"/>
    <col min="13568" max="13568" width="8.09765625" style="1" customWidth="1"/>
    <col min="13569" max="13569" width="14.3984375" style="1" customWidth="1"/>
    <col min="13570" max="13570" width="9.3984375" style="1" customWidth="1"/>
    <col min="13571" max="13601" width="6.19921875" style="1" customWidth="1"/>
    <col min="13602" max="13822" width="8.69921875" style="1"/>
    <col min="13823" max="13823" width="1.8984375" style="1" customWidth="1"/>
    <col min="13824" max="13824" width="8.09765625" style="1" customWidth="1"/>
    <col min="13825" max="13825" width="14.3984375" style="1" customWidth="1"/>
    <col min="13826" max="13826" width="9.3984375" style="1" customWidth="1"/>
    <col min="13827" max="13857" width="6.19921875" style="1" customWidth="1"/>
    <col min="13858" max="14078" width="8.69921875" style="1"/>
    <col min="14079" max="14079" width="1.8984375" style="1" customWidth="1"/>
    <col min="14080" max="14080" width="8.09765625" style="1" customWidth="1"/>
    <col min="14081" max="14081" width="14.3984375" style="1" customWidth="1"/>
    <col min="14082" max="14082" width="9.3984375" style="1" customWidth="1"/>
    <col min="14083" max="14113" width="6.19921875" style="1" customWidth="1"/>
    <col min="14114" max="14334" width="8.69921875" style="1"/>
    <col min="14335" max="14335" width="1.8984375" style="1" customWidth="1"/>
    <col min="14336" max="14336" width="8.09765625" style="1" customWidth="1"/>
    <col min="14337" max="14337" width="14.3984375" style="1" customWidth="1"/>
    <col min="14338" max="14338" width="9.3984375" style="1" customWidth="1"/>
    <col min="14339" max="14369" width="6.19921875" style="1" customWidth="1"/>
    <col min="14370" max="14590" width="8.69921875" style="1"/>
    <col min="14591" max="14591" width="1.8984375" style="1" customWidth="1"/>
    <col min="14592" max="14592" width="8.09765625" style="1" customWidth="1"/>
    <col min="14593" max="14593" width="14.3984375" style="1" customWidth="1"/>
    <col min="14594" max="14594" width="9.3984375" style="1" customWidth="1"/>
    <col min="14595" max="14625" width="6.19921875" style="1" customWidth="1"/>
    <col min="14626" max="14846" width="8.69921875" style="1"/>
    <col min="14847" max="14847" width="1.8984375" style="1" customWidth="1"/>
    <col min="14848" max="14848" width="8.09765625" style="1" customWidth="1"/>
    <col min="14849" max="14849" width="14.3984375" style="1" customWidth="1"/>
    <col min="14850" max="14850" width="9.3984375" style="1" customWidth="1"/>
    <col min="14851" max="14881" width="6.19921875" style="1" customWidth="1"/>
    <col min="14882" max="15102" width="8.69921875" style="1"/>
    <col min="15103" max="15103" width="1.8984375" style="1" customWidth="1"/>
    <col min="15104" max="15104" width="8.09765625" style="1" customWidth="1"/>
    <col min="15105" max="15105" width="14.3984375" style="1" customWidth="1"/>
    <col min="15106" max="15106" width="9.3984375" style="1" customWidth="1"/>
    <col min="15107" max="15137" width="6.19921875" style="1" customWidth="1"/>
    <col min="15138" max="15358" width="8.69921875" style="1"/>
    <col min="15359" max="15359" width="1.8984375" style="1" customWidth="1"/>
    <col min="15360" max="15360" width="8.09765625" style="1" customWidth="1"/>
    <col min="15361" max="15361" width="14.3984375" style="1" customWidth="1"/>
    <col min="15362" max="15362" width="9.3984375" style="1" customWidth="1"/>
    <col min="15363" max="15393" width="6.19921875" style="1" customWidth="1"/>
    <col min="15394" max="15614" width="8.69921875" style="1"/>
    <col min="15615" max="15615" width="1.8984375" style="1" customWidth="1"/>
    <col min="15616" max="15616" width="8.09765625" style="1" customWidth="1"/>
    <col min="15617" max="15617" width="14.3984375" style="1" customWidth="1"/>
    <col min="15618" max="15618" width="9.3984375" style="1" customWidth="1"/>
    <col min="15619" max="15649" width="6.19921875" style="1" customWidth="1"/>
    <col min="15650" max="15870" width="8.69921875" style="1"/>
    <col min="15871" max="15871" width="1.8984375" style="1" customWidth="1"/>
    <col min="15872" max="15872" width="8.09765625" style="1" customWidth="1"/>
    <col min="15873" max="15873" width="14.3984375" style="1" customWidth="1"/>
    <col min="15874" max="15874" width="9.3984375" style="1" customWidth="1"/>
    <col min="15875" max="15905" width="6.19921875" style="1" customWidth="1"/>
    <col min="15906" max="16126" width="8.69921875" style="1"/>
    <col min="16127" max="16127" width="1.8984375" style="1" customWidth="1"/>
    <col min="16128" max="16128" width="8.09765625" style="1" customWidth="1"/>
    <col min="16129" max="16129" width="14.3984375" style="1" customWidth="1"/>
    <col min="16130" max="16130" width="9.3984375" style="1" customWidth="1"/>
    <col min="16131" max="16161" width="6.19921875" style="1" customWidth="1"/>
    <col min="16162" max="16384" width="8.69921875" style="1"/>
  </cols>
  <sheetData>
    <row r="1" spans="2:35" ht="13.5" customHeight="1">
      <c r="B1" s="35" t="s">
        <v>36</v>
      </c>
      <c r="C1" s="35"/>
      <c r="D1" s="35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</row>
    <row r="2" spans="2:35" ht="17.25" customHeight="1">
      <c r="B2" s="35"/>
      <c r="C2" s="35"/>
      <c r="D2" s="35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</row>
    <row r="3" spans="2:35" s="25" customFormat="1" ht="16.2">
      <c r="B3" s="28">
        <v>2020</v>
      </c>
      <c r="C3" s="31"/>
      <c r="D3" s="30" t="str">
        <f t="shared" ref="D3:AH3" si="0">TEXT(D4,"d")</f>
        <v>1</v>
      </c>
      <c r="E3" s="30" t="str">
        <f t="shared" si="0"/>
        <v>2</v>
      </c>
      <c r="F3" s="30" t="str">
        <f t="shared" si="0"/>
        <v>3</v>
      </c>
      <c r="G3" s="30" t="str">
        <f t="shared" si="0"/>
        <v>4</v>
      </c>
      <c r="H3" s="30" t="str">
        <f t="shared" si="0"/>
        <v>5</v>
      </c>
      <c r="I3" s="30" t="str">
        <f t="shared" si="0"/>
        <v>6</v>
      </c>
      <c r="J3" s="30" t="str">
        <f t="shared" si="0"/>
        <v>7</v>
      </c>
      <c r="K3" s="30" t="str">
        <f t="shared" si="0"/>
        <v>8</v>
      </c>
      <c r="L3" s="30" t="str">
        <f t="shared" si="0"/>
        <v>9</v>
      </c>
      <c r="M3" s="30" t="str">
        <f t="shared" si="0"/>
        <v>10</v>
      </c>
      <c r="N3" s="30" t="str">
        <f t="shared" si="0"/>
        <v>11</v>
      </c>
      <c r="O3" s="30" t="str">
        <f t="shared" si="0"/>
        <v>12</v>
      </c>
      <c r="P3" s="30" t="str">
        <f t="shared" si="0"/>
        <v>13</v>
      </c>
      <c r="Q3" s="30" t="str">
        <f t="shared" si="0"/>
        <v>14</v>
      </c>
      <c r="R3" s="30" t="str">
        <f t="shared" si="0"/>
        <v>15</v>
      </c>
      <c r="S3" s="30" t="str">
        <f t="shared" si="0"/>
        <v>16</v>
      </c>
      <c r="T3" s="30" t="str">
        <f t="shared" si="0"/>
        <v>17</v>
      </c>
      <c r="U3" s="30" t="str">
        <f t="shared" si="0"/>
        <v>18</v>
      </c>
      <c r="V3" s="30" t="str">
        <f t="shared" si="0"/>
        <v>19</v>
      </c>
      <c r="W3" s="30" t="str">
        <f t="shared" si="0"/>
        <v>20</v>
      </c>
      <c r="X3" s="30" t="str">
        <f t="shared" si="0"/>
        <v>21</v>
      </c>
      <c r="Y3" s="30" t="str">
        <f t="shared" si="0"/>
        <v>22</v>
      </c>
      <c r="Z3" s="30" t="str">
        <f t="shared" si="0"/>
        <v>23</v>
      </c>
      <c r="AA3" s="30" t="str">
        <f t="shared" si="0"/>
        <v>24</v>
      </c>
      <c r="AB3" s="30" t="str">
        <f t="shared" si="0"/>
        <v>25</v>
      </c>
      <c r="AC3" s="30" t="str">
        <f t="shared" si="0"/>
        <v>26</v>
      </c>
      <c r="AD3" s="30" t="str">
        <f t="shared" si="0"/>
        <v>27</v>
      </c>
      <c r="AE3" s="30" t="str">
        <f t="shared" si="0"/>
        <v>28</v>
      </c>
      <c r="AF3" s="30" t="str">
        <f t="shared" si="0"/>
        <v>29</v>
      </c>
      <c r="AG3" s="30" t="str">
        <f t="shared" si="0"/>
        <v>30</v>
      </c>
      <c r="AH3" s="30" t="str">
        <f t="shared" si="0"/>
        <v/>
      </c>
      <c r="AI3" s="29"/>
    </row>
    <row r="4" spans="2:35" s="25" customFormat="1" ht="13.5" customHeight="1">
      <c r="B4" s="28">
        <v>6</v>
      </c>
      <c r="C4" s="26" t="s">
        <v>26</v>
      </c>
      <c r="D4" s="27">
        <f t="shared" ref="D4:AH4" si="1">IF(DATE($B$3,$B$4+1,1)&lt;=DATE($B$3,$B$4,COLUMN(D1)-3),"",DATE($B$3,$B$4,COLUMN(D1)-3))</f>
        <v>43983</v>
      </c>
      <c r="E4" s="27">
        <f t="shared" si="1"/>
        <v>43984</v>
      </c>
      <c r="F4" s="27">
        <f t="shared" si="1"/>
        <v>43985</v>
      </c>
      <c r="G4" s="27">
        <f t="shared" si="1"/>
        <v>43986</v>
      </c>
      <c r="H4" s="27">
        <f t="shared" si="1"/>
        <v>43987</v>
      </c>
      <c r="I4" s="27">
        <f t="shared" si="1"/>
        <v>43988</v>
      </c>
      <c r="J4" s="27">
        <f t="shared" si="1"/>
        <v>43989</v>
      </c>
      <c r="K4" s="27">
        <f t="shared" si="1"/>
        <v>43990</v>
      </c>
      <c r="L4" s="27">
        <f t="shared" si="1"/>
        <v>43991</v>
      </c>
      <c r="M4" s="27">
        <f t="shared" si="1"/>
        <v>43992</v>
      </c>
      <c r="N4" s="27">
        <f t="shared" si="1"/>
        <v>43993</v>
      </c>
      <c r="O4" s="27">
        <f t="shared" si="1"/>
        <v>43994</v>
      </c>
      <c r="P4" s="27">
        <f t="shared" si="1"/>
        <v>43995</v>
      </c>
      <c r="Q4" s="27">
        <f t="shared" si="1"/>
        <v>43996</v>
      </c>
      <c r="R4" s="27">
        <f t="shared" si="1"/>
        <v>43997</v>
      </c>
      <c r="S4" s="27">
        <f t="shared" si="1"/>
        <v>43998</v>
      </c>
      <c r="T4" s="27">
        <f t="shared" si="1"/>
        <v>43999</v>
      </c>
      <c r="U4" s="27">
        <f t="shared" si="1"/>
        <v>44000</v>
      </c>
      <c r="V4" s="27">
        <f t="shared" si="1"/>
        <v>44001</v>
      </c>
      <c r="W4" s="27">
        <f t="shared" si="1"/>
        <v>44002</v>
      </c>
      <c r="X4" s="27">
        <f t="shared" si="1"/>
        <v>44003</v>
      </c>
      <c r="Y4" s="27">
        <f t="shared" si="1"/>
        <v>44004</v>
      </c>
      <c r="Z4" s="27">
        <f t="shared" si="1"/>
        <v>44005</v>
      </c>
      <c r="AA4" s="27">
        <f t="shared" si="1"/>
        <v>44006</v>
      </c>
      <c r="AB4" s="27">
        <f t="shared" si="1"/>
        <v>44007</v>
      </c>
      <c r="AC4" s="27">
        <f t="shared" si="1"/>
        <v>44008</v>
      </c>
      <c r="AD4" s="27">
        <f t="shared" si="1"/>
        <v>44009</v>
      </c>
      <c r="AE4" s="27">
        <f t="shared" si="1"/>
        <v>44010</v>
      </c>
      <c r="AF4" s="27">
        <f t="shared" si="1"/>
        <v>44011</v>
      </c>
      <c r="AG4" s="27">
        <f t="shared" si="1"/>
        <v>44012</v>
      </c>
      <c r="AH4" s="27" t="str">
        <f t="shared" si="1"/>
        <v/>
      </c>
      <c r="AI4" s="26" t="s">
        <v>25</v>
      </c>
    </row>
    <row r="5" spans="2:35" ht="13.5" customHeight="1" thickBot="1">
      <c r="B5" s="36" t="s">
        <v>24</v>
      </c>
      <c r="C5" s="24" t="s">
        <v>23</v>
      </c>
      <c r="D5" s="23">
        <f>SUM($D$6:$D$14)</f>
        <v>3</v>
      </c>
      <c r="E5" s="23">
        <f>SUM($E$6:$E$14)</f>
        <v>1.92</v>
      </c>
      <c r="F5" s="23">
        <f>SUM($F$6:$F$14)</f>
        <v>2.67</v>
      </c>
      <c r="G5" s="23">
        <f>SUM($G$6:$G$14)</f>
        <v>0</v>
      </c>
      <c r="H5" s="23">
        <f>SUM($H$6:$H$14)</f>
        <v>0</v>
      </c>
      <c r="I5" s="23">
        <f>SUM($I$6:$I$14)</f>
        <v>0</v>
      </c>
      <c r="J5" s="23">
        <f>SUM($J$6:$J$14)</f>
        <v>0</v>
      </c>
      <c r="K5" s="23">
        <f>SUM($K$6:$K$14)</f>
        <v>0.5</v>
      </c>
      <c r="L5" s="23">
        <f>SUM($L$6:$L$14)</f>
        <v>0</v>
      </c>
      <c r="M5" s="23">
        <f>SUM($M$6:$M$14)</f>
        <v>3.5</v>
      </c>
      <c r="N5" s="23">
        <f>SUM($N$6:$N$14)</f>
        <v>0</v>
      </c>
      <c r="O5" s="23">
        <f>SUM($O$6:$O$14)</f>
        <v>0</v>
      </c>
      <c r="P5" s="23">
        <f>SUM($P$6:$P$14)</f>
        <v>0</v>
      </c>
      <c r="Q5" s="23">
        <f>SUM($Q$6:$Q$14)</f>
        <v>0</v>
      </c>
      <c r="R5" s="23">
        <f>SUM($R$6:$R$14)</f>
        <v>0</v>
      </c>
      <c r="S5" s="23">
        <f>SUM($S$6:$S$14)</f>
        <v>0.25</v>
      </c>
      <c r="T5" s="23">
        <f>SUM($T$6:$T$14)</f>
        <v>0</v>
      </c>
      <c r="U5" s="23">
        <f>SUM($U$6:$U$14)</f>
        <v>0.17</v>
      </c>
      <c r="V5" s="23">
        <f>SUM($V$6:$V$14)</f>
        <v>2.17</v>
      </c>
      <c r="W5" s="23">
        <f>SUM($W$6:$W$14)</f>
        <v>0</v>
      </c>
      <c r="X5" s="23">
        <f>SUM($X$6:$X$14)</f>
        <v>0</v>
      </c>
      <c r="Y5" s="23">
        <f>SUM($Y$6:$Y$14)</f>
        <v>4.75</v>
      </c>
      <c r="Z5" s="23">
        <f>SUM($Z$6:$Z$14)</f>
        <v>1.5</v>
      </c>
      <c r="AA5" s="23">
        <f>SUM($AA$6:$AA$14)</f>
        <v>3</v>
      </c>
      <c r="AB5" s="23">
        <f>SUM($AB$6:$AB$14)</f>
        <v>10.75</v>
      </c>
      <c r="AC5" s="23">
        <f>SUM($AC$6:$AC$14)</f>
        <v>0</v>
      </c>
      <c r="AD5" s="23">
        <f>SUM($AD$6:$AD$14)</f>
        <v>0</v>
      </c>
      <c r="AE5" s="23">
        <f>SUM($AE$6:$AE$14)</f>
        <v>0</v>
      </c>
      <c r="AF5" s="23">
        <f>SUM($AF$6:$AF$14)</f>
        <v>3.66</v>
      </c>
      <c r="AG5" s="23">
        <f>SUM($AG$6:$AG$14)</f>
        <v>0</v>
      </c>
      <c r="AH5" s="23">
        <f>SUM($AH$6:$AH$14)</f>
        <v>0</v>
      </c>
      <c r="AI5" s="23">
        <f>SUM($D$5:$AH$5)</f>
        <v>37.840000000000003</v>
      </c>
    </row>
    <row r="6" spans="2:35" ht="13.5" customHeight="1" thickTop="1">
      <c r="B6" s="37"/>
      <c r="C6" s="22" t="s">
        <v>17</v>
      </c>
      <c r="D6" s="21">
        <v>0.5</v>
      </c>
      <c r="E6" s="21">
        <v>0.75</v>
      </c>
      <c r="F6" s="21"/>
      <c r="G6" s="21"/>
      <c r="H6" s="21"/>
      <c r="I6" s="21"/>
      <c r="J6" s="21"/>
      <c r="K6" s="21">
        <v>0.5</v>
      </c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>
        <f>SUM($D$6:$AH$6)</f>
        <v>1.75</v>
      </c>
    </row>
    <row r="7" spans="2:35" ht="13.5" customHeight="1">
      <c r="B7" s="37"/>
      <c r="C7" s="20" t="s">
        <v>20</v>
      </c>
      <c r="D7" s="19">
        <v>2.5</v>
      </c>
      <c r="E7" s="19">
        <v>1</v>
      </c>
      <c r="F7" s="19">
        <v>2</v>
      </c>
      <c r="G7" s="19"/>
      <c r="H7" s="19"/>
      <c r="I7" s="19"/>
      <c r="J7" s="19"/>
      <c r="K7" s="19"/>
      <c r="L7" s="19"/>
      <c r="M7" s="19">
        <v>3.5</v>
      </c>
      <c r="N7" s="19"/>
      <c r="O7" s="19"/>
      <c r="P7" s="19"/>
      <c r="Q7" s="19"/>
      <c r="R7" s="19"/>
      <c r="S7" s="19"/>
      <c r="T7" s="19"/>
      <c r="U7" s="19">
        <v>0.17</v>
      </c>
      <c r="V7" s="19">
        <v>2.17</v>
      </c>
      <c r="W7" s="19"/>
      <c r="X7" s="19"/>
      <c r="Y7" s="19">
        <v>0.75</v>
      </c>
      <c r="Z7" s="19">
        <v>1.5</v>
      </c>
      <c r="AA7" s="19">
        <v>3</v>
      </c>
      <c r="AB7" s="19"/>
      <c r="AC7" s="19"/>
      <c r="AD7" s="19"/>
      <c r="AE7" s="19"/>
      <c r="AF7" s="19">
        <v>2.5</v>
      </c>
      <c r="AG7" s="19"/>
      <c r="AH7" s="19"/>
      <c r="AI7" s="19">
        <f>SUM($D$7:$AH$7)</f>
        <v>19.09</v>
      </c>
    </row>
    <row r="8" spans="2:35" ht="13.5" customHeight="1">
      <c r="B8" s="37"/>
      <c r="C8" s="20" t="s">
        <v>21</v>
      </c>
      <c r="D8" s="19"/>
      <c r="E8" s="19">
        <v>0.17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>
        <v>0.25</v>
      </c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>
        <f>SUM($D$8:$AH$8)</f>
        <v>0.42000000000000004</v>
      </c>
    </row>
    <row r="9" spans="2:35" ht="13.5" customHeight="1">
      <c r="B9" s="37"/>
      <c r="C9" s="20" t="s">
        <v>34</v>
      </c>
      <c r="D9" s="19"/>
      <c r="E9" s="19"/>
      <c r="F9" s="19">
        <v>0.67</v>
      </c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>
        <v>4</v>
      </c>
      <c r="Z9" s="19"/>
      <c r="AA9" s="19"/>
      <c r="AB9" s="19"/>
      <c r="AC9" s="19"/>
      <c r="AD9" s="19"/>
      <c r="AE9" s="19"/>
      <c r="AF9" s="19">
        <v>0.33</v>
      </c>
      <c r="AG9" s="19"/>
      <c r="AH9" s="19"/>
      <c r="AI9" s="19">
        <f>SUM($D$9:$AH$9)</f>
        <v>5</v>
      </c>
    </row>
    <row r="10" spans="2:35" ht="13.5" customHeight="1">
      <c r="B10" s="37"/>
      <c r="C10" s="20" t="s">
        <v>32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>
        <v>10.75</v>
      </c>
      <c r="AC10" s="19"/>
      <c r="AD10" s="19"/>
      <c r="AE10" s="19"/>
      <c r="AF10" s="19">
        <v>0.83</v>
      </c>
      <c r="AG10" s="19"/>
      <c r="AH10" s="19"/>
      <c r="AI10" s="19">
        <f>SUM($D$10:$AH$10)</f>
        <v>11.58</v>
      </c>
    </row>
    <row r="11" spans="2:35" ht="13.5" customHeight="1">
      <c r="B11" s="37"/>
      <c r="C11" s="20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>
        <f>SUM($D$11:$AH$11)</f>
        <v>0</v>
      </c>
    </row>
    <row r="12" spans="2:35" ht="13.5" customHeight="1">
      <c r="B12" s="37"/>
      <c r="C12" s="20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>
        <f>SUM($D$12:$AH$12)</f>
        <v>0</v>
      </c>
    </row>
    <row r="13" spans="2:35" ht="13.5" customHeight="1">
      <c r="B13" s="37"/>
      <c r="C13" s="20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>
        <f>SUM($D$13:$AH$13)</f>
        <v>0</v>
      </c>
    </row>
    <row r="14" spans="2:35" ht="13.5" customHeight="1">
      <c r="B14" s="37"/>
      <c r="C14" s="20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>
        <f>SUM($D$14:$AH$14)</f>
        <v>0</v>
      </c>
    </row>
    <row r="15" spans="2:35" ht="13.2">
      <c r="B15" s="38" t="s">
        <v>13</v>
      </c>
      <c r="C15" s="17" t="s">
        <v>11</v>
      </c>
      <c r="D15" s="16">
        <v>4</v>
      </c>
      <c r="E15" s="16">
        <v>8</v>
      </c>
      <c r="F15" s="16">
        <v>3</v>
      </c>
      <c r="G15" s="16">
        <v>8</v>
      </c>
      <c r="H15" s="16"/>
      <c r="I15" s="16"/>
      <c r="J15" s="16"/>
      <c r="K15" s="16">
        <v>8</v>
      </c>
      <c r="L15" s="16">
        <v>8</v>
      </c>
      <c r="M15" s="16">
        <v>4</v>
      </c>
      <c r="N15" s="16">
        <v>5</v>
      </c>
      <c r="O15" s="16">
        <v>1</v>
      </c>
      <c r="P15" s="16"/>
      <c r="Q15" s="16"/>
      <c r="R15" s="16">
        <v>6</v>
      </c>
      <c r="S15" s="16">
        <v>4</v>
      </c>
      <c r="T15" s="16">
        <v>6</v>
      </c>
      <c r="U15" s="16">
        <v>6</v>
      </c>
      <c r="V15" s="16">
        <v>1</v>
      </c>
      <c r="W15" s="16"/>
      <c r="X15" s="16"/>
      <c r="Y15" s="16">
        <v>3</v>
      </c>
      <c r="Z15" s="16">
        <v>6</v>
      </c>
      <c r="AA15" s="16">
        <v>5</v>
      </c>
      <c r="AB15" s="16"/>
      <c r="AC15" s="16"/>
      <c r="AD15" s="16"/>
      <c r="AE15" s="16"/>
      <c r="AF15" s="16">
        <v>1</v>
      </c>
      <c r="AG15" s="16">
        <v>3</v>
      </c>
      <c r="AH15" s="16"/>
      <c r="AI15" s="16">
        <f>SUM($D$15:$AH$15)</f>
        <v>90</v>
      </c>
    </row>
    <row r="16" spans="2:35" ht="13.2">
      <c r="B16" s="39"/>
      <c r="C16" s="17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>
        <f>SUM($D$16:$AH$16)</f>
        <v>0</v>
      </c>
    </row>
    <row r="17" spans="2:35" ht="13.2">
      <c r="B17" s="39"/>
      <c r="C17" s="17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>
        <f>SUM($D$17:$AH$17)</f>
        <v>0</v>
      </c>
    </row>
    <row r="18" spans="2:35" ht="13.2">
      <c r="B18" s="39"/>
      <c r="C18" s="17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>
        <f>SUM($D$18:$AH$18)</f>
        <v>0</v>
      </c>
    </row>
    <row r="19" spans="2:35" ht="13.2">
      <c r="B19" s="39"/>
      <c r="C19" s="17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>
        <f>SUM($D$19:$AH$19)</f>
        <v>0</v>
      </c>
    </row>
    <row r="20" spans="2:35" ht="13.2">
      <c r="B20" s="39"/>
      <c r="C20" s="17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>
        <f>SUM($D$20:$AH$20)</f>
        <v>0</v>
      </c>
    </row>
    <row r="21" spans="2:35" ht="13.2">
      <c r="B21" s="39"/>
      <c r="C21" s="17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>
        <f>SUM($D$21:$AH$21)</f>
        <v>0</v>
      </c>
    </row>
    <row r="22" spans="2:35" ht="13.2">
      <c r="B22" s="39"/>
      <c r="C22" s="17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>
        <f>SUM($D$22:$AH$22)</f>
        <v>0</v>
      </c>
    </row>
    <row r="23" spans="2:35" ht="14.4">
      <c r="B23" s="18" t="s">
        <v>10</v>
      </c>
      <c r="C23" s="17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>
        <f>SUM($D$23:$AH$23)</f>
        <v>0</v>
      </c>
    </row>
    <row r="24" spans="2:35" s="3" customFormat="1" ht="12.75" customHeight="1">
      <c r="B24" s="40" t="s">
        <v>9</v>
      </c>
      <c r="C24" s="15" t="s">
        <v>8</v>
      </c>
      <c r="D24" s="13">
        <f>SUM($D$25:$D$26)</f>
        <v>7.75</v>
      </c>
      <c r="E24" s="13">
        <f>SUM($E$25:$E$26)</f>
        <v>7.75</v>
      </c>
      <c r="F24" s="13">
        <f>SUM($F$25:$F$26)</f>
        <v>5.75</v>
      </c>
      <c r="G24" s="13">
        <f>SUM($G$25:$G$26)</f>
        <v>7.75</v>
      </c>
      <c r="H24" s="13">
        <f>SUM($H$25:$H$26)</f>
        <v>0</v>
      </c>
      <c r="I24" s="13">
        <f>SUM($I$25:$I$26)</f>
        <v>0</v>
      </c>
      <c r="J24" s="13">
        <f>SUM($J$25:$J$26)</f>
        <v>0</v>
      </c>
      <c r="K24" s="13">
        <f>SUM($K$25:$K$26)</f>
        <v>7.75</v>
      </c>
      <c r="L24" s="13">
        <f>SUM($L$25:$L$26)</f>
        <v>7.75</v>
      </c>
      <c r="M24" s="13">
        <f>SUM($M$25:$M$26)</f>
        <v>7.75</v>
      </c>
      <c r="N24" s="13">
        <f>SUM($N$25:$N$26)</f>
        <v>7.75</v>
      </c>
      <c r="O24" s="13">
        <f>SUM($O$25:$O$26)</f>
        <v>1</v>
      </c>
      <c r="P24" s="13">
        <f>SUM($P$25:$P$26)</f>
        <v>0</v>
      </c>
      <c r="Q24" s="13">
        <f>SUM($Q$25:$Q$26)</f>
        <v>0</v>
      </c>
      <c r="R24" s="13">
        <f>SUM($R$25:$R$26)</f>
        <v>7.75</v>
      </c>
      <c r="S24" s="13">
        <f>SUM($S$25:$S$26)</f>
        <v>7.75</v>
      </c>
      <c r="T24" s="13">
        <f>SUM($T$25:$T$26)</f>
        <v>7.75</v>
      </c>
      <c r="U24" s="13">
        <f>SUM($U$25:$U$26)</f>
        <v>7.75</v>
      </c>
      <c r="V24" s="13">
        <f>SUM($V$25:$V$26)</f>
        <v>7.75</v>
      </c>
      <c r="W24" s="13">
        <f>SUM($W$25:$W$26)</f>
        <v>0</v>
      </c>
      <c r="X24" s="13">
        <f>SUM($X$25:$X$26)</f>
        <v>0</v>
      </c>
      <c r="Y24" s="13">
        <f>SUM($Y$25:$Y$26)</f>
        <v>7.75</v>
      </c>
      <c r="Z24" s="13">
        <f>SUM($Z$25:$Z$26)</f>
        <v>7.75</v>
      </c>
      <c r="AA24" s="13">
        <f>SUM($AA$25:$AA$26)</f>
        <v>7.75</v>
      </c>
      <c r="AB24" s="13">
        <f>SUM($AB$25:$AB$26)</f>
        <v>10.75</v>
      </c>
      <c r="AC24" s="13">
        <f>SUM($AC$25:$AC$26)</f>
        <v>0</v>
      </c>
      <c r="AD24" s="13">
        <f>SUM($AD$25:$AD$26)</f>
        <v>0</v>
      </c>
      <c r="AE24" s="13">
        <f>SUM($AE$25:$AE$26)</f>
        <v>0</v>
      </c>
      <c r="AF24" s="13">
        <f>SUM($AF$25:$AF$26)</f>
        <v>7.75</v>
      </c>
      <c r="AG24" s="13">
        <f>SUM($AG$25:$AG$26)</f>
        <v>4.25</v>
      </c>
      <c r="AH24" s="13">
        <f>SUM($AH$25:$AH$26)</f>
        <v>0</v>
      </c>
      <c r="AI24" s="12">
        <f>SUM($D$24:$AH$24)</f>
        <v>145.75</v>
      </c>
    </row>
    <row r="25" spans="2:35" s="3" customFormat="1" ht="12.75" customHeight="1">
      <c r="B25" s="41"/>
      <c r="C25" s="14" t="s">
        <v>7</v>
      </c>
      <c r="D25" s="13">
        <f>SUMIF($C$27:$C$32,"定内",$D$27:$D$32)</f>
        <v>7.75</v>
      </c>
      <c r="E25" s="13">
        <f>SUMIF($C$27:$C$32,"定内",$E$27:$E$32)</f>
        <v>7.75</v>
      </c>
      <c r="F25" s="13">
        <f>SUMIF($C$27:$C$32,"定内",$F$27:$F$32)</f>
        <v>5.75</v>
      </c>
      <c r="G25" s="13">
        <f>SUMIF($C$27:$C$32,"定内",$G$27:$G$32)</f>
        <v>7.75</v>
      </c>
      <c r="H25" s="13">
        <f>SUMIF($C$27:$C$32,"定内",$H$27:$H$32)</f>
        <v>0</v>
      </c>
      <c r="I25" s="13">
        <f>SUMIF($C$27:$C$32,"定内",$I$27:$I$32)</f>
        <v>0</v>
      </c>
      <c r="J25" s="13">
        <f>SUMIF($C$27:$C$32,"定内",$J$27:$J$32)</f>
        <v>0</v>
      </c>
      <c r="K25" s="13">
        <f>SUMIF($C$27:$C$32,"定内",$K$27:$K$32)</f>
        <v>7.75</v>
      </c>
      <c r="L25" s="13">
        <f>SUMIF($C$27:$C$32,"定内",$L$27:$L$32)</f>
        <v>7.75</v>
      </c>
      <c r="M25" s="13">
        <f>SUMIF($C$27:$C$32,"定内",$M$27:$M$32)</f>
        <v>7.75</v>
      </c>
      <c r="N25" s="13">
        <f>SUMIF($C$27:$C$32,"定内",$N$27:$N$32)</f>
        <v>7.75</v>
      </c>
      <c r="O25" s="13">
        <f>SUMIF($C$27:$C$32,"定内",$O$27:$O$32)</f>
        <v>1</v>
      </c>
      <c r="P25" s="13">
        <f>SUMIF($C$27:$C$32,"定内",$P$27:$P$32)</f>
        <v>0</v>
      </c>
      <c r="Q25" s="13">
        <f>SUMIF($C$27:$C$32,"定内",$Q$27:$Q$32)</f>
        <v>0</v>
      </c>
      <c r="R25" s="13">
        <f>SUMIF($C$27:$C$32,"定内",$R$27:$R$32)</f>
        <v>7.75</v>
      </c>
      <c r="S25" s="13">
        <f>SUMIF($C$27:$C$32,"定内",$S$27:$S$32)</f>
        <v>7.75</v>
      </c>
      <c r="T25" s="13">
        <f>SUMIF($C$27:$C$32,"定内",$T$27:$T$32)</f>
        <v>7.75</v>
      </c>
      <c r="U25" s="13">
        <f>SUMIF($C$27:$C$32,"定内",$U$27:$U$32)</f>
        <v>7.75</v>
      </c>
      <c r="V25" s="13">
        <f>SUMIF($C$27:$C$32,"定内",$V$27:$V$32)</f>
        <v>7.75</v>
      </c>
      <c r="W25" s="13">
        <f>SUMIF($C$27:$C$32,"定内",$W$27:$W$32)</f>
        <v>0</v>
      </c>
      <c r="X25" s="13">
        <f>SUMIF($C$27:$C$32,"定内",$X$27:$X$32)</f>
        <v>0</v>
      </c>
      <c r="Y25" s="13">
        <f>SUMIF($C$27:$C$32,"定内",$Y$27:$Y$32)</f>
        <v>7.75</v>
      </c>
      <c r="Z25" s="13">
        <f>SUMIF($C$27:$C$32,"定内",$Z$27:$Z$32)</f>
        <v>7.75</v>
      </c>
      <c r="AA25" s="13">
        <f>SUMIF($C$27:$C$32,"定内",$AA$27:$AA$32)</f>
        <v>7.75</v>
      </c>
      <c r="AB25" s="13">
        <f>SUMIF($C$27:$C$32,"定内",$AB$27:$AB$32)</f>
        <v>7.75</v>
      </c>
      <c r="AC25" s="13">
        <f>SUMIF($C$27:$C$32,"定内",$AC$27:$AC$32)</f>
        <v>0</v>
      </c>
      <c r="AD25" s="13">
        <f>SUMIF($C$27:$C$32,"定内",$AD$27:$AD$32)</f>
        <v>0</v>
      </c>
      <c r="AE25" s="13">
        <f>SUMIF($C$27:$C$32,"定内",$AE$27:$AE$32)</f>
        <v>0</v>
      </c>
      <c r="AF25" s="13">
        <f>SUMIF($C$27:$C$32,"定内",$AF$27:$AF$32)</f>
        <v>7.75</v>
      </c>
      <c r="AG25" s="13">
        <f>SUMIF($C$27:$C$32,"定内",$AG$27:$AG$32)</f>
        <v>4.25</v>
      </c>
      <c r="AH25" s="13">
        <f>SUMIF($C$27:$C$32,"定内",$AH$27:$AH$32)</f>
        <v>0</v>
      </c>
      <c r="AI25" s="12">
        <f>SUM($D$25:$AH$25)</f>
        <v>142.75</v>
      </c>
    </row>
    <row r="26" spans="2:35" s="3" customFormat="1" ht="12.75" customHeight="1">
      <c r="B26" s="41"/>
      <c r="C26" s="14" t="s">
        <v>6</v>
      </c>
      <c r="D26" s="13">
        <f>SUMIF($C$27:$C$32,"時間外",$D$27:$D$32)</f>
        <v>0</v>
      </c>
      <c r="E26" s="13">
        <f>SUMIF($C$27:$C$32,"時間外",$E$27:$E$32)</f>
        <v>0</v>
      </c>
      <c r="F26" s="13">
        <f>SUMIF($C$27:$C$32,"時間外",$F$27:$F$32)</f>
        <v>0</v>
      </c>
      <c r="G26" s="13">
        <f>SUMIF($C$27:$C$32,"時間外",$G$27:$G$32)</f>
        <v>0</v>
      </c>
      <c r="H26" s="13">
        <f>SUMIF($C$27:$C$32,"時間外",$H$27:$H$32)</f>
        <v>0</v>
      </c>
      <c r="I26" s="13">
        <f>SUMIF($C$27:$C$32,"時間外",$I$27:$I$32)</f>
        <v>0</v>
      </c>
      <c r="J26" s="13">
        <f>SUMIF($C$27:$C$32,"時間外",$J$27:$J$32)</f>
        <v>0</v>
      </c>
      <c r="K26" s="13">
        <f>SUMIF($C$27:$C$32,"時間外",$K$27:$K$32)</f>
        <v>0</v>
      </c>
      <c r="L26" s="13">
        <f>SUMIF($C$27:$C$32,"時間外",$L$27:$L$32)</f>
        <v>0</v>
      </c>
      <c r="M26" s="13">
        <f>SUMIF($C$27:$C$32,"時間外",$M$27:$M$32)</f>
        <v>0</v>
      </c>
      <c r="N26" s="13">
        <f>SUMIF($C$27:$C$32,"時間外",$N$27:$N$32)</f>
        <v>0</v>
      </c>
      <c r="O26" s="13">
        <f>SUMIF($C$27:$C$32,"時間外",$O$27:$O$32)</f>
        <v>0</v>
      </c>
      <c r="P26" s="13">
        <f>SUMIF($C$27:$C$32,"時間外",$P$27:$P$32)</f>
        <v>0</v>
      </c>
      <c r="Q26" s="13">
        <f>SUMIF($C$27:$C$32,"時間外",$Q$27:$Q$32)</f>
        <v>0</v>
      </c>
      <c r="R26" s="13">
        <f>SUMIF($C$27:$C$32,"時間外",$R$27:$R$32)</f>
        <v>0</v>
      </c>
      <c r="S26" s="13">
        <f>SUMIF($C$27:$C$32,"時間外",$S$27:$S$32)</f>
        <v>0</v>
      </c>
      <c r="T26" s="13">
        <f>SUMIF($C$27:$C$32,"時間外",$T$27:$T$32)</f>
        <v>0</v>
      </c>
      <c r="U26" s="13">
        <f>SUMIF($C$27:$C$32,"時間外",$U$27:$U$32)</f>
        <v>0</v>
      </c>
      <c r="V26" s="13">
        <f>SUMIF($C$27:$C$32,"時間外",$V$27:$V$32)</f>
        <v>0</v>
      </c>
      <c r="W26" s="13">
        <f>SUMIF($C$27:$C$32,"時間外",$W$27:$W$32)</f>
        <v>0</v>
      </c>
      <c r="X26" s="13">
        <f>SUMIF($C$27:$C$32,"時間外",$X$27:$X$32)</f>
        <v>0</v>
      </c>
      <c r="Y26" s="13">
        <f>SUMIF($C$27:$C$32,"時間外",$Y$27:$Y$32)</f>
        <v>0</v>
      </c>
      <c r="Z26" s="13">
        <f>SUMIF($C$27:$C$32,"時間外",$Z$27:$Z$32)</f>
        <v>0</v>
      </c>
      <c r="AA26" s="13">
        <f>SUMIF($C$27:$C$32,"時間外",$AA$27:$AA$32)</f>
        <v>0</v>
      </c>
      <c r="AB26" s="13">
        <f>SUMIF($C$27:$C$32,"時間外",$AB$27:$AB$32)</f>
        <v>3</v>
      </c>
      <c r="AC26" s="13">
        <f>SUMIF($C$27:$C$32,"時間外",$AC$27:$AC$32)</f>
        <v>0</v>
      </c>
      <c r="AD26" s="13">
        <f>SUMIF($C$27:$C$32,"時間外",$AD$27:$AD$32)</f>
        <v>0</v>
      </c>
      <c r="AE26" s="13">
        <f>SUMIF($C$27:$C$32,"時間外",$AE$27:$AE$32)</f>
        <v>0</v>
      </c>
      <c r="AF26" s="13">
        <f>SUMIF($C$27:$C$32,"時間外",$AF$27:$AF$32)</f>
        <v>0</v>
      </c>
      <c r="AG26" s="13">
        <f>SUMIF($C$27:$C$32,"時間外",$AG$27:$AG$32)</f>
        <v>0</v>
      </c>
      <c r="AH26" s="13">
        <f>SUMIF($C$27:$C$32,"時間外",$AH$27:$AH$32)</f>
        <v>0</v>
      </c>
      <c r="AI26" s="12">
        <f>SUM($D$26:$AH$26)</f>
        <v>3</v>
      </c>
    </row>
    <row r="27" spans="2:35" s="3" customFormat="1" ht="12.75" customHeight="1">
      <c r="B27" s="34" t="s">
        <v>89</v>
      </c>
      <c r="C27" s="9" t="s">
        <v>4</v>
      </c>
      <c r="D27" s="11">
        <v>7.75</v>
      </c>
      <c r="E27" s="11">
        <v>7.75</v>
      </c>
      <c r="F27" s="11"/>
      <c r="G27" s="11">
        <v>7.75</v>
      </c>
      <c r="H27" s="11"/>
      <c r="I27" s="11"/>
      <c r="J27" s="11"/>
      <c r="K27" s="11">
        <v>7.75</v>
      </c>
      <c r="L27" s="11">
        <v>7.75</v>
      </c>
      <c r="M27" s="11">
        <v>7.75</v>
      </c>
      <c r="N27" s="11">
        <v>7.75</v>
      </c>
      <c r="O27" s="11">
        <v>1</v>
      </c>
      <c r="P27" s="11"/>
      <c r="Q27" s="11"/>
      <c r="R27" s="11">
        <v>7.75</v>
      </c>
      <c r="S27" s="11">
        <v>7.75</v>
      </c>
      <c r="T27" s="11">
        <v>7.75</v>
      </c>
      <c r="U27" s="11">
        <v>7.75</v>
      </c>
      <c r="V27" s="11">
        <v>7.75</v>
      </c>
      <c r="W27" s="11"/>
      <c r="X27" s="11"/>
      <c r="Y27" s="11">
        <v>7.75</v>
      </c>
      <c r="Z27" s="11">
        <v>7.75</v>
      </c>
      <c r="AA27" s="11">
        <v>7.75</v>
      </c>
      <c r="AB27" s="11">
        <v>7.75</v>
      </c>
      <c r="AC27" s="11"/>
      <c r="AD27" s="11"/>
      <c r="AE27" s="11"/>
      <c r="AF27" s="11">
        <v>7.75</v>
      </c>
      <c r="AG27" s="11">
        <v>4.25</v>
      </c>
      <c r="AH27" s="11"/>
      <c r="AI27" s="10">
        <f>SUM($D$27:$AH$27)</f>
        <v>137</v>
      </c>
    </row>
    <row r="28" spans="2:35" s="3" customFormat="1" ht="12.75" customHeight="1">
      <c r="B28" s="34"/>
      <c r="C28" s="9" t="s">
        <v>3</v>
      </c>
      <c r="D28" s="11">
        <v>0</v>
      </c>
      <c r="E28" s="11">
        <v>0</v>
      </c>
      <c r="F28" s="11"/>
      <c r="G28" s="11">
        <v>0</v>
      </c>
      <c r="H28" s="11"/>
      <c r="I28" s="11"/>
      <c r="J28" s="11"/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/>
      <c r="Q28" s="11"/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/>
      <c r="X28" s="11"/>
      <c r="Y28" s="11">
        <v>0</v>
      </c>
      <c r="Z28" s="11">
        <v>0</v>
      </c>
      <c r="AA28" s="11">
        <v>0</v>
      </c>
      <c r="AB28" s="11">
        <v>3</v>
      </c>
      <c r="AC28" s="11"/>
      <c r="AD28" s="11"/>
      <c r="AE28" s="11"/>
      <c r="AF28" s="11">
        <v>0</v>
      </c>
      <c r="AG28" s="11">
        <v>0</v>
      </c>
      <c r="AH28" s="11"/>
      <c r="AI28" s="10">
        <f>SUM($D$28:$AH$28)</f>
        <v>3</v>
      </c>
    </row>
    <row r="29" spans="2:35" s="3" customFormat="1" ht="12.75" customHeight="1">
      <c r="B29" s="34"/>
      <c r="C29" s="9" t="s">
        <v>2</v>
      </c>
      <c r="D29" s="8" t="s">
        <v>5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 t="s">
        <v>52</v>
      </c>
      <c r="AH29" s="8"/>
      <c r="AI29" s="8">
        <f>SUM($D$29:$AH$29)</f>
        <v>0</v>
      </c>
    </row>
    <row r="30" spans="2:35" s="3" customFormat="1" ht="12.75" customHeight="1">
      <c r="B30" s="33" t="s">
        <v>90</v>
      </c>
      <c r="C30" s="5" t="s">
        <v>4</v>
      </c>
      <c r="D30" s="7"/>
      <c r="E30" s="7"/>
      <c r="F30" s="7">
        <v>5.75</v>
      </c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6">
        <f>SUM($D$30:$AH$30)</f>
        <v>5.75</v>
      </c>
    </row>
    <row r="31" spans="2:35" s="3" customFormat="1" ht="12.75" customHeight="1">
      <c r="B31" s="33"/>
      <c r="C31" s="5" t="s">
        <v>3</v>
      </c>
      <c r="D31" s="7"/>
      <c r="E31" s="7"/>
      <c r="F31" s="7">
        <v>0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6">
        <f>SUM($D$31:$AH$31)</f>
        <v>0</v>
      </c>
    </row>
    <row r="32" spans="2:35" s="3" customFormat="1" ht="12.75" customHeight="1">
      <c r="B32" s="33"/>
      <c r="C32" s="5" t="s">
        <v>2</v>
      </c>
      <c r="D32" s="4"/>
      <c r="E32" s="4"/>
      <c r="F32" s="4" t="s">
        <v>5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>
        <f>SUM($D$32:$AH$32)</f>
        <v>0</v>
      </c>
    </row>
    <row r="33" spans="2:35" s="3" customFormat="1" ht="12.75" customHeight="1">
      <c r="B33" s="34" t="s">
        <v>91</v>
      </c>
      <c r="C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0">
        <f>SUM($D$33:$AH$33)</f>
        <v>0</v>
      </c>
    </row>
    <row r="34" spans="2:35" s="3" customFormat="1" ht="12.75" customHeight="1">
      <c r="B34" s="34"/>
      <c r="C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0"/>
    </row>
    <row r="35" spans="2:35" s="3" customFormat="1" ht="12.75" customHeight="1">
      <c r="B35" s="34"/>
      <c r="C35" s="9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2:35" s="3" customFormat="1" ht="12.75" customHeight="1">
      <c r="B36" s="33" t="s">
        <v>92</v>
      </c>
      <c r="C36" s="5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6"/>
    </row>
    <row r="37" spans="2:35" s="3" customFormat="1" ht="12.75" customHeight="1">
      <c r="B37" s="33"/>
      <c r="C37" s="5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6"/>
    </row>
    <row r="38" spans="2:35" s="3" customFormat="1" ht="12.75" customHeight="1">
      <c r="B38" s="33"/>
      <c r="C38" s="5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2:35" s="3" customFormat="1" ht="12.75" customHeight="1">
      <c r="B39" s="34" t="s">
        <v>93</v>
      </c>
      <c r="C39" s="9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0"/>
    </row>
    <row r="40" spans="2:35" s="3" customFormat="1" ht="12.75" customHeight="1">
      <c r="B40" s="34"/>
      <c r="C40" s="9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0"/>
    </row>
    <row r="41" spans="2:35" s="3" customFormat="1" ht="12.75" customHeight="1">
      <c r="B41" s="34"/>
      <c r="C41" s="9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2:35" s="3" customFormat="1" ht="12.75" customHeight="1">
      <c r="B42" s="33" t="s">
        <v>94</v>
      </c>
      <c r="C42" s="5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6"/>
    </row>
    <row r="43" spans="2:35" s="3" customFormat="1" ht="12.75" customHeight="1">
      <c r="B43" s="33"/>
      <c r="C43" s="5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6"/>
    </row>
    <row r="44" spans="2:35" s="3" customFormat="1" ht="12.75" customHeight="1">
      <c r="B44" s="33"/>
      <c r="C44" s="5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2:35" s="3" customFormat="1" ht="12.75" customHeight="1">
      <c r="B45" s="34"/>
      <c r="C45" s="9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0"/>
    </row>
    <row r="46" spans="2:35" s="3" customFormat="1" ht="12.75" customHeight="1">
      <c r="B46" s="34"/>
      <c r="C46" s="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0"/>
    </row>
    <row r="47" spans="2:35" s="3" customFormat="1" ht="12.75" customHeight="1">
      <c r="B47" s="34"/>
      <c r="C47" s="9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2:35" s="3" customFormat="1" ht="12.75" customHeight="1">
      <c r="B48" s="33"/>
      <c r="C48" s="5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6"/>
    </row>
    <row r="49" spans="2:35" s="3" customFormat="1" ht="12.75" customHeight="1">
      <c r="B49" s="33"/>
      <c r="C49" s="5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6"/>
    </row>
    <row r="50" spans="2:35" s="3" customFormat="1" ht="12.75" customHeight="1">
      <c r="B50" s="33"/>
      <c r="C50" s="5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  <row r="51" spans="2:35" s="3" customFormat="1" ht="12.75" customHeight="1">
      <c r="B51" s="34"/>
      <c r="C51" s="9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0"/>
    </row>
    <row r="52" spans="2:35" s="3" customFormat="1" ht="12.75" customHeight="1">
      <c r="B52" s="34"/>
      <c r="C52" s="9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0"/>
    </row>
    <row r="53" spans="2:35" s="3" customFormat="1" ht="12.75" customHeight="1">
      <c r="B53" s="34"/>
      <c r="C53" s="9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</row>
    <row r="54" spans="2:35" s="3" customFormat="1" ht="12.75" customHeight="1">
      <c r="B54" s="33"/>
      <c r="C54" s="5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6"/>
    </row>
    <row r="55" spans="2:35" s="3" customFormat="1" ht="12.75" customHeight="1">
      <c r="B55" s="33"/>
      <c r="C55" s="5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6"/>
    </row>
    <row r="56" spans="2:35" s="3" customFormat="1" ht="12.75" customHeight="1">
      <c r="B56" s="33"/>
      <c r="C56" s="5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</row>
    <row r="57" spans="2:35" s="3" customFormat="1" ht="12.75" customHeight="1">
      <c r="B57" s="34"/>
      <c r="C57" s="9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0"/>
    </row>
    <row r="58" spans="2:35" s="3" customFormat="1" ht="12.75" customHeight="1">
      <c r="B58" s="34"/>
      <c r="C58" s="9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0"/>
    </row>
    <row r="59" spans="2:35" s="3" customFormat="1" ht="12.75" customHeight="1">
      <c r="B59" s="34"/>
      <c r="C59" s="9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</row>
    <row r="60" spans="2:35" s="3" customFormat="1" ht="12.75" customHeight="1">
      <c r="B60" s="33"/>
      <c r="C60" s="5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6"/>
    </row>
    <row r="61" spans="2:35" s="3" customFormat="1" ht="12.75" customHeight="1">
      <c r="B61" s="33"/>
      <c r="C61" s="5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6"/>
    </row>
    <row r="62" spans="2:35" s="3" customFormat="1" ht="12.75" customHeight="1">
      <c r="B62" s="33"/>
      <c r="C62" s="5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</row>
    <row r="63" spans="2:35" s="3" customFormat="1" ht="12.75" customHeight="1">
      <c r="B63" s="34"/>
      <c r="C63" s="9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0"/>
    </row>
    <row r="64" spans="2:35" s="3" customFormat="1" ht="12.75" customHeight="1">
      <c r="B64" s="34"/>
      <c r="C64" s="9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0"/>
    </row>
    <row r="65" spans="2:35" s="3" customFormat="1" ht="12.75" customHeight="1">
      <c r="B65" s="34"/>
      <c r="C65" s="9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</row>
    <row r="66" spans="2:35" s="3" customFormat="1" ht="12.75" customHeight="1">
      <c r="B66" s="33"/>
      <c r="C66" s="5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6"/>
    </row>
    <row r="67" spans="2:35" s="3" customFormat="1" ht="12.75" customHeight="1">
      <c r="B67" s="33"/>
      <c r="C67" s="5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6"/>
    </row>
    <row r="68" spans="2:35" s="3" customFormat="1" ht="12.75" customHeight="1">
      <c r="B68" s="33"/>
      <c r="C68" s="5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</row>
    <row r="69" spans="2:35" s="3" customFormat="1" ht="12.75" customHeight="1">
      <c r="B69" s="34"/>
      <c r="C69" s="9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0"/>
    </row>
    <row r="70" spans="2:35" s="3" customFormat="1" ht="12.75" customHeight="1">
      <c r="B70" s="34"/>
      <c r="C70" s="9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0"/>
    </row>
    <row r="71" spans="2:35" s="3" customFormat="1" ht="12.75" customHeight="1">
      <c r="B71" s="34"/>
      <c r="C71" s="9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</row>
    <row r="72" spans="2:35" s="3" customFormat="1" ht="12.75" customHeight="1">
      <c r="B72" s="33"/>
      <c r="C72" s="5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6"/>
    </row>
    <row r="73" spans="2:35" s="3" customFormat="1" ht="12.75" customHeight="1">
      <c r="B73" s="33"/>
      <c r="C73" s="5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6"/>
    </row>
    <row r="74" spans="2:35" s="3" customFormat="1" ht="12.75" customHeight="1">
      <c r="B74" s="33"/>
      <c r="C74" s="5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</row>
    <row r="75" spans="2:35" s="3" customFormat="1" ht="12.75" customHeight="1">
      <c r="B75" s="34"/>
      <c r="C75" s="9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0"/>
    </row>
    <row r="76" spans="2:35" s="3" customFormat="1" ht="12.75" customHeight="1">
      <c r="B76" s="34"/>
      <c r="C76" s="9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0"/>
    </row>
    <row r="77" spans="2:35" s="3" customFormat="1" ht="12.75" customHeight="1">
      <c r="B77" s="34"/>
      <c r="C77" s="9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</row>
    <row r="78" spans="2:35" s="3" customFormat="1" ht="12.75" customHeight="1">
      <c r="B78" s="33"/>
      <c r="C78" s="5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6"/>
    </row>
    <row r="79" spans="2:35" s="3" customFormat="1" ht="12.75" customHeight="1">
      <c r="B79" s="33"/>
      <c r="C79" s="5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6"/>
    </row>
    <row r="80" spans="2:35" s="3" customFormat="1" ht="12.75" customHeight="1">
      <c r="B80" s="33"/>
      <c r="C80" s="5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</row>
    <row r="81" spans="2:35" s="3" customFormat="1" ht="12.75" customHeight="1">
      <c r="B81" s="34"/>
      <c r="C81" s="9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0"/>
    </row>
    <row r="82" spans="2:35" s="3" customFormat="1" ht="12.75" customHeight="1">
      <c r="B82" s="34"/>
      <c r="C82" s="9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0"/>
    </row>
    <row r="83" spans="2:35" s="3" customFormat="1" ht="12.75" customHeight="1">
      <c r="B83" s="34"/>
      <c r="C83" s="9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</row>
    <row r="84" spans="2:35" s="3" customFormat="1" ht="12.75" customHeight="1">
      <c r="B84" s="33"/>
      <c r="C84" s="5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6"/>
    </row>
    <row r="85" spans="2:35" s="3" customFormat="1" ht="12.75" customHeight="1">
      <c r="B85" s="33"/>
      <c r="C85" s="5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6"/>
    </row>
    <row r="86" spans="2:35" s="3" customFormat="1" ht="12.75" customHeight="1">
      <c r="B86" s="33"/>
      <c r="C86" s="5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 t="s">
        <v>0</v>
      </c>
    </row>
  </sheetData>
  <sheetProtection selectLockedCells="1"/>
  <mergeCells count="24">
    <mergeCell ref="B1:D2"/>
    <mergeCell ref="B5:B14"/>
    <mergeCell ref="B15:B22"/>
    <mergeCell ref="B24:B26"/>
    <mergeCell ref="B27:B29"/>
    <mergeCell ref="B30:B32"/>
    <mergeCell ref="B33:B35"/>
    <mergeCell ref="B36:B38"/>
    <mergeCell ref="B39:B41"/>
    <mergeCell ref="B42:B44"/>
    <mergeCell ref="B45:B47"/>
    <mergeCell ref="B48:B50"/>
    <mergeCell ref="B51:B53"/>
    <mergeCell ref="B54:B56"/>
    <mergeCell ref="B57:B59"/>
    <mergeCell ref="B60:B62"/>
    <mergeCell ref="B81:B83"/>
    <mergeCell ref="B84:B86"/>
    <mergeCell ref="B63:B65"/>
    <mergeCell ref="B66:B68"/>
    <mergeCell ref="B69:B71"/>
    <mergeCell ref="B72:B74"/>
    <mergeCell ref="B75:B77"/>
    <mergeCell ref="B78:B80"/>
  </mergeCells>
  <phoneticPr fontId="3"/>
  <conditionalFormatting sqref="D4:AH4">
    <cfRule type="expression" dxfId="43" priority="1" stopIfTrue="1">
      <formula>WEEKDAY(D$4)=7</formula>
    </cfRule>
    <cfRule type="expression" dxfId="42" priority="2" stopIfTrue="1">
      <formula>WEEKDAY(D$4)=1</formula>
    </cfRule>
  </conditionalFormatting>
  <pageMargins left="0.39370078740157483" right="0.19685039370078741" top="0.39370078740157483" bottom="0" header="0.51181102362204722" footer="0.51181102362204722"/>
  <pageSetup paperSize="9" scale="63" fitToHeight="0" orientation="landscape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11C4-D55A-4760-AEAA-A20C9D7767E8}">
  <sheetPr codeName="Sheet31">
    <tabColor rgb="FF00B0F0"/>
    <pageSetUpPr fitToPage="1"/>
  </sheetPr>
  <dimension ref="B1:AI86"/>
  <sheetViews>
    <sheetView showGridLines="0" zoomScale="75" zoomScaleNormal="75" workbookViewId="0">
      <pane xSplit="3" ySplit="4" topLeftCell="D5" activePane="bottomRight" state="frozen"/>
      <selection activeCell="B45" sqref="B45:B47"/>
      <selection pane="topRight" activeCell="B45" sqref="B45:B47"/>
      <selection pane="bottomLeft" activeCell="B45" sqref="B45:B47"/>
      <selection pane="bottomRight" activeCell="B45" sqref="B45:B47"/>
    </sheetView>
  </sheetViews>
  <sheetFormatPr defaultColWidth="8.69921875" defaultRowHeight="12"/>
  <cols>
    <col min="1" max="1" width="0.3984375" style="1" customWidth="1"/>
    <col min="2" max="2" width="12.59765625" style="1" customWidth="1"/>
    <col min="3" max="3" width="16.59765625" style="2" bestFit="1" customWidth="1"/>
    <col min="4" max="34" width="6.19921875" style="1" customWidth="1"/>
    <col min="35" max="254" width="8.69921875" style="1"/>
    <col min="255" max="255" width="1.8984375" style="1" customWidth="1"/>
    <col min="256" max="256" width="8.09765625" style="1" customWidth="1"/>
    <col min="257" max="257" width="14.3984375" style="1" customWidth="1"/>
    <col min="258" max="258" width="9.3984375" style="1" customWidth="1"/>
    <col min="259" max="289" width="6.19921875" style="1" customWidth="1"/>
    <col min="290" max="510" width="8.69921875" style="1"/>
    <col min="511" max="511" width="1.8984375" style="1" customWidth="1"/>
    <col min="512" max="512" width="8.09765625" style="1" customWidth="1"/>
    <col min="513" max="513" width="14.3984375" style="1" customWidth="1"/>
    <col min="514" max="514" width="9.3984375" style="1" customWidth="1"/>
    <col min="515" max="545" width="6.19921875" style="1" customWidth="1"/>
    <col min="546" max="766" width="8.69921875" style="1"/>
    <col min="767" max="767" width="1.8984375" style="1" customWidth="1"/>
    <col min="768" max="768" width="8.09765625" style="1" customWidth="1"/>
    <col min="769" max="769" width="14.3984375" style="1" customWidth="1"/>
    <col min="770" max="770" width="9.3984375" style="1" customWidth="1"/>
    <col min="771" max="801" width="6.19921875" style="1" customWidth="1"/>
    <col min="802" max="1022" width="8.69921875" style="1"/>
    <col min="1023" max="1023" width="1.8984375" style="1" customWidth="1"/>
    <col min="1024" max="1024" width="8.09765625" style="1" customWidth="1"/>
    <col min="1025" max="1025" width="14.3984375" style="1" customWidth="1"/>
    <col min="1026" max="1026" width="9.3984375" style="1" customWidth="1"/>
    <col min="1027" max="1057" width="6.19921875" style="1" customWidth="1"/>
    <col min="1058" max="1278" width="8.69921875" style="1"/>
    <col min="1279" max="1279" width="1.8984375" style="1" customWidth="1"/>
    <col min="1280" max="1280" width="8.09765625" style="1" customWidth="1"/>
    <col min="1281" max="1281" width="14.3984375" style="1" customWidth="1"/>
    <col min="1282" max="1282" width="9.3984375" style="1" customWidth="1"/>
    <col min="1283" max="1313" width="6.19921875" style="1" customWidth="1"/>
    <col min="1314" max="1534" width="8.69921875" style="1"/>
    <col min="1535" max="1535" width="1.8984375" style="1" customWidth="1"/>
    <col min="1536" max="1536" width="8.09765625" style="1" customWidth="1"/>
    <col min="1537" max="1537" width="14.3984375" style="1" customWidth="1"/>
    <col min="1538" max="1538" width="9.3984375" style="1" customWidth="1"/>
    <col min="1539" max="1569" width="6.19921875" style="1" customWidth="1"/>
    <col min="1570" max="1790" width="8.69921875" style="1"/>
    <col min="1791" max="1791" width="1.8984375" style="1" customWidth="1"/>
    <col min="1792" max="1792" width="8.09765625" style="1" customWidth="1"/>
    <col min="1793" max="1793" width="14.3984375" style="1" customWidth="1"/>
    <col min="1794" max="1794" width="9.3984375" style="1" customWidth="1"/>
    <col min="1795" max="1825" width="6.19921875" style="1" customWidth="1"/>
    <col min="1826" max="2046" width="8.69921875" style="1"/>
    <col min="2047" max="2047" width="1.8984375" style="1" customWidth="1"/>
    <col min="2048" max="2048" width="8.09765625" style="1" customWidth="1"/>
    <col min="2049" max="2049" width="14.3984375" style="1" customWidth="1"/>
    <col min="2050" max="2050" width="9.3984375" style="1" customWidth="1"/>
    <col min="2051" max="2081" width="6.19921875" style="1" customWidth="1"/>
    <col min="2082" max="2302" width="8.69921875" style="1"/>
    <col min="2303" max="2303" width="1.8984375" style="1" customWidth="1"/>
    <col min="2304" max="2304" width="8.09765625" style="1" customWidth="1"/>
    <col min="2305" max="2305" width="14.3984375" style="1" customWidth="1"/>
    <col min="2306" max="2306" width="9.3984375" style="1" customWidth="1"/>
    <col min="2307" max="2337" width="6.19921875" style="1" customWidth="1"/>
    <col min="2338" max="2558" width="8.69921875" style="1"/>
    <col min="2559" max="2559" width="1.8984375" style="1" customWidth="1"/>
    <col min="2560" max="2560" width="8.09765625" style="1" customWidth="1"/>
    <col min="2561" max="2561" width="14.3984375" style="1" customWidth="1"/>
    <col min="2562" max="2562" width="9.3984375" style="1" customWidth="1"/>
    <col min="2563" max="2593" width="6.19921875" style="1" customWidth="1"/>
    <col min="2594" max="2814" width="8.69921875" style="1"/>
    <col min="2815" max="2815" width="1.8984375" style="1" customWidth="1"/>
    <col min="2816" max="2816" width="8.09765625" style="1" customWidth="1"/>
    <col min="2817" max="2817" width="14.3984375" style="1" customWidth="1"/>
    <col min="2818" max="2818" width="9.3984375" style="1" customWidth="1"/>
    <col min="2819" max="2849" width="6.19921875" style="1" customWidth="1"/>
    <col min="2850" max="3070" width="8.69921875" style="1"/>
    <col min="3071" max="3071" width="1.8984375" style="1" customWidth="1"/>
    <col min="3072" max="3072" width="8.09765625" style="1" customWidth="1"/>
    <col min="3073" max="3073" width="14.3984375" style="1" customWidth="1"/>
    <col min="3074" max="3074" width="9.3984375" style="1" customWidth="1"/>
    <col min="3075" max="3105" width="6.19921875" style="1" customWidth="1"/>
    <col min="3106" max="3326" width="8.69921875" style="1"/>
    <col min="3327" max="3327" width="1.8984375" style="1" customWidth="1"/>
    <col min="3328" max="3328" width="8.09765625" style="1" customWidth="1"/>
    <col min="3329" max="3329" width="14.3984375" style="1" customWidth="1"/>
    <col min="3330" max="3330" width="9.3984375" style="1" customWidth="1"/>
    <col min="3331" max="3361" width="6.19921875" style="1" customWidth="1"/>
    <col min="3362" max="3582" width="8.69921875" style="1"/>
    <col min="3583" max="3583" width="1.8984375" style="1" customWidth="1"/>
    <col min="3584" max="3584" width="8.09765625" style="1" customWidth="1"/>
    <col min="3585" max="3585" width="14.3984375" style="1" customWidth="1"/>
    <col min="3586" max="3586" width="9.3984375" style="1" customWidth="1"/>
    <col min="3587" max="3617" width="6.19921875" style="1" customWidth="1"/>
    <col min="3618" max="3838" width="8.69921875" style="1"/>
    <col min="3839" max="3839" width="1.8984375" style="1" customWidth="1"/>
    <col min="3840" max="3840" width="8.09765625" style="1" customWidth="1"/>
    <col min="3841" max="3841" width="14.3984375" style="1" customWidth="1"/>
    <col min="3842" max="3842" width="9.3984375" style="1" customWidth="1"/>
    <col min="3843" max="3873" width="6.19921875" style="1" customWidth="1"/>
    <col min="3874" max="4094" width="8.69921875" style="1"/>
    <col min="4095" max="4095" width="1.8984375" style="1" customWidth="1"/>
    <col min="4096" max="4096" width="8.09765625" style="1" customWidth="1"/>
    <col min="4097" max="4097" width="14.3984375" style="1" customWidth="1"/>
    <col min="4098" max="4098" width="9.3984375" style="1" customWidth="1"/>
    <col min="4099" max="4129" width="6.19921875" style="1" customWidth="1"/>
    <col min="4130" max="4350" width="8.69921875" style="1"/>
    <col min="4351" max="4351" width="1.8984375" style="1" customWidth="1"/>
    <col min="4352" max="4352" width="8.09765625" style="1" customWidth="1"/>
    <col min="4353" max="4353" width="14.3984375" style="1" customWidth="1"/>
    <col min="4354" max="4354" width="9.3984375" style="1" customWidth="1"/>
    <col min="4355" max="4385" width="6.19921875" style="1" customWidth="1"/>
    <col min="4386" max="4606" width="8.69921875" style="1"/>
    <col min="4607" max="4607" width="1.8984375" style="1" customWidth="1"/>
    <col min="4608" max="4608" width="8.09765625" style="1" customWidth="1"/>
    <col min="4609" max="4609" width="14.3984375" style="1" customWidth="1"/>
    <col min="4610" max="4610" width="9.3984375" style="1" customWidth="1"/>
    <col min="4611" max="4641" width="6.19921875" style="1" customWidth="1"/>
    <col min="4642" max="4862" width="8.69921875" style="1"/>
    <col min="4863" max="4863" width="1.8984375" style="1" customWidth="1"/>
    <col min="4864" max="4864" width="8.09765625" style="1" customWidth="1"/>
    <col min="4865" max="4865" width="14.3984375" style="1" customWidth="1"/>
    <col min="4866" max="4866" width="9.3984375" style="1" customWidth="1"/>
    <col min="4867" max="4897" width="6.19921875" style="1" customWidth="1"/>
    <col min="4898" max="5118" width="8.69921875" style="1"/>
    <col min="5119" max="5119" width="1.8984375" style="1" customWidth="1"/>
    <col min="5120" max="5120" width="8.09765625" style="1" customWidth="1"/>
    <col min="5121" max="5121" width="14.3984375" style="1" customWidth="1"/>
    <col min="5122" max="5122" width="9.3984375" style="1" customWidth="1"/>
    <col min="5123" max="5153" width="6.19921875" style="1" customWidth="1"/>
    <col min="5154" max="5374" width="8.69921875" style="1"/>
    <col min="5375" max="5375" width="1.8984375" style="1" customWidth="1"/>
    <col min="5376" max="5376" width="8.09765625" style="1" customWidth="1"/>
    <col min="5377" max="5377" width="14.3984375" style="1" customWidth="1"/>
    <col min="5378" max="5378" width="9.3984375" style="1" customWidth="1"/>
    <col min="5379" max="5409" width="6.19921875" style="1" customWidth="1"/>
    <col min="5410" max="5630" width="8.69921875" style="1"/>
    <col min="5631" max="5631" width="1.8984375" style="1" customWidth="1"/>
    <col min="5632" max="5632" width="8.09765625" style="1" customWidth="1"/>
    <col min="5633" max="5633" width="14.3984375" style="1" customWidth="1"/>
    <col min="5634" max="5634" width="9.3984375" style="1" customWidth="1"/>
    <col min="5635" max="5665" width="6.19921875" style="1" customWidth="1"/>
    <col min="5666" max="5886" width="8.69921875" style="1"/>
    <col min="5887" max="5887" width="1.8984375" style="1" customWidth="1"/>
    <col min="5888" max="5888" width="8.09765625" style="1" customWidth="1"/>
    <col min="5889" max="5889" width="14.3984375" style="1" customWidth="1"/>
    <col min="5890" max="5890" width="9.3984375" style="1" customWidth="1"/>
    <col min="5891" max="5921" width="6.19921875" style="1" customWidth="1"/>
    <col min="5922" max="6142" width="8.69921875" style="1"/>
    <col min="6143" max="6143" width="1.8984375" style="1" customWidth="1"/>
    <col min="6144" max="6144" width="8.09765625" style="1" customWidth="1"/>
    <col min="6145" max="6145" width="14.3984375" style="1" customWidth="1"/>
    <col min="6146" max="6146" width="9.3984375" style="1" customWidth="1"/>
    <col min="6147" max="6177" width="6.19921875" style="1" customWidth="1"/>
    <col min="6178" max="6398" width="8.69921875" style="1"/>
    <col min="6399" max="6399" width="1.8984375" style="1" customWidth="1"/>
    <col min="6400" max="6400" width="8.09765625" style="1" customWidth="1"/>
    <col min="6401" max="6401" width="14.3984375" style="1" customWidth="1"/>
    <col min="6402" max="6402" width="9.3984375" style="1" customWidth="1"/>
    <col min="6403" max="6433" width="6.19921875" style="1" customWidth="1"/>
    <col min="6434" max="6654" width="8.69921875" style="1"/>
    <col min="6655" max="6655" width="1.8984375" style="1" customWidth="1"/>
    <col min="6656" max="6656" width="8.09765625" style="1" customWidth="1"/>
    <col min="6657" max="6657" width="14.3984375" style="1" customWidth="1"/>
    <col min="6658" max="6658" width="9.3984375" style="1" customWidth="1"/>
    <col min="6659" max="6689" width="6.19921875" style="1" customWidth="1"/>
    <col min="6690" max="6910" width="8.69921875" style="1"/>
    <col min="6911" max="6911" width="1.8984375" style="1" customWidth="1"/>
    <col min="6912" max="6912" width="8.09765625" style="1" customWidth="1"/>
    <col min="6913" max="6913" width="14.3984375" style="1" customWidth="1"/>
    <col min="6914" max="6914" width="9.3984375" style="1" customWidth="1"/>
    <col min="6915" max="6945" width="6.19921875" style="1" customWidth="1"/>
    <col min="6946" max="7166" width="8.69921875" style="1"/>
    <col min="7167" max="7167" width="1.8984375" style="1" customWidth="1"/>
    <col min="7168" max="7168" width="8.09765625" style="1" customWidth="1"/>
    <col min="7169" max="7169" width="14.3984375" style="1" customWidth="1"/>
    <col min="7170" max="7170" width="9.3984375" style="1" customWidth="1"/>
    <col min="7171" max="7201" width="6.19921875" style="1" customWidth="1"/>
    <col min="7202" max="7422" width="8.69921875" style="1"/>
    <col min="7423" max="7423" width="1.8984375" style="1" customWidth="1"/>
    <col min="7424" max="7424" width="8.09765625" style="1" customWidth="1"/>
    <col min="7425" max="7425" width="14.3984375" style="1" customWidth="1"/>
    <col min="7426" max="7426" width="9.3984375" style="1" customWidth="1"/>
    <col min="7427" max="7457" width="6.19921875" style="1" customWidth="1"/>
    <col min="7458" max="7678" width="8.69921875" style="1"/>
    <col min="7679" max="7679" width="1.8984375" style="1" customWidth="1"/>
    <col min="7680" max="7680" width="8.09765625" style="1" customWidth="1"/>
    <col min="7681" max="7681" width="14.3984375" style="1" customWidth="1"/>
    <col min="7682" max="7682" width="9.3984375" style="1" customWidth="1"/>
    <col min="7683" max="7713" width="6.19921875" style="1" customWidth="1"/>
    <col min="7714" max="7934" width="8.69921875" style="1"/>
    <col min="7935" max="7935" width="1.8984375" style="1" customWidth="1"/>
    <col min="7936" max="7936" width="8.09765625" style="1" customWidth="1"/>
    <col min="7937" max="7937" width="14.3984375" style="1" customWidth="1"/>
    <col min="7938" max="7938" width="9.3984375" style="1" customWidth="1"/>
    <col min="7939" max="7969" width="6.19921875" style="1" customWidth="1"/>
    <col min="7970" max="8190" width="8.69921875" style="1"/>
    <col min="8191" max="8191" width="1.8984375" style="1" customWidth="1"/>
    <col min="8192" max="8192" width="8.09765625" style="1" customWidth="1"/>
    <col min="8193" max="8193" width="14.3984375" style="1" customWidth="1"/>
    <col min="8194" max="8194" width="9.3984375" style="1" customWidth="1"/>
    <col min="8195" max="8225" width="6.19921875" style="1" customWidth="1"/>
    <col min="8226" max="8446" width="8.69921875" style="1"/>
    <col min="8447" max="8447" width="1.8984375" style="1" customWidth="1"/>
    <col min="8448" max="8448" width="8.09765625" style="1" customWidth="1"/>
    <col min="8449" max="8449" width="14.3984375" style="1" customWidth="1"/>
    <col min="8450" max="8450" width="9.3984375" style="1" customWidth="1"/>
    <col min="8451" max="8481" width="6.19921875" style="1" customWidth="1"/>
    <col min="8482" max="8702" width="8.69921875" style="1"/>
    <col min="8703" max="8703" width="1.8984375" style="1" customWidth="1"/>
    <col min="8704" max="8704" width="8.09765625" style="1" customWidth="1"/>
    <col min="8705" max="8705" width="14.3984375" style="1" customWidth="1"/>
    <col min="8706" max="8706" width="9.3984375" style="1" customWidth="1"/>
    <col min="8707" max="8737" width="6.19921875" style="1" customWidth="1"/>
    <col min="8738" max="8958" width="8.69921875" style="1"/>
    <col min="8959" max="8959" width="1.8984375" style="1" customWidth="1"/>
    <col min="8960" max="8960" width="8.09765625" style="1" customWidth="1"/>
    <col min="8961" max="8961" width="14.3984375" style="1" customWidth="1"/>
    <col min="8962" max="8962" width="9.3984375" style="1" customWidth="1"/>
    <col min="8963" max="8993" width="6.19921875" style="1" customWidth="1"/>
    <col min="8994" max="9214" width="8.69921875" style="1"/>
    <col min="9215" max="9215" width="1.8984375" style="1" customWidth="1"/>
    <col min="9216" max="9216" width="8.09765625" style="1" customWidth="1"/>
    <col min="9217" max="9217" width="14.3984375" style="1" customWidth="1"/>
    <col min="9218" max="9218" width="9.3984375" style="1" customWidth="1"/>
    <col min="9219" max="9249" width="6.19921875" style="1" customWidth="1"/>
    <col min="9250" max="9470" width="8.69921875" style="1"/>
    <col min="9471" max="9471" width="1.8984375" style="1" customWidth="1"/>
    <col min="9472" max="9472" width="8.09765625" style="1" customWidth="1"/>
    <col min="9473" max="9473" width="14.3984375" style="1" customWidth="1"/>
    <col min="9474" max="9474" width="9.3984375" style="1" customWidth="1"/>
    <col min="9475" max="9505" width="6.19921875" style="1" customWidth="1"/>
    <col min="9506" max="9726" width="8.69921875" style="1"/>
    <col min="9727" max="9727" width="1.8984375" style="1" customWidth="1"/>
    <col min="9728" max="9728" width="8.09765625" style="1" customWidth="1"/>
    <col min="9729" max="9729" width="14.3984375" style="1" customWidth="1"/>
    <col min="9730" max="9730" width="9.3984375" style="1" customWidth="1"/>
    <col min="9731" max="9761" width="6.19921875" style="1" customWidth="1"/>
    <col min="9762" max="9982" width="8.69921875" style="1"/>
    <col min="9983" max="9983" width="1.8984375" style="1" customWidth="1"/>
    <col min="9984" max="9984" width="8.09765625" style="1" customWidth="1"/>
    <col min="9985" max="9985" width="14.3984375" style="1" customWidth="1"/>
    <col min="9986" max="9986" width="9.3984375" style="1" customWidth="1"/>
    <col min="9987" max="10017" width="6.19921875" style="1" customWidth="1"/>
    <col min="10018" max="10238" width="8.69921875" style="1"/>
    <col min="10239" max="10239" width="1.8984375" style="1" customWidth="1"/>
    <col min="10240" max="10240" width="8.09765625" style="1" customWidth="1"/>
    <col min="10241" max="10241" width="14.3984375" style="1" customWidth="1"/>
    <col min="10242" max="10242" width="9.3984375" style="1" customWidth="1"/>
    <col min="10243" max="10273" width="6.19921875" style="1" customWidth="1"/>
    <col min="10274" max="10494" width="8.69921875" style="1"/>
    <col min="10495" max="10495" width="1.8984375" style="1" customWidth="1"/>
    <col min="10496" max="10496" width="8.09765625" style="1" customWidth="1"/>
    <col min="10497" max="10497" width="14.3984375" style="1" customWidth="1"/>
    <col min="10498" max="10498" width="9.3984375" style="1" customWidth="1"/>
    <col min="10499" max="10529" width="6.19921875" style="1" customWidth="1"/>
    <col min="10530" max="10750" width="8.69921875" style="1"/>
    <col min="10751" max="10751" width="1.8984375" style="1" customWidth="1"/>
    <col min="10752" max="10752" width="8.09765625" style="1" customWidth="1"/>
    <col min="10753" max="10753" width="14.3984375" style="1" customWidth="1"/>
    <col min="10754" max="10754" width="9.3984375" style="1" customWidth="1"/>
    <col min="10755" max="10785" width="6.19921875" style="1" customWidth="1"/>
    <col min="10786" max="11006" width="8.69921875" style="1"/>
    <col min="11007" max="11007" width="1.8984375" style="1" customWidth="1"/>
    <col min="11008" max="11008" width="8.09765625" style="1" customWidth="1"/>
    <col min="11009" max="11009" width="14.3984375" style="1" customWidth="1"/>
    <col min="11010" max="11010" width="9.3984375" style="1" customWidth="1"/>
    <col min="11011" max="11041" width="6.19921875" style="1" customWidth="1"/>
    <col min="11042" max="11262" width="8.69921875" style="1"/>
    <col min="11263" max="11263" width="1.8984375" style="1" customWidth="1"/>
    <col min="11264" max="11264" width="8.09765625" style="1" customWidth="1"/>
    <col min="11265" max="11265" width="14.3984375" style="1" customWidth="1"/>
    <col min="11266" max="11266" width="9.3984375" style="1" customWidth="1"/>
    <col min="11267" max="11297" width="6.19921875" style="1" customWidth="1"/>
    <col min="11298" max="11518" width="8.69921875" style="1"/>
    <col min="11519" max="11519" width="1.8984375" style="1" customWidth="1"/>
    <col min="11520" max="11520" width="8.09765625" style="1" customWidth="1"/>
    <col min="11521" max="11521" width="14.3984375" style="1" customWidth="1"/>
    <col min="11522" max="11522" width="9.3984375" style="1" customWidth="1"/>
    <col min="11523" max="11553" width="6.19921875" style="1" customWidth="1"/>
    <col min="11554" max="11774" width="8.69921875" style="1"/>
    <col min="11775" max="11775" width="1.8984375" style="1" customWidth="1"/>
    <col min="11776" max="11776" width="8.09765625" style="1" customWidth="1"/>
    <col min="11777" max="11777" width="14.3984375" style="1" customWidth="1"/>
    <col min="11778" max="11778" width="9.3984375" style="1" customWidth="1"/>
    <col min="11779" max="11809" width="6.19921875" style="1" customWidth="1"/>
    <col min="11810" max="12030" width="8.69921875" style="1"/>
    <col min="12031" max="12031" width="1.8984375" style="1" customWidth="1"/>
    <col min="12032" max="12032" width="8.09765625" style="1" customWidth="1"/>
    <col min="12033" max="12033" width="14.3984375" style="1" customWidth="1"/>
    <col min="12034" max="12034" width="9.3984375" style="1" customWidth="1"/>
    <col min="12035" max="12065" width="6.19921875" style="1" customWidth="1"/>
    <col min="12066" max="12286" width="8.69921875" style="1"/>
    <col min="12287" max="12287" width="1.8984375" style="1" customWidth="1"/>
    <col min="12288" max="12288" width="8.09765625" style="1" customWidth="1"/>
    <col min="12289" max="12289" width="14.3984375" style="1" customWidth="1"/>
    <col min="12290" max="12290" width="9.3984375" style="1" customWidth="1"/>
    <col min="12291" max="12321" width="6.19921875" style="1" customWidth="1"/>
    <col min="12322" max="12542" width="8.69921875" style="1"/>
    <col min="12543" max="12543" width="1.8984375" style="1" customWidth="1"/>
    <col min="12544" max="12544" width="8.09765625" style="1" customWidth="1"/>
    <col min="12545" max="12545" width="14.3984375" style="1" customWidth="1"/>
    <col min="12546" max="12546" width="9.3984375" style="1" customWidth="1"/>
    <col min="12547" max="12577" width="6.19921875" style="1" customWidth="1"/>
    <col min="12578" max="12798" width="8.69921875" style="1"/>
    <col min="12799" max="12799" width="1.8984375" style="1" customWidth="1"/>
    <col min="12800" max="12800" width="8.09765625" style="1" customWidth="1"/>
    <col min="12801" max="12801" width="14.3984375" style="1" customWidth="1"/>
    <col min="12802" max="12802" width="9.3984375" style="1" customWidth="1"/>
    <col min="12803" max="12833" width="6.19921875" style="1" customWidth="1"/>
    <col min="12834" max="13054" width="8.69921875" style="1"/>
    <col min="13055" max="13055" width="1.8984375" style="1" customWidth="1"/>
    <col min="13056" max="13056" width="8.09765625" style="1" customWidth="1"/>
    <col min="13057" max="13057" width="14.3984375" style="1" customWidth="1"/>
    <col min="13058" max="13058" width="9.3984375" style="1" customWidth="1"/>
    <col min="13059" max="13089" width="6.19921875" style="1" customWidth="1"/>
    <col min="13090" max="13310" width="8.69921875" style="1"/>
    <col min="13311" max="13311" width="1.8984375" style="1" customWidth="1"/>
    <col min="13312" max="13312" width="8.09765625" style="1" customWidth="1"/>
    <col min="13313" max="13313" width="14.3984375" style="1" customWidth="1"/>
    <col min="13314" max="13314" width="9.3984375" style="1" customWidth="1"/>
    <col min="13315" max="13345" width="6.19921875" style="1" customWidth="1"/>
    <col min="13346" max="13566" width="8.69921875" style="1"/>
    <col min="13567" max="13567" width="1.8984375" style="1" customWidth="1"/>
    <col min="13568" max="13568" width="8.09765625" style="1" customWidth="1"/>
    <col min="13569" max="13569" width="14.3984375" style="1" customWidth="1"/>
    <col min="13570" max="13570" width="9.3984375" style="1" customWidth="1"/>
    <col min="13571" max="13601" width="6.19921875" style="1" customWidth="1"/>
    <col min="13602" max="13822" width="8.69921875" style="1"/>
    <col min="13823" max="13823" width="1.8984375" style="1" customWidth="1"/>
    <col min="13824" max="13824" width="8.09765625" style="1" customWidth="1"/>
    <col min="13825" max="13825" width="14.3984375" style="1" customWidth="1"/>
    <col min="13826" max="13826" width="9.3984375" style="1" customWidth="1"/>
    <col min="13827" max="13857" width="6.19921875" style="1" customWidth="1"/>
    <col min="13858" max="14078" width="8.69921875" style="1"/>
    <col min="14079" max="14079" width="1.8984375" style="1" customWidth="1"/>
    <col min="14080" max="14080" width="8.09765625" style="1" customWidth="1"/>
    <col min="14081" max="14081" width="14.3984375" style="1" customWidth="1"/>
    <col min="14082" max="14082" width="9.3984375" style="1" customWidth="1"/>
    <col min="14083" max="14113" width="6.19921875" style="1" customWidth="1"/>
    <col min="14114" max="14334" width="8.69921875" style="1"/>
    <col min="14335" max="14335" width="1.8984375" style="1" customWidth="1"/>
    <col min="14336" max="14336" width="8.09765625" style="1" customWidth="1"/>
    <col min="14337" max="14337" width="14.3984375" style="1" customWidth="1"/>
    <col min="14338" max="14338" width="9.3984375" style="1" customWidth="1"/>
    <col min="14339" max="14369" width="6.19921875" style="1" customWidth="1"/>
    <col min="14370" max="14590" width="8.69921875" style="1"/>
    <col min="14591" max="14591" width="1.8984375" style="1" customWidth="1"/>
    <col min="14592" max="14592" width="8.09765625" style="1" customWidth="1"/>
    <col min="14593" max="14593" width="14.3984375" style="1" customWidth="1"/>
    <col min="14594" max="14594" width="9.3984375" style="1" customWidth="1"/>
    <col min="14595" max="14625" width="6.19921875" style="1" customWidth="1"/>
    <col min="14626" max="14846" width="8.69921875" style="1"/>
    <col min="14847" max="14847" width="1.8984375" style="1" customWidth="1"/>
    <col min="14848" max="14848" width="8.09765625" style="1" customWidth="1"/>
    <col min="14849" max="14849" width="14.3984375" style="1" customWidth="1"/>
    <col min="14850" max="14850" width="9.3984375" style="1" customWidth="1"/>
    <col min="14851" max="14881" width="6.19921875" style="1" customWidth="1"/>
    <col min="14882" max="15102" width="8.69921875" style="1"/>
    <col min="15103" max="15103" width="1.8984375" style="1" customWidth="1"/>
    <col min="15104" max="15104" width="8.09765625" style="1" customWidth="1"/>
    <col min="15105" max="15105" width="14.3984375" style="1" customWidth="1"/>
    <col min="15106" max="15106" width="9.3984375" style="1" customWidth="1"/>
    <col min="15107" max="15137" width="6.19921875" style="1" customWidth="1"/>
    <col min="15138" max="15358" width="8.69921875" style="1"/>
    <col min="15359" max="15359" width="1.8984375" style="1" customWidth="1"/>
    <col min="15360" max="15360" width="8.09765625" style="1" customWidth="1"/>
    <col min="15361" max="15361" width="14.3984375" style="1" customWidth="1"/>
    <col min="15362" max="15362" width="9.3984375" style="1" customWidth="1"/>
    <col min="15363" max="15393" width="6.19921875" style="1" customWidth="1"/>
    <col min="15394" max="15614" width="8.69921875" style="1"/>
    <col min="15615" max="15615" width="1.8984375" style="1" customWidth="1"/>
    <col min="15616" max="15616" width="8.09765625" style="1" customWidth="1"/>
    <col min="15617" max="15617" width="14.3984375" style="1" customWidth="1"/>
    <col min="15618" max="15618" width="9.3984375" style="1" customWidth="1"/>
    <col min="15619" max="15649" width="6.19921875" style="1" customWidth="1"/>
    <col min="15650" max="15870" width="8.69921875" style="1"/>
    <col min="15871" max="15871" width="1.8984375" style="1" customWidth="1"/>
    <col min="15872" max="15872" width="8.09765625" style="1" customWidth="1"/>
    <col min="15873" max="15873" width="14.3984375" style="1" customWidth="1"/>
    <col min="15874" max="15874" width="9.3984375" style="1" customWidth="1"/>
    <col min="15875" max="15905" width="6.19921875" style="1" customWidth="1"/>
    <col min="15906" max="16126" width="8.69921875" style="1"/>
    <col min="16127" max="16127" width="1.8984375" style="1" customWidth="1"/>
    <col min="16128" max="16128" width="8.09765625" style="1" customWidth="1"/>
    <col min="16129" max="16129" width="14.3984375" style="1" customWidth="1"/>
    <col min="16130" max="16130" width="9.3984375" style="1" customWidth="1"/>
    <col min="16131" max="16161" width="6.19921875" style="1" customWidth="1"/>
    <col min="16162" max="16384" width="8.69921875" style="1"/>
  </cols>
  <sheetData>
    <row r="1" spans="2:35" ht="13.5" customHeight="1">
      <c r="B1" s="35" t="s">
        <v>36</v>
      </c>
      <c r="C1" s="35"/>
      <c r="D1" s="35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</row>
    <row r="2" spans="2:35" ht="17.25" customHeight="1">
      <c r="B2" s="35"/>
      <c r="C2" s="35"/>
      <c r="D2" s="35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</row>
    <row r="3" spans="2:35" s="25" customFormat="1" ht="16.2">
      <c r="B3" s="28">
        <v>2020</v>
      </c>
      <c r="C3" s="31"/>
      <c r="D3" s="30" t="str">
        <f t="shared" ref="D3:AH3" si="0">TEXT(D4,"d")</f>
        <v>1</v>
      </c>
      <c r="E3" s="30" t="str">
        <f t="shared" si="0"/>
        <v>2</v>
      </c>
      <c r="F3" s="30" t="str">
        <f t="shared" si="0"/>
        <v>3</v>
      </c>
      <c r="G3" s="30" t="str">
        <f t="shared" si="0"/>
        <v>4</v>
      </c>
      <c r="H3" s="30" t="str">
        <f t="shared" si="0"/>
        <v>5</v>
      </c>
      <c r="I3" s="30" t="str">
        <f t="shared" si="0"/>
        <v>6</v>
      </c>
      <c r="J3" s="30" t="str">
        <f t="shared" si="0"/>
        <v>7</v>
      </c>
      <c r="K3" s="30" t="str">
        <f t="shared" si="0"/>
        <v>8</v>
      </c>
      <c r="L3" s="30" t="str">
        <f t="shared" si="0"/>
        <v>9</v>
      </c>
      <c r="M3" s="30" t="str">
        <f t="shared" si="0"/>
        <v>10</v>
      </c>
      <c r="N3" s="30" t="str">
        <f t="shared" si="0"/>
        <v>11</v>
      </c>
      <c r="O3" s="30" t="str">
        <f t="shared" si="0"/>
        <v>12</v>
      </c>
      <c r="P3" s="30" t="str">
        <f t="shared" si="0"/>
        <v>13</v>
      </c>
      <c r="Q3" s="30" t="str">
        <f t="shared" si="0"/>
        <v>14</v>
      </c>
      <c r="R3" s="30" t="str">
        <f t="shared" si="0"/>
        <v>15</v>
      </c>
      <c r="S3" s="30" t="str">
        <f t="shared" si="0"/>
        <v>16</v>
      </c>
      <c r="T3" s="30" t="str">
        <f t="shared" si="0"/>
        <v>17</v>
      </c>
      <c r="U3" s="30" t="str">
        <f t="shared" si="0"/>
        <v>18</v>
      </c>
      <c r="V3" s="30" t="str">
        <f t="shared" si="0"/>
        <v>19</v>
      </c>
      <c r="W3" s="30" t="str">
        <f t="shared" si="0"/>
        <v>20</v>
      </c>
      <c r="X3" s="30" t="str">
        <f t="shared" si="0"/>
        <v>21</v>
      </c>
      <c r="Y3" s="30" t="str">
        <f t="shared" si="0"/>
        <v>22</v>
      </c>
      <c r="Z3" s="30" t="str">
        <f t="shared" si="0"/>
        <v>23</v>
      </c>
      <c r="AA3" s="30" t="str">
        <f t="shared" si="0"/>
        <v>24</v>
      </c>
      <c r="AB3" s="30" t="str">
        <f t="shared" si="0"/>
        <v>25</v>
      </c>
      <c r="AC3" s="30" t="str">
        <f t="shared" si="0"/>
        <v>26</v>
      </c>
      <c r="AD3" s="30" t="str">
        <f t="shared" si="0"/>
        <v>27</v>
      </c>
      <c r="AE3" s="30" t="str">
        <f t="shared" si="0"/>
        <v>28</v>
      </c>
      <c r="AF3" s="30" t="str">
        <f t="shared" si="0"/>
        <v>29</v>
      </c>
      <c r="AG3" s="30" t="str">
        <f t="shared" si="0"/>
        <v>30</v>
      </c>
      <c r="AH3" s="30" t="str">
        <f t="shared" si="0"/>
        <v>31</v>
      </c>
      <c r="AI3" s="29"/>
    </row>
    <row r="4" spans="2:35" s="25" customFormat="1" ht="13.5" customHeight="1">
      <c r="B4" s="28">
        <v>7</v>
      </c>
      <c r="C4" s="26" t="s">
        <v>26</v>
      </c>
      <c r="D4" s="27">
        <f t="shared" ref="D4:AH4" si="1">IF(DATE($B$3,$B$4+1,1)&lt;=DATE($B$3,$B$4,COLUMN(D1)-3),"",DATE($B$3,$B$4,COLUMN(D1)-3))</f>
        <v>44013</v>
      </c>
      <c r="E4" s="27">
        <f t="shared" si="1"/>
        <v>44014</v>
      </c>
      <c r="F4" s="27">
        <f t="shared" si="1"/>
        <v>44015</v>
      </c>
      <c r="G4" s="27">
        <f t="shared" si="1"/>
        <v>44016</v>
      </c>
      <c r="H4" s="27">
        <f t="shared" si="1"/>
        <v>44017</v>
      </c>
      <c r="I4" s="27">
        <f t="shared" si="1"/>
        <v>44018</v>
      </c>
      <c r="J4" s="27">
        <f t="shared" si="1"/>
        <v>44019</v>
      </c>
      <c r="K4" s="27">
        <f t="shared" si="1"/>
        <v>44020</v>
      </c>
      <c r="L4" s="27">
        <f t="shared" si="1"/>
        <v>44021</v>
      </c>
      <c r="M4" s="27">
        <f t="shared" si="1"/>
        <v>44022</v>
      </c>
      <c r="N4" s="27">
        <f t="shared" si="1"/>
        <v>44023</v>
      </c>
      <c r="O4" s="27">
        <f t="shared" si="1"/>
        <v>44024</v>
      </c>
      <c r="P4" s="27">
        <f t="shared" si="1"/>
        <v>44025</v>
      </c>
      <c r="Q4" s="27">
        <f t="shared" si="1"/>
        <v>44026</v>
      </c>
      <c r="R4" s="27">
        <f t="shared" si="1"/>
        <v>44027</v>
      </c>
      <c r="S4" s="27">
        <f t="shared" si="1"/>
        <v>44028</v>
      </c>
      <c r="T4" s="27">
        <f t="shared" si="1"/>
        <v>44029</v>
      </c>
      <c r="U4" s="27">
        <f t="shared" si="1"/>
        <v>44030</v>
      </c>
      <c r="V4" s="27">
        <f t="shared" si="1"/>
        <v>44031</v>
      </c>
      <c r="W4" s="27">
        <f t="shared" si="1"/>
        <v>44032</v>
      </c>
      <c r="X4" s="27">
        <f t="shared" si="1"/>
        <v>44033</v>
      </c>
      <c r="Y4" s="27">
        <f t="shared" si="1"/>
        <v>44034</v>
      </c>
      <c r="Z4" s="27">
        <f t="shared" si="1"/>
        <v>44035</v>
      </c>
      <c r="AA4" s="27">
        <f t="shared" si="1"/>
        <v>44036</v>
      </c>
      <c r="AB4" s="27">
        <f t="shared" si="1"/>
        <v>44037</v>
      </c>
      <c r="AC4" s="27">
        <f t="shared" si="1"/>
        <v>44038</v>
      </c>
      <c r="AD4" s="27">
        <f t="shared" si="1"/>
        <v>44039</v>
      </c>
      <c r="AE4" s="27">
        <f t="shared" si="1"/>
        <v>44040</v>
      </c>
      <c r="AF4" s="27">
        <f t="shared" si="1"/>
        <v>44041</v>
      </c>
      <c r="AG4" s="27">
        <f t="shared" si="1"/>
        <v>44042</v>
      </c>
      <c r="AH4" s="27">
        <f t="shared" si="1"/>
        <v>44043</v>
      </c>
      <c r="AI4" s="26" t="s">
        <v>25</v>
      </c>
    </row>
    <row r="5" spans="2:35" ht="13.5" customHeight="1" thickBot="1">
      <c r="B5" s="36" t="s">
        <v>24</v>
      </c>
      <c r="C5" s="24" t="s">
        <v>23</v>
      </c>
      <c r="D5" s="23">
        <f>SUM($D$6:$D$14)</f>
        <v>2</v>
      </c>
      <c r="E5" s="23">
        <f>SUM($E$6:$E$14)</f>
        <v>1</v>
      </c>
      <c r="F5" s="23">
        <f>SUM($F$6:$F$14)</f>
        <v>0.83</v>
      </c>
      <c r="G5" s="23">
        <f>SUM($G$6:$G$14)</f>
        <v>0</v>
      </c>
      <c r="H5" s="23">
        <f>SUM($H$6:$H$14)</f>
        <v>0</v>
      </c>
      <c r="I5" s="23">
        <f>SUM($I$6:$I$14)</f>
        <v>3</v>
      </c>
      <c r="J5" s="23">
        <f>SUM($J$6:$J$14)</f>
        <v>0</v>
      </c>
      <c r="K5" s="23">
        <f>SUM($K$6:$K$14)</f>
        <v>1.75</v>
      </c>
      <c r="L5" s="23">
        <f>SUM($L$6:$L$14)</f>
        <v>0.83</v>
      </c>
      <c r="M5" s="23">
        <f>SUM($M$6:$M$14)</f>
        <v>3.25</v>
      </c>
      <c r="N5" s="23">
        <f>SUM($N$6:$N$14)</f>
        <v>0</v>
      </c>
      <c r="O5" s="23">
        <f>SUM($O$6:$O$14)</f>
        <v>0</v>
      </c>
      <c r="P5" s="23">
        <f>SUM($P$6:$P$14)</f>
        <v>0</v>
      </c>
      <c r="Q5" s="23">
        <f>SUM($Q$6:$Q$14)</f>
        <v>0</v>
      </c>
      <c r="R5" s="23">
        <f>SUM($R$6:$R$14)</f>
        <v>0</v>
      </c>
      <c r="S5" s="23">
        <f>SUM($S$6:$S$14)</f>
        <v>0</v>
      </c>
      <c r="T5" s="23">
        <f>SUM($T$6:$T$14)</f>
        <v>0</v>
      </c>
      <c r="U5" s="23">
        <f>SUM($U$6:$U$14)</f>
        <v>0</v>
      </c>
      <c r="V5" s="23">
        <f>SUM($V$6:$V$14)</f>
        <v>0</v>
      </c>
      <c r="W5" s="23">
        <f>SUM($W$6:$W$14)</f>
        <v>0</v>
      </c>
      <c r="X5" s="23">
        <f>SUM($X$6:$X$14)</f>
        <v>0</v>
      </c>
      <c r="Y5" s="23">
        <f>SUM($Y$6:$Y$14)</f>
        <v>0.75</v>
      </c>
      <c r="Z5" s="23">
        <f>SUM($Z$6:$Z$14)</f>
        <v>0</v>
      </c>
      <c r="AA5" s="23">
        <f>SUM($AA$6:$AA$14)</f>
        <v>0</v>
      </c>
      <c r="AB5" s="23">
        <f>SUM($AB$6:$AB$14)</f>
        <v>0</v>
      </c>
      <c r="AC5" s="23">
        <f>SUM($AC$6:$AC$14)</f>
        <v>0</v>
      </c>
      <c r="AD5" s="23">
        <f>SUM($AD$6:$AD$14)</f>
        <v>4</v>
      </c>
      <c r="AE5" s="23">
        <f>SUM($AE$6:$AE$14)</f>
        <v>0</v>
      </c>
      <c r="AF5" s="23">
        <f>SUM($AF$6:$AF$14)</f>
        <v>0</v>
      </c>
      <c r="AG5" s="23">
        <f>SUM($AG$6:$AG$14)</f>
        <v>0</v>
      </c>
      <c r="AH5" s="23">
        <f>SUM($AH$6:$AH$14)</f>
        <v>0</v>
      </c>
      <c r="AI5" s="23">
        <f>SUM($D$5:$AH$5)</f>
        <v>17.41</v>
      </c>
    </row>
    <row r="6" spans="2:35" ht="13.5" customHeight="1" thickTop="1">
      <c r="B6" s="37"/>
      <c r="C6" s="22" t="s">
        <v>20</v>
      </c>
      <c r="D6" s="21">
        <v>2</v>
      </c>
      <c r="E6" s="21"/>
      <c r="F6" s="21"/>
      <c r="G6" s="21"/>
      <c r="H6" s="21"/>
      <c r="I6" s="21">
        <v>1</v>
      </c>
      <c r="J6" s="21"/>
      <c r="K6" s="21"/>
      <c r="L6" s="21"/>
      <c r="M6" s="21">
        <v>1.5</v>
      </c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>
        <v>4</v>
      </c>
      <c r="AE6" s="21"/>
      <c r="AF6" s="21"/>
      <c r="AG6" s="21"/>
      <c r="AH6" s="21"/>
      <c r="AI6" s="21">
        <f>SUM($D$6:$AH$6)</f>
        <v>8.5</v>
      </c>
    </row>
    <row r="7" spans="2:35" ht="13.5" customHeight="1">
      <c r="B7" s="37"/>
      <c r="C7" s="20" t="s">
        <v>17</v>
      </c>
      <c r="D7" s="19"/>
      <c r="E7" s="19">
        <v>1</v>
      </c>
      <c r="F7" s="19">
        <v>0.83</v>
      </c>
      <c r="G7" s="19"/>
      <c r="H7" s="19"/>
      <c r="I7" s="19"/>
      <c r="J7" s="19"/>
      <c r="K7" s="19">
        <v>0.25</v>
      </c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>
        <f>SUM($D$7:$AH$7)</f>
        <v>2.08</v>
      </c>
    </row>
    <row r="8" spans="2:35" ht="13.5" customHeight="1">
      <c r="B8" s="37"/>
      <c r="C8" s="20" t="s">
        <v>67</v>
      </c>
      <c r="D8" s="19"/>
      <c r="E8" s="19"/>
      <c r="F8" s="19"/>
      <c r="G8" s="19"/>
      <c r="H8" s="19"/>
      <c r="I8" s="19">
        <v>2</v>
      </c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>
        <f>SUM($D$8:$AH$8)</f>
        <v>2</v>
      </c>
    </row>
    <row r="9" spans="2:35" ht="13.5" customHeight="1">
      <c r="B9" s="37"/>
      <c r="C9" s="20" t="s">
        <v>66</v>
      </c>
      <c r="D9" s="19"/>
      <c r="E9" s="19"/>
      <c r="F9" s="19"/>
      <c r="G9" s="19"/>
      <c r="H9" s="19"/>
      <c r="I9" s="19"/>
      <c r="J9" s="19"/>
      <c r="K9" s="19">
        <v>1</v>
      </c>
      <c r="L9" s="19">
        <v>0.83</v>
      </c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>
        <f>SUM($D$9:$AH$9)</f>
        <v>1.83</v>
      </c>
    </row>
    <row r="10" spans="2:35" ht="13.5" customHeight="1">
      <c r="B10" s="37"/>
      <c r="C10" s="20" t="s">
        <v>65</v>
      </c>
      <c r="D10" s="19"/>
      <c r="E10" s="19"/>
      <c r="F10" s="19"/>
      <c r="G10" s="19"/>
      <c r="H10" s="19"/>
      <c r="I10" s="19"/>
      <c r="J10" s="19"/>
      <c r="K10" s="19">
        <v>0.5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>
        <f>SUM($D$10:$AH$10)</f>
        <v>0.5</v>
      </c>
    </row>
    <row r="11" spans="2:35" ht="13.5" customHeight="1">
      <c r="B11" s="37"/>
      <c r="C11" s="20" t="s">
        <v>64</v>
      </c>
      <c r="D11" s="19"/>
      <c r="E11" s="19"/>
      <c r="F11" s="19"/>
      <c r="G11" s="19"/>
      <c r="H11" s="19"/>
      <c r="I11" s="19"/>
      <c r="J11" s="19"/>
      <c r="K11" s="19"/>
      <c r="L11" s="19"/>
      <c r="M11" s="19">
        <v>1</v>
      </c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>
        <f>SUM($D$11:$AH$11)</f>
        <v>1</v>
      </c>
    </row>
    <row r="12" spans="2:35" ht="13.5" customHeight="1">
      <c r="B12" s="37"/>
      <c r="C12" s="20" t="s">
        <v>32</v>
      </c>
      <c r="D12" s="19"/>
      <c r="E12" s="19"/>
      <c r="F12" s="19"/>
      <c r="G12" s="19"/>
      <c r="H12" s="19"/>
      <c r="I12" s="19"/>
      <c r="J12" s="19"/>
      <c r="K12" s="19"/>
      <c r="L12" s="19"/>
      <c r="M12" s="19">
        <v>0.75</v>
      </c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>
        <f>SUM($D$12:$AH$12)</f>
        <v>0.75</v>
      </c>
    </row>
    <row r="13" spans="2:35" ht="13.5" customHeight="1">
      <c r="B13" s="37"/>
      <c r="C13" s="20" t="s">
        <v>21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>
        <v>0.5</v>
      </c>
      <c r="Z13" s="19"/>
      <c r="AA13" s="19"/>
      <c r="AB13" s="19"/>
      <c r="AC13" s="19"/>
      <c r="AD13" s="19"/>
      <c r="AE13" s="19"/>
      <c r="AF13" s="19"/>
      <c r="AG13" s="19"/>
      <c r="AH13" s="19"/>
      <c r="AI13" s="19">
        <f>SUM($D$13:$AH$13)</f>
        <v>0.5</v>
      </c>
    </row>
    <row r="14" spans="2:35" ht="13.5" customHeight="1">
      <c r="B14" s="37"/>
      <c r="C14" s="20" t="s">
        <v>51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>
        <v>0.25</v>
      </c>
      <c r="Z14" s="19"/>
      <c r="AA14" s="19"/>
      <c r="AB14" s="19"/>
      <c r="AC14" s="19"/>
      <c r="AD14" s="19"/>
      <c r="AE14" s="19"/>
      <c r="AF14" s="19"/>
      <c r="AG14" s="19"/>
      <c r="AH14" s="19"/>
      <c r="AI14" s="19">
        <f>SUM($D$14:$AH$14)</f>
        <v>0.25</v>
      </c>
    </row>
    <row r="15" spans="2:35" ht="13.2">
      <c r="B15" s="38" t="s">
        <v>13</v>
      </c>
      <c r="C15" s="17" t="s">
        <v>34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>
        <v>0.75</v>
      </c>
      <c r="AH15" s="16"/>
      <c r="AI15" s="16">
        <f>SUM($D$15:$AH$15)</f>
        <v>0.75</v>
      </c>
    </row>
    <row r="16" spans="2:35" ht="13.2">
      <c r="B16" s="39"/>
      <c r="C16" s="17" t="s">
        <v>11</v>
      </c>
      <c r="D16" s="16">
        <v>2</v>
      </c>
      <c r="E16" s="16">
        <v>4</v>
      </c>
      <c r="F16" s="16">
        <v>7</v>
      </c>
      <c r="G16" s="16"/>
      <c r="H16" s="16"/>
      <c r="I16" s="16">
        <v>4</v>
      </c>
      <c r="J16" s="16"/>
      <c r="K16" s="16">
        <v>4</v>
      </c>
      <c r="L16" s="16">
        <v>4</v>
      </c>
      <c r="M16" s="16">
        <v>3</v>
      </c>
      <c r="N16" s="16"/>
      <c r="O16" s="16"/>
      <c r="P16" s="16"/>
      <c r="Q16" s="16"/>
      <c r="R16" s="16"/>
      <c r="S16" s="16"/>
      <c r="T16" s="16"/>
      <c r="U16" s="16"/>
      <c r="V16" s="16"/>
      <c r="W16" s="16">
        <v>4</v>
      </c>
      <c r="X16" s="16"/>
      <c r="Y16" s="16">
        <v>6</v>
      </c>
      <c r="Z16" s="16"/>
      <c r="AA16" s="16"/>
      <c r="AB16" s="16"/>
      <c r="AC16" s="16"/>
      <c r="AD16" s="16"/>
      <c r="AE16" s="16">
        <v>5</v>
      </c>
      <c r="AF16" s="16">
        <v>5</v>
      </c>
      <c r="AG16" s="16">
        <v>6</v>
      </c>
      <c r="AH16" s="16"/>
      <c r="AI16" s="16">
        <f>SUM($D$16:$AH$16)</f>
        <v>54</v>
      </c>
    </row>
    <row r="17" spans="2:35" ht="13.2">
      <c r="B17" s="39"/>
      <c r="C17" s="17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>
        <f>SUM($D$17:$AH$17)</f>
        <v>0</v>
      </c>
    </row>
    <row r="18" spans="2:35" ht="13.2">
      <c r="B18" s="39"/>
      <c r="C18" s="17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>
        <f>SUM($D$18:$AH$18)</f>
        <v>0</v>
      </c>
    </row>
    <row r="19" spans="2:35" ht="13.2">
      <c r="B19" s="39"/>
      <c r="C19" s="17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>
        <f>SUM($D$19:$AH$19)</f>
        <v>0</v>
      </c>
    </row>
    <row r="20" spans="2:35" ht="13.2">
      <c r="B20" s="39"/>
      <c r="C20" s="17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>
        <f>SUM($D$20:$AH$20)</f>
        <v>0</v>
      </c>
    </row>
    <row r="21" spans="2:35" ht="13.2">
      <c r="B21" s="39"/>
      <c r="C21" s="17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>
        <f>SUM($D$21:$AH$21)</f>
        <v>0</v>
      </c>
    </row>
    <row r="22" spans="2:35" ht="13.2">
      <c r="B22" s="39"/>
      <c r="C22" s="17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>
        <f>SUM($D$22:$AH$22)</f>
        <v>0</v>
      </c>
    </row>
    <row r="23" spans="2:35" ht="14.4">
      <c r="B23" s="18" t="s">
        <v>10</v>
      </c>
      <c r="C23" s="17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>
        <f>SUM($D$23:$AH$23)</f>
        <v>0</v>
      </c>
    </row>
    <row r="24" spans="2:35" s="3" customFormat="1" ht="12.75" customHeight="1">
      <c r="B24" s="40" t="s">
        <v>9</v>
      </c>
      <c r="C24" s="15" t="s">
        <v>8</v>
      </c>
      <c r="D24" s="13">
        <f>SUM($D$25:$D$26)</f>
        <v>7.75</v>
      </c>
      <c r="E24" s="13">
        <f>SUM($E$25:$E$26)</f>
        <v>7.75</v>
      </c>
      <c r="F24" s="13">
        <f>SUM($F$25:$F$26)</f>
        <v>7.75</v>
      </c>
      <c r="G24" s="13">
        <f>SUM($G$25:$G$26)</f>
        <v>0</v>
      </c>
      <c r="H24" s="13">
        <f>SUM($H$25:$H$26)</f>
        <v>0</v>
      </c>
      <c r="I24" s="13">
        <f>SUM($I$25:$I$26)</f>
        <v>7.75</v>
      </c>
      <c r="J24" s="13">
        <f>SUM($J$25:$J$26)</f>
        <v>0</v>
      </c>
      <c r="K24" s="13">
        <f>SUM($K$25:$K$26)</f>
        <v>7.75</v>
      </c>
      <c r="L24" s="13">
        <f>SUM($L$25:$L$26)</f>
        <v>7.75</v>
      </c>
      <c r="M24" s="13">
        <f>SUM($M$25:$M$26)</f>
        <v>7.75</v>
      </c>
      <c r="N24" s="13">
        <f>SUM($N$25:$N$26)</f>
        <v>0</v>
      </c>
      <c r="O24" s="13">
        <f>SUM($O$25:$O$26)</f>
        <v>0</v>
      </c>
      <c r="P24" s="13">
        <f>SUM($P$25:$P$26)</f>
        <v>0</v>
      </c>
      <c r="Q24" s="13">
        <f>SUM($Q$25:$Q$26)</f>
        <v>0</v>
      </c>
      <c r="R24" s="13">
        <f>SUM($R$25:$R$26)</f>
        <v>0</v>
      </c>
      <c r="S24" s="13">
        <f>SUM($S$25:$S$26)</f>
        <v>0</v>
      </c>
      <c r="T24" s="13">
        <f>SUM($T$25:$T$26)</f>
        <v>0</v>
      </c>
      <c r="U24" s="13">
        <f>SUM($U$25:$U$26)</f>
        <v>0</v>
      </c>
      <c r="V24" s="13">
        <f>SUM($V$25:$V$26)</f>
        <v>0</v>
      </c>
      <c r="W24" s="13">
        <f>SUM($W$25:$W$26)</f>
        <v>2.5</v>
      </c>
      <c r="X24" s="13">
        <f>SUM($X$25:$X$26)</f>
        <v>0</v>
      </c>
      <c r="Y24" s="13">
        <f>SUM($Y$25:$Y$26)</f>
        <v>7.75</v>
      </c>
      <c r="Z24" s="13">
        <f>SUM($Z$25:$Z$26)</f>
        <v>0</v>
      </c>
      <c r="AA24" s="13">
        <f>SUM($AA$25:$AA$26)</f>
        <v>0</v>
      </c>
      <c r="AB24" s="13">
        <f>SUM($AB$25:$AB$26)</f>
        <v>0</v>
      </c>
      <c r="AC24" s="13">
        <f>SUM($AC$25:$AC$26)</f>
        <v>0</v>
      </c>
      <c r="AD24" s="13">
        <f>SUM($AD$25:$AD$26)</f>
        <v>7.75</v>
      </c>
      <c r="AE24" s="13">
        <f>SUM($AE$25:$AE$26)</f>
        <v>7.75</v>
      </c>
      <c r="AF24" s="13">
        <f>SUM($AF$25:$AF$26)</f>
        <v>7.75</v>
      </c>
      <c r="AG24" s="13">
        <f>SUM($AG$25:$AG$26)</f>
        <v>7.75</v>
      </c>
      <c r="AH24" s="13">
        <f>SUM($AH$25:$AH$26)</f>
        <v>7.75</v>
      </c>
      <c r="AI24" s="12">
        <f>SUM($D$24:$AH$24)</f>
        <v>103.25</v>
      </c>
    </row>
    <row r="25" spans="2:35" s="3" customFormat="1" ht="12.75" customHeight="1">
      <c r="B25" s="41"/>
      <c r="C25" s="14" t="s">
        <v>7</v>
      </c>
      <c r="D25" s="13">
        <f>SUMIF($C$27:$C$29,"定内",$D$27:$D$29)</f>
        <v>7.75</v>
      </c>
      <c r="E25" s="13">
        <f>SUMIF($C$27:$C$29,"定内",$E$27:$E$29)</f>
        <v>7.75</v>
      </c>
      <c r="F25" s="13">
        <f>SUMIF($C$27:$C$29,"定内",$F$27:$F$29)</f>
        <v>7.75</v>
      </c>
      <c r="G25" s="13">
        <f>SUMIF($C$27:$C$29,"定内",$G$27:$G$29)</f>
        <v>0</v>
      </c>
      <c r="H25" s="13">
        <f>SUMIF($C$27:$C$29,"定内",$H$27:$H$29)</f>
        <v>0</v>
      </c>
      <c r="I25" s="13">
        <f>SUMIF($C$27:$C$29,"定内",$I$27:$I$29)</f>
        <v>7.75</v>
      </c>
      <c r="J25" s="13">
        <f>SUMIF($C$27:$C$29,"定内",$J$27:$J$29)</f>
        <v>0</v>
      </c>
      <c r="K25" s="13">
        <f>SUMIF($C$27:$C$29,"定内",$K$27:$K$29)</f>
        <v>7.75</v>
      </c>
      <c r="L25" s="13">
        <f>SUMIF($C$27:$C$29,"定内",$L$27:$L$29)</f>
        <v>7.75</v>
      </c>
      <c r="M25" s="13">
        <f>SUMIF($C$27:$C$29,"定内",$M$27:$M$29)</f>
        <v>7.75</v>
      </c>
      <c r="N25" s="13">
        <f>SUMIF($C$27:$C$29,"定内",$N$27:$N$29)</f>
        <v>0</v>
      </c>
      <c r="O25" s="13">
        <f>SUMIF($C$27:$C$29,"定内",$O$27:$O$29)</f>
        <v>0</v>
      </c>
      <c r="P25" s="13">
        <f>SUMIF($C$27:$C$29,"定内",$P$27:$P$29)</f>
        <v>0</v>
      </c>
      <c r="Q25" s="13">
        <f>SUMIF($C$27:$C$29,"定内",$Q$27:$Q$29)</f>
        <v>0</v>
      </c>
      <c r="R25" s="13">
        <f>SUMIF($C$27:$C$29,"定内",$R$27:$R$29)</f>
        <v>0</v>
      </c>
      <c r="S25" s="13">
        <f>SUMIF($C$27:$C$29,"定内",$S$27:$S$29)</f>
        <v>0</v>
      </c>
      <c r="T25" s="13">
        <f>SUMIF($C$27:$C$29,"定内",$T$27:$T$29)</f>
        <v>0</v>
      </c>
      <c r="U25" s="13">
        <f>SUMIF($C$27:$C$29,"定内",$U$27:$U$29)</f>
        <v>0</v>
      </c>
      <c r="V25" s="13">
        <f>SUMIF($C$27:$C$29,"定内",$V$27:$V$29)</f>
        <v>0</v>
      </c>
      <c r="W25" s="13">
        <f>SUMIF($C$27:$C$29,"定内",$W$27:$W$29)</f>
        <v>2.5</v>
      </c>
      <c r="X25" s="13">
        <f>SUMIF($C$27:$C$29,"定内",$X$27:$X$29)</f>
        <v>0</v>
      </c>
      <c r="Y25" s="13">
        <f>SUMIF($C$27:$C$29,"定内",$Y$27:$Y$29)</f>
        <v>7.75</v>
      </c>
      <c r="Z25" s="13">
        <f>SUMIF($C$27:$C$29,"定内",$Z$27:$Z$29)</f>
        <v>0</v>
      </c>
      <c r="AA25" s="13">
        <f>SUMIF($C$27:$C$29,"定内",$AA$27:$AA$29)</f>
        <v>0</v>
      </c>
      <c r="AB25" s="13">
        <f>SUMIF($C$27:$C$29,"定内",$AB$27:$AB$29)</f>
        <v>0</v>
      </c>
      <c r="AC25" s="13">
        <f>SUMIF($C$27:$C$29,"定内",$AC$27:$AC$29)</f>
        <v>0</v>
      </c>
      <c r="AD25" s="13">
        <f>SUMIF($C$27:$C$29,"定内",$AD$27:$AD$29)</f>
        <v>7.75</v>
      </c>
      <c r="AE25" s="13">
        <f>SUMIF($C$27:$C$29,"定内",$AE$27:$AE$29)</f>
        <v>7.75</v>
      </c>
      <c r="AF25" s="13">
        <f>SUMIF($C$27:$C$29,"定内",$AF$27:$AF$29)</f>
        <v>7.75</v>
      </c>
      <c r="AG25" s="13">
        <f>SUMIF($C$27:$C$29,"定内",$AG$27:$AG$29)</f>
        <v>7.75</v>
      </c>
      <c r="AH25" s="13">
        <f>SUMIF($C$27:$C$29,"定内",$AH$27:$AH$29)</f>
        <v>7.75</v>
      </c>
      <c r="AI25" s="12">
        <f>SUM($D$25:$AH$25)</f>
        <v>103.25</v>
      </c>
    </row>
    <row r="26" spans="2:35" s="3" customFormat="1" ht="12.75" customHeight="1">
      <c r="B26" s="41"/>
      <c r="C26" s="14" t="s">
        <v>6</v>
      </c>
      <c r="D26" s="13">
        <f>SUMIF($C$27:$C$29,"時間外",$D$27:$D$29)</f>
        <v>0</v>
      </c>
      <c r="E26" s="13">
        <f>SUMIF($C$27:$C$29,"時間外",$E$27:$E$29)</f>
        <v>0</v>
      </c>
      <c r="F26" s="13">
        <f>SUMIF($C$27:$C$29,"時間外",$F$27:$F$29)</f>
        <v>0</v>
      </c>
      <c r="G26" s="13">
        <f>SUMIF($C$27:$C$29,"時間外",$G$27:$G$29)</f>
        <v>0</v>
      </c>
      <c r="H26" s="13">
        <f>SUMIF($C$27:$C$29,"時間外",$H$27:$H$29)</f>
        <v>0</v>
      </c>
      <c r="I26" s="13">
        <f>SUMIF($C$27:$C$29,"時間外",$I$27:$I$29)</f>
        <v>0</v>
      </c>
      <c r="J26" s="13">
        <f>SUMIF($C$27:$C$29,"時間外",$J$27:$J$29)</f>
        <v>0</v>
      </c>
      <c r="K26" s="13">
        <f>SUMIF($C$27:$C$29,"時間外",$K$27:$K$29)</f>
        <v>0</v>
      </c>
      <c r="L26" s="13">
        <f>SUMIF($C$27:$C$29,"時間外",$L$27:$L$29)</f>
        <v>0</v>
      </c>
      <c r="M26" s="13">
        <f>SUMIF($C$27:$C$29,"時間外",$M$27:$M$29)</f>
        <v>0</v>
      </c>
      <c r="N26" s="13">
        <f>SUMIF($C$27:$C$29,"時間外",$N$27:$N$29)</f>
        <v>0</v>
      </c>
      <c r="O26" s="13">
        <f>SUMIF($C$27:$C$29,"時間外",$O$27:$O$29)</f>
        <v>0</v>
      </c>
      <c r="P26" s="13">
        <f>SUMIF($C$27:$C$29,"時間外",$P$27:$P$29)</f>
        <v>0</v>
      </c>
      <c r="Q26" s="13">
        <f>SUMIF($C$27:$C$29,"時間外",$Q$27:$Q$29)</f>
        <v>0</v>
      </c>
      <c r="R26" s="13">
        <f>SUMIF($C$27:$C$29,"時間外",$R$27:$R$29)</f>
        <v>0</v>
      </c>
      <c r="S26" s="13">
        <f>SUMIF($C$27:$C$29,"時間外",$S$27:$S$29)</f>
        <v>0</v>
      </c>
      <c r="T26" s="13">
        <f>SUMIF($C$27:$C$29,"時間外",$T$27:$T$29)</f>
        <v>0</v>
      </c>
      <c r="U26" s="13">
        <f>SUMIF($C$27:$C$29,"時間外",$U$27:$U$29)</f>
        <v>0</v>
      </c>
      <c r="V26" s="13">
        <f>SUMIF($C$27:$C$29,"時間外",$V$27:$V$29)</f>
        <v>0</v>
      </c>
      <c r="W26" s="13">
        <f>SUMIF($C$27:$C$29,"時間外",$W$27:$W$29)</f>
        <v>0</v>
      </c>
      <c r="X26" s="13">
        <f>SUMIF($C$27:$C$29,"時間外",$X$27:$X$29)</f>
        <v>0</v>
      </c>
      <c r="Y26" s="13">
        <f>SUMIF($C$27:$C$29,"時間外",$Y$27:$Y$29)</f>
        <v>0</v>
      </c>
      <c r="Z26" s="13">
        <f>SUMIF($C$27:$C$29,"時間外",$Z$27:$Z$29)</f>
        <v>0</v>
      </c>
      <c r="AA26" s="13">
        <f>SUMIF($C$27:$C$29,"時間外",$AA$27:$AA$29)</f>
        <v>0</v>
      </c>
      <c r="AB26" s="13">
        <f>SUMIF($C$27:$C$29,"時間外",$AB$27:$AB$29)</f>
        <v>0</v>
      </c>
      <c r="AC26" s="13">
        <f>SUMIF($C$27:$C$29,"時間外",$AC$27:$AC$29)</f>
        <v>0</v>
      </c>
      <c r="AD26" s="13">
        <f>SUMIF($C$27:$C$29,"時間外",$AD$27:$AD$29)</f>
        <v>0</v>
      </c>
      <c r="AE26" s="13">
        <f>SUMIF($C$27:$C$29,"時間外",$AE$27:$AE$29)</f>
        <v>0</v>
      </c>
      <c r="AF26" s="13">
        <f>SUMIF($C$27:$C$29,"時間外",$AF$27:$AF$29)</f>
        <v>0</v>
      </c>
      <c r="AG26" s="13">
        <f>SUMIF($C$27:$C$29,"時間外",$AG$27:$AG$29)</f>
        <v>0</v>
      </c>
      <c r="AH26" s="13">
        <f>SUMIF($C$27:$C$29,"時間外",$AH$27:$AH$29)</f>
        <v>0</v>
      </c>
      <c r="AI26" s="12">
        <f>SUM($D$26:$AH$26)</f>
        <v>0</v>
      </c>
    </row>
    <row r="27" spans="2:35" s="3" customFormat="1" ht="12.75" customHeight="1">
      <c r="B27" s="34" t="s">
        <v>89</v>
      </c>
      <c r="C27" s="9" t="s">
        <v>4</v>
      </c>
      <c r="D27" s="11">
        <v>7.75</v>
      </c>
      <c r="E27" s="11">
        <v>7.75</v>
      </c>
      <c r="F27" s="11">
        <v>7.75</v>
      </c>
      <c r="G27" s="11"/>
      <c r="H27" s="11"/>
      <c r="I27" s="11">
        <v>7.75</v>
      </c>
      <c r="J27" s="11"/>
      <c r="K27" s="11">
        <v>7.75</v>
      </c>
      <c r="L27" s="11">
        <v>7.75</v>
      </c>
      <c r="M27" s="11">
        <v>7.75</v>
      </c>
      <c r="N27" s="11"/>
      <c r="O27" s="11"/>
      <c r="P27" s="11"/>
      <c r="Q27" s="11"/>
      <c r="R27" s="11"/>
      <c r="S27" s="11"/>
      <c r="T27" s="11"/>
      <c r="U27" s="11"/>
      <c r="V27" s="11"/>
      <c r="W27" s="11">
        <v>2.5</v>
      </c>
      <c r="X27" s="11"/>
      <c r="Y27" s="11">
        <v>7.75</v>
      </c>
      <c r="Z27" s="11"/>
      <c r="AA27" s="11"/>
      <c r="AB27" s="11"/>
      <c r="AC27" s="11"/>
      <c r="AD27" s="11">
        <v>7.75</v>
      </c>
      <c r="AE27" s="11">
        <v>7.75</v>
      </c>
      <c r="AF27" s="11">
        <v>7.75</v>
      </c>
      <c r="AG27" s="11">
        <v>7.75</v>
      </c>
      <c r="AH27" s="11">
        <v>7.75</v>
      </c>
      <c r="AI27" s="10">
        <f>SUM($D$27:$AH$27)</f>
        <v>103.25</v>
      </c>
    </row>
    <row r="28" spans="2:35" s="3" customFormat="1" ht="12.75" customHeight="1">
      <c r="B28" s="34"/>
      <c r="C28" s="9" t="s">
        <v>3</v>
      </c>
      <c r="D28" s="11">
        <v>0</v>
      </c>
      <c r="E28" s="11">
        <v>0</v>
      </c>
      <c r="F28" s="11">
        <v>0</v>
      </c>
      <c r="G28" s="11"/>
      <c r="H28" s="11"/>
      <c r="I28" s="11">
        <v>0</v>
      </c>
      <c r="J28" s="11"/>
      <c r="K28" s="11">
        <v>0</v>
      </c>
      <c r="L28" s="11">
        <v>0</v>
      </c>
      <c r="M28" s="11">
        <v>0</v>
      </c>
      <c r="N28" s="11"/>
      <c r="O28" s="11"/>
      <c r="P28" s="11"/>
      <c r="Q28" s="11"/>
      <c r="R28" s="11"/>
      <c r="S28" s="11"/>
      <c r="T28" s="11"/>
      <c r="U28" s="11"/>
      <c r="V28" s="11"/>
      <c r="W28" s="11">
        <v>0</v>
      </c>
      <c r="X28" s="11"/>
      <c r="Y28" s="11">
        <v>0</v>
      </c>
      <c r="Z28" s="11"/>
      <c r="AA28" s="11"/>
      <c r="AB28" s="11"/>
      <c r="AC28" s="11"/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0">
        <f>SUM($D$28:$AH$28)</f>
        <v>0</v>
      </c>
    </row>
    <row r="29" spans="2:35" s="3" customFormat="1" ht="12.75" customHeight="1">
      <c r="B29" s="34"/>
      <c r="C29" s="9" t="s">
        <v>2</v>
      </c>
      <c r="D29" s="8" t="s">
        <v>5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>
        <f>SUM($D$29:$AH$29)</f>
        <v>0</v>
      </c>
    </row>
    <row r="30" spans="2:35" s="3" customFormat="1" ht="12.75" customHeight="1">
      <c r="B30" s="33" t="s">
        <v>90</v>
      </c>
      <c r="C30" s="5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6">
        <f>SUM($D$30:$AH$30)</f>
        <v>0</v>
      </c>
    </row>
    <row r="31" spans="2:35" s="3" customFormat="1" ht="12.75" customHeight="1">
      <c r="B31" s="33"/>
      <c r="C31" s="5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6"/>
    </row>
    <row r="32" spans="2:35" s="3" customFormat="1" ht="12.75" customHeight="1">
      <c r="B32" s="33"/>
      <c r="C32" s="5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2:35" s="3" customFormat="1" ht="12.75" customHeight="1">
      <c r="B33" s="34" t="s">
        <v>91</v>
      </c>
      <c r="C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0"/>
    </row>
    <row r="34" spans="2:35" s="3" customFormat="1" ht="12.75" customHeight="1">
      <c r="B34" s="34"/>
      <c r="C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0"/>
    </row>
    <row r="35" spans="2:35" s="3" customFormat="1" ht="12.75" customHeight="1">
      <c r="B35" s="34"/>
      <c r="C35" s="9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2:35" s="3" customFormat="1" ht="12.75" customHeight="1">
      <c r="B36" s="33" t="s">
        <v>92</v>
      </c>
      <c r="C36" s="5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6"/>
    </row>
    <row r="37" spans="2:35" s="3" customFormat="1" ht="12.75" customHeight="1">
      <c r="B37" s="33"/>
      <c r="C37" s="5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6"/>
    </row>
    <row r="38" spans="2:35" s="3" customFormat="1" ht="12.75" customHeight="1">
      <c r="B38" s="33"/>
      <c r="C38" s="5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2:35" s="3" customFormat="1" ht="12.75" customHeight="1">
      <c r="B39" s="34" t="s">
        <v>93</v>
      </c>
      <c r="C39" s="9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0"/>
    </row>
    <row r="40" spans="2:35" s="3" customFormat="1" ht="12.75" customHeight="1">
      <c r="B40" s="34"/>
      <c r="C40" s="9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0"/>
    </row>
    <row r="41" spans="2:35" s="3" customFormat="1" ht="12.75" customHeight="1">
      <c r="B41" s="34"/>
      <c r="C41" s="9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2:35" s="3" customFormat="1" ht="12.75" customHeight="1">
      <c r="B42" s="33" t="s">
        <v>94</v>
      </c>
      <c r="C42" s="5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6"/>
    </row>
    <row r="43" spans="2:35" s="3" customFormat="1" ht="12.75" customHeight="1">
      <c r="B43" s="33"/>
      <c r="C43" s="5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6"/>
    </row>
    <row r="44" spans="2:35" s="3" customFormat="1" ht="12.75" customHeight="1">
      <c r="B44" s="33"/>
      <c r="C44" s="5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2:35" s="3" customFormat="1" ht="12.75" customHeight="1">
      <c r="B45" s="34"/>
      <c r="C45" s="9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0"/>
    </row>
    <row r="46" spans="2:35" s="3" customFormat="1" ht="12.75" customHeight="1">
      <c r="B46" s="34"/>
      <c r="C46" s="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0"/>
    </row>
    <row r="47" spans="2:35" s="3" customFormat="1" ht="12.75" customHeight="1">
      <c r="B47" s="34"/>
      <c r="C47" s="9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2:35" s="3" customFormat="1" ht="12.75" customHeight="1">
      <c r="B48" s="33"/>
      <c r="C48" s="5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6"/>
    </row>
    <row r="49" spans="2:35" s="3" customFormat="1" ht="12.75" customHeight="1">
      <c r="B49" s="33"/>
      <c r="C49" s="5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6"/>
    </row>
    <row r="50" spans="2:35" s="3" customFormat="1" ht="12.75" customHeight="1">
      <c r="B50" s="33"/>
      <c r="C50" s="5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  <row r="51" spans="2:35" s="3" customFormat="1" ht="12.75" customHeight="1">
      <c r="B51" s="34"/>
      <c r="C51" s="9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0"/>
    </row>
    <row r="52" spans="2:35" s="3" customFormat="1" ht="12.75" customHeight="1">
      <c r="B52" s="34"/>
      <c r="C52" s="9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0"/>
    </row>
    <row r="53" spans="2:35" s="3" customFormat="1" ht="12.75" customHeight="1">
      <c r="B53" s="34"/>
      <c r="C53" s="9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</row>
    <row r="54" spans="2:35" s="3" customFormat="1" ht="12.75" customHeight="1">
      <c r="B54" s="33"/>
      <c r="C54" s="5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6"/>
    </row>
    <row r="55" spans="2:35" s="3" customFormat="1" ht="12.75" customHeight="1">
      <c r="B55" s="33"/>
      <c r="C55" s="5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6"/>
    </row>
    <row r="56" spans="2:35" s="3" customFormat="1" ht="12.75" customHeight="1">
      <c r="B56" s="33"/>
      <c r="C56" s="5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</row>
    <row r="57" spans="2:35" s="3" customFormat="1" ht="12.75" customHeight="1">
      <c r="B57" s="34"/>
      <c r="C57" s="9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0"/>
    </row>
    <row r="58" spans="2:35" s="3" customFormat="1" ht="12.75" customHeight="1">
      <c r="B58" s="34"/>
      <c r="C58" s="9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0"/>
    </row>
    <row r="59" spans="2:35" s="3" customFormat="1" ht="12.75" customHeight="1">
      <c r="B59" s="34"/>
      <c r="C59" s="9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</row>
    <row r="60" spans="2:35" s="3" customFormat="1" ht="12.75" customHeight="1">
      <c r="B60" s="33"/>
      <c r="C60" s="5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6"/>
    </row>
    <row r="61" spans="2:35" s="3" customFormat="1" ht="12.75" customHeight="1">
      <c r="B61" s="33"/>
      <c r="C61" s="5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6"/>
    </row>
    <row r="62" spans="2:35" s="3" customFormat="1" ht="12.75" customHeight="1">
      <c r="B62" s="33"/>
      <c r="C62" s="5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</row>
    <row r="63" spans="2:35" s="3" customFormat="1" ht="12.75" customHeight="1">
      <c r="B63" s="34"/>
      <c r="C63" s="9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0"/>
    </row>
    <row r="64" spans="2:35" s="3" customFormat="1" ht="12.75" customHeight="1">
      <c r="B64" s="34"/>
      <c r="C64" s="9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0"/>
    </row>
    <row r="65" spans="2:35" s="3" customFormat="1" ht="12.75" customHeight="1">
      <c r="B65" s="34"/>
      <c r="C65" s="9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</row>
    <row r="66" spans="2:35" s="3" customFormat="1" ht="12.75" customHeight="1">
      <c r="B66" s="33"/>
      <c r="C66" s="5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6"/>
    </row>
    <row r="67" spans="2:35" s="3" customFormat="1" ht="12.75" customHeight="1">
      <c r="B67" s="33"/>
      <c r="C67" s="5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6"/>
    </row>
    <row r="68" spans="2:35" s="3" customFormat="1" ht="12.75" customHeight="1">
      <c r="B68" s="33"/>
      <c r="C68" s="5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</row>
    <row r="69" spans="2:35" s="3" customFormat="1" ht="12.75" customHeight="1">
      <c r="B69" s="34"/>
      <c r="C69" s="9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0"/>
    </row>
    <row r="70" spans="2:35" s="3" customFormat="1" ht="12.75" customHeight="1">
      <c r="B70" s="34"/>
      <c r="C70" s="9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0"/>
    </row>
    <row r="71" spans="2:35" s="3" customFormat="1" ht="12.75" customHeight="1">
      <c r="B71" s="34"/>
      <c r="C71" s="9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</row>
    <row r="72" spans="2:35" s="3" customFormat="1" ht="12.75" customHeight="1">
      <c r="B72" s="33"/>
      <c r="C72" s="5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6"/>
    </row>
    <row r="73" spans="2:35" s="3" customFormat="1" ht="12.75" customHeight="1">
      <c r="B73" s="33"/>
      <c r="C73" s="5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6"/>
    </row>
    <row r="74" spans="2:35" s="3" customFormat="1" ht="12.75" customHeight="1">
      <c r="B74" s="33"/>
      <c r="C74" s="5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</row>
    <row r="75" spans="2:35" s="3" customFormat="1" ht="12.75" customHeight="1">
      <c r="B75" s="34"/>
      <c r="C75" s="9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0"/>
    </row>
    <row r="76" spans="2:35" s="3" customFormat="1" ht="12.75" customHeight="1">
      <c r="B76" s="34"/>
      <c r="C76" s="9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0"/>
    </row>
    <row r="77" spans="2:35" s="3" customFormat="1" ht="12.75" customHeight="1">
      <c r="B77" s="34"/>
      <c r="C77" s="9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</row>
    <row r="78" spans="2:35" s="3" customFormat="1" ht="12.75" customHeight="1">
      <c r="B78" s="33"/>
      <c r="C78" s="5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6"/>
    </row>
    <row r="79" spans="2:35" s="3" customFormat="1" ht="12.75" customHeight="1">
      <c r="B79" s="33"/>
      <c r="C79" s="5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6"/>
    </row>
    <row r="80" spans="2:35" s="3" customFormat="1" ht="12.75" customHeight="1">
      <c r="B80" s="33"/>
      <c r="C80" s="5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</row>
    <row r="81" spans="2:35" s="3" customFormat="1" ht="12.75" customHeight="1">
      <c r="B81" s="34"/>
      <c r="C81" s="9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0"/>
    </row>
    <row r="82" spans="2:35" s="3" customFormat="1" ht="12.75" customHeight="1">
      <c r="B82" s="34"/>
      <c r="C82" s="9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0"/>
    </row>
    <row r="83" spans="2:35" s="3" customFormat="1" ht="12.75" customHeight="1">
      <c r="B83" s="34"/>
      <c r="C83" s="9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</row>
    <row r="84" spans="2:35" s="3" customFormat="1" ht="12.75" customHeight="1">
      <c r="B84" s="33"/>
      <c r="C84" s="5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6"/>
    </row>
    <row r="85" spans="2:35" s="3" customFormat="1" ht="12.75" customHeight="1">
      <c r="B85" s="33"/>
      <c r="C85" s="5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6"/>
    </row>
    <row r="86" spans="2:35" s="3" customFormat="1" ht="12.75" customHeight="1">
      <c r="B86" s="33"/>
      <c r="C86" s="5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 t="s">
        <v>0</v>
      </c>
    </row>
  </sheetData>
  <sheetProtection selectLockedCells="1"/>
  <mergeCells count="24">
    <mergeCell ref="B1:D2"/>
    <mergeCell ref="B5:B14"/>
    <mergeCell ref="B15:B22"/>
    <mergeCell ref="B24:B26"/>
    <mergeCell ref="B27:B29"/>
    <mergeCell ref="B30:B32"/>
    <mergeCell ref="B33:B35"/>
    <mergeCell ref="B36:B38"/>
    <mergeCell ref="B39:B41"/>
    <mergeCell ref="B42:B44"/>
    <mergeCell ref="B45:B47"/>
    <mergeCell ref="B48:B50"/>
    <mergeCell ref="B51:B53"/>
    <mergeCell ref="B54:B56"/>
    <mergeCell ref="B57:B59"/>
    <mergeCell ref="B60:B62"/>
    <mergeCell ref="B81:B83"/>
    <mergeCell ref="B84:B86"/>
    <mergeCell ref="B63:B65"/>
    <mergeCell ref="B66:B68"/>
    <mergeCell ref="B69:B71"/>
    <mergeCell ref="B72:B74"/>
    <mergeCell ref="B75:B77"/>
    <mergeCell ref="B78:B80"/>
  </mergeCells>
  <phoneticPr fontId="3"/>
  <conditionalFormatting sqref="D4:AH4">
    <cfRule type="expression" dxfId="41" priority="1" stopIfTrue="1">
      <formula>WEEKDAY(D$4)=7</formula>
    </cfRule>
    <cfRule type="expression" dxfId="40" priority="2" stopIfTrue="1">
      <formula>WEEKDAY(D$4)=1</formula>
    </cfRule>
  </conditionalFormatting>
  <pageMargins left="0.39370078740157483" right="0.19685039370078741" top="0.39370078740157483" bottom="0" header="0.51181102362204722" footer="0.51181102362204722"/>
  <pageSetup paperSize="9" scale="63" fitToHeight="0" orientation="landscape" r:id="rId1"/>
  <headerFooter alignWithMargins="0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DA1E4-CB42-4236-826E-24F3AD203262}">
  <sheetPr codeName="Sheet34">
    <tabColor rgb="FF00B0F0"/>
    <pageSetUpPr fitToPage="1"/>
  </sheetPr>
  <dimension ref="B1:AI86"/>
  <sheetViews>
    <sheetView showGridLines="0" zoomScale="75" zoomScaleNormal="75" workbookViewId="0">
      <pane xSplit="3" ySplit="4" topLeftCell="D5" activePane="bottomRight" state="frozen"/>
      <selection activeCell="B45" sqref="B45:B47"/>
      <selection pane="topRight" activeCell="B45" sqref="B45:B47"/>
      <selection pane="bottomLeft" activeCell="B45" sqref="B45:B47"/>
      <selection pane="bottomRight" activeCell="B45" sqref="B45:B47"/>
    </sheetView>
  </sheetViews>
  <sheetFormatPr defaultColWidth="8.69921875" defaultRowHeight="12"/>
  <cols>
    <col min="1" max="1" width="0.3984375" style="1" customWidth="1"/>
    <col min="2" max="2" width="12.59765625" style="1" customWidth="1"/>
    <col min="3" max="3" width="16.59765625" style="2" bestFit="1" customWidth="1"/>
    <col min="4" max="34" width="6.19921875" style="1" customWidth="1"/>
    <col min="35" max="254" width="8.69921875" style="1"/>
    <col min="255" max="255" width="1.8984375" style="1" customWidth="1"/>
    <col min="256" max="256" width="8.09765625" style="1" customWidth="1"/>
    <col min="257" max="257" width="14.3984375" style="1" customWidth="1"/>
    <col min="258" max="258" width="9.3984375" style="1" customWidth="1"/>
    <col min="259" max="289" width="6.19921875" style="1" customWidth="1"/>
    <col min="290" max="510" width="8.69921875" style="1"/>
    <col min="511" max="511" width="1.8984375" style="1" customWidth="1"/>
    <col min="512" max="512" width="8.09765625" style="1" customWidth="1"/>
    <col min="513" max="513" width="14.3984375" style="1" customWidth="1"/>
    <col min="514" max="514" width="9.3984375" style="1" customWidth="1"/>
    <col min="515" max="545" width="6.19921875" style="1" customWidth="1"/>
    <col min="546" max="766" width="8.69921875" style="1"/>
    <col min="767" max="767" width="1.8984375" style="1" customWidth="1"/>
    <col min="768" max="768" width="8.09765625" style="1" customWidth="1"/>
    <col min="769" max="769" width="14.3984375" style="1" customWidth="1"/>
    <col min="770" max="770" width="9.3984375" style="1" customWidth="1"/>
    <col min="771" max="801" width="6.19921875" style="1" customWidth="1"/>
    <col min="802" max="1022" width="8.69921875" style="1"/>
    <col min="1023" max="1023" width="1.8984375" style="1" customWidth="1"/>
    <col min="1024" max="1024" width="8.09765625" style="1" customWidth="1"/>
    <col min="1025" max="1025" width="14.3984375" style="1" customWidth="1"/>
    <col min="1026" max="1026" width="9.3984375" style="1" customWidth="1"/>
    <col min="1027" max="1057" width="6.19921875" style="1" customWidth="1"/>
    <col min="1058" max="1278" width="8.69921875" style="1"/>
    <col min="1279" max="1279" width="1.8984375" style="1" customWidth="1"/>
    <col min="1280" max="1280" width="8.09765625" style="1" customWidth="1"/>
    <col min="1281" max="1281" width="14.3984375" style="1" customWidth="1"/>
    <col min="1282" max="1282" width="9.3984375" style="1" customWidth="1"/>
    <col min="1283" max="1313" width="6.19921875" style="1" customWidth="1"/>
    <col min="1314" max="1534" width="8.69921875" style="1"/>
    <col min="1535" max="1535" width="1.8984375" style="1" customWidth="1"/>
    <col min="1536" max="1536" width="8.09765625" style="1" customWidth="1"/>
    <col min="1537" max="1537" width="14.3984375" style="1" customWidth="1"/>
    <col min="1538" max="1538" width="9.3984375" style="1" customWidth="1"/>
    <col min="1539" max="1569" width="6.19921875" style="1" customWidth="1"/>
    <col min="1570" max="1790" width="8.69921875" style="1"/>
    <col min="1791" max="1791" width="1.8984375" style="1" customWidth="1"/>
    <col min="1792" max="1792" width="8.09765625" style="1" customWidth="1"/>
    <col min="1793" max="1793" width="14.3984375" style="1" customWidth="1"/>
    <col min="1794" max="1794" width="9.3984375" style="1" customWidth="1"/>
    <col min="1795" max="1825" width="6.19921875" style="1" customWidth="1"/>
    <col min="1826" max="2046" width="8.69921875" style="1"/>
    <col min="2047" max="2047" width="1.8984375" style="1" customWidth="1"/>
    <col min="2048" max="2048" width="8.09765625" style="1" customWidth="1"/>
    <col min="2049" max="2049" width="14.3984375" style="1" customWidth="1"/>
    <col min="2050" max="2050" width="9.3984375" style="1" customWidth="1"/>
    <col min="2051" max="2081" width="6.19921875" style="1" customWidth="1"/>
    <col min="2082" max="2302" width="8.69921875" style="1"/>
    <col min="2303" max="2303" width="1.8984375" style="1" customWidth="1"/>
    <col min="2304" max="2304" width="8.09765625" style="1" customWidth="1"/>
    <col min="2305" max="2305" width="14.3984375" style="1" customWidth="1"/>
    <col min="2306" max="2306" width="9.3984375" style="1" customWidth="1"/>
    <col min="2307" max="2337" width="6.19921875" style="1" customWidth="1"/>
    <col min="2338" max="2558" width="8.69921875" style="1"/>
    <col min="2559" max="2559" width="1.8984375" style="1" customWidth="1"/>
    <col min="2560" max="2560" width="8.09765625" style="1" customWidth="1"/>
    <col min="2561" max="2561" width="14.3984375" style="1" customWidth="1"/>
    <col min="2562" max="2562" width="9.3984375" style="1" customWidth="1"/>
    <col min="2563" max="2593" width="6.19921875" style="1" customWidth="1"/>
    <col min="2594" max="2814" width="8.69921875" style="1"/>
    <col min="2815" max="2815" width="1.8984375" style="1" customWidth="1"/>
    <col min="2816" max="2816" width="8.09765625" style="1" customWidth="1"/>
    <col min="2817" max="2817" width="14.3984375" style="1" customWidth="1"/>
    <col min="2818" max="2818" width="9.3984375" style="1" customWidth="1"/>
    <col min="2819" max="2849" width="6.19921875" style="1" customWidth="1"/>
    <col min="2850" max="3070" width="8.69921875" style="1"/>
    <col min="3071" max="3071" width="1.8984375" style="1" customWidth="1"/>
    <col min="3072" max="3072" width="8.09765625" style="1" customWidth="1"/>
    <col min="3073" max="3073" width="14.3984375" style="1" customWidth="1"/>
    <col min="3074" max="3074" width="9.3984375" style="1" customWidth="1"/>
    <col min="3075" max="3105" width="6.19921875" style="1" customWidth="1"/>
    <col min="3106" max="3326" width="8.69921875" style="1"/>
    <col min="3327" max="3327" width="1.8984375" style="1" customWidth="1"/>
    <col min="3328" max="3328" width="8.09765625" style="1" customWidth="1"/>
    <col min="3329" max="3329" width="14.3984375" style="1" customWidth="1"/>
    <col min="3330" max="3330" width="9.3984375" style="1" customWidth="1"/>
    <col min="3331" max="3361" width="6.19921875" style="1" customWidth="1"/>
    <col min="3362" max="3582" width="8.69921875" style="1"/>
    <col min="3583" max="3583" width="1.8984375" style="1" customWidth="1"/>
    <col min="3584" max="3584" width="8.09765625" style="1" customWidth="1"/>
    <col min="3585" max="3585" width="14.3984375" style="1" customWidth="1"/>
    <col min="3586" max="3586" width="9.3984375" style="1" customWidth="1"/>
    <col min="3587" max="3617" width="6.19921875" style="1" customWidth="1"/>
    <col min="3618" max="3838" width="8.69921875" style="1"/>
    <col min="3839" max="3839" width="1.8984375" style="1" customWidth="1"/>
    <col min="3840" max="3840" width="8.09765625" style="1" customWidth="1"/>
    <col min="3841" max="3841" width="14.3984375" style="1" customWidth="1"/>
    <col min="3842" max="3842" width="9.3984375" style="1" customWidth="1"/>
    <col min="3843" max="3873" width="6.19921875" style="1" customWidth="1"/>
    <col min="3874" max="4094" width="8.69921875" style="1"/>
    <col min="4095" max="4095" width="1.8984375" style="1" customWidth="1"/>
    <col min="4096" max="4096" width="8.09765625" style="1" customWidth="1"/>
    <col min="4097" max="4097" width="14.3984375" style="1" customWidth="1"/>
    <col min="4098" max="4098" width="9.3984375" style="1" customWidth="1"/>
    <col min="4099" max="4129" width="6.19921875" style="1" customWidth="1"/>
    <col min="4130" max="4350" width="8.69921875" style="1"/>
    <col min="4351" max="4351" width="1.8984375" style="1" customWidth="1"/>
    <col min="4352" max="4352" width="8.09765625" style="1" customWidth="1"/>
    <col min="4353" max="4353" width="14.3984375" style="1" customWidth="1"/>
    <col min="4354" max="4354" width="9.3984375" style="1" customWidth="1"/>
    <col min="4355" max="4385" width="6.19921875" style="1" customWidth="1"/>
    <col min="4386" max="4606" width="8.69921875" style="1"/>
    <col min="4607" max="4607" width="1.8984375" style="1" customWidth="1"/>
    <col min="4608" max="4608" width="8.09765625" style="1" customWidth="1"/>
    <col min="4609" max="4609" width="14.3984375" style="1" customWidth="1"/>
    <col min="4610" max="4610" width="9.3984375" style="1" customWidth="1"/>
    <col min="4611" max="4641" width="6.19921875" style="1" customWidth="1"/>
    <col min="4642" max="4862" width="8.69921875" style="1"/>
    <col min="4863" max="4863" width="1.8984375" style="1" customWidth="1"/>
    <col min="4864" max="4864" width="8.09765625" style="1" customWidth="1"/>
    <col min="4865" max="4865" width="14.3984375" style="1" customWidth="1"/>
    <col min="4866" max="4866" width="9.3984375" style="1" customWidth="1"/>
    <col min="4867" max="4897" width="6.19921875" style="1" customWidth="1"/>
    <col min="4898" max="5118" width="8.69921875" style="1"/>
    <col min="5119" max="5119" width="1.8984375" style="1" customWidth="1"/>
    <col min="5120" max="5120" width="8.09765625" style="1" customWidth="1"/>
    <col min="5121" max="5121" width="14.3984375" style="1" customWidth="1"/>
    <col min="5122" max="5122" width="9.3984375" style="1" customWidth="1"/>
    <col min="5123" max="5153" width="6.19921875" style="1" customWidth="1"/>
    <col min="5154" max="5374" width="8.69921875" style="1"/>
    <col min="5375" max="5375" width="1.8984375" style="1" customWidth="1"/>
    <col min="5376" max="5376" width="8.09765625" style="1" customWidth="1"/>
    <col min="5377" max="5377" width="14.3984375" style="1" customWidth="1"/>
    <col min="5378" max="5378" width="9.3984375" style="1" customWidth="1"/>
    <col min="5379" max="5409" width="6.19921875" style="1" customWidth="1"/>
    <col min="5410" max="5630" width="8.69921875" style="1"/>
    <col min="5631" max="5631" width="1.8984375" style="1" customWidth="1"/>
    <col min="5632" max="5632" width="8.09765625" style="1" customWidth="1"/>
    <col min="5633" max="5633" width="14.3984375" style="1" customWidth="1"/>
    <col min="5634" max="5634" width="9.3984375" style="1" customWidth="1"/>
    <col min="5635" max="5665" width="6.19921875" style="1" customWidth="1"/>
    <col min="5666" max="5886" width="8.69921875" style="1"/>
    <col min="5887" max="5887" width="1.8984375" style="1" customWidth="1"/>
    <col min="5888" max="5888" width="8.09765625" style="1" customWidth="1"/>
    <col min="5889" max="5889" width="14.3984375" style="1" customWidth="1"/>
    <col min="5890" max="5890" width="9.3984375" style="1" customWidth="1"/>
    <col min="5891" max="5921" width="6.19921875" style="1" customWidth="1"/>
    <col min="5922" max="6142" width="8.69921875" style="1"/>
    <col min="6143" max="6143" width="1.8984375" style="1" customWidth="1"/>
    <col min="6144" max="6144" width="8.09765625" style="1" customWidth="1"/>
    <col min="6145" max="6145" width="14.3984375" style="1" customWidth="1"/>
    <col min="6146" max="6146" width="9.3984375" style="1" customWidth="1"/>
    <col min="6147" max="6177" width="6.19921875" style="1" customWidth="1"/>
    <col min="6178" max="6398" width="8.69921875" style="1"/>
    <col min="6399" max="6399" width="1.8984375" style="1" customWidth="1"/>
    <col min="6400" max="6400" width="8.09765625" style="1" customWidth="1"/>
    <col min="6401" max="6401" width="14.3984375" style="1" customWidth="1"/>
    <col min="6402" max="6402" width="9.3984375" style="1" customWidth="1"/>
    <col min="6403" max="6433" width="6.19921875" style="1" customWidth="1"/>
    <col min="6434" max="6654" width="8.69921875" style="1"/>
    <col min="6655" max="6655" width="1.8984375" style="1" customWidth="1"/>
    <col min="6656" max="6656" width="8.09765625" style="1" customWidth="1"/>
    <col min="6657" max="6657" width="14.3984375" style="1" customWidth="1"/>
    <col min="6658" max="6658" width="9.3984375" style="1" customWidth="1"/>
    <col min="6659" max="6689" width="6.19921875" style="1" customWidth="1"/>
    <col min="6690" max="6910" width="8.69921875" style="1"/>
    <col min="6911" max="6911" width="1.8984375" style="1" customWidth="1"/>
    <col min="6912" max="6912" width="8.09765625" style="1" customWidth="1"/>
    <col min="6913" max="6913" width="14.3984375" style="1" customWidth="1"/>
    <col min="6914" max="6914" width="9.3984375" style="1" customWidth="1"/>
    <col min="6915" max="6945" width="6.19921875" style="1" customWidth="1"/>
    <col min="6946" max="7166" width="8.69921875" style="1"/>
    <col min="7167" max="7167" width="1.8984375" style="1" customWidth="1"/>
    <col min="7168" max="7168" width="8.09765625" style="1" customWidth="1"/>
    <col min="7169" max="7169" width="14.3984375" style="1" customWidth="1"/>
    <col min="7170" max="7170" width="9.3984375" style="1" customWidth="1"/>
    <col min="7171" max="7201" width="6.19921875" style="1" customWidth="1"/>
    <col min="7202" max="7422" width="8.69921875" style="1"/>
    <col min="7423" max="7423" width="1.8984375" style="1" customWidth="1"/>
    <col min="7424" max="7424" width="8.09765625" style="1" customWidth="1"/>
    <col min="7425" max="7425" width="14.3984375" style="1" customWidth="1"/>
    <col min="7426" max="7426" width="9.3984375" style="1" customWidth="1"/>
    <col min="7427" max="7457" width="6.19921875" style="1" customWidth="1"/>
    <col min="7458" max="7678" width="8.69921875" style="1"/>
    <col min="7679" max="7679" width="1.8984375" style="1" customWidth="1"/>
    <col min="7680" max="7680" width="8.09765625" style="1" customWidth="1"/>
    <col min="7681" max="7681" width="14.3984375" style="1" customWidth="1"/>
    <col min="7682" max="7682" width="9.3984375" style="1" customWidth="1"/>
    <col min="7683" max="7713" width="6.19921875" style="1" customWidth="1"/>
    <col min="7714" max="7934" width="8.69921875" style="1"/>
    <col min="7935" max="7935" width="1.8984375" style="1" customWidth="1"/>
    <col min="7936" max="7936" width="8.09765625" style="1" customWidth="1"/>
    <col min="7937" max="7937" width="14.3984375" style="1" customWidth="1"/>
    <col min="7938" max="7938" width="9.3984375" style="1" customWidth="1"/>
    <col min="7939" max="7969" width="6.19921875" style="1" customWidth="1"/>
    <col min="7970" max="8190" width="8.69921875" style="1"/>
    <col min="8191" max="8191" width="1.8984375" style="1" customWidth="1"/>
    <col min="8192" max="8192" width="8.09765625" style="1" customWidth="1"/>
    <col min="8193" max="8193" width="14.3984375" style="1" customWidth="1"/>
    <col min="8194" max="8194" width="9.3984375" style="1" customWidth="1"/>
    <col min="8195" max="8225" width="6.19921875" style="1" customWidth="1"/>
    <col min="8226" max="8446" width="8.69921875" style="1"/>
    <col min="8447" max="8447" width="1.8984375" style="1" customWidth="1"/>
    <col min="8448" max="8448" width="8.09765625" style="1" customWidth="1"/>
    <col min="8449" max="8449" width="14.3984375" style="1" customWidth="1"/>
    <col min="8450" max="8450" width="9.3984375" style="1" customWidth="1"/>
    <col min="8451" max="8481" width="6.19921875" style="1" customWidth="1"/>
    <col min="8482" max="8702" width="8.69921875" style="1"/>
    <col min="8703" max="8703" width="1.8984375" style="1" customWidth="1"/>
    <col min="8704" max="8704" width="8.09765625" style="1" customWidth="1"/>
    <col min="8705" max="8705" width="14.3984375" style="1" customWidth="1"/>
    <col min="8706" max="8706" width="9.3984375" style="1" customWidth="1"/>
    <col min="8707" max="8737" width="6.19921875" style="1" customWidth="1"/>
    <col min="8738" max="8958" width="8.69921875" style="1"/>
    <col min="8959" max="8959" width="1.8984375" style="1" customWidth="1"/>
    <col min="8960" max="8960" width="8.09765625" style="1" customWidth="1"/>
    <col min="8961" max="8961" width="14.3984375" style="1" customWidth="1"/>
    <col min="8962" max="8962" width="9.3984375" style="1" customWidth="1"/>
    <col min="8963" max="8993" width="6.19921875" style="1" customWidth="1"/>
    <col min="8994" max="9214" width="8.69921875" style="1"/>
    <col min="9215" max="9215" width="1.8984375" style="1" customWidth="1"/>
    <col min="9216" max="9216" width="8.09765625" style="1" customWidth="1"/>
    <col min="9217" max="9217" width="14.3984375" style="1" customWidth="1"/>
    <col min="9218" max="9218" width="9.3984375" style="1" customWidth="1"/>
    <col min="9219" max="9249" width="6.19921875" style="1" customWidth="1"/>
    <col min="9250" max="9470" width="8.69921875" style="1"/>
    <col min="9471" max="9471" width="1.8984375" style="1" customWidth="1"/>
    <col min="9472" max="9472" width="8.09765625" style="1" customWidth="1"/>
    <col min="9473" max="9473" width="14.3984375" style="1" customWidth="1"/>
    <col min="9474" max="9474" width="9.3984375" style="1" customWidth="1"/>
    <col min="9475" max="9505" width="6.19921875" style="1" customWidth="1"/>
    <col min="9506" max="9726" width="8.69921875" style="1"/>
    <col min="9727" max="9727" width="1.8984375" style="1" customWidth="1"/>
    <col min="9728" max="9728" width="8.09765625" style="1" customWidth="1"/>
    <col min="9729" max="9729" width="14.3984375" style="1" customWidth="1"/>
    <col min="9730" max="9730" width="9.3984375" style="1" customWidth="1"/>
    <col min="9731" max="9761" width="6.19921875" style="1" customWidth="1"/>
    <col min="9762" max="9982" width="8.69921875" style="1"/>
    <col min="9983" max="9983" width="1.8984375" style="1" customWidth="1"/>
    <col min="9984" max="9984" width="8.09765625" style="1" customWidth="1"/>
    <col min="9985" max="9985" width="14.3984375" style="1" customWidth="1"/>
    <col min="9986" max="9986" width="9.3984375" style="1" customWidth="1"/>
    <col min="9987" max="10017" width="6.19921875" style="1" customWidth="1"/>
    <col min="10018" max="10238" width="8.69921875" style="1"/>
    <col min="10239" max="10239" width="1.8984375" style="1" customWidth="1"/>
    <col min="10240" max="10240" width="8.09765625" style="1" customWidth="1"/>
    <col min="10241" max="10241" width="14.3984375" style="1" customWidth="1"/>
    <col min="10242" max="10242" width="9.3984375" style="1" customWidth="1"/>
    <col min="10243" max="10273" width="6.19921875" style="1" customWidth="1"/>
    <col min="10274" max="10494" width="8.69921875" style="1"/>
    <col min="10495" max="10495" width="1.8984375" style="1" customWidth="1"/>
    <col min="10496" max="10496" width="8.09765625" style="1" customWidth="1"/>
    <col min="10497" max="10497" width="14.3984375" style="1" customWidth="1"/>
    <col min="10498" max="10498" width="9.3984375" style="1" customWidth="1"/>
    <col min="10499" max="10529" width="6.19921875" style="1" customWidth="1"/>
    <col min="10530" max="10750" width="8.69921875" style="1"/>
    <col min="10751" max="10751" width="1.8984375" style="1" customWidth="1"/>
    <col min="10752" max="10752" width="8.09765625" style="1" customWidth="1"/>
    <col min="10753" max="10753" width="14.3984375" style="1" customWidth="1"/>
    <col min="10754" max="10754" width="9.3984375" style="1" customWidth="1"/>
    <col min="10755" max="10785" width="6.19921875" style="1" customWidth="1"/>
    <col min="10786" max="11006" width="8.69921875" style="1"/>
    <col min="11007" max="11007" width="1.8984375" style="1" customWidth="1"/>
    <col min="11008" max="11008" width="8.09765625" style="1" customWidth="1"/>
    <col min="11009" max="11009" width="14.3984375" style="1" customWidth="1"/>
    <col min="11010" max="11010" width="9.3984375" style="1" customWidth="1"/>
    <col min="11011" max="11041" width="6.19921875" style="1" customWidth="1"/>
    <col min="11042" max="11262" width="8.69921875" style="1"/>
    <col min="11263" max="11263" width="1.8984375" style="1" customWidth="1"/>
    <col min="11264" max="11264" width="8.09765625" style="1" customWidth="1"/>
    <col min="11265" max="11265" width="14.3984375" style="1" customWidth="1"/>
    <col min="11266" max="11266" width="9.3984375" style="1" customWidth="1"/>
    <col min="11267" max="11297" width="6.19921875" style="1" customWidth="1"/>
    <col min="11298" max="11518" width="8.69921875" style="1"/>
    <col min="11519" max="11519" width="1.8984375" style="1" customWidth="1"/>
    <col min="11520" max="11520" width="8.09765625" style="1" customWidth="1"/>
    <col min="11521" max="11521" width="14.3984375" style="1" customWidth="1"/>
    <col min="11522" max="11522" width="9.3984375" style="1" customWidth="1"/>
    <col min="11523" max="11553" width="6.19921875" style="1" customWidth="1"/>
    <col min="11554" max="11774" width="8.69921875" style="1"/>
    <col min="11775" max="11775" width="1.8984375" style="1" customWidth="1"/>
    <col min="11776" max="11776" width="8.09765625" style="1" customWidth="1"/>
    <col min="11777" max="11777" width="14.3984375" style="1" customWidth="1"/>
    <col min="11778" max="11778" width="9.3984375" style="1" customWidth="1"/>
    <col min="11779" max="11809" width="6.19921875" style="1" customWidth="1"/>
    <col min="11810" max="12030" width="8.69921875" style="1"/>
    <col min="12031" max="12031" width="1.8984375" style="1" customWidth="1"/>
    <col min="12032" max="12032" width="8.09765625" style="1" customWidth="1"/>
    <col min="12033" max="12033" width="14.3984375" style="1" customWidth="1"/>
    <col min="12034" max="12034" width="9.3984375" style="1" customWidth="1"/>
    <col min="12035" max="12065" width="6.19921875" style="1" customWidth="1"/>
    <col min="12066" max="12286" width="8.69921875" style="1"/>
    <col min="12287" max="12287" width="1.8984375" style="1" customWidth="1"/>
    <col min="12288" max="12288" width="8.09765625" style="1" customWidth="1"/>
    <col min="12289" max="12289" width="14.3984375" style="1" customWidth="1"/>
    <col min="12290" max="12290" width="9.3984375" style="1" customWidth="1"/>
    <col min="12291" max="12321" width="6.19921875" style="1" customWidth="1"/>
    <col min="12322" max="12542" width="8.69921875" style="1"/>
    <col min="12543" max="12543" width="1.8984375" style="1" customWidth="1"/>
    <col min="12544" max="12544" width="8.09765625" style="1" customWidth="1"/>
    <col min="12545" max="12545" width="14.3984375" style="1" customWidth="1"/>
    <col min="12546" max="12546" width="9.3984375" style="1" customWidth="1"/>
    <col min="12547" max="12577" width="6.19921875" style="1" customWidth="1"/>
    <col min="12578" max="12798" width="8.69921875" style="1"/>
    <col min="12799" max="12799" width="1.8984375" style="1" customWidth="1"/>
    <col min="12800" max="12800" width="8.09765625" style="1" customWidth="1"/>
    <col min="12801" max="12801" width="14.3984375" style="1" customWidth="1"/>
    <col min="12802" max="12802" width="9.3984375" style="1" customWidth="1"/>
    <col min="12803" max="12833" width="6.19921875" style="1" customWidth="1"/>
    <col min="12834" max="13054" width="8.69921875" style="1"/>
    <col min="13055" max="13055" width="1.8984375" style="1" customWidth="1"/>
    <col min="13056" max="13056" width="8.09765625" style="1" customWidth="1"/>
    <col min="13057" max="13057" width="14.3984375" style="1" customWidth="1"/>
    <col min="13058" max="13058" width="9.3984375" style="1" customWidth="1"/>
    <col min="13059" max="13089" width="6.19921875" style="1" customWidth="1"/>
    <col min="13090" max="13310" width="8.69921875" style="1"/>
    <col min="13311" max="13311" width="1.8984375" style="1" customWidth="1"/>
    <col min="13312" max="13312" width="8.09765625" style="1" customWidth="1"/>
    <col min="13313" max="13313" width="14.3984375" style="1" customWidth="1"/>
    <col min="13314" max="13314" width="9.3984375" style="1" customWidth="1"/>
    <col min="13315" max="13345" width="6.19921875" style="1" customWidth="1"/>
    <col min="13346" max="13566" width="8.69921875" style="1"/>
    <col min="13567" max="13567" width="1.8984375" style="1" customWidth="1"/>
    <col min="13568" max="13568" width="8.09765625" style="1" customWidth="1"/>
    <col min="13569" max="13569" width="14.3984375" style="1" customWidth="1"/>
    <col min="13570" max="13570" width="9.3984375" style="1" customWidth="1"/>
    <col min="13571" max="13601" width="6.19921875" style="1" customWidth="1"/>
    <col min="13602" max="13822" width="8.69921875" style="1"/>
    <col min="13823" max="13823" width="1.8984375" style="1" customWidth="1"/>
    <col min="13824" max="13824" width="8.09765625" style="1" customWidth="1"/>
    <col min="13825" max="13825" width="14.3984375" style="1" customWidth="1"/>
    <col min="13826" max="13826" width="9.3984375" style="1" customWidth="1"/>
    <col min="13827" max="13857" width="6.19921875" style="1" customWidth="1"/>
    <col min="13858" max="14078" width="8.69921875" style="1"/>
    <col min="14079" max="14079" width="1.8984375" style="1" customWidth="1"/>
    <col min="14080" max="14080" width="8.09765625" style="1" customWidth="1"/>
    <col min="14081" max="14081" width="14.3984375" style="1" customWidth="1"/>
    <col min="14082" max="14082" width="9.3984375" style="1" customWidth="1"/>
    <col min="14083" max="14113" width="6.19921875" style="1" customWidth="1"/>
    <col min="14114" max="14334" width="8.69921875" style="1"/>
    <col min="14335" max="14335" width="1.8984375" style="1" customWidth="1"/>
    <col min="14336" max="14336" width="8.09765625" style="1" customWidth="1"/>
    <col min="14337" max="14337" width="14.3984375" style="1" customWidth="1"/>
    <col min="14338" max="14338" width="9.3984375" style="1" customWidth="1"/>
    <col min="14339" max="14369" width="6.19921875" style="1" customWidth="1"/>
    <col min="14370" max="14590" width="8.69921875" style="1"/>
    <col min="14591" max="14591" width="1.8984375" style="1" customWidth="1"/>
    <col min="14592" max="14592" width="8.09765625" style="1" customWidth="1"/>
    <col min="14593" max="14593" width="14.3984375" style="1" customWidth="1"/>
    <col min="14594" max="14594" width="9.3984375" style="1" customWidth="1"/>
    <col min="14595" max="14625" width="6.19921875" style="1" customWidth="1"/>
    <col min="14626" max="14846" width="8.69921875" style="1"/>
    <col min="14847" max="14847" width="1.8984375" style="1" customWidth="1"/>
    <col min="14848" max="14848" width="8.09765625" style="1" customWidth="1"/>
    <col min="14849" max="14849" width="14.3984375" style="1" customWidth="1"/>
    <col min="14850" max="14850" width="9.3984375" style="1" customWidth="1"/>
    <col min="14851" max="14881" width="6.19921875" style="1" customWidth="1"/>
    <col min="14882" max="15102" width="8.69921875" style="1"/>
    <col min="15103" max="15103" width="1.8984375" style="1" customWidth="1"/>
    <col min="15104" max="15104" width="8.09765625" style="1" customWidth="1"/>
    <col min="15105" max="15105" width="14.3984375" style="1" customWidth="1"/>
    <col min="15106" max="15106" width="9.3984375" style="1" customWidth="1"/>
    <col min="15107" max="15137" width="6.19921875" style="1" customWidth="1"/>
    <col min="15138" max="15358" width="8.69921875" style="1"/>
    <col min="15359" max="15359" width="1.8984375" style="1" customWidth="1"/>
    <col min="15360" max="15360" width="8.09765625" style="1" customWidth="1"/>
    <col min="15361" max="15361" width="14.3984375" style="1" customWidth="1"/>
    <col min="15362" max="15362" width="9.3984375" style="1" customWidth="1"/>
    <col min="15363" max="15393" width="6.19921875" style="1" customWidth="1"/>
    <col min="15394" max="15614" width="8.69921875" style="1"/>
    <col min="15615" max="15615" width="1.8984375" style="1" customWidth="1"/>
    <col min="15616" max="15616" width="8.09765625" style="1" customWidth="1"/>
    <col min="15617" max="15617" width="14.3984375" style="1" customWidth="1"/>
    <col min="15618" max="15618" width="9.3984375" style="1" customWidth="1"/>
    <col min="15619" max="15649" width="6.19921875" style="1" customWidth="1"/>
    <col min="15650" max="15870" width="8.69921875" style="1"/>
    <col min="15871" max="15871" width="1.8984375" style="1" customWidth="1"/>
    <col min="15872" max="15872" width="8.09765625" style="1" customWidth="1"/>
    <col min="15873" max="15873" width="14.3984375" style="1" customWidth="1"/>
    <col min="15874" max="15874" width="9.3984375" style="1" customWidth="1"/>
    <col min="15875" max="15905" width="6.19921875" style="1" customWidth="1"/>
    <col min="15906" max="16126" width="8.69921875" style="1"/>
    <col min="16127" max="16127" width="1.8984375" style="1" customWidth="1"/>
    <col min="16128" max="16128" width="8.09765625" style="1" customWidth="1"/>
    <col min="16129" max="16129" width="14.3984375" style="1" customWidth="1"/>
    <col min="16130" max="16130" width="9.3984375" style="1" customWidth="1"/>
    <col min="16131" max="16161" width="6.19921875" style="1" customWidth="1"/>
    <col min="16162" max="16384" width="8.69921875" style="1"/>
  </cols>
  <sheetData>
    <row r="1" spans="2:35" ht="13.5" customHeight="1">
      <c r="B1" s="35" t="s">
        <v>36</v>
      </c>
      <c r="C1" s="35"/>
      <c r="D1" s="35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</row>
    <row r="2" spans="2:35" ht="17.25" customHeight="1">
      <c r="B2" s="35"/>
      <c r="C2" s="35"/>
      <c r="D2" s="35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</row>
    <row r="3" spans="2:35" s="25" customFormat="1" ht="16.2">
      <c r="B3" s="28">
        <v>2020</v>
      </c>
      <c r="C3" s="31"/>
      <c r="D3" s="30" t="str">
        <f t="shared" ref="D3:AH3" si="0">TEXT(D4,"d")</f>
        <v>1</v>
      </c>
      <c r="E3" s="30" t="str">
        <f t="shared" si="0"/>
        <v>2</v>
      </c>
      <c r="F3" s="30" t="str">
        <f t="shared" si="0"/>
        <v>3</v>
      </c>
      <c r="G3" s="30" t="str">
        <f t="shared" si="0"/>
        <v>4</v>
      </c>
      <c r="H3" s="30" t="str">
        <f t="shared" si="0"/>
        <v>5</v>
      </c>
      <c r="I3" s="30" t="str">
        <f t="shared" si="0"/>
        <v>6</v>
      </c>
      <c r="J3" s="30" t="str">
        <f t="shared" si="0"/>
        <v>7</v>
      </c>
      <c r="K3" s="30" t="str">
        <f t="shared" si="0"/>
        <v>8</v>
      </c>
      <c r="L3" s="30" t="str">
        <f t="shared" si="0"/>
        <v>9</v>
      </c>
      <c r="M3" s="30" t="str">
        <f t="shared" si="0"/>
        <v>10</v>
      </c>
      <c r="N3" s="30" t="str">
        <f t="shared" si="0"/>
        <v>11</v>
      </c>
      <c r="O3" s="30" t="str">
        <f t="shared" si="0"/>
        <v>12</v>
      </c>
      <c r="P3" s="30" t="str">
        <f t="shared" si="0"/>
        <v>13</v>
      </c>
      <c r="Q3" s="30" t="str">
        <f t="shared" si="0"/>
        <v>14</v>
      </c>
      <c r="R3" s="30" t="str">
        <f t="shared" si="0"/>
        <v>15</v>
      </c>
      <c r="S3" s="30" t="str">
        <f t="shared" si="0"/>
        <v>16</v>
      </c>
      <c r="T3" s="30" t="str">
        <f t="shared" si="0"/>
        <v>17</v>
      </c>
      <c r="U3" s="30" t="str">
        <f t="shared" si="0"/>
        <v>18</v>
      </c>
      <c r="V3" s="30" t="str">
        <f t="shared" si="0"/>
        <v>19</v>
      </c>
      <c r="W3" s="30" t="str">
        <f t="shared" si="0"/>
        <v>20</v>
      </c>
      <c r="X3" s="30" t="str">
        <f t="shared" si="0"/>
        <v>21</v>
      </c>
      <c r="Y3" s="30" t="str">
        <f t="shared" si="0"/>
        <v>22</v>
      </c>
      <c r="Z3" s="30" t="str">
        <f t="shared" si="0"/>
        <v>23</v>
      </c>
      <c r="AA3" s="30" t="str">
        <f t="shared" si="0"/>
        <v>24</v>
      </c>
      <c r="AB3" s="30" t="str">
        <f t="shared" si="0"/>
        <v>25</v>
      </c>
      <c r="AC3" s="30" t="str">
        <f t="shared" si="0"/>
        <v>26</v>
      </c>
      <c r="AD3" s="30" t="str">
        <f t="shared" si="0"/>
        <v>27</v>
      </c>
      <c r="AE3" s="30" t="str">
        <f t="shared" si="0"/>
        <v>28</v>
      </c>
      <c r="AF3" s="30" t="str">
        <f t="shared" si="0"/>
        <v>29</v>
      </c>
      <c r="AG3" s="30" t="str">
        <f t="shared" si="0"/>
        <v>30</v>
      </c>
      <c r="AH3" s="30" t="str">
        <f t="shared" si="0"/>
        <v>31</v>
      </c>
      <c r="AI3" s="29"/>
    </row>
    <row r="4" spans="2:35" s="25" customFormat="1" ht="13.5" customHeight="1">
      <c r="B4" s="28">
        <v>8</v>
      </c>
      <c r="C4" s="26" t="s">
        <v>26</v>
      </c>
      <c r="D4" s="27">
        <f t="shared" ref="D4:AH4" si="1">IF(DATE($B$3,$B$4+1,1)&lt;=DATE($B$3,$B$4,COLUMN(D1)-3),"",DATE($B$3,$B$4,COLUMN(D1)-3))</f>
        <v>44044</v>
      </c>
      <c r="E4" s="27">
        <f t="shared" si="1"/>
        <v>44045</v>
      </c>
      <c r="F4" s="27">
        <f t="shared" si="1"/>
        <v>44046</v>
      </c>
      <c r="G4" s="27">
        <f t="shared" si="1"/>
        <v>44047</v>
      </c>
      <c r="H4" s="27">
        <f t="shared" si="1"/>
        <v>44048</v>
      </c>
      <c r="I4" s="27">
        <f t="shared" si="1"/>
        <v>44049</v>
      </c>
      <c r="J4" s="27">
        <f t="shared" si="1"/>
        <v>44050</v>
      </c>
      <c r="K4" s="27">
        <f t="shared" si="1"/>
        <v>44051</v>
      </c>
      <c r="L4" s="27">
        <f t="shared" si="1"/>
        <v>44052</v>
      </c>
      <c r="M4" s="27">
        <f t="shared" si="1"/>
        <v>44053</v>
      </c>
      <c r="N4" s="27">
        <f t="shared" si="1"/>
        <v>44054</v>
      </c>
      <c r="O4" s="27">
        <f t="shared" si="1"/>
        <v>44055</v>
      </c>
      <c r="P4" s="27">
        <f t="shared" si="1"/>
        <v>44056</v>
      </c>
      <c r="Q4" s="27">
        <f t="shared" si="1"/>
        <v>44057</v>
      </c>
      <c r="R4" s="27">
        <f t="shared" si="1"/>
        <v>44058</v>
      </c>
      <c r="S4" s="27">
        <f t="shared" si="1"/>
        <v>44059</v>
      </c>
      <c r="T4" s="27">
        <f t="shared" si="1"/>
        <v>44060</v>
      </c>
      <c r="U4" s="27">
        <f t="shared" si="1"/>
        <v>44061</v>
      </c>
      <c r="V4" s="27">
        <f t="shared" si="1"/>
        <v>44062</v>
      </c>
      <c r="W4" s="27">
        <f t="shared" si="1"/>
        <v>44063</v>
      </c>
      <c r="X4" s="27">
        <f t="shared" si="1"/>
        <v>44064</v>
      </c>
      <c r="Y4" s="27">
        <f t="shared" si="1"/>
        <v>44065</v>
      </c>
      <c r="Z4" s="27">
        <f t="shared" si="1"/>
        <v>44066</v>
      </c>
      <c r="AA4" s="27">
        <f t="shared" si="1"/>
        <v>44067</v>
      </c>
      <c r="AB4" s="27">
        <f t="shared" si="1"/>
        <v>44068</v>
      </c>
      <c r="AC4" s="27">
        <f t="shared" si="1"/>
        <v>44069</v>
      </c>
      <c r="AD4" s="27">
        <f t="shared" si="1"/>
        <v>44070</v>
      </c>
      <c r="AE4" s="27">
        <f t="shared" si="1"/>
        <v>44071</v>
      </c>
      <c r="AF4" s="27">
        <f t="shared" si="1"/>
        <v>44072</v>
      </c>
      <c r="AG4" s="27">
        <f t="shared" si="1"/>
        <v>44073</v>
      </c>
      <c r="AH4" s="27">
        <f t="shared" si="1"/>
        <v>44074</v>
      </c>
      <c r="AI4" s="26" t="s">
        <v>25</v>
      </c>
    </row>
    <row r="5" spans="2:35" ht="13.5" customHeight="1" thickBot="1">
      <c r="B5" s="36" t="s">
        <v>24</v>
      </c>
      <c r="C5" s="24" t="s">
        <v>23</v>
      </c>
      <c r="D5" s="23">
        <f>SUM($D$6:$D$14)</f>
        <v>0</v>
      </c>
      <c r="E5" s="23">
        <f>SUM($E$6:$E$14)</f>
        <v>0</v>
      </c>
      <c r="F5" s="23">
        <f>SUM($F$6:$F$14)</f>
        <v>0</v>
      </c>
      <c r="G5" s="23">
        <f>SUM($G$6:$G$14)</f>
        <v>0</v>
      </c>
      <c r="H5" s="23">
        <f>SUM($H$6:$H$14)</f>
        <v>0</v>
      </c>
      <c r="I5" s="23">
        <f>SUM($I$6:$I$14)</f>
        <v>0</v>
      </c>
      <c r="J5" s="23">
        <f>SUM($J$6:$J$14)</f>
        <v>0</v>
      </c>
      <c r="K5" s="23">
        <f>SUM($K$6:$K$14)</f>
        <v>0</v>
      </c>
      <c r="L5" s="23">
        <f>SUM($L$6:$L$14)</f>
        <v>0</v>
      </c>
      <c r="M5" s="23">
        <f>SUM($M$6:$M$14)</f>
        <v>0</v>
      </c>
      <c r="N5" s="23">
        <f>SUM($N$6:$N$14)</f>
        <v>0</v>
      </c>
      <c r="O5" s="23">
        <f>SUM($O$6:$O$14)</f>
        <v>0</v>
      </c>
      <c r="P5" s="23">
        <f>SUM($P$6:$P$14)</f>
        <v>0</v>
      </c>
      <c r="Q5" s="23">
        <f>SUM($Q$6:$Q$14)</f>
        <v>0</v>
      </c>
      <c r="R5" s="23">
        <f>SUM($R$6:$R$14)</f>
        <v>0</v>
      </c>
      <c r="S5" s="23">
        <f>SUM($S$6:$S$14)</f>
        <v>0</v>
      </c>
      <c r="T5" s="23">
        <f>SUM($T$6:$T$14)</f>
        <v>4</v>
      </c>
      <c r="U5" s="23">
        <f>SUM($U$6:$U$14)</f>
        <v>1</v>
      </c>
      <c r="V5" s="23">
        <f>SUM($V$6:$V$14)</f>
        <v>0.91999999999999993</v>
      </c>
      <c r="W5" s="23">
        <f>SUM($W$6:$W$14)</f>
        <v>1.25</v>
      </c>
      <c r="X5" s="23">
        <f>SUM($X$6:$X$14)</f>
        <v>0.75</v>
      </c>
      <c r="Y5" s="23">
        <f>SUM($Y$6:$Y$14)</f>
        <v>0</v>
      </c>
      <c r="Z5" s="23">
        <f>SUM($Z$6:$Z$14)</f>
        <v>0</v>
      </c>
      <c r="AA5" s="23">
        <f>SUM($AA$6:$AA$14)</f>
        <v>1.75</v>
      </c>
      <c r="AB5" s="23">
        <f>SUM($AB$6:$AB$14)</f>
        <v>0.75</v>
      </c>
      <c r="AC5" s="23">
        <f>SUM($AC$6:$AC$14)</f>
        <v>4.25</v>
      </c>
      <c r="AD5" s="23">
        <f>SUM($AD$6:$AD$14)</f>
        <v>0</v>
      </c>
      <c r="AE5" s="23">
        <f>SUM($AE$6:$AE$14)</f>
        <v>0</v>
      </c>
      <c r="AF5" s="23">
        <f>SUM($AF$6:$AF$14)</f>
        <v>0</v>
      </c>
      <c r="AG5" s="23">
        <f>SUM($AG$6:$AG$14)</f>
        <v>0</v>
      </c>
      <c r="AH5" s="23">
        <f>SUM($AH$6:$AH$14)</f>
        <v>0</v>
      </c>
      <c r="AI5" s="23">
        <f>SUM($D$5:$AH$5)</f>
        <v>14.67</v>
      </c>
    </row>
    <row r="6" spans="2:35" ht="13.5" customHeight="1" thickTop="1">
      <c r="B6" s="37"/>
      <c r="C6" s="22" t="s">
        <v>20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>
        <v>3</v>
      </c>
      <c r="U6" s="21"/>
      <c r="V6" s="21">
        <v>0.42</v>
      </c>
      <c r="W6" s="21">
        <v>0.5</v>
      </c>
      <c r="X6" s="21"/>
      <c r="Y6" s="21"/>
      <c r="Z6" s="21"/>
      <c r="AA6" s="21">
        <v>1.5</v>
      </c>
      <c r="AB6" s="21">
        <v>0.75</v>
      </c>
      <c r="AC6" s="21">
        <v>3</v>
      </c>
      <c r="AD6" s="21"/>
      <c r="AE6" s="21"/>
      <c r="AF6" s="21"/>
      <c r="AG6" s="21"/>
      <c r="AH6" s="21"/>
      <c r="AI6" s="21">
        <f>SUM($D$6:$AH$6)</f>
        <v>9.17</v>
      </c>
    </row>
    <row r="7" spans="2:35" ht="13.5" customHeight="1">
      <c r="B7" s="37"/>
      <c r="C7" s="20" t="s">
        <v>34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>
        <v>1</v>
      </c>
      <c r="U7" s="19"/>
      <c r="V7" s="19"/>
      <c r="W7" s="19"/>
      <c r="X7" s="19"/>
      <c r="Y7" s="19"/>
      <c r="Z7" s="19"/>
      <c r="AA7" s="19"/>
      <c r="AB7" s="19"/>
      <c r="AC7" s="19">
        <v>1.25</v>
      </c>
      <c r="AD7" s="19"/>
      <c r="AE7" s="19"/>
      <c r="AF7" s="19"/>
      <c r="AG7" s="19"/>
      <c r="AH7" s="19"/>
      <c r="AI7" s="19">
        <f>SUM($D$7:$AH$7)</f>
        <v>2.25</v>
      </c>
    </row>
    <row r="8" spans="2:35" ht="13.5" customHeight="1">
      <c r="B8" s="37"/>
      <c r="C8" s="20" t="s">
        <v>66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>
        <v>1</v>
      </c>
      <c r="V8" s="19">
        <v>0.5</v>
      </c>
      <c r="W8" s="19">
        <v>0.75</v>
      </c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>
        <f>SUM($D$8:$AH$8)</f>
        <v>2.25</v>
      </c>
    </row>
    <row r="9" spans="2:35" ht="13.5" customHeight="1">
      <c r="B9" s="37"/>
      <c r="C9" s="20" t="s">
        <v>21</v>
      </c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>
        <v>0.75</v>
      </c>
      <c r="Y9" s="19"/>
      <c r="Z9" s="19"/>
      <c r="AA9" s="19">
        <v>0.25</v>
      </c>
      <c r="AB9" s="19"/>
      <c r="AC9" s="19"/>
      <c r="AD9" s="19"/>
      <c r="AE9" s="19"/>
      <c r="AF9" s="19"/>
      <c r="AG9" s="19"/>
      <c r="AH9" s="19"/>
      <c r="AI9" s="19">
        <f>SUM($D$9:$AH$9)</f>
        <v>1</v>
      </c>
    </row>
    <row r="10" spans="2:35" ht="13.5" customHeight="1">
      <c r="B10" s="37"/>
      <c r="C10" s="20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>
        <f>SUM($D$10:$AH$10)</f>
        <v>0</v>
      </c>
    </row>
    <row r="11" spans="2:35" ht="13.5" customHeight="1">
      <c r="B11" s="37"/>
      <c r="C11" s="20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>
        <f>SUM($D$11:$AH$11)</f>
        <v>0</v>
      </c>
    </row>
    <row r="12" spans="2:35" ht="13.5" customHeight="1">
      <c r="B12" s="37"/>
      <c r="C12" s="20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>
        <f>SUM($D$12:$AH$12)</f>
        <v>0</v>
      </c>
    </row>
    <row r="13" spans="2:35" ht="13.5" customHeight="1">
      <c r="B13" s="37"/>
      <c r="C13" s="20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>
        <f>SUM($D$13:$AH$13)</f>
        <v>0</v>
      </c>
    </row>
    <row r="14" spans="2:35" ht="13.5" customHeight="1">
      <c r="B14" s="37"/>
      <c r="C14" s="20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>
        <f>SUM($D$14:$AH$14)</f>
        <v>0</v>
      </c>
    </row>
    <row r="15" spans="2:35" ht="13.2">
      <c r="B15" s="38" t="s">
        <v>13</v>
      </c>
      <c r="C15" s="17" t="s">
        <v>11</v>
      </c>
      <c r="D15" s="16"/>
      <c r="E15" s="16"/>
      <c r="F15" s="16"/>
      <c r="G15" s="16">
        <v>4</v>
      </c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>
        <v>2</v>
      </c>
      <c r="U15" s="16">
        <v>5</v>
      </c>
      <c r="V15" s="16">
        <v>5</v>
      </c>
      <c r="W15" s="16">
        <v>5</v>
      </c>
      <c r="X15" s="16">
        <v>5</v>
      </c>
      <c r="Y15" s="16"/>
      <c r="Z15" s="16"/>
      <c r="AA15" s="16">
        <v>6</v>
      </c>
      <c r="AB15" s="16">
        <v>6</v>
      </c>
      <c r="AC15" s="16"/>
      <c r="AD15" s="16"/>
      <c r="AE15" s="16">
        <v>6</v>
      </c>
      <c r="AF15" s="16"/>
      <c r="AG15" s="16"/>
      <c r="AH15" s="16">
        <v>2</v>
      </c>
      <c r="AI15" s="16">
        <f>SUM($D$15:$AH$15)</f>
        <v>46</v>
      </c>
    </row>
    <row r="16" spans="2:35" ht="13.2">
      <c r="B16" s="39"/>
      <c r="C16" s="17" t="s">
        <v>53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>
        <v>8</v>
      </c>
      <c r="AF16" s="16"/>
      <c r="AG16" s="16"/>
      <c r="AH16" s="16"/>
      <c r="AI16" s="16">
        <f>SUM($D$16:$AH$16)</f>
        <v>8</v>
      </c>
    </row>
    <row r="17" spans="2:35" ht="13.2">
      <c r="B17" s="39"/>
      <c r="C17" s="17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>
        <f>SUM($D$17:$AH$17)</f>
        <v>0</v>
      </c>
    </row>
    <row r="18" spans="2:35" ht="13.2">
      <c r="B18" s="39"/>
      <c r="C18" s="17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>
        <f>SUM($D$18:$AH$18)</f>
        <v>0</v>
      </c>
    </row>
    <row r="19" spans="2:35" ht="13.2">
      <c r="B19" s="39"/>
      <c r="C19" s="17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>
        <f>SUM($D$19:$AH$19)</f>
        <v>0</v>
      </c>
    </row>
    <row r="20" spans="2:35" ht="13.2">
      <c r="B20" s="39"/>
      <c r="C20" s="17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>
        <f>SUM($D$20:$AH$20)</f>
        <v>0</v>
      </c>
    </row>
    <row r="21" spans="2:35" ht="13.2">
      <c r="B21" s="39"/>
      <c r="C21" s="17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>
        <f>SUM($D$21:$AH$21)</f>
        <v>0</v>
      </c>
    </row>
    <row r="22" spans="2:35" ht="13.2">
      <c r="B22" s="39"/>
      <c r="C22" s="17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>
        <f>SUM($D$22:$AH$22)</f>
        <v>0</v>
      </c>
    </row>
    <row r="23" spans="2:35" ht="14.4">
      <c r="B23" s="18" t="s">
        <v>10</v>
      </c>
      <c r="C23" s="17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>
        <f>SUM($D$23:$AH$23)</f>
        <v>0</v>
      </c>
    </row>
    <row r="24" spans="2:35" s="3" customFormat="1" ht="12.75" customHeight="1">
      <c r="B24" s="40" t="s">
        <v>9</v>
      </c>
      <c r="C24" s="15" t="s">
        <v>8</v>
      </c>
      <c r="D24" s="13">
        <f>SUM($D$25:$D$26)</f>
        <v>0</v>
      </c>
      <c r="E24" s="13">
        <f>SUM($E$25:$E$26)</f>
        <v>0</v>
      </c>
      <c r="F24" s="13">
        <f>SUM($F$25:$F$26)</f>
        <v>0</v>
      </c>
      <c r="G24" s="13">
        <f>SUM($G$25:$G$26)</f>
        <v>3</v>
      </c>
      <c r="H24" s="13">
        <f>SUM($H$25:$H$26)</f>
        <v>0</v>
      </c>
      <c r="I24" s="13">
        <f>SUM($I$25:$I$26)</f>
        <v>0</v>
      </c>
      <c r="J24" s="13">
        <f>SUM($J$25:$J$26)</f>
        <v>0</v>
      </c>
      <c r="K24" s="13">
        <f>SUM($K$25:$K$26)</f>
        <v>0</v>
      </c>
      <c r="L24" s="13">
        <f>SUM($L$25:$L$26)</f>
        <v>0</v>
      </c>
      <c r="M24" s="13">
        <f>SUM($M$25:$M$26)</f>
        <v>0</v>
      </c>
      <c r="N24" s="13">
        <f>SUM($N$25:$N$26)</f>
        <v>0</v>
      </c>
      <c r="O24" s="13">
        <f>SUM($O$25:$O$26)</f>
        <v>0</v>
      </c>
      <c r="P24" s="13">
        <f>SUM($P$25:$P$26)</f>
        <v>0</v>
      </c>
      <c r="Q24" s="13">
        <f>SUM($Q$25:$Q$26)</f>
        <v>0</v>
      </c>
      <c r="R24" s="13">
        <f>SUM($R$25:$R$26)</f>
        <v>0</v>
      </c>
      <c r="S24" s="13">
        <f>SUM($S$25:$S$26)</f>
        <v>0</v>
      </c>
      <c r="T24" s="13">
        <f>SUM($T$25:$T$26)</f>
        <v>7.75</v>
      </c>
      <c r="U24" s="13">
        <f>SUM($U$25:$U$26)</f>
        <v>7.75</v>
      </c>
      <c r="V24" s="13">
        <f>SUM($V$25:$V$26)</f>
        <v>7.75</v>
      </c>
      <c r="W24" s="13">
        <f>SUM($W$25:$W$26)</f>
        <v>7.75</v>
      </c>
      <c r="X24" s="13">
        <f>SUM($X$25:$X$26)</f>
        <v>7.75</v>
      </c>
      <c r="Y24" s="13">
        <f>SUM($Y$25:$Y$26)</f>
        <v>0</v>
      </c>
      <c r="Z24" s="13">
        <f>SUM($Z$25:$Z$26)</f>
        <v>0</v>
      </c>
      <c r="AA24" s="13">
        <f>SUM($AA$25:$AA$26)</f>
        <v>7.75</v>
      </c>
      <c r="AB24" s="13">
        <f>SUM($AB$25:$AB$26)</f>
        <v>7.75</v>
      </c>
      <c r="AC24" s="13">
        <f>SUM($AC$25:$AC$26)</f>
        <v>7.75</v>
      </c>
      <c r="AD24" s="13">
        <f>SUM($AD$25:$AD$26)</f>
        <v>4.25</v>
      </c>
      <c r="AE24" s="13">
        <f>SUM($AE$25:$AE$26)</f>
        <v>17</v>
      </c>
      <c r="AF24" s="13">
        <f>SUM($AF$25:$AF$26)</f>
        <v>0</v>
      </c>
      <c r="AG24" s="13">
        <f>SUM($AG$25:$AG$26)</f>
        <v>0</v>
      </c>
      <c r="AH24" s="13">
        <f>SUM($AH$25:$AH$26)</f>
        <v>7.75</v>
      </c>
      <c r="AI24" s="12">
        <f>SUM($D$24:$AH$24)</f>
        <v>94</v>
      </c>
    </row>
    <row r="25" spans="2:35" s="3" customFormat="1" ht="12.75" customHeight="1">
      <c r="B25" s="41"/>
      <c r="C25" s="14" t="s">
        <v>7</v>
      </c>
      <c r="D25" s="13">
        <f>SUMIF($C$27:$C$32,"定内",$D$27:$D$32)</f>
        <v>0</v>
      </c>
      <c r="E25" s="13">
        <f>SUMIF($C$27:$C$32,"定内",$E$27:$E$32)</f>
        <v>0</v>
      </c>
      <c r="F25" s="13">
        <f>SUMIF($C$27:$C$32,"定内",$F$27:$F$32)</f>
        <v>0</v>
      </c>
      <c r="G25" s="13">
        <f>SUMIF($C$27:$C$32,"定内",$G$27:$G$32)</f>
        <v>3</v>
      </c>
      <c r="H25" s="13">
        <f>SUMIF($C$27:$C$32,"定内",$H$27:$H$32)</f>
        <v>0</v>
      </c>
      <c r="I25" s="13">
        <f>SUMIF($C$27:$C$32,"定内",$I$27:$I$32)</f>
        <v>0</v>
      </c>
      <c r="J25" s="13">
        <f>SUMIF($C$27:$C$32,"定内",$J$27:$J$32)</f>
        <v>0</v>
      </c>
      <c r="K25" s="13">
        <f>SUMIF($C$27:$C$32,"定内",$K$27:$K$32)</f>
        <v>0</v>
      </c>
      <c r="L25" s="13">
        <f>SUMIF($C$27:$C$32,"定内",$L$27:$L$32)</f>
        <v>0</v>
      </c>
      <c r="M25" s="13">
        <f>SUMIF($C$27:$C$32,"定内",$M$27:$M$32)</f>
        <v>0</v>
      </c>
      <c r="N25" s="13">
        <f>SUMIF($C$27:$C$32,"定内",$N$27:$N$32)</f>
        <v>0</v>
      </c>
      <c r="O25" s="13">
        <f>SUMIF($C$27:$C$32,"定内",$O$27:$O$32)</f>
        <v>0</v>
      </c>
      <c r="P25" s="13">
        <f>SUMIF($C$27:$C$32,"定内",$P$27:$P$32)</f>
        <v>0</v>
      </c>
      <c r="Q25" s="13">
        <f>SUMIF($C$27:$C$32,"定内",$Q$27:$Q$32)</f>
        <v>0</v>
      </c>
      <c r="R25" s="13">
        <f>SUMIF($C$27:$C$32,"定内",$R$27:$R$32)</f>
        <v>0</v>
      </c>
      <c r="S25" s="13">
        <f>SUMIF($C$27:$C$32,"定内",$S$27:$S$32)</f>
        <v>0</v>
      </c>
      <c r="T25" s="13">
        <f>SUMIF($C$27:$C$32,"定内",$T$27:$T$32)</f>
        <v>7.75</v>
      </c>
      <c r="U25" s="13">
        <f>SUMIF($C$27:$C$32,"定内",$U$27:$U$32)</f>
        <v>7.75</v>
      </c>
      <c r="V25" s="13">
        <f>SUMIF($C$27:$C$32,"定内",$V$27:$V$32)</f>
        <v>7.75</v>
      </c>
      <c r="W25" s="13">
        <f>SUMIF($C$27:$C$32,"定内",$W$27:$W$32)</f>
        <v>7.75</v>
      </c>
      <c r="X25" s="13">
        <f>SUMIF($C$27:$C$32,"定内",$X$27:$X$32)</f>
        <v>7.75</v>
      </c>
      <c r="Y25" s="13">
        <f>SUMIF($C$27:$C$32,"定内",$Y$27:$Y$32)</f>
        <v>0</v>
      </c>
      <c r="Z25" s="13">
        <f>SUMIF($C$27:$C$32,"定内",$Z$27:$Z$32)</f>
        <v>0</v>
      </c>
      <c r="AA25" s="13">
        <f>SUMIF($C$27:$C$32,"定内",$AA$27:$AA$32)</f>
        <v>7.75</v>
      </c>
      <c r="AB25" s="13">
        <f>SUMIF($C$27:$C$32,"定内",$AB$27:$AB$32)</f>
        <v>7.75</v>
      </c>
      <c r="AC25" s="13">
        <f>SUMIF($C$27:$C$32,"定内",$AC$27:$AC$32)</f>
        <v>7.75</v>
      </c>
      <c r="AD25" s="13">
        <f>SUMIF($C$27:$C$32,"定内",$AD$27:$AD$32)</f>
        <v>4.25</v>
      </c>
      <c r="AE25" s="13">
        <f>SUMIF($C$27:$C$32,"定内",$AE$27:$AE$32)</f>
        <v>15.5</v>
      </c>
      <c r="AF25" s="13">
        <f>SUMIF($C$27:$C$32,"定内",$AF$27:$AF$32)</f>
        <v>0</v>
      </c>
      <c r="AG25" s="13">
        <f>SUMIF($C$27:$C$32,"定内",$AG$27:$AG$32)</f>
        <v>0</v>
      </c>
      <c r="AH25" s="13">
        <f>SUMIF($C$27:$C$32,"定内",$AH$27:$AH$32)</f>
        <v>7.75</v>
      </c>
      <c r="AI25" s="12">
        <f>SUM($D$25:$AH$25)</f>
        <v>92.5</v>
      </c>
    </row>
    <row r="26" spans="2:35" s="3" customFormat="1" ht="12.75" customHeight="1">
      <c r="B26" s="41"/>
      <c r="C26" s="14" t="s">
        <v>6</v>
      </c>
      <c r="D26" s="13">
        <f>SUMIF($C$27:$C$32,"時間外",$D$27:$D$32)</f>
        <v>0</v>
      </c>
      <c r="E26" s="13">
        <f>SUMIF($C$27:$C$32,"時間外",$E$27:$E$32)</f>
        <v>0</v>
      </c>
      <c r="F26" s="13">
        <f>SUMIF($C$27:$C$32,"時間外",$F$27:$F$32)</f>
        <v>0</v>
      </c>
      <c r="G26" s="13">
        <f>SUMIF($C$27:$C$32,"時間外",$G$27:$G$32)</f>
        <v>0</v>
      </c>
      <c r="H26" s="13">
        <f>SUMIF($C$27:$C$32,"時間外",$H$27:$H$32)</f>
        <v>0</v>
      </c>
      <c r="I26" s="13">
        <f>SUMIF($C$27:$C$32,"時間外",$I$27:$I$32)</f>
        <v>0</v>
      </c>
      <c r="J26" s="13">
        <f>SUMIF($C$27:$C$32,"時間外",$J$27:$J$32)</f>
        <v>0</v>
      </c>
      <c r="K26" s="13">
        <f>SUMIF($C$27:$C$32,"時間外",$K$27:$K$32)</f>
        <v>0</v>
      </c>
      <c r="L26" s="13">
        <f>SUMIF($C$27:$C$32,"時間外",$L$27:$L$32)</f>
        <v>0</v>
      </c>
      <c r="M26" s="13">
        <f>SUMIF($C$27:$C$32,"時間外",$M$27:$M$32)</f>
        <v>0</v>
      </c>
      <c r="N26" s="13">
        <f>SUMIF($C$27:$C$32,"時間外",$N$27:$N$32)</f>
        <v>0</v>
      </c>
      <c r="O26" s="13">
        <f>SUMIF($C$27:$C$32,"時間外",$O$27:$O$32)</f>
        <v>0</v>
      </c>
      <c r="P26" s="13">
        <f>SUMIF($C$27:$C$32,"時間外",$P$27:$P$32)</f>
        <v>0</v>
      </c>
      <c r="Q26" s="13">
        <f>SUMIF($C$27:$C$32,"時間外",$Q$27:$Q$32)</f>
        <v>0</v>
      </c>
      <c r="R26" s="13">
        <f>SUMIF($C$27:$C$32,"時間外",$R$27:$R$32)</f>
        <v>0</v>
      </c>
      <c r="S26" s="13">
        <f>SUMIF($C$27:$C$32,"時間外",$S$27:$S$32)</f>
        <v>0</v>
      </c>
      <c r="T26" s="13">
        <f>SUMIF($C$27:$C$32,"時間外",$T$27:$T$32)</f>
        <v>0</v>
      </c>
      <c r="U26" s="13">
        <f>SUMIF($C$27:$C$32,"時間外",$U$27:$U$32)</f>
        <v>0</v>
      </c>
      <c r="V26" s="13">
        <f>SUMIF($C$27:$C$32,"時間外",$V$27:$V$32)</f>
        <v>0</v>
      </c>
      <c r="W26" s="13">
        <f>SUMIF($C$27:$C$32,"時間外",$W$27:$W$32)</f>
        <v>0</v>
      </c>
      <c r="X26" s="13">
        <f>SUMIF($C$27:$C$32,"時間外",$X$27:$X$32)</f>
        <v>0</v>
      </c>
      <c r="Y26" s="13">
        <f>SUMIF($C$27:$C$32,"時間外",$Y$27:$Y$32)</f>
        <v>0</v>
      </c>
      <c r="Z26" s="13">
        <f>SUMIF($C$27:$C$32,"時間外",$Z$27:$Z$32)</f>
        <v>0</v>
      </c>
      <c r="AA26" s="13">
        <f>SUMIF($C$27:$C$32,"時間外",$AA$27:$AA$32)</f>
        <v>0</v>
      </c>
      <c r="AB26" s="13">
        <f>SUMIF($C$27:$C$32,"時間外",$AB$27:$AB$32)</f>
        <v>0</v>
      </c>
      <c r="AC26" s="13">
        <f>SUMIF($C$27:$C$32,"時間外",$AC$27:$AC$32)</f>
        <v>0</v>
      </c>
      <c r="AD26" s="13">
        <f>SUMIF($C$27:$C$32,"時間外",$AD$27:$AD$32)</f>
        <v>0</v>
      </c>
      <c r="AE26" s="13">
        <f>SUMIF($C$27:$C$32,"時間外",$AE$27:$AE$32)</f>
        <v>1.5</v>
      </c>
      <c r="AF26" s="13">
        <f>SUMIF($C$27:$C$32,"時間外",$AF$27:$AF$32)</f>
        <v>0</v>
      </c>
      <c r="AG26" s="13">
        <f>SUMIF($C$27:$C$32,"時間外",$AG$27:$AG$32)</f>
        <v>0</v>
      </c>
      <c r="AH26" s="13">
        <f>SUMIF($C$27:$C$32,"時間外",$AH$27:$AH$32)</f>
        <v>0</v>
      </c>
      <c r="AI26" s="12">
        <f>SUM($D$26:$AH$26)</f>
        <v>1.5</v>
      </c>
    </row>
    <row r="27" spans="2:35" s="3" customFormat="1" ht="12.75" customHeight="1">
      <c r="B27" s="34" t="s">
        <v>89</v>
      </c>
      <c r="C27" s="9" t="s">
        <v>4</v>
      </c>
      <c r="D27" s="11"/>
      <c r="E27" s="11"/>
      <c r="F27" s="11"/>
      <c r="G27" s="11">
        <v>3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>
        <v>7.75</v>
      </c>
      <c r="U27" s="11">
        <v>7.75</v>
      </c>
      <c r="V27" s="11">
        <v>7.75</v>
      </c>
      <c r="W27" s="11">
        <v>7.75</v>
      </c>
      <c r="X27" s="11">
        <v>7.75</v>
      </c>
      <c r="Y27" s="11"/>
      <c r="Z27" s="11"/>
      <c r="AA27" s="11">
        <v>7.75</v>
      </c>
      <c r="AB27" s="11">
        <v>7.75</v>
      </c>
      <c r="AC27" s="11">
        <v>7.75</v>
      </c>
      <c r="AD27" s="11">
        <v>4.25</v>
      </c>
      <c r="AE27" s="11">
        <v>7.75</v>
      </c>
      <c r="AF27" s="11"/>
      <c r="AG27" s="11"/>
      <c r="AH27" s="11">
        <v>7.75</v>
      </c>
      <c r="AI27" s="10">
        <f>SUM($D$27:$AH$27)</f>
        <v>84.75</v>
      </c>
    </row>
    <row r="28" spans="2:35" s="3" customFormat="1" ht="12.75" customHeight="1">
      <c r="B28" s="34"/>
      <c r="C28" s="9" t="s">
        <v>3</v>
      </c>
      <c r="D28" s="11"/>
      <c r="E28" s="11"/>
      <c r="F28" s="11"/>
      <c r="G28" s="11">
        <v>0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/>
      <c r="Z28" s="11"/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/>
      <c r="AG28" s="11"/>
      <c r="AH28" s="11">
        <v>0</v>
      </c>
      <c r="AI28" s="10">
        <f>SUM($D$28:$AH$28)</f>
        <v>0</v>
      </c>
    </row>
    <row r="29" spans="2:35" s="3" customFormat="1" ht="12.75" customHeight="1">
      <c r="B29" s="34"/>
      <c r="C29" s="9" t="s">
        <v>2</v>
      </c>
      <c r="D29" s="8"/>
      <c r="E29" s="8"/>
      <c r="F29" s="8"/>
      <c r="G29" s="8" t="s">
        <v>1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>
        <f>SUM($D$29:$AH$29)</f>
        <v>0</v>
      </c>
    </row>
    <row r="30" spans="2:35" s="3" customFormat="1" ht="12.75" customHeight="1">
      <c r="B30" s="33" t="s">
        <v>90</v>
      </c>
      <c r="C30" s="5" t="s">
        <v>4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>
        <v>7.75</v>
      </c>
      <c r="AF30" s="7"/>
      <c r="AG30" s="7"/>
      <c r="AH30" s="7"/>
      <c r="AI30" s="6">
        <f>SUM($D$30:$AH$30)</f>
        <v>7.75</v>
      </c>
    </row>
    <row r="31" spans="2:35" s="3" customFormat="1" ht="12.75" customHeight="1">
      <c r="B31" s="33"/>
      <c r="C31" s="5" t="s">
        <v>3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>
        <v>1.5</v>
      </c>
      <c r="AF31" s="7"/>
      <c r="AG31" s="7"/>
      <c r="AH31" s="7"/>
      <c r="AI31" s="6">
        <f>SUM($D$31:$AH$31)</f>
        <v>1.5</v>
      </c>
    </row>
    <row r="32" spans="2:35" s="3" customFormat="1" ht="12.75" customHeight="1">
      <c r="B32" s="33"/>
      <c r="C32" s="5" t="s">
        <v>2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 t="s">
        <v>61</v>
      </c>
      <c r="AF32" s="4"/>
      <c r="AG32" s="4"/>
      <c r="AH32" s="4"/>
      <c r="AI32" s="4">
        <f>SUM($D$32:$AH$32)</f>
        <v>0</v>
      </c>
    </row>
    <row r="33" spans="2:35" s="3" customFormat="1" ht="12.75" customHeight="1">
      <c r="B33" s="34" t="s">
        <v>91</v>
      </c>
      <c r="C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0">
        <f>SUM($D$33:$AH$33)</f>
        <v>0</v>
      </c>
    </row>
    <row r="34" spans="2:35" s="3" customFormat="1" ht="12.75" customHeight="1">
      <c r="B34" s="34"/>
      <c r="C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0"/>
    </row>
    <row r="35" spans="2:35" s="3" customFormat="1" ht="12.75" customHeight="1">
      <c r="B35" s="34"/>
      <c r="C35" s="9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2:35" s="3" customFormat="1" ht="12.75" customHeight="1">
      <c r="B36" s="33" t="s">
        <v>92</v>
      </c>
      <c r="C36" s="5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6"/>
    </row>
    <row r="37" spans="2:35" s="3" customFormat="1" ht="12.75" customHeight="1">
      <c r="B37" s="33"/>
      <c r="C37" s="5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6"/>
    </row>
    <row r="38" spans="2:35" s="3" customFormat="1" ht="12.75" customHeight="1">
      <c r="B38" s="33"/>
      <c r="C38" s="5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2:35" s="3" customFormat="1" ht="12.75" customHeight="1">
      <c r="B39" s="34" t="s">
        <v>93</v>
      </c>
      <c r="C39" s="9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0"/>
    </row>
    <row r="40" spans="2:35" s="3" customFormat="1" ht="12.75" customHeight="1">
      <c r="B40" s="34"/>
      <c r="C40" s="9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0"/>
    </row>
    <row r="41" spans="2:35" s="3" customFormat="1" ht="12.75" customHeight="1">
      <c r="B41" s="34"/>
      <c r="C41" s="9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2:35" s="3" customFormat="1" ht="12.75" customHeight="1">
      <c r="B42" s="33" t="s">
        <v>94</v>
      </c>
      <c r="C42" s="5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6"/>
    </row>
    <row r="43" spans="2:35" s="3" customFormat="1" ht="12.75" customHeight="1">
      <c r="B43" s="33"/>
      <c r="C43" s="5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6"/>
    </row>
    <row r="44" spans="2:35" s="3" customFormat="1" ht="12.75" customHeight="1">
      <c r="B44" s="33"/>
      <c r="C44" s="5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2:35" s="3" customFormat="1" ht="12.75" customHeight="1">
      <c r="B45" s="34"/>
      <c r="C45" s="9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0"/>
    </row>
    <row r="46" spans="2:35" s="3" customFormat="1" ht="12.75" customHeight="1">
      <c r="B46" s="34"/>
      <c r="C46" s="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0"/>
    </row>
    <row r="47" spans="2:35" s="3" customFormat="1" ht="12.75" customHeight="1">
      <c r="B47" s="34"/>
      <c r="C47" s="9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2:35" s="3" customFormat="1" ht="12.75" customHeight="1">
      <c r="B48" s="33"/>
      <c r="C48" s="5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6"/>
    </row>
    <row r="49" spans="2:35" s="3" customFormat="1" ht="12.75" customHeight="1">
      <c r="B49" s="33"/>
      <c r="C49" s="5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6"/>
    </row>
    <row r="50" spans="2:35" s="3" customFormat="1" ht="12.75" customHeight="1">
      <c r="B50" s="33"/>
      <c r="C50" s="5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  <row r="51" spans="2:35" s="3" customFormat="1" ht="12.75" customHeight="1">
      <c r="B51" s="34"/>
      <c r="C51" s="9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0"/>
    </row>
    <row r="52" spans="2:35" s="3" customFormat="1" ht="12.75" customHeight="1">
      <c r="B52" s="34"/>
      <c r="C52" s="9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0"/>
    </row>
    <row r="53" spans="2:35" s="3" customFormat="1" ht="12.75" customHeight="1">
      <c r="B53" s="34"/>
      <c r="C53" s="9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</row>
    <row r="54" spans="2:35" s="3" customFormat="1" ht="12.75" customHeight="1">
      <c r="B54" s="33"/>
      <c r="C54" s="5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6"/>
    </row>
    <row r="55" spans="2:35" s="3" customFormat="1" ht="12.75" customHeight="1">
      <c r="B55" s="33"/>
      <c r="C55" s="5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6"/>
    </row>
    <row r="56" spans="2:35" s="3" customFormat="1" ht="12.75" customHeight="1">
      <c r="B56" s="33"/>
      <c r="C56" s="5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</row>
    <row r="57" spans="2:35" s="3" customFormat="1" ht="12.75" customHeight="1">
      <c r="B57" s="34"/>
      <c r="C57" s="9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0"/>
    </row>
    <row r="58" spans="2:35" s="3" customFormat="1" ht="12.75" customHeight="1">
      <c r="B58" s="34"/>
      <c r="C58" s="9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0"/>
    </row>
    <row r="59" spans="2:35" s="3" customFormat="1" ht="12.75" customHeight="1">
      <c r="B59" s="34"/>
      <c r="C59" s="9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</row>
    <row r="60" spans="2:35" s="3" customFormat="1" ht="12.75" customHeight="1">
      <c r="B60" s="33"/>
      <c r="C60" s="5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6"/>
    </row>
    <row r="61" spans="2:35" s="3" customFormat="1" ht="12.75" customHeight="1">
      <c r="B61" s="33"/>
      <c r="C61" s="5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6"/>
    </row>
    <row r="62" spans="2:35" s="3" customFormat="1" ht="12.75" customHeight="1">
      <c r="B62" s="33"/>
      <c r="C62" s="5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</row>
    <row r="63" spans="2:35" s="3" customFormat="1" ht="12.75" customHeight="1">
      <c r="B63" s="34"/>
      <c r="C63" s="9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0"/>
    </row>
    <row r="64" spans="2:35" s="3" customFormat="1" ht="12.75" customHeight="1">
      <c r="B64" s="34"/>
      <c r="C64" s="9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0"/>
    </row>
    <row r="65" spans="2:35" s="3" customFormat="1" ht="12.75" customHeight="1">
      <c r="B65" s="34"/>
      <c r="C65" s="9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</row>
    <row r="66" spans="2:35" s="3" customFormat="1" ht="12.75" customHeight="1">
      <c r="B66" s="33"/>
      <c r="C66" s="5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6"/>
    </row>
    <row r="67" spans="2:35" s="3" customFormat="1" ht="12.75" customHeight="1">
      <c r="B67" s="33"/>
      <c r="C67" s="5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6"/>
    </row>
    <row r="68" spans="2:35" s="3" customFormat="1" ht="12.75" customHeight="1">
      <c r="B68" s="33"/>
      <c r="C68" s="5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</row>
    <row r="69" spans="2:35" s="3" customFormat="1" ht="12.75" customHeight="1">
      <c r="B69" s="34"/>
      <c r="C69" s="9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0"/>
    </row>
    <row r="70" spans="2:35" s="3" customFormat="1" ht="12.75" customHeight="1">
      <c r="B70" s="34"/>
      <c r="C70" s="9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0"/>
    </row>
    <row r="71" spans="2:35" s="3" customFormat="1" ht="12.75" customHeight="1">
      <c r="B71" s="34"/>
      <c r="C71" s="9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</row>
    <row r="72" spans="2:35" s="3" customFormat="1" ht="12.75" customHeight="1">
      <c r="B72" s="33"/>
      <c r="C72" s="5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6"/>
    </row>
    <row r="73" spans="2:35" s="3" customFormat="1" ht="12.75" customHeight="1">
      <c r="B73" s="33"/>
      <c r="C73" s="5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6"/>
    </row>
    <row r="74" spans="2:35" s="3" customFormat="1" ht="12.75" customHeight="1">
      <c r="B74" s="33"/>
      <c r="C74" s="5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</row>
    <row r="75" spans="2:35" s="3" customFormat="1" ht="12.75" customHeight="1">
      <c r="B75" s="34"/>
      <c r="C75" s="9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0"/>
    </row>
    <row r="76" spans="2:35" s="3" customFormat="1" ht="12.75" customHeight="1">
      <c r="B76" s="34"/>
      <c r="C76" s="9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0"/>
    </row>
    <row r="77" spans="2:35" s="3" customFormat="1" ht="12.75" customHeight="1">
      <c r="B77" s="34"/>
      <c r="C77" s="9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</row>
    <row r="78" spans="2:35" s="3" customFormat="1" ht="12.75" customHeight="1">
      <c r="B78" s="33"/>
      <c r="C78" s="5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6"/>
    </row>
    <row r="79" spans="2:35" s="3" customFormat="1" ht="12.75" customHeight="1">
      <c r="B79" s="33"/>
      <c r="C79" s="5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6"/>
    </row>
    <row r="80" spans="2:35" s="3" customFormat="1" ht="12.75" customHeight="1">
      <c r="B80" s="33"/>
      <c r="C80" s="5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</row>
    <row r="81" spans="2:35" s="3" customFormat="1" ht="12.75" customHeight="1">
      <c r="B81" s="34"/>
      <c r="C81" s="9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0"/>
    </row>
    <row r="82" spans="2:35" s="3" customFormat="1" ht="12.75" customHeight="1">
      <c r="B82" s="34"/>
      <c r="C82" s="9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0"/>
    </row>
    <row r="83" spans="2:35" s="3" customFormat="1" ht="12.75" customHeight="1">
      <c r="B83" s="34"/>
      <c r="C83" s="9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</row>
    <row r="84" spans="2:35" s="3" customFormat="1" ht="12.75" customHeight="1">
      <c r="B84" s="33"/>
      <c r="C84" s="5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6"/>
    </row>
    <row r="85" spans="2:35" s="3" customFormat="1" ht="12.75" customHeight="1">
      <c r="B85" s="33"/>
      <c r="C85" s="5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6"/>
    </row>
    <row r="86" spans="2:35" s="3" customFormat="1" ht="12.75" customHeight="1">
      <c r="B86" s="33"/>
      <c r="C86" s="5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 t="s">
        <v>0</v>
      </c>
    </row>
  </sheetData>
  <sheetProtection selectLockedCells="1"/>
  <mergeCells count="24">
    <mergeCell ref="B1:D2"/>
    <mergeCell ref="B5:B14"/>
    <mergeCell ref="B15:B22"/>
    <mergeCell ref="B24:B26"/>
    <mergeCell ref="B27:B29"/>
    <mergeCell ref="B30:B32"/>
    <mergeCell ref="B33:B35"/>
    <mergeCell ref="B36:B38"/>
    <mergeCell ref="B39:B41"/>
    <mergeCell ref="B42:B44"/>
    <mergeCell ref="B45:B47"/>
    <mergeCell ref="B48:B50"/>
    <mergeCell ref="B51:B53"/>
    <mergeCell ref="B54:B56"/>
    <mergeCell ref="B57:B59"/>
    <mergeCell ref="B60:B62"/>
    <mergeCell ref="B81:B83"/>
    <mergeCell ref="B84:B86"/>
    <mergeCell ref="B63:B65"/>
    <mergeCell ref="B66:B68"/>
    <mergeCell ref="B69:B71"/>
    <mergeCell ref="B72:B74"/>
    <mergeCell ref="B75:B77"/>
    <mergeCell ref="B78:B80"/>
  </mergeCells>
  <phoneticPr fontId="3"/>
  <conditionalFormatting sqref="D4:AH4">
    <cfRule type="expression" dxfId="39" priority="1" stopIfTrue="1">
      <formula>WEEKDAY(D$4)=7</formula>
    </cfRule>
    <cfRule type="expression" dxfId="38" priority="2" stopIfTrue="1">
      <formula>WEEKDAY(D$4)=1</formula>
    </cfRule>
  </conditionalFormatting>
  <pageMargins left="0.39370078740157483" right="0.19685039370078741" top="0.39370078740157483" bottom="0" header="0.51181102362204722" footer="0.51181102362204722"/>
  <pageSetup paperSize="9" scale="63" fitToHeight="0" orientation="landscape" r:id="rId1"/>
  <headerFooter alignWithMargins="0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ED892-43B2-49EB-82E8-8D211BF71A01}">
  <sheetPr codeName="Sheet37">
    <tabColor rgb="FF00B0F0"/>
    <pageSetUpPr fitToPage="1"/>
  </sheetPr>
  <dimension ref="B1:AI86"/>
  <sheetViews>
    <sheetView showGridLines="0" zoomScale="75" zoomScaleNormal="75" workbookViewId="0">
      <pane xSplit="3" ySplit="4" topLeftCell="D5" activePane="bottomRight" state="frozen"/>
      <selection activeCell="B45" sqref="B45:B47"/>
      <selection pane="topRight" activeCell="B45" sqref="B45:B47"/>
      <selection pane="bottomLeft" activeCell="B45" sqref="B45:B47"/>
      <selection pane="bottomRight" activeCell="B45" sqref="B45:B47"/>
    </sheetView>
  </sheetViews>
  <sheetFormatPr defaultColWidth="8.69921875" defaultRowHeight="12"/>
  <cols>
    <col min="1" max="1" width="0.3984375" style="1" customWidth="1"/>
    <col min="2" max="2" width="12.59765625" style="1" customWidth="1"/>
    <col min="3" max="3" width="16.59765625" style="2" bestFit="1" customWidth="1"/>
    <col min="4" max="34" width="6.19921875" style="1" customWidth="1"/>
    <col min="35" max="254" width="8.69921875" style="1"/>
    <col min="255" max="255" width="1.8984375" style="1" customWidth="1"/>
    <col min="256" max="256" width="8.09765625" style="1" customWidth="1"/>
    <col min="257" max="257" width="14.3984375" style="1" customWidth="1"/>
    <col min="258" max="258" width="9.3984375" style="1" customWidth="1"/>
    <col min="259" max="289" width="6.19921875" style="1" customWidth="1"/>
    <col min="290" max="510" width="8.69921875" style="1"/>
    <col min="511" max="511" width="1.8984375" style="1" customWidth="1"/>
    <col min="512" max="512" width="8.09765625" style="1" customWidth="1"/>
    <col min="513" max="513" width="14.3984375" style="1" customWidth="1"/>
    <col min="514" max="514" width="9.3984375" style="1" customWidth="1"/>
    <col min="515" max="545" width="6.19921875" style="1" customWidth="1"/>
    <col min="546" max="766" width="8.69921875" style="1"/>
    <col min="767" max="767" width="1.8984375" style="1" customWidth="1"/>
    <col min="768" max="768" width="8.09765625" style="1" customWidth="1"/>
    <col min="769" max="769" width="14.3984375" style="1" customWidth="1"/>
    <col min="770" max="770" width="9.3984375" style="1" customWidth="1"/>
    <col min="771" max="801" width="6.19921875" style="1" customWidth="1"/>
    <col min="802" max="1022" width="8.69921875" style="1"/>
    <col min="1023" max="1023" width="1.8984375" style="1" customWidth="1"/>
    <col min="1024" max="1024" width="8.09765625" style="1" customWidth="1"/>
    <col min="1025" max="1025" width="14.3984375" style="1" customWidth="1"/>
    <col min="1026" max="1026" width="9.3984375" style="1" customWidth="1"/>
    <col min="1027" max="1057" width="6.19921875" style="1" customWidth="1"/>
    <col min="1058" max="1278" width="8.69921875" style="1"/>
    <col min="1279" max="1279" width="1.8984375" style="1" customWidth="1"/>
    <col min="1280" max="1280" width="8.09765625" style="1" customWidth="1"/>
    <col min="1281" max="1281" width="14.3984375" style="1" customWidth="1"/>
    <col min="1282" max="1282" width="9.3984375" style="1" customWidth="1"/>
    <col min="1283" max="1313" width="6.19921875" style="1" customWidth="1"/>
    <col min="1314" max="1534" width="8.69921875" style="1"/>
    <col min="1535" max="1535" width="1.8984375" style="1" customWidth="1"/>
    <col min="1536" max="1536" width="8.09765625" style="1" customWidth="1"/>
    <col min="1537" max="1537" width="14.3984375" style="1" customWidth="1"/>
    <col min="1538" max="1538" width="9.3984375" style="1" customWidth="1"/>
    <col min="1539" max="1569" width="6.19921875" style="1" customWidth="1"/>
    <col min="1570" max="1790" width="8.69921875" style="1"/>
    <col min="1791" max="1791" width="1.8984375" style="1" customWidth="1"/>
    <col min="1792" max="1792" width="8.09765625" style="1" customWidth="1"/>
    <col min="1793" max="1793" width="14.3984375" style="1" customWidth="1"/>
    <col min="1794" max="1794" width="9.3984375" style="1" customWidth="1"/>
    <col min="1795" max="1825" width="6.19921875" style="1" customWidth="1"/>
    <col min="1826" max="2046" width="8.69921875" style="1"/>
    <col min="2047" max="2047" width="1.8984375" style="1" customWidth="1"/>
    <col min="2048" max="2048" width="8.09765625" style="1" customWidth="1"/>
    <col min="2049" max="2049" width="14.3984375" style="1" customWidth="1"/>
    <col min="2050" max="2050" width="9.3984375" style="1" customWidth="1"/>
    <col min="2051" max="2081" width="6.19921875" style="1" customWidth="1"/>
    <col min="2082" max="2302" width="8.69921875" style="1"/>
    <col min="2303" max="2303" width="1.8984375" style="1" customWidth="1"/>
    <col min="2304" max="2304" width="8.09765625" style="1" customWidth="1"/>
    <col min="2305" max="2305" width="14.3984375" style="1" customWidth="1"/>
    <col min="2306" max="2306" width="9.3984375" style="1" customWidth="1"/>
    <col min="2307" max="2337" width="6.19921875" style="1" customWidth="1"/>
    <col min="2338" max="2558" width="8.69921875" style="1"/>
    <col min="2559" max="2559" width="1.8984375" style="1" customWidth="1"/>
    <col min="2560" max="2560" width="8.09765625" style="1" customWidth="1"/>
    <col min="2561" max="2561" width="14.3984375" style="1" customWidth="1"/>
    <col min="2562" max="2562" width="9.3984375" style="1" customWidth="1"/>
    <col min="2563" max="2593" width="6.19921875" style="1" customWidth="1"/>
    <col min="2594" max="2814" width="8.69921875" style="1"/>
    <col min="2815" max="2815" width="1.8984375" style="1" customWidth="1"/>
    <col min="2816" max="2816" width="8.09765625" style="1" customWidth="1"/>
    <col min="2817" max="2817" width="14.3984375" style="1" customWidth="1"/>
    <col min="2818" max="2818" width="9.3984375" style="1" customWidth="1"/>
    <col min="2819" max="2849" width="6.19921875" style="1" customWidth="1"/>
    <col min="2850" max="3070" width="8.69921875" style="1"/>
    <col min="3071" max="3071" width="1.8984375" style="1" customWidth="1"/>
    <col min="3072" max="3072" width="8.09765625" style="1" customWidth="1"/>
    <col min="3073" max="3073" width="14.3984375" style="1" customWidth="1"/>
    <col min="3074" max="3074" width="9.3984375" style="1" customWidth="1"/>
    <col min="3075" max="3105" width="6.19921875" style="1" customWidth="1"/>
    <col min="3106" max="3326" width="8.69921875" style="1"/>
    <col min="3327" max="3327" width="1.8984375" style="1" customWidth="1"/>
    <col min="3328" max="3328" width="8.09765625" style="1" customWidth="1"/>
    <col min="3329" max="3329" width="14.3984375" style="1" customWidth="1"/>
    <col min="3330" max="3330" width="9.3984375" style="1" customWidth="1"/>
    <col min="3331" max="3361" width="6.19921875" style="1" customWidth="1"/>
    <col min="3362" max="3582" width="8.69921875" style="1"/>
    <col min="3583" max="3583" width="1.8984375" style="1" customWidth="1"/>
    <col min="3584" max="3584" width="8.09765625" style="1" customWidth="1"/>
    <col min="3585" max="3585" width="14.3984375" style="1" customWidth="1"/>
    <col min="3586" max="3586" width="9.3984375" style="1" customWidth="1"/>
    <col min="3587" max="3617" width="6.19921875" style="1" customWidth="1"/>
    <col min="3618" max="3838" width="8.69921875" style="1"/>
    <col min="3839" max="3839" width="1.8984375" style="1" customWidth="1"/>
    <col min="3840" max="3840" width="8.09765625" style="1" customWidth="1"/>
    <col min="3841" max="3841" width="14.3984375" style="1" customWidth="1"/>
    <col min="3842" max="3842" width="9.3984375" style="1" customWidth="1"/>
    <col min="3843" max="3873" width="6.19921875" style="1" customWidth="1"/>
    <col min="3874" max="4094" width="8.69921875" style="1"/>
    <col min="4095" max="4095" width="1.8984375" style="1" customWidth="1"/>
    <col min="4096" max="4096" width="8.09765625" style="1" customWidth="1"/>
    <col min="4097" max="4097" width="14.3984375" style="1" customWidth="1"/>
    <col min="4098" max="4098" width="9.3984375" style="1" customWidth="1"/>
    <col min="4099" max="4129" width="6.19921875" style="1" customWidth="1"/>
    <col min="4130" max="4350" width="8.69921875" style="1"/>
    <col min="4351" max="4351" width="1.8984375" style="1" customWidth="1"/>
    <col min="4352" max="4352" width="8.09765625" style="1" customWidth="1"/>
    <col min="4353" max="4353" width="14.3984375" style="1" customWidth="1"/>
    <col min="4354" max="4354" width="9.3984375" style="1" customWidth="1"/>
    <col min="4355" max="4385" width="6.19921875" style="1" customWidth="1"/>
    <col min="4386" max="4606" width="8.69921875" style="1"/>
    <col min="4607" max="4607" width="1.8984375" style="1" customWidth="1"/>
    <col min="4608" max="4608" width="8.09765625" style="1" customWidth="1"/>
    <col min="4609" max="4609" width="14.3984375" style="1" customWidth="1"/>
    <col min="4610" max="4610" width="9.3984375" style="1" customWidth="1"/>
    <col min="4611" max="4641" width="6.19921875" style="1" customWidth="1"/>
    <col min="4642" max="4862" width="8.69921875" style="1"/>
    <col min="4863" max="4863" width="1.8984375" style="1" customWidth="1"/>
    <col min="4864" max="4864" width="8.09765625" style="1" customWidth="1"/>
    <col min="4865" max="4865" width="14.3984375" style="1" customWidth="1"/>
    <col min="4866" max="4866" width="9.3984375" style="1" customWidth="1"/>
    <col min="4867" max="4897" width="6.19921875" style="1" customWidth="1"/>
    <col min="4898" max="5118" width="8.69921875" style="1"/>
    <col min="5119" max="5119" width="1.8984375" style="1" customWidth="1"/>
    <col min="5120" max="5120" width="8.09765625" style="1" customWidth="1"/>
    <col min="5121" max="5121" width="14.3984375" style="1" customWidth="1"/>
    <col min="5122" max="5122" width="9.3984375" style="1" customWidth="1"/>
    <col min="5123" max="5153" width="6.19921875" style="1" customWidth="1"/>
    <col min="5154" max="5374" width="8.69921875" style="1"/>
    <col min="5375" max="5375" width="1.8984375" style="1" customWidth="1"/>
    <col min="5376" max="5376" width="8.09765625" style="1" customWidth="1"/>
    <col min="5377" max="5377" width="14.3984375" style="1" customWidth="1"/>
    <col min="5378" max="5378" width="9.3984375" style="1" customWidth="1"/>
    <col min="5379" max="5409" width="6.19921875" style="1" customWidth="1"/>
    <col min="5410" max="5630" width="8.69921875" style="1"/>
    <col min="5631" max="5631" width="1.8984375" style="1" customWidth="1"/>
    <col min="5632" max="5632" width="8.09765625" style="1" customWidth="1"/>
    <col min="5633" max="5633" width="14.3984375" style="1" customWidth="1"/>
    <col min="5634" max="5634" width="9.3984375" style="1" customWidth="1"/>
    <col min="5635" max="5665" width="6.19921875" style="1" customWidth="1"/>
    <col min="5666" max="5886" width="8.69921875" style="1"/>
    <col min="5887" max="5887" width="1.8984375" style="1" customWidth="1"/>
    <col min="5888" max="5888" width="8.09765625" style="1" customWidth="1"/>
    <col min="5889" max="5889" width="14.3984375" style="1" customWidth="1"/>
    <col min="5890" max="5890" width="9.3984375" style="1" customWidth="1"/>
    <col min="5891" max="5921" width="6.19921875" style="1" customWidth="1"/>
    <col min="5922" max="6142" width="8.69921875" style="1"/>
    <col min="6143" max="6143" width="1.8984375" style="1" customWidth="1"/>
    <col min="6144" max="6144" width="8.09765625" style="1" customWidth="1"/>
    <col min="6145" max="6145" width="14.3984375" style="1" customWidth="1"/>
    <col min="6146" max="6146" width="9.3984375" style="1" customWidth="1"/>
    <col min="6147" max="6177" width="6.19921875" style="1" customWidth="1"/>
    <col min="6178" max="6398" width="8.69921875" style="1"/>
    <col min="6399" max="6399" width="1.8984375" style="1" customWidth="1"/>
    <col min="6400" max="6400" width="8.09765625" style="1" customWidth="1"/>
    <col min="6401" max="6401" width="14.3984375" style="1" customWidth="1"/>
    <col min="6402" max="6402" width="9.3984375" style="1" customWidth="1"/>
    <col min="6403" max="6433" width="6.19921875" style="1" customWidth="1"/>
    <col min="6434" max="6654" width="8.69921875" style="1"/>
    <col min="6655" max="6655" width="1.8984375" style="1" customWidth="1"/>
    <col min="6656" max="6656" width="8.09765625" style="1" customWidth="1"/>
    <col min="6657" max="6657" width="14.3984375" style="1" customWidth="1"/>
    <col min="6658" max="6658" width="9.3984375" style="1" customWidth="1"/>
    <col min="6659" max="6689" width="6.19921875" style="1" customWidth="1"/>
    <col min="6690" max="6910" width="8.69921875" style="1"/>
    <col min="6911" max="6911" width="1.8984375" style="1" customWidth="1"/>
    <col min="6912" max="6912" width="8.09765625" style="1" customWidth="1"/>
    <col min="6913" max="6913" width="14.3984375" style="1" customWidth="1"/>
    <col min="6914" max="6914" width="9.3984375" style="1" customWidth="1"/>
    <col min="6915" max="6945" width="6.19921875" style="1" customWidth="1"/>
    <col min="6946" max="7166" width="8.69921875" style="1"/>
    <col min="7167" max="7167" width="1.8984375" style="1" customWidth="1"/>
    <col min="7168" max="7168" width="8.09765625" style="1" customWidth="1"/>
    <col min="7169" max="7169" width="14.3984375" style="1" customWidth="1"/>
    <col min="7170" max="7170" width="9.3984375" style="1" customWidth="1"/>
    <col min="7171" max="7201" width="6.19921875" style="1" customWidth="1"/>
    <col min="7202" max="7422" width="8.69921875" style="1"/>
    <col min="7423" max="7423" width="1.8984375" style="1" customWidth="1"/>
    <col min="7424" max="7424" width="8.09765625" style="1" customWidth="1"/>
    <col min="7425" max="7425" width="14.3984375" style="1" customWidth="1"/>
    <col min="7426" max="7426" width="9.3984375" style="1" customWidth="1"/>
    <col min="7427" max="7457" width="6.19921875" style="1" customWidth="1"/>
    <col min="7458" max="7678" width="8.69921875" style="1"/>
    <col min="7679" max="7679" width="1.8984375" style="1" customWidth="1"/>
    <col min="7680" max="7680" width="8.09765625" style="1" customWidth="1"/>
    <col min="7681" max="7681" width="14.3984375" style="1" customWidth="1"/>
    <col min="7682" max="7682" width="9.3984375" style="1" customWidth="1"/>
    <col min="7683" max="7713" width="6.19921875" style="1" customWidth="1"/>
    <col min="7714" max="7934" width="8.69921875" style="1"/>
    <col min="7935" max="7935" width="1.8984375" style="1" customWidth="1"/>
    <col min="7936" max="7936" width="8.09765625" style="1" customWidth="1"/>
    <col min="7937" max="7937" width="14.3984375" style="1" customWidth="1"/>
    <col min="7938" max="7938" width="9.3984375" style="1" customWidth="1"/>
    <col min="7939" max="7969" width="6.19921875" style="1" customWidth="1"/>
    <col min="7970" max="8190" width="8.69921875" style="1"/>
    <col min="8191" max="8191" width="1.8984375" style="1" customWidth="1"/>
    <col min="8192" max="8192" width="8.09765625" style="1" customWidth="1"/>
    <col min="8193" max="8193" width="14.3984375" style="1" customWidth="1"/>
    <col min="8194" max="8194" width="9.3984375" style="1" customWidth="1"/>
    <col min="8195" max="8225" width="6.19921875" style="1" customWidth="1"/>
    <col min="8226" max="8446" width="8.69921875" style="1"/>
    <col min="8447" max="8447" width="1.8984375" style="1" customWidth="1"/>
    <col min="8448" max="8448" width="8.09765625" style="1" customWidth="1"/>
    <col min="8449" max="8449" width="14.3984375" style="1" customWidth="1"/>
    <col min="8450" max="8450" width="9.3984375" style="1" customWidth="1"/>
    <col min="8451" max="8481" width="6.19921875" style="1" customWidth="1"/>
    <col min="8482" max="8702" width="8.69921875" style="1"/>
    <col min="8703" max="8703" width="1.8984375" style="1" customWidth="1"/>
    <col min="8704" max="8704" width="8.09765625" style="1" customWidth="1"/>
    <col min="8705" max="8705" width="14.3984375" style="1" customWidth="1"/>
    <col min="8706" max="8706" width="9.3984375" style="1" customWidth="1"/>
    <col min="8707" max="8737" width="6.19921875" style="1" customWidth="1"/>
    <col min="8738" max="8958" width="8.69921875" style="1"/>
    <col min="8959" max="8959" width="1.8984375" style="1" customWidth="1"/>
    <col min="8960" max="8960" width="8.09765625" style="1" customWidth="1"/>
    <col min="8961" max="8961" width="14.3984375" style="1" customWidth="1"/>
    <col min="8962" max="8962" width="9.3984375" style="1" customWidth="1"/>
    <col min="8963" max="8993" width="6.19921875" style="1" customWidth="1"/>
    <col min="8994" max="9214" width="8.69921875" style="1"/>
    <col min="9215" max="9215" width="1.8984375" style="1" customWidth="1"/>
    <col min="9216" max="9216" width="8.09765625" style="1" customWidth="1"/>
    <col min="9217" max="9217" width="14.3984375" style="1" customWidth="1"/>
    <col min="9218" max="9218" width="9.3984375" style="1" customWidth="1"/>
    <col min="9219" max="9249" width="6.19921875" style="1" customWidth="1"/>
    <col min="9250" max="9470" width="8.69921875" style="1"/>
    <col min="9471" max="9471" width="1.8984375" style="1" customWidth="1"/>
    <col min="9472" max="9472" width="8.09765625" style="1" customWidth="1"/>
    <col min="9473" max="9473" width="14.3984375" style="1" customWidth="1"/>
    <col min="9474" max="9474" width="9.3984375" style="1" customWidth="1"/>
    <col min="9475" max="9505" width="6.19921875" style="1" customWidth="1"/>
    <col min="9506" max="9726" width="8.69921875" style="1"/>
    <col min="9727" max="9727" width="1.8984375" style="1" customWidth="1"/>
    <col min="9728" max="9728" width="8.09765625" style="1" customWidth="1"/>
    <col min="9729" max="9729" width="14.3984375" style="1" customWidth="1"/>
    <col min="9730" max="9730" width="9.3984375" style="1" customWidth="1"/>
    <col min="9731" max="9761" width="6.19921875" style="1" customWidth="1"/>
    <col min="9762" max="9982" width="8.69921875" style="1"/>
    <col min="9983" max="9983" width="1.8984375" style="1" customWidth="1"/>
    <col min="9984" max="9984" width="8.09765625" style="1" customWidth="1"/>
    <col min="9985" max="9985" width="14.3984375" style="1" customWidth="1"/>
    <col min="9986" max="9986" width="9.3984375" style="1" customWidth="1"/>
    <col min="9987" max="10017" width="6.19921875" style="1" customWidth="1"/>
    <col min="10018" max="10238" width="8.69921875" style="1"/>
    <col min="10239" max="10239" width="1.8984375" style="1" customWidth="1"/>
    <col min="10240" max="10240" width="8.09765625" style="1" customWidth="1"/>
    <col min="10241" max="10241" width="14.3984375" style="1" customWidth="1"/>
    <col min="10242" max="10242" width="9.3984375" style="1" customWidth="1"/>
    <col min="10243" max="10273" width="6.19921875" style="1" customWidth="1"/>
    <col min="10274" max="10494" width="8.69921875" style="1"/>
    <col min="10495" max="10495" width="1.8984375" style="1" customWidth="1"/>
    <col min="10496" max="10496" width="8.09765625" style="1" customWidth="1"/>
    <col min="10497" max="10497" width="14.3984375" style="1" customWidth="1"/>
    <col min="10498" max="10498" width="9.3984375" style="1" customWidth="1"/>
    <col min="10499" max="10529" width="6.19921875" style="1" customWidth="1"/>
    <col min="10530" max="10750" width="8.69921875" style="1"/>
    <col min="10751" max="10751" width="1.8984375" style="1" customWidth="1"/>
    <col min="10752" max="10752" width="8.09765625" style="1" customWidth="1"/>
    <col min="10753" max="10753" width="14.3984375" style="1" customWidth="1"/>
    <col min="10754" max="10754" width="9.3984375" style="1" customWidth="1"/>
    <col min="10755" max="10785" width="6.19921875" style="1" customWidth="1"/>
    <col min="10786" max="11006" width="8.69921875" style="1"/>
    <col min="11007" max="11007" width="1.8984375" style="1" customWidth="1"/>
    <col min="11008" max="11008" width="8.09765625" style="1" customWidth="1"/>
    <col min="11009" max="11009" width="14.3984375" style="1" customWidth="1"/>
    <col min="11010" max="11010" width="9.3984375" style="1" customWidth="1"/>
    <col min="11011" max="11041" width="6.19921875" style="1" customWidth="1"/>
    <col min="11042" max="11262" width="8.69921875" style="1"/>
    <col min="11263" max="11263" width="1.8984375" style="1" customWidth="1"/>
    <col min="11264" max="11264" width="8.09765625" style="1" customWidth="1"/>
    <col min="11265" max="11265" width="14.3984375" style="1" customWidth="1"/>
    <col min="11266" max="11266" width="9.3984375" style="1" customWidth="1"/>
    <col min="11267" max="11297" width="6.19921875" style="1" customWidth="1"/>
    <col min="11298" max="11518" width="8.69921875" style="1"/>
    <col min="11519" max="11519" width="1.8984375" style="1" customWidth="1"/>
    <col min="11520" max="11520" width="8.09765625" style="1" customWidth="1"/>
    <col min="11521" max="11521" width="14.3984375" style="1" customWidth="1"/>
    <col min="11522" max="11522" width="9.3984375" style="1" customWidth="1"/>
    <col min="11523" max="11553" width="6.19921875" style="1" customWidth="1"/>
    <col min="11554" max="11774" width="8.69921875" style="1"/>
    <col min="11775" max="11775" width="1.8984375" style="1" customWidth="1"/>
    <col min="11776" max="11776" width="8.09765625" style="1" customWidth="1"/>
    <col min="11777" max="11777" width="14.3984375" style="1" customWidth="1"/>
    <col min="11778" max="11778" width="9.3984375" style="1" customWidth="1"/>
    <col min="11779" max="11809" width="6.19921875" style="1" customWidth="1"/>
    <col min="11810" max="12030" width="8.69921875" style="1"/>
    <col min="12031" max="12031" width="1.8984375" style="1" customWidth="1"/>
    <col min="12032" max="12032" width="8.09765625" style="1" customWidth="1"/>
    <col min="12033" max="12033" width="14.3984375" style="1" customWidth="1"/>
    <col min="12034" max="12034" width="9.3984375" style="1" customWidth="1"/>
    <col min="12035" max="12065" width="6.19921875" style="1" customWidth="1"/>
    <col min="12066" max="12286" width="8.69921875" style="1"/>
    <col min="12287" max="12287" width="1.8984375" style="1" customWidth="1"/>
    <col min="12288" max="12288" width="8.09765625" style="1" customWidth="1"/>
    <col min="12289" max="12289" width="14.3984375" style="1" customWidth="1"/>
    <col min="12290" max="12290" width="9.3984375" style="1" customWidth="1"/>
    <col min="12291" max="12321" width="6.19921875" style="1" customWidth="1"/>
    <col min="12322" max="12542" width="8.69921875" style="1"/>
    <col min="12543" max="12543" width="1.8984375" style="1" customWidth="1"/>
    <col min="12544" max="12544" width="8.09765625" style="1" customWidth="1"/>
    <col min="12545" max="12545" width="14.3984375" style="1" customWidth="1"/>
    <col min="12546" max="12546" width="9.3984375" style="1" customWidth="1"/>
    <col min="12547" max="12577" width="6.19921875" style="1" customWidth="1"/>
    <col min="12578" max="12798" width="8.69921875" style="1"/>
    <col min="12799" max="12799" width="1.8984375" style="1" customWidth="1"/>
    <col min="12800" max="12800" width="8.09765625" style="1" customWidth="1"/>
    <col min="12801" max="12801" width="14.3984375" style="1" customWidth="1"/>
    <col min="12802" max="12802" width="9.3984375" style="1" customWidth="1"/>
    <col min="12803" max="12833" width="6.19921875" style="1" customWidth="1"/>
    <col min="12834" max="13054" width="8.69921875" style="1"/>
    <col min="13055" max="13055" width="1.8984375" style="1" customWidth="1"/>
    <col min="13056" max="13056" width="8.09765625" style="1" customWidth="1"/>
    <col min="13057" max="13057" width="14.3984375" style="1" customWidth="1"/>
    <col min="13058" max="13058" width="9.3984375" style="1" customWidth="1"/>
    <col min="13059" max="13089" width="6.19921875" style="1" customWidth="1"/>
    <col min="13090" max="13310" width="8.69921875" style="1"/>
    <col min="13311" max="13311" width="1.8984375" style="1" customWidth="1"/>
    <col min="13312" max="13312" width="8.09765625" style="1" customWidth="1"/>
    <col min="13313" max="13313" width="14.3984375" style="1" customWidth="1"/>
    <col min="13314" max="13314" width="9.3984375" style="1" customWidth="1"/>
    <col min="13315" max="13345" width="6.19921875" style="1" customWidth="1"/>
    <col min="13346" max="13566" width="8.69921875" style="1"/>
    <col min="13567" max="13567" width="1.8984375" style="1" customWidth="1"/>
    <col min="13568" max="13568" width="8.09765625" style="1" customWidth="1"/>
    <col min="13569" max="13569" width="14.3984375" style="1" customWidth="1"/>
    <col min="13570" max="13570" width="9.3984375" style="1" customWidth="1"/>
    <col min="13571" max="13601" width="6.19921875" style="1" customWidth="1"/>
    <col min="13602" max="13822" width="8.69921875" style="1"/>
    <col min="13823" max="13823" width="1.8984375" style="1" customWidth="1"/>
    <col min="13824" max="13824" width="8.09765625" style="1" customWidth="1"/>
    <col min="13825" max="13825" width="14.3984375" style="1" customWidth="1"/>
    <col min="13826" max="13826" width="9.3984375" style="1" customWidth="1"/>
    <col min="13827" max="13857" width="6.19921875" style="1" customWidth="1"/>
    <col min="13858" max="14078" width="8.69921875" style="1"/>
    <col min="14079" max="14079" width="1.8984375" style="1" customWidth="1"/>
    <col min="14080" max="14080" width="8.09765625" style="1" customWidth="1"/>
    <col min="14081" max="14081" width="14.3984375" style="1" customWidth="1"/>
    <col min="14082" max="14082" width="9.3984375" style="1" customWidth="1"/>
    <col min="14083" max="14113" width="6.19921875" style="1" customWidth="1"/>
    <col min="14114" max="14334" width="8.69921875" style="1"/>
    <col min="14335" max="14335" width="1.8984375" style="1" customWidth="1"/>
    <col min="14336" max="14336" width="8.09765625" style="1" customWidth="1"/>
    <col min="14337" max="14337" width="14.3984375" style="1" customWidth="1"/>
    <col min="14338" max="14338" width="9.3984375" style="1" customWidth="1"/>
    <col min="14339" max="14369" width="6.19921875" style="1" customWidth="1"/>
    <col min="14370" max="14590" width="8.69921875" style="1"/>
    <col min="14591" max="14591" width="1.8984375" style="1" customWidth="1"/>
    <col min="14592" max="14592" width="8.09765625" style="1" customWidth="1"/>
    <col min="14593" max="14593" width="14.3984375" style="1" customWidth="1"/>
    <col min="14594" max="14594" width="9.3984375" style="1" customWidth="1"/>
    <col min="14595" max="14625" width="6.19921875" style="1" customWidth="1"/>
    <col min="14626" max="14846" width="8.69921875" style="1"/>
    <col min="14847" max="14847" width="1.8984375" style="1" customWidth="1"/>
    <col min="14848" max="14848" width="8.09765625" style="1" customWidth="1"/>
    <col min="14849" max="14849" width="14.3984375" style="1" customWidth="1"/>
    <col min="14850" max="14850" width="9.3984375" style="1" customWidth="1"/>
    <col min="14851" max="14881" width="6.19921875" style="1" customWidth="1"/>
    <col min="14882" max="15102" width="8.69921875" style="1"/>
    <col min="15103" max="15103" width="1.8984375" style="1" customWidth="1"/>
    <col min="15104" max="15104" width="8.09765625" style="1" customWidth="1"/>
    <col min="15105" max="15105" width="14.3984375" style="1" customWidth="1"/>
    <col min="15106" max="15106" width="9.3984375" style="1" customWidth="1"/>
    <col min="15107" max="15137" width="6.19921875" style="1" customWidth="1"/>
    <col min="15138" max="15358" width="8.69921875" style="1"/>
    <col min="15359" max="15359" width="1.8984375" style="1" customWidth="1"/>
    <col min="15360" max="15360" width="8.09765625" style="1" customWidth="1"/>
    <col min="15361" max="15361" width="14.3984375" style="1" customWidth="1"/>
    <col min="15362" max="15362" width="9.3984375" style="1" customWidth="1"/>
    <col min="15363" max="15393" width="6.19921875" style="1" customWidth="1"/>
    <col min="15394" max="15614" width="8.69921875" style="1"/>
    <col min="15615" max="15615" width="1.8984375" style="1" customWidth="1"/>
    <col min="15616" max="15616" width="8.09765625" style="1" customWidth="1"/>
    <col min="15617" max="15617" width="14.3984375" style="1" customWidth="1"/>
    <col min="15618" max="15618" width="9.3984375" style="1" customWidth="1"/>
    <col min="15619" max="15649" width="6.19921875" style="1" customWidth="1"/>
    <col min="15650" max="15870" width="8.69921875" style="1"/>
    <col min="15871" max="15871" width="1.8984375" style="1" customWidth="1"/>
    <col min="15872" max="15872" width="8.09765625" style="1" customWidth="1"/>
    <col min="15873" max="15873" width="14.3984375" style="1" customWidth="1"/>
    <col min="15874" max="15874" width="9.3984375" style="1" customWidth="1"/>
    <col min="15875" max="15905" width="6.19921875" style="1" customWidth="1"/>
    <col min="15906" max="16126" width="8.69921875" style="1"/>
    <col min="16127" max="16127" width="1.8984375" style="1" customWidth="1"/>
    <col min="16128" max="16128" width="8.09765625" style="1" customWidth="1"/>
    <col min="16129" max="16129" width="14.3984375" style="1" customWidth="1"/>
    <col min="16130" max="16130" width="9.3984375" style="1" customWidth="1"/>
    <col min="16131" max="16161" width="6.19921875" style="1" customWidth="1"/>
    <col min="16162" max="16384" width="8.69921875" style="1"/>
  </cols>
  <sheetData>
    <row r="1" spans="2:35" ht="13.5" customHeight="1">
      <c r="B1" s="35" t="s">
        <v>36</v>
      </c>
      <c r="C1" s="35"/>
      <c r="D1" s="35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</row>
    <row r="2" spans="2:35" ht="17.25" customHeight="1">
      <c r="B2" s="35"/>
      <c r="C2" s="35"/>
      <c r="D2" s="35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</row>
    <row r="3" spans="2:35" s="25" customFormat="1" ht="16.2">
      <c r="B3" s="28">
        <v>2020</v>
      </c>
      <c r="C3" s="31"/>
      <c r="D3" s="30" t="str">
        <f t="shared" ref="D3:AH3" si="0">TEXT(D4,"d")</f>
        <v>1</v>
      </c>
      <c r="E3" s="30" t="str">
        <f t="shared" si="0"/>
        <v>2</v>
      </c>
      <c r="F3" s="30" t="str">
        <f t="shared" si="0"/>
        <v>3</v>
      </c>
      <c r="G3" s="30" t="str">
        <f t="shared" si="0"/>
        <v>4</v>
      </c>
      <c r="H3" s="30" t="str">
        <f t="shared" si="0"/>
        <v>5</v>
      </c>
      <c r="I3" s="30" t="str">
        <f t="shared" si="0"/>
        <v>6</v>
      </c>
      <c r="J3" s="30" t="str">
        <f t="shared" si="0"/>
        <v>7</v>
      </c>
      <c r="K3" s="30" t="str">
        <f t="shared" si="0"/>
        <v>8</v>
      </c>
      <c r="L3" s="30" t="str">
        <f t="shared" si="0"/>
        <v>9</v>
      </c>
      <c r="M3" s="30" t="str">
        <f t="shared" si="0"/>
        <v>10</v>
      </c>
      <c r="N3" s="30" t="str">
        <f t="shared" si="0"/>
        <v>11</v>
      </c>
      <c r="O3" s="30" t="str">
        <f t="shared" si="0"/>
        <v>12</v>
      </c>
      <c r="P3" s="30" t="str">
        <f t="shared" si="0"/>
        <v>13</v>
      </c>
      <c r="Q3" s="30" t="str">
        <f t="shared" si="0"/>
        <v>14</v>
      </c>
      <c r="R3" s="30" t="str">
        <f t="shared" si="0"/>
        <v>15</v>
      </c>
      <c r="S3" s="30" t="str">
        <f t="shared" si="0"/>
        <v>16</v>
      </c>
      <c r="T3" s="30" t="str">
        <f t="shared" si="0"/>
        <v>17</v>
      </c>
      <c r="U3" s="30" t="str">
        <f t="shared" si="0"/>
        <v>18</v>
      </c>
      <c r="V3" s="30" t="str">
        <f t="shared" si="0"/>
        <v>19</v>
      </c>
      <c r="W3" s="30" t="str">
        <f t="shared" si="0"/>
        <v>20</v>
      </c>
      <c r="X3" s="30" t="str">
        <f t="shared" si="0"/>
        <v>21</v>
      </c>
      <c r="Y3" s="30" t="str">
        <f t="shared" si="0"/>
        <v>22</v>
      </c>
      <c r="Z3" s="30" t="str">
        <f t="shared" si="0"/>
        <v>23</v>
      </c>
      <c r="AA3" s="30" t="str">
        <f t="shared" si="0"/>
        <v>24</v>
      </c>
      <c r="AB3" s="30" t="str">
        <f t="shared" si="0"/>
        <v>25</v>
      </c>
      <c r="AC3" s="30" t="str">
        <f t="shared" si="0"/>
        <v>26</v>
      </c>
      <c r="AD3" s="30" t="str">
        <f t="shared" si="0"/>
        <v>27</v>
      </c>
      <c r="AE3" s="30" t="str">
        <f t="shared" si="0"/>
        <v>28</v>
      </c>
      <c r="AF3" s="30" t="str">
        <f t="shared" si="0"/>
        <v>29</v>
      </c>
      <c r="AG3" s="30" t="str">
        <f t="shared" si="0"/>
        <v>30</v>
      </c>
      <c r="AH3" s="30" t="str">
        <f t="shared" si="0"/>
        <v/>
      </c>
      <c r="AI3" s="29"/>
    </row>
    <row r="4" spans="2:35" s="25" customFormat="1" ht="13.5" customHeight="1">
      <c r="B4" s="28">
        <v>9</v>
      </c>
      <c r="C4" s="26" t="s">
        <v>26</v>
      </c>
      <c r="D4" s="27">
        <f t="shared" ref="D4:AH4" si="1">IF(DATE($B$3,$B$4+1,1)&lt;=DATE($B$3,$B$4,COLUMN(D1)-3),"",DATE($B$3,$B$4,COLUMN(D1)-3))</f>
        <v>44075</v>
      </c>
      <c r="E4" s="27">
        <f t="shared" si="1"/>
        <v>44076</v>
      </c>
      <c r="F4" s="27">
        <f t="shared" si="1"/>
        <v>44077</v>
      </c>
      <c r="G4" s="27">
        <f t="shared" si="1"/>
        <v>44078</v>
      </c>
      <c r="H4" s="27">
        <f t="shared" si="1"/>
        <v>44079</v>
      </c>
      <c r="I4" s="27">
        <f t="shared" si="1"/>
        <v>44080</v>
      </c>
      <c r="J4" s="27">
        <f t="shared" si="1"/>
        <v>44081</v>
      </c>
      <c r="K4" s="27">
        <f t="shared" si="1"/>
        <v>44082</v>
      </c>
      <c r="L4" s="27">
        <f t="shared" si="1"/>
        <v>44083</v>
      </c>
      <c r="M4" s="27">
        <f t="shared" si="1"/>
        <v>44084</v>
      </c>
      <c r="N4" s="27">
        <f t="shared" si="1"/>
        <v>44085</v>
      </c>
      <c r="O4" s="27">
        <f t="shared" si="1"/>
        <v>44086</v>
      </c>
      <c r="P4" s="27">
        <f t="shared" si="1"/>
        <v>44087</v>
      </c>
      <c r="Q4" s="27">
        <f t="shared" si="1"/>
        <v>44088</v>
      </c>
      <c r="R4" s="27">
        <f t="shared" si="1"/>
        <v>44089</v>
      </c>
      <c r="S4" s="27">
        <f t="shared" si="1"/>
        <v>44090</v>
      </c>
      <c r="T4" s="27">
        <f t="shared" si="1"/>
        <v>44091</v>
      </c>
      <c r="U4" s="27">
        <f t="shared" si="1"/>
        <v>44092</v>
      </c>
      <c r="V4" s="27">
        <f t="shared" si="1"/>
        <v>44093</v>
      </c>
      <c r="W4" s="27">
        <f t="shared" si="1"/>
        <v>44094</v>
      </c>
      <c r="X4" s="27">
        <f t="shared" si="1"/>
        <v>44095</v>
      </c>
      <c r="Y4" s="27">
        <f t="shared" si="1"/>
        <v>44096</v>
      </c>
      <c r="Z4" s="27">
        <f t="shared" si="1"/>
        <v>44097</v>
      </c>
      <c r="AA4" s="27">
        <f t="shared" si="1"/>
        <v>44098</v>
      </c>
      <c r="AB4" s="27">
        <f t="shared" si="1"/>
        <v>44099</v>
      </c>
      <c r="AC4" s="27">
        <f t="shared" si="1"/>
        <v>44100</v>
      </c>
      <c r="AD4" s="27">
        <f t="shared" si="1"/>
        <v>44101</v>
      </c>
      <c r="AE4" s="27">
        <f t="shared" si="1"/>
        <v>44102</v>
      </c>
      <c r="AF4" s="27">
        <f t="shared" si="1"/>
        <v>44103</v>
      </c>
      <c r="AG4" s="27">
        <f t="shared" si="1"/>
        <v>44104</v>
      </c>
      <c r="AH4" s="27" t="str">
        <f t="shared" si="1"/>
        <v/>
      </c>
      <c r="AI4" s="26" t="s">
        <v>25</v>
      </c>
    </row>
    <row r="5" spans="2:35" ht="13.5" customHeight="1" thickBot="1">
      <c r="B5" s="36" t="s">
        <v>24</v>
      </c>
      <c r="C5" s="24" t="s">
        <v>23</v>
      </c>
      <c r="D5" s="23">
        <f>SUM($D$6:$D$14)</f>
        <v>5</v>
      </c>
      <c r="E5" s="23">
        <f>SUM($E$6:$E$14)</f>
        <v>1</v>
      </c>
      <c r="F5" s="23">
        <f>SUM($F$6:$F$14)</f>
        <v>5.5</v>
      </c>
      <c r="G5" s="23">
        <f>SUM($G$6:$G$14)</f>
        <v>2</v>
      </c>
      <c r="H5" s="23">
        <f>SUM($H$6:$H$14)</f>
        <v>0</v>
      </c>
      <c r="I5" s="23">
        <f>SUM($I$6:$I$14)</f>
        <v>0</v>
      </c>
      <c r="J5" s="23">
        <f>SUM($J$6:$J$14)</f>
        <v>2</v>
      </c>
      <c r="K5" s="23">
        <f>SUM($K$6:$K$14)</f>
        <v>1.67</v>
      </c>
      <c r="L5" s="23">
        <f>SUM($L$6:$L$14)</f>
        <v>2</v>
      </c>
      <c r="M5" s="23">
        <f>SUM($M$6:$M$14)</f>
        <v>1.58</v>
      </c>
      <c r="N5" s="23">
        <f>SUM($N$6:$N$14)</f>
        <v>2.33</v>
      </c>
      <c r="O5" s="23">
        <f>SUM($O$6:$O$14)</f>
        <v>0</v>
      </c>
      <c r="P5" s="23">
        <f>SUM($P$6:$P$14)</f>
        <v>0</v>
      </c>
      <c r="Q5" s="23">
        <f>SUM($Q$6:$Q$14)</f>
        <v>1.75</v>
      </c>
      <c r="R5" s="23">
        <f>SUM($R$6:$R$14)</f>
        <v>2.08</v>
      </c>
      <c r="S5" s="23">
        <f>SUM($S$6:$S$14)</f>
        <v>0</v>
      </c>
      <c r="T5" s="23">
        <f>SUM($T$6:$T$14)</f>
        <v>1.83</v>
      </c>
      <c r="U5" s="23">
        <f>SUM($U$6:$U$14)</f>
        <v>0</v>
      </c>
      <c r="V5" s="23">
        <f>SUM($V$6:$V$14)</f>
        <v>2</v>
      </c>
      <c r="W5" s="23">
        <f>SUM($W$6:$W$14)</f>
        <v>0</v>
      </c>
      <c r="X5" s="23">
        <f>SUM($X$6:$X$14)</f>
        <v>0</v>
      </c>
      <c r="Y5" s="23">
        <f>SUM($Y$6:$Y$14)</f>
        <v>0</v>
      </c>
      <c r="Z5" s="23">
        <f>SUM($Z$6:$Z$14)</f>
        <v>1.92</v>
      </c>
      <c r="AA5" s="23">
        <f>SUM($AA$6:$AA$14)</f>
        <v>0.25</v>
      </c>
      <c r="AB5" s="23">
        <f>SUM($AB$6:$AB$14)</f>
        <v>0.17</v>
      </c>
      <c r="AC5" s="23">
        <f>SUM($AC$6:$AC$14)</f>
        <v>0</v>
      </c>
      <c r="AD5" s="23">
        <f>SUM($AD$6:$AD$14)</f>
        <v>0</v>
      </c>
      <c r="AE5" s="23">
        <f>SUM($AE$6:$AE$14)</f>
        <v>0.5</v>
      </c>
      <c r="AF5" s="23">
        <f>SUM($AF$6:$AF$14)</f>
        <v>0</v>
      </c>
      <c r="AG5" s="23">
        <f>SUM($AG$6:$AG$14)</f>
        <v>0</v>
      </c>
      <c r="AH5" s="23">
        <f>SUM($AH$6:$AH$14)</f>
        <v>0</v>
      </c>
      <c r="AI5" s="23">
        <f>SUM($D$5:$AH$5)</f>
        <v>33.58</v>
      </c>
    </row>
    <row r="6" spans="2:35" ht="13.5" customHeight="1" thickTop="1">
      <c r="B6" s="37"/>
      <c r="C6" s="22" t="s">
        <v>34</v>
      </c>
      <c r="D6" s="21">
        <v>3.5</v>
      </c>
      <c r="E6" s="21"/>
      <c r="F6" s="21">
        <v>0.5</v>
      </c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>
        <f>SUM($D$6:$AH$6)</f>
        <v>4</v>
      </c>
    </row>
    <row r="7" spans="2:35" ht="13.5" customHeight="1">
      <c r="B7" s="37"/>
      <c r="C7" s="20" t="s">
        <v>72</v>
      </c>
      <c r="D7" s="19">
        <v>1.5</v>
      </c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>
        <f>SUM($D$7:$AH$7)</f>
        <v>1.5</v>
      </c>
    </row>
    <row r="8" spans="2:35" ht="13.5" customHeight="1">
      <c r="B8" s="37"/>
      <c r="C8" s="20" t="s">
        <v>21</v>
      </c>
      <c r="D8" s="19"/>
      <c r="E8" s="19">
        <v>0.5</v>
      </c>
      <c r="F8" s="19">
        <v>0.25</v>
      </c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>
        <v>0.25</v>
      </c>
      <c r="AA8" s="19">
        <v>0.25</v>
      </c>
      <c r="AB8" s="19">
        <v>0.17</v>
      </c>
      <c r="AC8" s="19"/>
      <c r="AD8" s="19"/>
      <c r="AE8" s="19"/>
      <c r="AF8" s="19"/>
      <c r="AG8" s="19"/>
      <c r="AH8" s="19"/>
      <c r="AI8" s="19">
        <f>SUM($D$8:$AH$8)</f>
        <v>1.42</v>
      </c>
    </row>
    <row r="9" spans="2:35" ht="13.5" customHeight="1">
      <c r="B9" s="37"/>
      <c r="C9" s="20" t="s">
        <v>17</v>
      </c>
      <c r="D9" s="19"/>
      <c r="E9" s="19">
        <v>0.5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>
        <v>0.83</v>
      </c>
      <c r="S9" s="19"/>
      <c r="T9" s="19">
        <v>0.33</v>
      </c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>
        <f>SUM($D$9:$AH$9)</f>
        <v>1.6600000000000001</v>
      </c>
    </row>
    <row r="10" spans="2:35" ht="13.5" customHeight="1">
      <c r="B10" s="37"/>
      <c r="C10" s="20" t="s">
        <v>20</v>
      </c>
      <c r="D10" s="19"/>
      <c r="E10" s="19"/>
      <c r="F10" s="19">
        <v>4</v>
      </c>
      <c r="G10" s="19"/>
      <c r="H10" s="19"/>
      <c r="I10" s="19"/>
      <c r="J10" s="19"/>
      <c r="K10" s="19"/>
      <c r="L10" s="19">
        <v>2</v>
      </c>
      <c r="M10" s="19">
        <v>0.5</v>
      </c>
      <c r="N10" s="19">
        <v>1.5</v>
      </c>
      <c r="O10" s="19"/>
      <c r="P10" s="19"/>
      <c r="Q10" s="19">
        <v>0.5</v>
      </c>
      <c r="R10" s="19">
        <v>0.75</v>
      </c>
      <c r="S10" s="19"/>
      <c r="T10" s="19">
        <v>1</v>
      </c>
      <c r="U10" s="19"/>
      <c r="V10" s="19">
        <v>2</v>
      </c>
      <c r="W10" s="19"/>
      <c r="X10" s="19"/>
      <c r="Y10" s="19"/>
      <c r="Z10" s="19">
        <v>1.17</v>
      </c>
      <c r="AA10" s="19"/>
      <c r="AB10" s="19"/>
      <c r="AC10" s="19"/>
      <c r="AD10" s="19"/>
      <c r="AE10" s="19"/>
      <c r="AF10" s="19"/>
      <c r="AG10" s="19"/>
      <c r="AH10" s="19"/>
      <c r="AI10" s="19">
        <f>SUM($D$10:$AH$10)</f>
        <v>13.42</v>
      </c>
    </row>
    <row r="11" spans="2:35" ht="13.5" customHeight="1">
      <c r="B11" s="37"/>
      <c r="C11" s="20" t="s">
        <v>62</v>
      </c>
      <c r="D11" s="19"/>
      <c r="E11" s="19"/>
      <c r="F11" s="19">
        <v>0.75</v>
      </c>
      <c r="G11" s="19">
        <v>1</v>
      </c>
      <c r="H11" s="19"/>
      <c r="I11" s="19"/>
      <c r="J11" s="19">
        <v>2</v>
      </c>
      <c r="K11" s="19">
        <v>0.67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>
        <f>SUM($D$11:$AH$11)</f>
        <v>4.42</v>
      </c>
    </row>
    <row r="12" spans="2:35" ht="13.5" customHeight="1">
      <c r="B12" s="37"/>
      <c r="C12" s="20" t="s">
        <v>51</v>
      </c>
      <c r="D12" s="19"/>
      <c r="E12" s="19"/>
      <c r="F12" s="19"/>
      <c r="G12" s="19">
        <v>0</v>
      </c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>
        <v>0.5</v>
      </c>
      <c r="AF12" s="19"/>
      <c r="AG12" s="19"/>
      <c r="AH12" s="19"/>
      <c r="AI12" s="19">
        <f>SUM($D$12:$AH$12)</f>
        <v>0.5</v>
      </c>
    </row>
    <row r="13" spans="2:35" ht="13.5" customHeight="1">
      <c r="B13" s="37"/>
      <c r="C13" s="20" t="s">
        <v>71</v>
      </c>
      <c r="D13" s="19"/>
      <c r="E13" s="19"/>
      <c r="F13" s="19"/>
      <c r="G13" s="19">
        <v>1</v>
      </c>
      <c r="H13" s="19"/>
      <c r="I13" s="19"/>
      <c r="J13" s="19"/>
      <c r="K13" s="19">
        <v>1</v>
      </c>
      <c r="L13" s="19"/>
      <c r="M13" s="19">
        <v>0.75</v>
      </c>
      <c r="N13" s="19">
        <v>0.83</v>
      </c>
      <c r="O13" s="19"/>
      <c r="P13" s="19"/>
      <c r="Q13" s="19">
        <v>0.5</v>
      </c>
      <c r="R13" s="19">
        <v>0.5</v>
      </c>
      <c r="S13" s="19"/>
      <c r="T13" s="19">
        <v>0.5</v>
      </c>
      <c r="U13" s="19"/>
      <c r="V13" s="19"/>
      <c r="W13" s="19"/>
      <c r="X13" s="19"/>
      <c r="Y13" s="19"/>
      <c r="Z13" s="19">
        <v>0.5</v>
      </c>
      <c r="AA13" s="19"/>
      <c r="AB13" s="19"/>
      <c r="AC13" s="19"/>
      <c r="AD13" s="19"/>
      <c r="AE13" s="19"/>
      <c r="AF13" s="19"/>
      <c r="AG13" s="19"/>
      <c r="AH13" s="19"/>
      <c r="AI13" s="19">
        <f>SUM($D$13:$AH$13)</f>
        <v>5.58</v>
      </c>
    </row>
    <row r="14" spans="2:35" ht="13.5" customHeight="1">
      <c r="B14" s="37"/>
      <c r="C14" s="20" t="s">
        <v>66</v>
      </c>
      <c r="D14" s="19"/>
      <c r="E14" s="19"/>
      <c r="F14" s="19"/>
      <c r="G14" s="19"/>
      <c r="H14" s="19"/>
      <c r="I14" s="19"/>
      <c r="J14" s="19"/>
      <c r="K14" s="19"/>
      <c r="L14" s="19"/>
      <c r="M14" s="19">
        <v>0.33</v>
      </c>
      <c r="N14" s="19"/>
      <c r="O14" s="19"/>
      <c r="P14" s="19"/>
      <c r="Q14" s="19">
        <v>0.75</v>
      </c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>
        <f>SUM($D$14:$AH$14)</f>
        <v>1.08</v>
      </c>
    </row>
    <row r="15" spans="2:35" ht="13.2">
      <c r="B15" s="38" t="s">
        <v>13</v>
      </c>
      <c r="C15" s="17" t="s">
        <v>11</v>
      </c>
      <c r="D15" s="16">
        <v>3</v>
      </c>
      <c r="E15" s="16">
        <v>5</v>
      </c>
      <c r="F15" s="16"/>
      <c r="G15" s="16">
        <v>3</v>
      </c>
      <c r="H15" s="16"/>
      <c r="I15" s="16"/>
      <c r="J15" s="16">
        <v>3</v>
      </c>
      <c r="K15" s="16">
        <v>2</v>
      </c>
      <c r="L15" s="16">
        <v>4</v>
      </c>
      <c r="M15" s="16">
        <v>8</v>
      </c>
      <c r="N15" s="16">
        <v>5</v>
      </c>
      <c r="O15" s="16"/>
      <c r="P15" s="16"/>
      <c r="Q15" s="16">
        <v>4</v>
      </c>
      <c r="R15" s="16">
        <v>4</v>
      </c>
      <c r="S15" s="16"/>
      <c r="T15" s="16">
        <v>6</v>
      </c>
      <c r="U15" s="16">
        <v>8</v>
      </c>
      <c r="V15" s="16">
        <v>4</v>
      </c>
      <c r="W15" s="16"/>
      <c r="X15" s="16"/>
      <c r="Y15" s="16"/>
      <c r="Z15" s="16">
        <v>6</v>
      </c>
      <c r="AA15" s="16">
        <v>7</v>
      </c>
      <c r="AB15" s="16">
        <v>7</v>
      </c>
      <c r="AC15" s="16">
        <v>5</v>
      </c>
      <c r="AD15" s="16"/>
      <c r="AE15" s="16">
        <v>5</v>
      </c>
      <c r="AF15" s="16">
        <v>6</v>
      </c>
      <c r="AG15" s="16">
        <v>1</v>
      </c>
      <c r="AH15" s="16"/>
      <c r="AI15" s="16">
        <f>SUM($D$15:$AH$15)</f>
        <v>96</v>
      </c>
    </row>
    <row r="16" spans="2:35" ht="13.2">
      <c r="B16" s="39"/>
      <c r="C16" s="17" t="s">
        <v>53</v>
      </c>
      <c r="D16" s="16"/>
      <c r="E16" s="16"/>
      <c r="F16" s="16">
        <v>8</v>
      </c>
      <c r="G16" s="16">
        <v>8</v>
      </c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>
        <f>SUM($D$16:$AH$16)</f>
        <v>16</v>
      </c>
    </row>
    <row r="17" spans="2:35" ht="13.2">
      <c r="B17" s="39"/>
      <c r="C17" s="17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>
        <f>SUM($D$17:$AH$17)</f>
        <v>0</v>
      </c>
    </row>
    <row r="18" spans="2:35" ht="13.2">
      <c r="B18" s="39"/>
      <c r="C18" s="17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>
        <f>SUM($D$18:$AH$18)</f>
        <v>0</v>
      </c>
    </row>
    <row r="19" spans="2:35" ht="13.2">
      <c r="B19" s="39"/>
      <c r="C19" s="17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>
        <f>SUM($D$19:$AH$19)</f>
        <v>0</v>
      </c>
    </row>
    <row r="20" spans="2:35" ht="13.2">
      <c r="B20" s="39"/>
      <c r="C20" s="17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>
        <f>SUM($D$20:$AH$20)</f>
        <v>0</v>
      </c>
    </row>
    <row r="21" spans="2:35" ht="13.2">
      <c r="B21" s="39"/>
      <c r="C21" s="17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>
        <f>SUM($D$21:$AH$21)</f>
        <v>0</v>
      </c>
    </row>
    <row r="22" spans="2:35" ht="13.2">
      <c r="B22" s="39"/>
      <c r="C22" s="17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>
        <f>SUM($D$22:$AH$22)</f>
        <v>0</v>
      </c>
    </row>
    <row r="23" spans="2:35" ht="14.4">
      <c r="B23" s="18" t="s">
        <v>10</v>
      </c>
      <c r="C23" s="17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>
        <f>SUM($D$23:$AH$23)</f>
        <v>0</v>
      </c>
    </row>
    <row r="24" spans="2:35" s="3" customFormat="1" ht="12.75" customHeight="1">
      <c r="B24" s="40" t="s">
        <v>9</v>
      </c>
      <c r="C24" s="15" t="s">
        <v>8</v>
      </c>
      <c r="D24" s="13">
        <f>SUM($D$25:$D$26)</f>
        <v>9.25</v>
      </c>
      <c r="E24" s="13">
        <f>SUM($E$25:$E$26)</f>
        <v>7.75</v>
      </c>
      <c r="F24" s="13">
        <f>SUM($F$25:$F$26)</f>
        <v>17</v>
      </c>
      <c r="G24" s="13">
        <f>SUM($G$25:$G$26)</f>
        <v>15</v>
      </c>
      <c r="H24" s="13">
        <f>SUM($H$25:$H$26)</f>
        <v>0</v>
      </c>
      <c r="I24" s="13">
        <f>SUM($I$25:$I$26)</f>
        <v>0</v>
      </c>
      <c r="J24" s="13">
        <f>SUM($J$25:$J$26)</f>
        <v>5.75</v>
      </c>
      <c r="K24" s="13">
        <f>SUM($K$25:$K$26)</f>
        <v>4.25</v>
      </c>
      <c r="L24" s="13">
        <f>SUM($L$25:$L$26)</f>
        <v>6.25</v>
      </c>
      <c r="M24" s="13">
        <f>SUM($M$25:$M$26)</f>
        <v>7.75</v>
      </c>
      <c r="N24" s="13">
        <f>SUM($N$25:$N$26)</f>
        <v>7.75</v>
      </c>
      <c r="O24" s="13">
        <f>SUM($O$25:$O$26)</f>
        <v>0</v>
      </c>
      <c r="P24" s="13">
        <f>SUM($P$25:$P$26)</f>
        <v>0</v>
      </c>
      <c r="Q24" s="13">
        <f>SUM($Q$25:$Q$26)</f>
        <v>7.75</v>
      </c>
      <c r="R24" s="13">
        <f>SUM($R$25:$R$26)</f>
        <v>7.75</v>
      </c>
      <c r="S24" s="13">
        <f>SUM($S$25:$S$26)</f>
        <v>7.75</v>
      </c>
      <c r="T24" s="13">
        <f>SUM($T$25:$T$26)</f>
        <v>7.75</v>
      </c>
      <c r="U24" s="13">
        <f>SUM($U$25:$U$26)</f>
        <v>7.75</v>
      </c>
      <c r="V24" s="13">
        <f>SUM($V$25:$V$26)</f>
        <v>7.75</v>
      </c>
      <c r="W24" s="13">
        <f>SUM($W$25:$W$26)</f>
        <v>0</v>
      </c>
      <c r="X24" s="13">
        <f>SUM($X$25:$X$26)</f>
        <v>0</v>
      </c>
      <c r="Y24" s="13">
        <f>SUM($Y$25:$Y$26)</f>
        <v>0</v>
      </c>
      <c r="Z24" s="13">
        <f>SUM($Z$25:$Z$26)</f>
        <v>9.75</v>
      </c>
      <c r="AA24" s="13">
        <f>SUM($AA$25:$AA$26)</f>
        <v>9.75</v>
      </c>
      <c r="AB24" s="13">
        <f>SUM($AB$25:$AB$26)</f>
        <v>7.75</v>
      </c>
      <c r="AC24" s="13">
        <f>SUM($AC$25:$AC$26)</f>
        <v>7.75</v>
      </c>
      <c r="AD24" s="13">
        <f>SUM($AD$25:$AD$26)</f>
        <v>0</v>
      </c>
      <c r="AE24" s="13">
        <f>SUM($AE$25:$AE$26)</f>
        <v>7.75</v>
      </c>
      <c r="AF24" s="13">
        <f>SUM($AF$25:$AF$26)</f>
        <v>7.75</v>
      </c>
      <c r="AG24" s="13">
        <f>SUM($AG$25:$AG$26)</f>
        <v>1.5</v>
      </c>
      <c r="AH24" s="13">
        <f>SUM($AH$25:$AH$26)</f>
        <v>0</v>
      </c>
      <c r="AI24" s="12">
        <f>SUM($D$24:$AH$24)</f>
        <v>179.25</v>
      </c>
    </row>
    <row r="25" spans="2:35" s="3" customFormat="1" ht="12.75" customHeight="1">
      <c r="B25" s="41"/>
      <c r="C25" s="14" t="s">
        <v>7</v>
      </c>
      <c r="D25" s="13">
        <f>SUMIF($C$27:$C$38,"定内",$D$27:$D$38)</f>
        <v>7.75</v>
      </c>
      <c r="E25" s="13">
        <f>SUMIF($C$27:$C$38,"定内",$E$27:$E$38)</f>
        <v>7.75</v>
      </c>
      <c r="F25" s="13">
        <f>SUMIF($C$27:$C$38,"定内",$F$27:$F$38)</f>
        <v>15.5</v>
      </c>
      <c r="G25" s="13">
        <f>SUMIF($C$27:$C$38,"定内",$G$27:$G$38)</f>
        <v>15</v>
      </c>
      <c r="H25" s="13">
        <f>SUMIF($C$27:$C$38,"定内",$H$27:$H$38)</f>
        <v>0</v>
      </c>
      <c r="I25" s="13">
        <f>SUMIF($C$27:$C$38,"定内",$I$27:$I$38)</f>
        <v>0</v>
      </c>
      <c r="J25" s="13">
        <f>SUMIF($C$27:$C$38,"定内",$J$27:$J$38)</f>
        <v>4.75</v>
      </c>
      <c r="K25" s="13">
        <f>SUMIF($C$27:$C$38,"定内",$K$27:$K$38)</f>
        <v>4.25</v>
      </c>
      <c r="L25" s="13">
        <f>SUMIF($C$27:$C$38,"定内",$L$27:$L$38)</f>
        <v>6.25</v>
      </c>
      <c r="M25" s="13">
        <f>SUMIF($C$27:$C$38,"定内",$M$27:$M$38)</f>
        <v>7.75</v>
      </c>
      <c r="N25" s="13">
        <f>SUMIF($C$27:$C$38,"定内",$N$27:$N$38)</f>
        <v>7.75</v>
      </c>
      <c r="O25" s="13">
        <f>SUMIF($C$27:$C$38,"定内",$O$27:$O$38)</f>
        <v>0</v>
      </c>
      <c r="P25" s="13">
        <f>SUMIF($C$27:$C$38,"定内",$P$27:$P$38)</f>
        <v>0</v>
      </c>
      <c r="Q25" s="13">
        <f>SUMIF($C$27:$C$38,"定内",$Q$27:$Q$38)</f>
        <v>7.75</v>
      </c>
      <c r="R25" s="13">
        <f>SUMIF($C$27:$C$38,"定内",$R$27:$R$38)</f>
        <v>7.75</v>
      </c>
      <c r="S25" s="13">
        <f>SUMIF($C$27:$C$38,"定内",$S$27:$S$38)</f>
        <v>7.75</v>
      </c>
      <c r="T25" s="13">
        <f>SUMIF($C$27:$C$38,"定内",$T$27:$T$38)</f>
        <v>7.75</v>
      </c>
      <c r="U25" s="13">
        <f>SUMIF($C$27:$C$38,"定内",$U$27:$U$38)</f>
        <v>7.75</v>
      </c>
      <c r="V25" s="13">
        <f>SUMIF($C$27:$C$38,"定内",$V$27:$V$38)</f>
        <v>0</v>
      </c>
      <c r="W25" s="13">
        <f>SUMIF($C$27:$C$38,"定内",$W$27:$W$38)</f>
        <v>0</v>
      </c>
      <c r="X25" s="13">
        <f>SUMIF($C$27:$C$38,"定内",$X$27:$X$38)</f>
        <v>0</v>
      </c>
      <c r="Y25" s="13">
        <f>SUMIF($C$27:$C$38,"定内",$Y$27:$Y$38)</f>
        <v>0</v>
      </c>
      <c r="Z25" s="13">
        <f>SUMIF($C$27:$C$38,"定内",$Z$27:$Z$38)</f>
        <v>7.75</v>
      </c>
      <c r="AA25" s="13">
        <f>SUMIF($C$27:$C$38,"定内",$AA$27:$AA$38)</f>
        <v>7.75</v>
      </c>
      <c r="AB25" s="13">
        <f>SUMIF($C$27:$C$38,"定内",$AB$27:$AB$38)</f>
        <v>7.75</v>
      </c>
      <c r="AC25" s="13">
        <f>SUMIF($C$27:$C$38,"定内",$AC$27:$AC$38)</f>
        <v>0</v>
      </c>
      <c r="AD25" s="13">
        <f>SUMIF($C$27:$C$38,"定内",$AD$27:$AD$38)</f>
        <v>0</v>
      </c>
      <c r="AE25" s="13">
        <f>SUMIF($C$27:$C$38,"定内",$AE$27:$AE$38)</f>
        <v>7.75</v>
      </c>
      <c r="AF25" s="13">
        <f>SUMIF($C$27:$C$38,"定内",$AF$27:$AF$38)</f>
        <v>7.75</v>
      </c>
      <c r="AG25" s="13">
        <f>SUMIF($C$27:$C$38,"定内",$AG$27:$AG$38)</f>
        <v>1.5</v>
      </c>
      <c r="AH25" s="13">
        <f>SUMIF($C$27:$C$38,"定内",$AH$27:$AH$38)</f>
        <v>0</v>
      </c>
      <c r="AI25" s="12">
        <f>SUM($D$25:$AH$25)</f>
        <v>155.75</v>
      </c>
    </row>
    <row r="26" spans="2:35" s="3" customFormat="1" ht="12.75" customHeight="1">
      <c r="B26" s="41"/>
      <c r="C26" s="14" t="s">
        <v>6</v>
      </c>
      <c r="D26" s="13">
        <f>SUMIF($C$27:$C$38,"時間外",$D$27:$D$38)</f>
        <v>1.5</v>
      </c>
      <c r="E26" s="13">
        <f>SUMIF($C$27:$C$38,"時間外",$E$27:$E$38)</f>
        <v>0</v>
      </c>
      <c r="F26" s="13">
        <f>SUMIF($C$27:$C$38,"時間外",$F$27:$F$38)</f>
        <v>1.5</v>
      </c>
      <c r="G26" s="13">
        <f>SUMIF($C$27:$C$38,"時間外",$G$27:$G$38)</f>
        <v>0</v>
      </c>
      <c r="H26" s="13">
        <f>SUMIF($C$27:$C$38,"時間外",$H$27:$H$38)</f>
        <v>0</v>
      </c>
      <c r="I26" s="13">
        <f>SUMIF($C$27:$C$38,"時間外",$I$27:$I$38)</f>
        <v>0</v>
      </c>
      <c r="J26" s="13">
        <f>SUMIF($C$27:$C$38,"時間外",$J$27:$J$38)</f>
        <v>1</v>
      </c>
      <c r="K26" s="13">
        <f>SUMIF($C$27:$C$38,"時間外",$K$27:$K$38)</f>
        <v>0</v>
      </c>
      <c r="L26" s="13">
        <f>SUMIF($C$27:$C$38,"時間外",$L$27:$L$38)</f>
        <v>0</v>
      </c>
      <c r="M26" s="13">
        <f>SUMIF($C$27:$C$38,"時間外",$M$27:$M$38)</f>
        <v>0</v>
      </c>
      <c r="N26" s="13">
        <f>SUMIF($C$27:$C$38,"時間外",$N$27:$N$38)</f>
        <v>0</v>
      </c>
      <c r="O26" s="13">
        <f>SUMIF($C$27:$C$38,"時間外",$O$27:$O$38)</f>
        <v>0</v>
      </c>
      <c r="P26" s="13">
        <f>SUMIF($C$27:$C$38,"時間外",$P$27:$P$38)</f>
        <v>0</v>
      </c>
      <c r="Q26" s="13">
        <f>SUMIF($C$27:$C$38,"時間外",$Q$27:$Q$38)</f>
        <v>0</v>
      </c>
      <c r="R26" s="13">
        <f>SUMIF($C$27:$C$38,"時間外",$R$27:$R$38)</f>
        <v>0</v>
      </c>
      <c r="S26" s="13">
        <f>SUMIF($C$27:$C$38,"時間外",$S$27:$S$38)</f>
        <v>0</v>
      </c>
      <c r="T26" s="13">
        <f>SUMIF($C$27:$C$38,"時間外",$T$27:$T$38)</f>
        <v>0</v>
      </c>
      <c r="U26" s="13">
        <f>SUMIF($C$27:$C$38,"時間外",$U$27:$U$38)</f>
        <v>0</v>
      </c>
      <c r="V26" s="13">
        <f>SUMIF($C$27:$C$38,"時間外",$V$27:$V$38)</f>
        <v>7.75</v>
      </c>
      <c r="W26" s="13">
        <f>SUMIF($C$27:$C$38,"時間外",$W$27:$W$38)</f>
        <v>0</v>
      </c>
      <c r="X26" s="13">
        <f>SUMIF($C$27:$C$38,"時間外",$X$27:$X$38)</f>
        <v>0</v>
      </c>
      <c r="Y26" s="13">
        <f>SUMIF($C$27:$C$38,"時間外",$Y$27:$Y$38)</f>
        <v>0</v>
      </c>
      <c r="Z26" s="13">
        <f>SUMIF($C$27:$C$38,"時間外",$Z$27:$Z$38)</f>
        <v>2</v>
      </c>
      <c r="AA26" s="13">
        <f>SUMIF($C$27:$C$38,"時間外",$AA$27:$AA$38)</f>
        <v>2</v>
      </c>
      <c r="AB26" s="13">
        <f>SUMIF($C$27:$C$38,"時間外",$AB$27:$AB$38)</f>
        <v>0</v>
      </c>
      <c r="AC26" s="13">
        <f>SUMIF($C$27:$C$38,"時間外",$AC$27:$AC$38)</f>
        <v>7.75</v>
      </c>
      <c r="AD26" s="13">
        <f>SUMIF($C$27:$C$38,"時間外",$AD$27:$AD$38)</f>
        <v>0</v>
      </c>
      <c r="AE26" s="13">
        <f>SUMIF($C$27:$C$38,"時間外",$AE$27:$AE$38)</f>
        <v>0</v>
      </c>
      <c r="AF26" s="13">
        <f>SUMIF($C$27:$C$38,"時間外",$AF$27:$AF$38)</f>
        <v>0</v>
      </c>
      <c r="AG26" s="13">
        <f>SUMIF($C$27:$C$38,"時間外",$AG$27:$AG$38)</f>
        <v>0</v>
      </c>
      <c r="AH26" s="13">
        <f>SUMIF($C$27:$C$38,"時間外",$AH$27:$AH$38)</f>
        <v>0</v>
      </c>
      <c r="AI26" s="12">
        <f>SUM($D$26:$AH$26)</f>
        <v>23.5</v>
      </c>
    </row>
    <row r="27" spans="2:35" s="3" customFormat="1" ht="12.75" customHeight="1">
      <c r="B27" s="34" t="s">
        <v>89</v>
      </c>
      <c r="C27" s="9" t="s">
        <v>4</v>
      </c>
      <c r="D27" s="11">
        <v>7.75</v>
      </c>
      <c r="E27" s="11">
        <v>7.75</v>
      </c>
      <c r="F27" s="11">
        <v>7.75</v>
      </c>
      <c r="G27" s="11">
        <v>7.75</v>
      </c>
      <c r="H27" s="11"/>
      <c r="I27" s="11"/>
      <c r="J27" s="11"/>
      <c r="K27" s="11"/>
      <c r="L27" s="11"/>
      <c r="M27" s="11">
        <v>7.75</v>
      </c>
      <c r="N27" s="11">
        <v>7.75</v>
      </c>
      <c r="O27" s="11"/>
      <c r="P27" s="11"/>
      <c r="Q27" s="11">
        <v>7.75</v>
      </c>
      <c r="R27" s="11">
        <v>7.75</v>
      </c>
      <c r="S27" s="11">
        <v>7.75</v>
      </c>
      <c r="T27" s="11">
        <v>7.75</v>
      </c>
      <c r="U27" s="11">
        <v>4.25</v>
      </c>
      <c r="V27" s="11">
        <v>0</v>
      </c>
      <c r="W27" s="11"/>
      <c r="X27" s="11"/>
      <c r="Y27" s="11"/>
      <c r="Z27" s="11"/>
      <c r="AA27" s="11"/>
      <c r="AB27" s="11"/>
      <c r="AC27" s="11"/>
      <c r="AD27" s="11"/>
      <c r="AE27" s="11">
        <v>7.75</v>
      </c>
      <c r="AF27" s="11">
        <v>7.75</v>
      </c>
      <c r="AG27" s="11"/>
      <c r="AH27" s="11"/>
      <c r="AI27" s="10">
        <f>SUM($D$27:$AH$27)</f>
        <v>97.25</v>
      </c>
    </row>
    <row r="28" spans="2:35" s="3" customFormat="1" ht="12.75" customHeight="1">
      <c r="B28" s="34"/>
      <c r="C28" s="9" t="s">
        <v>3</v>
      </c>
      <c r="D28" s="11">
        <v>1.5</v>
      </c>
      <c r="E28" s="11">
        <v>0</v>
      </c>
      <c r="F28" s="11">
        <v>0</v>
      </c>
      <c r="G28" s="11">
        <v>0</v>
      </c>
      <c r="H28" s="11"/>
      <c r="I28" s="11"/>
      <c r="J28" s="11"/>
      <c r="K28" s="11"/>
      <c r="L28" s="11"/>
      <c r="M28" s="11">
        <v>0</v>
      </c>
      <c r="N28" s="11">
        <v>0</v>
      </c>
      <c r="O28" s="11"/>
      <c r="P28" s="11"/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7.75</v>
      </c>
      <c r="W28" s="11"/>
      <c r="X28" s="11"/>
      <c r="Y28" s="11"/>
      <c r="Z28" s="11"/>
      <c r="AA28" s="11"/>
      <c r="AB28" s="11"/>
      <c r="AC28" s="11"/>
      <c r="AD28" s="11"/>
      <c r="AE28" s="11">
        <v>0</v>
      </c>
      <c r="AF28" s="11">
        <v>0</v>
      </c>
      <c r="AG28" s="11"/>
      <c r="AH28" s="11"/>
      <c r="AI28" s="10">
        <f>SUM($D$28:$AH$28)</f>
        <v>9.25</v>
      </c>
    </row>
    <row r="29" spans="2:35" s="3" customFormat="1" ht="12.75" customHeight="1">
      <c r="B29" s="34"/>
      <c r="C29" s="9" t="s">
        <v>2</v>
      </c>
      <c r="D29" s="8" t="s">
        <v>5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 t="s">
        <v>37</v>
      </c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>
        <f>SUM($D$29:$AH$29)</f>
        <v>0</v>
      </c>
    </row>
    <row r="30" spans="2:35" s="3" customFormat="1" ht="12.75" customHeight="1">
      <c r="B30" s="33" t="s">
        <v>90</v>
      </c>
      <c r="C30" s="5" t="s">
        <v>4</v>
      </c>
      <c r="D30" s="7"/>
      <c r="E30" s="7"/>
      <c r="F30" s="7">
        <v>7.75</v>
      </c>
      <c r="G30" s="7">
        <v>7.25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>
        <v>3.5</v>
      </c>
      <c r="V30" s="7"/>
      <c r="W30" s="7"/>
      <c r="X30" s="7"/>
      <c r="Y30" s="7"/>
      <c r="Z30" s="7">
        <v>5.25</v>
      </c>
      <c r="AA30" s="7">
        <v>5.25</v>
      </c>
      <c r="AB30" s="7">
        <v>7.75</v>
      </c>
      <c r="AC30" s="7"/>
      <c r="AD30" s="7"/>
      <c r="AE30" s="7"/>
      <c r="AF30" s="7"/>
      <c r="AG30" s="7"/>
      <c r="AH30" s="7"/>
      <c r="AI30" s="6">
        <f>SUM($D$30:$AH$30)</f>
        <v>36.75</v>
      </c>
    </row>
    <row r="31" spans="2:35" s="3" customFormat="1" ht="12.75" customHeight="1">
      <c r="B31" s="33"/>
      <c r="C31" s="5" t="s">
        <v>3</v>
      </c>
      <c r="D31" s="7"/>
      <c r="E31" s="7"/>
      <c r="F31" s="7">
        <v>1.5</v>
      </c>
      <c r="G31" s="7">
        <v>0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>
        <v>0</v>
      </c>
      <c r="V31" s="7"/>
      <c r="W31" s="7"/>
      <c r="X31" s="7"/>
      <c r="Y31" s="7"/>
      <c r="Z31" s="7">
        <v>0</v>
      </c>
      <c r="AA31" s="7">
        <v>2</v>
      </c>
      <c r="AB31" s="7">
        <v>0</v>
      </c>
      <c r="AC31" s="7"/>
      <c r="AD31" s="7"/>
      <c r="AE31" s="7"/>
      <c r="AF31" s="7"/>
      <c r="AG31" s="7"/>
      <c r="AH31" s="7"/>
      <c r="AI31" s="6">
        <f>SUM($D$31:$AH$31)</f>
        <v>3.5</v>
      </c>
    </row>
    <row r="32" spans="2:35" s="3" customFormat="1" ht="12.75" customHeight="1">
      <c r="B32" s="33"/>
      <c r="C32" s="5" t="s">
        <v>2</v>
      </c>
      <c r="D32" s="4"/>
      <c r="E32" s="4"/>
      <c r="F32" s="4" t="s">
        <v>61</v>
      </c>
      <c r="G32" s="4" t="s">
        <v>61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>
        <f>SUM($D$32:$AH$32)</f>
        <v>0</v>
      </c>
    </row>
    <row r="33" spans="2:35" s="3" customFormat="1" ht="12.75" customHeight="1">
      <c r="B33" s="34" t="s">
        <v>91</v>
      </c>
      <c r="C33" s="9" t="s">
        <v>4</v>
      </c>
      <c r="D33" s="11"/>
      <c r="E33" s="11"/>
      <c r="F33" s="11"/>
      <c r="G33" s="11"/>
      <c r="H33" s="11"/>
      <c r="I33" s="11"/>
      <c r="J33" s="11">
        <v>4.75</v>
      </c>
      <c r="K33" s="11">
        <v>4.25</v>
      </c>
      <c r="L33" s="11">
        <v>6.25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>
        <v>2.5</v>
      </c>
      <c r="AA33" s="11">
        <v>2.5</v>
      </c>
      <c r="AB33" s="11"/>
      <c r="AC33" s="11"/>
      <c r="AD33" s="11"/>
      <c r="AE33" s="11"/>
      <c r="AF33" s="11"/>
      <c r="AG33" s="11">
        <v>1.5</v>
      </c>
      <c r="AH33" s="11"/>
      <c r="AI33" s="10">
        <f>SUM($D$33:$AH$33)</f>
        <v>21.75</v>
      </c>
    </row>
    <row r="34" spans="2:35" s="3" customFormat="1" ht="12.75" customHeight="1">
      <c r="B34" s="34"/>
      <c r="C34" s="9" t="s">
        <v>3</v>
      </c>
      <c r="D34" s="11"/>
      <c r="E34" s="11"/>
      <c r="F34" s="11"/>
      <c r="G34" s="11"/>
      <c r="H34" s="11"/>
      <c r="I34" s="11"/>
      <c r="J34" s="11">
        <v>1</v>
      </c>
      <c r="K34" s="11">
        <v>0</v>
      </c>
      <c r="L34" s="11">
        <v>0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>
        <v>2</v>
      </c>
      <c r="AA34" s="11">
        <v>0</v>
      </c>
      <c r="AB34" s="11"/>
      <c r="AC34" s="11"/>
      <c r="AD34" s="11"/>
      <c r="AE34" s="11"/>
      <c r="AF34" s="11"/>
      <c r="AG34" s="11">
        <v>0</v>
      </c>
      <c r="AH34" s="11"/>
      <c r="AI34" s="10">
        <f>SUM($D$34:$AH$34)</f>
        <v>3</v>
      </c>
    </row>
    <row r="35" spans="2:35" s="3" customFormat="1" ht="12.75" customHeight="1">
      <c r="B35" s="34"/>
      <c r="C35" s="9" t="s">
        <v>2</v>
      </c>
      <c r="D35" s="8"/>
      <c r="E35" s="8"/>
      <c r="F35" s="8"/>
      <c r="G35" s="8"/>
      <c r="H35" s="8"/>
      <c r="I35" s="8"/>
      <c r="J35" s="8" t="s">
        <v>5</v>
      </c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>
        <f>SUM($D$35:$AH$35)</f>
        <v>0</v>
      </c>
    </row>
    <row r="36" spans="2:35" s="3" customFormat="1" ht="12.75" customHeight="1">
      <c r="B36" s="33" t="s">
        <v>92</v>
      </c>
      <c r="C36" s="5" t="s">
        <v>4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>
        <v>0</v>
      </c>
      <c r="AD36" s="7"/>
      <c r="AE36" s="7"/>
      <c r="AF36" s="7"/>
      <c r="AG36" s="7"/>
      <c r="AH36" s="7"/>
      <c r="AI36" s="6">
        <f>SUM($D$36:$AH$36)</f>
        <v>0</v>
      </c>
    </row>
    <row r="37" spans="2:35" s="3" customFormat="1" ht="12.75" customHeight="1">
      <c r="B37" s="33"/>
      <c r="C37" s="5" t="s">
        <v>3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>
        <v>7.75</v>
      </c>
      <c r="AD37" s="7"/>
      <c r="AE37" s="7"/>
      <c r="AF37" s="7"/>
      <c r="AG37" s="7"/>
      <c r="AH37" s="7"/>
      <c r="AI37" s="6">
        <f>SUM($D$37:$AH$37)</f>
        <v>7.75</v>
      </c>
    </row>
    <row r="38" spans="2:35" s="3" customFormat="1" ht="12.75" customHeight="1">
      <c r="B38" s="33"/>
      <c r="C38" s="5" t="s">
        <v>2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 t="s">
        <v>37</v>
      </c>
      <c r="AD38" s="4"/>
      <c r="AE38" s="4"/>
      <c r="AF38" s="4"/>
      <c r="AG38" s="4"/>
      <c r="AH38" s="4"/>
      <c r="AI38" s="4">
        <f>SUM($D$38:$AH$38)</f>
        <v>0</v>
      </c>
    </row>
    <row r="39" spans="2:35" s="3" customFormat="1" ht="12.75" customHeight="1">
      <c r="B39" s="34" t="s">
        <v>93</v>
      </c>
      <c r="C39" s="9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0">
        <f>SUM($D$39:$AH$39)</f>
        <v>0</v>
      </c>
    </row>
    <row r="40" spans="2:35" s="3" customFormat="1" ht="12.75" customHeight="1">
      <c r="B40" s="34"/>
      <c r="C40" s="9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0"/>
    </row>
    <row r="41" spans="2:35" s="3" customFormat="1" ht="12.75" customHeight="1">
      <c r="B41" s="34"/>
      <c r="C41" s="9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2:35" s="3" customFormat="1" ht="12.75" customHeight="1">
      <c r="B42" s="33" t="s">
        <v>94</v>
      </c>
      <c r="C42" s="5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6"/>
    </row>
    <row r="43" spans="2:35" s="3" customFormat="1" ht="12.75" customHeight="1">
      <c r="B43" s="33"/>
      <c r="C43" s="5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6"/>
    </row>
    <row r="44" spans="2:35" s="3" customFormat="1" ht="12.75" customHeight="1">
      <c r="B44" s="33"/>
      <c r="C44" s="5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2:35" s="3" customFormat="1" ht="12.75" customHeight="1">
      <c r="B45" s="34"/>
      <c r="C45" s="9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0"/>
    </row>
    <row r="46" spans="2:35" s="3" customFormat="1" ht="12.75" customHeight="1">
      <c r="B46" s="34"/>
      <c r="C46" s="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0"/>
    </row>
    <row r="47" spans="2:35" s="3" customFormat="1" ht="12.75" customHeight="1">
      <c r="B47" s="34"/>
      <c r="C47" s="9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2:35" s="3" customFormat="1" ht="12.75" customHeight="1">
      <c r="B48" s="33"/>
      <c r="C48" s="5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6"/>
    </row>
    <row r="49" spans="2:35" s="3" customFormat="1" ht="12.75" customHeight="1">
      <c r="B49" s="33"/>
      <c r="C49" s="5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6"/>
    </row>
    <row r="50" spans="2:35" s="3" customFormat="1" ht="12.75" customHeight="1">
      <c r="B50" s="33"/>
      <c r="C50" s="5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  <row r="51" spans="2:35" s="3" customFormat="1" ht="12.75" customHeight="1">
      <c r="B51" s="34"/>
      <c r="C51" s="9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0"/>
    </row>
    <row r="52" spans="2:35" s="3" customFormat="1" ht="12.75" customHeight="1">
      <c r="B52" s="34"/>
      <c r="C52" s="9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0"/>
    </row>
    <row r="53" spans="2:35" s="3" customFormat="1" ht="12.75" customHeight="1">
      <c r="B53" s="34"/>
      <c r="C53" s="9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</row>
    <row r="54" spans="2:35" s="3" customFormat="1" ht="12.75" customHeight="1">
      <c r="B54" s="33"/>
      <c r="C54" s="5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6"/>
    </row>
    <row r="55" spans="2:35" s="3" customFormat="1" ht="12.75" customHeight="1">
      <c r="B55" s="33"/>
      <c r="C55" s="5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6"/>
    </row>
    <row r="56" spans="2:35" s="3" customFormat="1" ht="12.75" customHeight="1">
      <c r="B56" s="33"/>
      <c r="C56" s="5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</row>
    <row r="57" spans="2:35" s="3" customFormat="1" ht="12.75" customHeight="1">
      <c r="B57" s="34"/>
      <c r="C57" s="9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0"/>
    </row>
    <row r="58" spans="2:35" s="3" customFormat="1" ht="12.75" customHeight="1">
      <c r="B58" s="34"/>
      <c r="C58" s="9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0"/>
    </row>
    <row r="59" spans="2:35" s="3" customFormat="1" ht="12.75" customHeight="1">
      <c r="B59" s="34"/>
      <c r="C59" s="9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</row>
    <row r="60" spans="2:35" s="3" customFormat="1" ht="12.75" customHeight="1">
      <c r="B60" s="33"/>
      <c r="C60" s="5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6"/>
    </row>
    <row r="61" spans="2:35" s="3" customFormat="1" ht="12.75" customHeight="1">
      <c r="B61" s="33"/>
      <c r="C61" s="5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6"/>
    </row>
    <row r="62" spans="2:35" s="3" customFormat="1" ht="12.75" customHeight="1">
      <c r="B62" s="33"/>
      <c r="C62" s="5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</row>
    <row r="63" spans="2:35" s="3" customFormat="1" ht="12.75" customHeight="1">
      <c r="B63" s="34"/>
      <c r="C63" s="9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0"/>
    </row>
    <row r="64" spans="2:35" s="3" customFormat="1" ht="12.75" customHeight="1">
      <c r="B64" s="34"/>
      <c r="C64" s="9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0"/>
    </row>
    <row r="65" spans="2:35" s="3" customFormat="1" ht="12.75" customHeight="1">
      <c r="B65" s="34"/>
      <c r="C65" s="9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</row>
    <row r="66" spans="2:35" s="3" customFormat="1" ht="12.75" customHeight="1">
      <c r="B66" s="33"/>
      <c r="C66" s="5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6"/>
    </row>
    <row r="67" spans="2:35" s="3" customFormat="1" ht="12.75" customHeight="1">
      <c r="B67" s="33"/>
      <c r="C67" s="5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6"/>
    </row>
    <row r="68" spans="2:35" s="3" customFormat="1" ht="12.75" customHeight="1">
      <c r="B68" s="33"/>
      <c r="C68" s="5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</row>
    <row r="69" spans="2:35" s="3" customFormat="1" ht="12.75" customHeight="1">
      <c r="B69" s="34"/>
      <c r="C69" s="9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0"/>
    </row>
    <row r="70" spans="2:35" s="3" customFormat="1" ht="12.75" customHeight="1">
      <c r="B70" s="34"/>
      <c r="C70" s="9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0"/>
    </row>
    <row r="71" spans="2:35" s="3" customFormat="1" ht="12.75" customHeight="1">
      <c r="B71" s="34"/>
      <c r="C71" s="9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</row>
    <row r="72" spans="2:35" s="3" customFormat="1" ht="12.75" customHeight="1">
      <c r="B72" s="33"/>
      <c r="C72" s="5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6"/>
    </row>
    <row r="73" spans="2:35" s="3" customFormat="1" ht="12.75" customHeight="1">
      <c r="B73" s="33"/>
      <c r="C73" s="5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6"/>
    </row>
    <row r="74" spans="2:35" s="3" customFormat="1" ht="12.75" customHeight="1">
      <c r="B74" s="33"/>
      <c r="C74" s="5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</row>
    <row r="75" spans="2:35" s="3" customFormat="1" ht="12.75" customHeight="1">
      <c r="B75" s="34"/>
      <c r="C75" s="9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0"/>
    </row>
    <row r="76" spans="2:35" s="3" customFormat="1" ht="12.75" customHeight="1">
      <c r="B76" s="34"/>
      <c r="C76" s="9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0"/>
    </row>
    <row r="77" spans="2:35" s="3" customFormat="1" ht="12.75" customHeight="1">
      <c r="B77" s="34"/>
      <c r="C77" s="9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</row>
    <row r="78" spans="2:35" s="3" customFormat="1" ht="12.75" customHeight="1">
      <c r="B78" s="33"/>
      <c r="C78" s="5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6"/>
    </row>
    <row r="79" spans="2:35" s="3" customFormat="1" ht="12.75" customHeight="1">
      <c r="B79" s="33"/>
      <c r="C79" s="5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6"/>
    </row>
    <row r="80" spans="2:35" s="3" customFormat="1" ht="12.75" customHeight="1">
      <c r="B80" s="33"/>
      <c r="C80" s="5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</row>
    <row r="81" spans="2:35" s="3" customFormat="1" ht="12.75" customHeight="1">
      <c r="B81" s="34"/>
      <c r="C81" s="9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0"/>
    </row>
    <row r="82" spans="2:35" s="3" customFormat="1" ht="12.75" customHeight="1">
      <c r="B82" s="34"/>
      <c r="C82" s="9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0"/>
    </row>
    <row r="83" spans="2:35" s="3" customFormat="1" ht="12.75" customHeight="1">
      <c r="B83" s="34"/>
      <c r="C83" s="9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</row>
    <row r="84" spans="2:35" s="3" customFormat="1" ht="12.75" customHeight="1">
      <c r="B84" s="33"/>
      <c r="C84" s="5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6"/>
    </row>
    <row r="85" spans="2:35" s="3" customFormat="1" ht="12.75" customHeight="1">
      <c r="B85" s="33"/>
      <c r="C85" s="5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6"/>
    </row>
    <row r="86" spans="2:35" s="3" customFormat="1" ht="12.75" customHeight="1">
      <c r="B86" s="33"/>
      <c r="C86" s="5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 t="s">
        <v>0</v>
      </c>
    </row>
  </sheetData>
  <sheetProtection selectLockedCells="1"/>
  <mergeCells count="24">
    <mergeCell ref="B1:D2"/>
    <mergeCell ref="B5:B14"/>
    <mergeCell ref="B15:B22"/>
    <mergeCell ref="B24:B26"/>
    <mergeCell ref="B27:B29"/>
    <mergeCell ref="B30:B32"/>
    <mergeCell ref="B33:B35"/>
    <mergeCell ref="B36:B38"/>
    <mergeCell ref="B39:B41"/>
    <mergeCell ref="B42:B44"/>
    <mergeCell ref="B45:B47"/>
    <mergeCell ref="B48:B50"/>
    <mergeCell ref="B51:B53"/>
    <mergeCell ref="B54:B56"/>
    <mergeCell ref="B57:B59"/>
    <mergeCell ref="B60:B62"/>
    <mergeCell ref="B81:B83"/>
    <mergeCell ref="B84:B86"/>
    <mergeCell ref="B63:B65"/>
    <mergeCell ref="B66:B68"/>
    <mergeCell ref="B69:B71"/>
    <mergeCell ref="B72:B74"/>
    <mergeCell ref="B75:B77"/>
    <mergeCell ref="B78:B80"/>
  </mergeCells>
  <phoneticPr fontId="3"/>
  <conditionalFormatting sqref="D4:AH4">
    <cfRule type="expression" dxfId="37" priority="1" stopIfTrue="1">
      <formula>WEEKDAY(D$4)=7</formula>
    </cfRule>
    <cfRule type="expression" dxfId="36" priority="2" stopIfTrue="1">
      <formula>WEEKDAY(D$4)=1</formula>
    </cfRule>
  </conditionalFormatting>
  <pageMargins left="0.39370078740157483" right="0.19685039370078741" top="0.39370078740157483" bottom="0" header="0.51181102362204722" footer="0.51181102362204722"/>
  <pageSetup paperSize="9" scale="63" fitToHeight="0" orientation="landscape" r:id="rId1"/>
  <headerFooter alignWithMargins="0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204AE-479D-49B1-9BA8-BE4CF730E665}">
  <sheetPr codeName="Sheet40">
    <tabColor rgb="FF00B0F0"/>
    <pageSetUpPr fitToPage="1"/>
  </sheetPr>
  <dimension ref="B1:AI86"/>
  <sheetViews>
    <sheetView showGridLines="0" zoomScale="75" zoomScaleNormal="75" workbookViewId="0">
      <pane xSplit="3" ySplit="4" topLeftCell="D5" activePane="bottomRight" state="frozen"/>
      <selection activeCell="B45" sqref="B45:B47"/>
      <selection pane="topRight" activeCell="B45" sqref="B45:B47"/>
      <selection pane="bottomLeft" activeCell="B45" sqref="B45:B47"/>
      <selection pane="bottomRight" activeCell="B45" sqref="B45:B47"/>
    </sheetView>
  </sheetViews>
  <sheetFormatPr defaultColWidth="8.69921875" defaultRowHeight="12"/>
  <cols>
    <col min="1" max="1" width="0.3984375" style="1" customWidth="1"/>
    <col min="2" max="2" width="12.59765625" style="1" customWidth="1"/>
    <col min="3" max="3" width="16.59765625" style="2" bestFit="1" customWidth="1"/>
    <col min="4" max="34" width="6.19921875" style="1" customWidth="1"/>
    <col min="35" max="254" width="8.69921875" style="1"/>
    <col min="255" max="255" width="1.8984375" style="1" customWidth="1"/>
    <col min="256" max="256" width="8.09765625" style="1" customWidth="1"/>
    <col min="257" max="257" width="14.3984375" style="1" customWidth="1"/>
    <col min="258" max="258" width="9.3984375" style="1" customWidth="1"/>
    <col min="259" max="289" width="6.19921875" style="1" customWidth="1"/>
    <col min="290" max="510" width="8.69921875" style="1"/>
    <col min="511" max="511" width="1.8984375" style="1" customWidth="1"/>
    <col min="512" max="512" width="8.09765625" style="1" customWidth="1"/>
    <col min="513" max="513" width="14.3984375" style="1" customWidth="1"/>
    <col min="514" max="514" width="9.3984375" style="1" customWidth="1"/>
    <col min="515" max="545" width="6.19921875" style="1" customWidth="1"/>
    <col min="546" max="766" width="8.69921875" style="1"/>
    <col min="767" max="767" width="1.8984375" style="1" customWidth="1"/>
    <col min="768" max="768" width="8.09765625" style="1" customWidth="1"/>
    <col min="769" max="769" width="14.3984375" style="1" customWidth="1"/>
    <col min="770" max="770" width="9.3984375" style="1" customWidth="1"/>
    <col min="771" max="801" width="6.19921875" style="1" customWidth="1"/>
    <col min="802" max="1022" width="8.69921875" style="1"/>
    <col min="1023" max="1023" width="1.8984375" style="1" customWidth="1"/>
    <col min="1024" max="1024" width="8.09765625" style="1" customWidth="1"/>
    <col min="1025" max="1025" width="14.3984375" style="1" customWidth="1"/>
    <col min="1026" max="1026" width="9.3984375" style="1" customWidth="1"/>
    <col min="1027" max="1057" width="6.19921875" style="1" customWidth="1"/>
    <col min="1058" max="1278" width="8.69921875" style="1"/>
    <col min="1279" max="1279" width="1.8984375" style="1" customWidth="1"/>
    <col min="1280" max="1280" width="8.09765625" style="1" customWidth="1"/>
    <col min="1281" max="1281" width="14.3984375" style="1" customWidth="1"/>
    <col min="1282" max="1282" width="9.3984375" style="1" customWidth="1"/>
    <col min="1283" max="1313" width="6.19921875" style="1" customWidth="1"/>
    <col min="1314" max="1534" width="8.69921875" style="1"/>
    <col min="1535" max="1535" width="1.8984375" style="1" customWidth="1"/>
    <col min="1536" max="1536" width="8.09765625" style="1" customWidth="1"/>
    <col min="1537" max="1537" width="14.3984375" style="1" customWidth="1"/>
    <col min="1538" max="1538" width="9.3984375" style="1" customWidth="1"/>
    <col min="1539" max="1569" width="6.19921875" style="1" customWidth="1"/>
    <col min="1570" max="1790" width="8.69921875" style="1"/>
    <col min="1791" max="1791" width="1.8984375" style="1" customWidth="1"/>
    <col min="1792" max="1792" width="8.09765625" style="1" customWidth="1"/>
    <col min="1793" max="1793" width="14.3984375" style="1" customWidth="1"/>
    <col min="1794" max="1794" width="9.3984375" style="1" customWidth="1"/>
    <col min="1795" max="1825" width="6.19921875" style="1" customWidth="1"/>
    <col min="1826" max="2046" width="8.69921875" style="1"/>
    <col min="2047" max="2047" width="1.8984375" style="1" customWidth="1"/>
    <col min="2048" max="2048" width="8.09765625" style="1" customWidth="1"/>
    <col min="2049" max="2049" width="14.3984375" style="1" customWidth="1"/>
    <col min="2050" max="2050" width="9.3984375" style="1" customWidth="1"/>
    <col min="2051" max="2081" width="6.19921875" style="1" customWidth="1"/>
    <col min="2082" max="2302" width="8.69921875" style="1"/>
    <col min="2303" max="2303" width="1.8984375" style="1" customWidth="1"/>
    <col min="2304" max="2304" width="8.09765625" style="1" customWidth="1"/>
    <col min="2305" max="2305" width="14.3984375" style="1" customWidth="1"/>
    <col min="2306" max="2306" width="9.3984375" style="1" customWidth="1"/>
    <col min="2307" max="2337" width="6.19921875" style="1" customWidth="1"/>
    <col min="2338" max="2558" width="8.69921875" style="1"/>
    <col min="2559" max="2559" width="1.8984375" style="1" customWidth="1"/>
    <col min="2560" max="2560" width="8.09765625" style="1" customWidth="1"/>
    <col min="2561" max="2561" width="14.3984375" style="1" customWidth="1"/>
    <col min="2562" max="2562" width="9.3984375" style="1" customWidth="1"/>
    <col min="2563" max="2593" width="6.19921875" style="1" customWidth="1"/>
    <col min="2594" max="2814" width="8.69921875" style="1"/>
    <col min="2815" max="2815" width="1.8984375" style="1" customWidth="1"/>
    <col min="2816" max="2816" width="8.09765625" style="1" customWidth="1"/>
    <col min="2817" max="2817" width="14.3984375" style="1" customWidth="1"/>
    <col min="2818" max="2818" width="9.3984375" style="1" customWidth="1"/>
    <col min="2819" max="2849" width="6.19921875" style="1" customWidth="1"/>
    <col min="2850" max="3070" width="8.69921875" style="1"/>
    <col min="3071" max="3071" width="1.8984375" style="1" customWidth="1"/>
    <col min="3072" max="3072" width="8.09765625" style="1" customWidth="1"/>
    <col min="3073" max="3073" width="14.3984375" style="1" customWidth="1"/>
    <col min="3074" max="3074" width="9.3984375" style="1" customWidth="1"/>
    <col min="3075" max="3105" width="6.19921875" style="1" customWidth="1"/>
    <col min="3106" max="3326" width="8.69921875" style="1"/>
    <col min="3327" max="3327" width="1.8984375" style="1" customWidth="1"/>
    <col min="3328" max="3328" width="8.09765625" style="1" customWidth="1"/>
    <col min="3329" max="3329" width="14.3984375" style="1" customWidth="1"/>
    <col min="3330" max="3330" width="9.3984375" style="1" customWidth="1"/>
    <col min="3331" max="3361" width="6.19921875" style="1" customWidth="1"/>
    <col min="3362" max="3582" width="8.69921875" style="1"/>
    <col min="3583" max="3583" width="1.8984375" style="1" customWidth="1"/>
    <col min="3584" max="3584" width="8.09765625" style="1" customWidth="1"/>
    <col min="3585" max="3585" width="14.3984375" style="1" customWidth="1"/>
    <col min="3586" max="3586" width="9.3984375" style="1" customWidth="1"/>
    <col min="3587" max="3617" width="6.19921875" style="1" customWidth="1"/>
    <col min="3618" max="3838" width="8.69921875" style="1"/>
    <col min="3839" max="3839" width="1.8984375" style="1" customWidth="1"/>
    <col min="3840" max="3840" width="8.09765625" style="1" customWidth="1"/>
    <col min="3841" max="3841" width="14.3984375" style="1" customWidth="1"/>
    <col min="3842" max="3842" width="9.3984375" style="1" customWidth="1"/>
    <col min="3843" max="3873" width="6.19921875" style="1" customWidth="1"/>
    <col min="3874" max="4094" width="8.69921875" style="1"/>
    <col min="4095" max="4095" width="1.8984375" style="1" customWidth="1"/>
    <col min="4096" max="4096" width="8.09765625" style="1" customWidth="1"/>
    <col min="4097" max="4097" width="14.3984375" style="1" customWidth="1"/>
    <col min="4098" max="4098" width="9.3984375" style="1" customWidth="1"/>
    <col min="4099" max="4129" width="6.19921875" style="1" customWidth="1"/>
    <col min="4130" max="4350" width="8.69921875" style="1"/>
    <col min="4351" max="4351" width="1.8984375" style="1" customWidth="1"/>
    <col min="4352" max="4352" width="8.09765625" style="1" customWidth="1"/>
    <col min="4353" max="4353" width="14.3984375" style="1" customWidth="1"/>
    <col min="4354" max="4354" width="9.3984375" style="1" customWidth="1"/>
    <col min="4355" max="4385" width="6.19921875" style="1" customWidth="1"/>
    <col min="4386" max="4606" width="8.69921875" style="1"/>
    <col min="4607" max="4607" width="1.8984375" style="1" customWidth="1"/>
    <col min="4608" max="4608" width="8.09765625" style="1" customWidth="1"/>
    <col min="4609" max="4609" width="14.3984375" style="1" customWidth="1"/>
    <col min="4610" max="4610" width="9.3984375" style="1" customWidth="1"/>
    <col min="4611" max="4641" width="6.19921875" style="1" customWidth="1"/>
    <col min="4642" max="4862" width="8.69921875" style="1"/>
    <col min="4863" max="4863" width="1.8984375" style="1" customWidth="1"/>
    <col min="4864" max="4864" width="8.09765625" style="1" customWidth="1"/>
    <col min="4865" max="4865" width="14.3984375" style="1" customWidth="1"/>
    <col min="4866" max="4866" width="9.3984375" style="1" customWidth="1"/>
    <col min="4867" max="4897" width="6.19921875" style="1" customWidth="1"/>
    <col min="4898" max="5118" width="8.69921875" style="1"/>
    <col min="5119" max="5119" width="1.8984375" style="1" customWidth="1"/>
    <col min="5120" max="5120" width="8.09765625" style="1" customWidth="1"/>
    <col min="5121" max="5121" width="14.3984375" style="1" customWidth="1"/>
    <col min="5122" max="5122" width="9.3984375" style="1" customWidth="1"/>
    <col min="5123" max="5153" width="6.19921875" style="1" customWidth="1"/>
    <col min="5154" max="5374" width="8.69921875" style="1"/>
    <col min="5375" max="5375" width="1.8984375" style="1" customWidth="1"/>
    <col min="5376" max="5376" width="8.09765625" style="1" customWidth="1"/>
    <col min="5377" max="5377" width="14.3984375" style="1" customWidth="1"/>
    <col min="5378" max="5378" width="9.3984375" style="1" customWidth="1"/>
    <col min="5379" max="5409" width="6.19921875" style="1" customWidth="1"/>
    <col min="5410" max="5630" width="8.69921875" style="1"/>
    <col min="5631" max="5631" width="1.8984375" style="1" customWidth="1"/>
    <col min="5632" max="5632" width="8.09765625" style="1" customWidth="1"/>
    <col min="5633" max="5633" width="14.3984375" style="1" customWidth="1"/>
    <col min="5634" max="5634" width="9.3984375" style="1" customWidth="1"/>
    <col min="5635" max="5665" width="6.19921875" style="1" customWidth="1"/>
    <col min="5666" max="5886" width="8.69921875" style="1"/>
    <col min="5887" max="5887" width="1.8984375" style="1" customWidth="1"/>
    <col min="5888" max="5888" width="8.09765625" style="1" customWidth="1"/>
    <col min="5889" max="5889" width="14.3984375" style="1" customWidth="1"/>
    <col min="5890" max="5890" width="9.3984375" style="1" customWidth="1"/>
    <col min="5891" max="5921" width="6.19921875" style="1" customWidth="1"/>
    <col min="5922" max="6142" width="8.69921875" style="1"/>
    <col min="6143" max="6143" width="1.8984375" style="1" customWidth="1"/>
    <col min="6144" max="6144" width="8.09765625" style="1" customWidth="1"/>
    <col min="6145" max="6145" width="14.3984375" style="1" customWidth="1"/>
    <col min="6146" max="6146" width="9.3984375" style="1" customWidth="1"/>
    <col min="6147" max="6177" width="6.19921875" style="1" customWidth="1"/>
    <col min="6178" max="6398" width="8.69921875" style="1"/>
    <col min="6399" max="6399" width="1.8984375" style="1" customWidth="1"/>
    <col min="6400" max="6400" width="8.09765625" style="1" customWidth="1"/>
    <col min="6401" max="6401" width="14.3984375" style="1" customWidth="1"/>
    <col min="6402" max="6402" width="9.3984375" style="1" customWidth="1"/>
    <col min="6403" max="6433" width="6.19921875" style="1" customWidth="1"/>
    <col min="6434" max="6654" width="8.69921875" style="1"/>
    <col min="6655" max="6655" width="1.8984375" style="1" customWidth="1"/>
    <col min="6656" max="6656" width="8.09765625" style="1" customWidth="1"/>
    <col min="6657" max="6657" width="14.3984375" style="1" customWidth="1"/>
    <col min="6658" max="6658" width="9.3984375" style="1" customWidth="1"/>
    <col min="6659" max="6689" width="6.19921875" style="1" customWidth="1"/>
    <col min="6690" max="6910" width="8.69921875" style="1"/>
    <col min="6911" max="6911" width="1.8984375" style="1" customWidth="1"/>
    <col min="6912" max="6912" width="8.09765625" style="1" customWidth="1"/>
    <col min="6913" max="6913" width="14.3984375" style="1" customWidth="1"/>
    <col min="6914" max="6914" width="9.3984375" style="1" customWidth="1"/>
    <col min="6915" max="6945" width="6.19921875" style="1" customWidth="1"/>
    <col min="6946" max="7166" width="8.69921875" style="1"/>
    <col min="7167" max="7167" width="1.8984375" style="1" customWidth="1"/>
    <col min="7168" max="7168" width="8.09765625" style="1" customWidth="1"/>
    <col min="7169" max="7169" width="14.3984375" style="1" customWidth="1"/>
    <col min="7170" max="7170" width="9.3984375" style="1" customWidth="1"/>
    <col min="7171" max="7201" width="6.19921875" style="1" customWidth="1"/>
    <col min="7202" max="7422" width="8.69921875" style="1"/>
    <col min="7423" max="7423" width="1.8984375" style="1" customWidth="1"/>
    <col min="7424" max="7424" width="8.09765625" style="1" customWidth="1"/>
    <col min="7425" max="7425" width="14.3984375" style="1" customWidth="1"/>
    <col min="7426" max="7426" width="9.3984375" style="1" customWidth="1"/>
    <col min="7427" max="7457" width="6.19921875" style="1" customWidth="1"/>
    <col min="7458" max="7678" width="8.69921875" style="1"/>
    <col min="7679" max="7679" width="1.8984375" style="1" customWidth="1"/>
    <col min="7680" max="7680" width="8.09765625" style="1" customWidth="1"/>
    <col min="7681" max="7681" width="14.3984375" style="1" customWidth="1"/>
    <col min="7682" max="7682" width="9.3984375" style="1" customWidth="1"/>
    <col min="7683" max="7713" width="6.19921875" style="1" customWidth="1"/>
    <col min="7714" max="7934" width="8.69921875" style="1"/>
    <col min="7935" max="7935" width="1.8984375" style="1" customWidth="1"/>
    <col min="7936" max="7936" width="8.09765625" style="1" customWidth="1"/>
    <col min="7937" max="7937" width="14.3984375" style="1" customWidth="1"/>
    <col min="7938" max="7938" width="9.3984375" style="1" customWidth="1"/>
    <col min="7939" max="7969" width="6.19921875" style="1" customWidth="1"/>
    <col min="7970" max="8190" width="8.69921875" style="1"/>
    <col min="8191" max="8191" width="1.8984375" style="1" customWidth="1"/>
    <col min="8192" max="8192" width="8.09765625" style="1" customWidth="1"/>
    <col min="8193" max="8193" width="14.3984375" style="1" customWidth="1"/>
    <col min="8194" max="8194" width="9.3984375" style="1" customWidth="1"/>
    <col min="8195" max="8225" width="6.19921875" style="1" customWidth="1"/>
    <col min="8226" max="8446" width="8.69921875" style="1"/>
    <col min="8447" max="8447" width="1.8984375" style="1" customWidth="1"/>
    <col min="8448" max="8448" width="8.09765625" style="1" customWidth="1"/>
    <col min="8449" max="8449" width="14.3984375" style="1" customWidth="1"/>
    <col min="8450" max="8450" width="9.3984375" style="1" customWidth="1"/>
    <col min="8451" max="8481" width="6.19921875" style="1" customWidth="1"/>
    <col min="8482" max="8702" width="8.69921875" style="1"/>
    <col min="8703" max="8703" width="1.8984375" style="1" customWidth="1"/>
    <col min="8704" max="8704" width="8.09765625" style="1" customWidth="1"/>
    <col min="8705" max="8705" width="14.3984375" style="1" customWidth="1"/>
    <col min="8706" max="8706" width="9.3984375" style="1" customWidth="1"/>
    <col min="8707" max="8737" width="6.19921875" style="1" customWidth="1"/>
    <col min="8738" max="8958" width="8.69921875" style="1"/>
    <col min="8959" max="8959" width="1.8984375" style="1" customWidth="1"/>
    <col min="8960" max="8960" width="8.09765625" style="1" customWidth="1"/>
    <col min="8961" max="8961" width="14.3984375" style="1" customWidth="1"/>
    <col min="8962" max="8962" width="9.3984375" style="1" customWidth="1"/>
    <col min="8963" max="8993" width="6.19921875" style="1" customWidth="1"/>
    <col min="8994" max="9214" width="8.69921875" style="1"/>
    <col min="9215" max="9215" width="1.8984375" style="1" customWidth="1"/>
    <col min="9216" max="9216" width="8.09765625" style="1" customWidth="1"/>
    <col min="9217" max="9217" width="14.3984375" style="1" customWidth="1"/>
    <col min="9218" max="9218" width="9.3984375" style="1" customWidth="1"/>
    <col min="9219" max="9249" width="6.19921875" style="1" customWidth="1"/>
    <col min="9250" max="9470" width="8.69921875" style="1"/>
    <col min="9471" max="9471" width="1.8984375" style="1" customWidth="1"/>
    <col min="9472" max="9472" width="8.09765625" style="1" customWidth="1"/>
    <col min="9473" max="9473" width="14.3984375" style="1" customWidth="1"/>
    <col min="9474" max="9474" width="9.3984375" style="1" customWidth="1"/>
    <col min="9475" max="9505" width="6.19921875" style="1" customWidth="1"/>
    <col min="9506" max="9726" width="8.69921875" style="1"/>
    <col min="9727" max="9727" width="1.8984375" style="1" customWidth="1"/>
    <col min="9728" max="9728" width="8.09765625" style="1" customWidth="1"/>
    <col min="9729" max="9729" width="14.3984375" style="1" customWidth="1"/>
    <col min="9730" max="9730" width="9.3984375" style="1" customWidth="1"/>
    <col min="9731" max="9761" width="6.19921875" style="1" customWidth="1"/>
    <col min="9762" max="9982" width="8.69921875" style="1"/>
    <col min="9983" max="9983" width="1.8984375" style="1" customWidth="1"/>
    <col min="9984" max="9984" width="8.09765625" style="1" customWidth="1"/>
    <col min="9985" max="9985" width="14.3984375" style="1" customWidth="1"/>
    <col min="9986" max="9986" width="9.3984375" style="1" customWidth="1"/>
    <col min="9987" max="10017" width="6.19921875" style="1" customWidth="1"/>
    <col min="10018" max="10238" width="8.69921875" style="1"/>
    <col min="10239" max="10239" width="1.8984375" style="1" customWidth="1"/>
    <col min="10240" max="10240" width="8.09765625" style="1" customWidth="1"/>
    <col min="10241" max="10241" width="14.3984375" style="1" customWidth="1"/>
    <col min="10242" max="10242" width="9.3984375" style="1" customWidth="1"/>
    <col min="10243" max="10273" width="6.19921875" style="1" customWidth="1"/>
    <col min="10274" max="10494" width="8.69921875" style="1"/>
    <col min="10495" max="10495" width="1.8984375" style="1" customWidth="1"/>
    <col min="10496" max="10496" width="8.09765625" style="1" customWidth="1"/>
    <col min="10497" max="10497" width="14.3984375" style="1" customWidth="1"/>
    <col min="10498" max="10498" width="9.3984375" style="1" customWidth="1"/>
    <col min="10499" max="10529" width="6.19921875" style="1" customWidth="1"/>
    <col min="10530" max="10750" width="8.69921875" style="1"/>
    <col min="10751" max="10751" width="1.8984375" style="1" customWidth="1"/>
    <col min="10752" max="10752" width="8.09765625" style="1" customWidth="1"/>
    <col min="10753" max="10753" width="14.3984375" style="1" customWidth="1"/>
    <col min="10754" max="10754" width="9.3984375" style="1" customWidth="1"/>
    <col min="10755" max="10785" width="6.19921875" style="1" customWidth="1"/>
    <col min="10786" max="11006" width="8.69921875" style="1"/>
    <col min="11007" max="11007" width="1.8984375" style="1" customWidth="1"/>
    <col min="11008" max="11008" width="8.09765625" style="1" customWidth="1"/>
    <col min="11009" max="11009" width="14.3984375" style="1" customWidth="1"/>
    <col min="11010" max="11010" width="9.3984375" style="1" customWidth="1"/>
    <col min="11011" max="11041" width="6.19921875" style="1" customWidth="1"/>
    <col min="11042" max="11262" width="8.69921875" style="1"/>
    <col min="11263" max="11263" width="1.8984375" style="1" customWidth="1"/>
    <col min="11264" max="11264" width="8.09765625" style="1" customWidth="1"/>
    <col min="11265" max="11265" width="14.3984375" style="1" customWidth="1"/>
    <col min="11266" max="11266" width="9.3984375" style="1" customWidth="1"/>
    <col min="11267" max="11297" width="6.19921875" style="1" customWidth="1"/>
    <col min="11298" max="11518" width="8.69921875" style="1"/>
    <col min="11519" max="11519" width="1.8984375" style="1" customWidth="1"/>
    <col min="11520" max="11520" width="8.09765625" style="1" customWidth="1"/>
    <col min="11521" max="11521" width="14.3984375" style="1" customWidth="1"/>
    <col min="11522" max="11522" width="9.3984375" style="1" customWidth="1"/>
    <col min="11523" max="11553" width="6.19921875" style="1" customWidth="1"/>
    <col min="11554" max="11774" width="8.69921875" style="1"/>
    <col min="11775" max="11775" width="1.8984375" style="1" customWidth="1"/>
    <col min="11776" max="11776" width="8.09765625" style="1" customWidth="1"/>
    <col min="11777" max="11777" width="14.3984375" style="1" customWidth="1"/>
    <col min="11778" max="11778" width="9.3984375" style="1" customWidth="1"/>
    <col min="11779" max="11809" width="6.19921875" style="1" customWidth="1"/>
    <col min="11810" max="12030" width="8.69921875" style="1"/>
    <col min="12031" max="12031" width="1.8984375" style="1" customWidth="1"/>
    <col min="12032" max="12032" width="8.09765625" style="1" customWidth="1"/>
    <col min="12033" max="12033" width="14.3984375" style="1" customWidth="1"/>
    <col min="12034" max="12034" width="9.3984375" style="1" customWidth="1"/>
    <col min="12035" max="12065" width="6.19921875" style="1" customWidth="1"/>
    <col min="12066" max="12286" width="8.69921875" style="1"/>
    <col min="12287" max="12287" width="1.8984375" style="1" customWidth="1"/>
    <col min="12288" max="12288" width="8.09765625" style="1" customWidth="1"/>
    <col min="12289" max="12289" width="14.3984375" style="1" customWidth="1"/>
    <col min="12290" max="12290" width="9.3984375" style="1" customWidth="1"/>
    <col min="12291" max="12321" width="6.19921875" style="1" customWidth="1"/>
    <col min="12322" max="12542" width="8.69921875" style="1"/>
    <col min="12543" max="12543" width="1.8984375" style="1" customWidth="1"/>
    <col min="12544" max="12544" width="8.09765625" style="1" customWidth="1"/>
    <col min="12545" max="12545" width="14.3984375" style="1" customWidth="1"/>
    <col min="12546" max="12546" width="9.3984375" style="1" customWidth="1"/>
    <col min="12547" max="12577" width="6.19921875" style="1" customWidth="1"/>
    <col min="12578" max="12798" width="8.69921875" style="1"/>
    <col min="12799" max="12799" width="1.8984375" style="1" customWidth="1"/>
    <col min="12800" max="12800" width="8.09765625" style="1" customWidth="1"/>
    <col min="12801" max="12801" width="14.3984375" style="1" customWidth="1"/>
    <col min="12802" max="12802" width="9.3984375" style="1" customWidth="1"/>
    <col min="12803" max="12833" width="6.19921875" style="1" customWidth="1"/>
    <col min="12834" max="13054" width="8.69921875" style="1"/>
    <col min="13055" max="13055" width="1.8984375" style="1" customWidth="1"/>
    <col min="13056" max="13056" width="8.09765625" style="1" customWidth="1"/>
    <col min="13057" max="13057" width="14.3984375" style="1" customWidth="1"/>
    <col min="13058" max="13058" width="9.3984375" style="1" customWidth="1"/>
    <col min="13059" max="13089" width="6.19921875" style="1" customWidth="1"/>
    <col min="13090" max="13310" width="8.69921875" style="1"/>
    <col min="13311" max="13311" width="1.8984375" style="1" customWidth="1"/>
    <col min="13312" max="13312" width="8.09765625" style="1" customWidth="1"/>
    <col min="13313" max="13313" width="14.3984375" style="1" customWidth="1"/>
    <col min="13314" max="13314" width="9.3984375" style="1" customWidth="1"/>
    <col min="13315" max="13345" width="6.19921875" style="1" customWidth="1"/>
    <col min="13346" max="13566" width="8.69921875" style="1"/>
    <col min="13567" max="13567" width="1.8984375" style="1" customWidth="1"/>
    <col min="13568" max="13568" width="8.09765625" style="1" customWidth="1"/>
    <col min="13569" max="13569" width="14.3984375" style="1" customWidth="1"/>
    <col min="13570" max="13570" width="9.3984375" style="1" customWidth="1"/>
    <col min="13571" max="13601" width="6.19921875" style="1" customWidth="1"/>
    <col min="13602" max="13822" width="8.69921875" style="1"/>
    <col min="13823" max="13823" width="1.8984375" style="1" customWidth="1"/>
    <col min="13824" max="13824" width="8.09765625" style="1" customWidth="1"/>
    <col min="13825" max="13825" width="14.3984375" style="1" customWidth="1"/>
    <col min="13826" max="13826" width="9.3984375" style="1" customWidth="1"/>
    <col min="13827" max="13857" width="6.19921875" style="1" customWidth="1"/>
    <col min="13858" max="14078" width="8.69921875" style="1"/>
    <col min="14079" max="14079" width="1.8984375" style="1" customWidth="1"/>
    <col min="14080" max="14080" width="8.09765625" style="1" customWidth="1"/>
    <col min="14081" max="14081" width="14.3984375" style="1" customWidth="1"/>
    <col min="14082" max="14082" width="9.3984375" style="1" customWidth="1"/>
    <col min="14083" max="14113" width="6.19921875" style="1" customWidth="1"/>
    <col min="14114" max="14334" width="8.69921875" style="1"/>
    <col min="14335" max="14335" width="1.8984375" style="1" customWidth="1"/>
    <col min="14336" max="14336" width="8.09765625" style="1" customWidth="1"/>
    <col min="14337" max="14337" width="14.3984375" style="1" customWidth="1"/>
    <col min="14338" max="14338" width="9.3984375" style="1" customWidth="1"/>
    <col min="14339" max="14369" width="6.19921875" style="1" customWidth="1"/>
    <col min="14370" max="14590" width="8.69921875" style="1"/>
    <col min="14591" max="14591" width="1.8984375" style="1" customWidth="1"/>
    <col min="14592" max="14592" width="8.09765625" style="1" customWidth="1"/>
    <col min="14593" max="14593" width="14.3984375" style="1" customWidth="1"/>
    <col min="14594" max="14594" width="9.3984375" style="1" customWidth="1"/>
    <col min="14595" max="14625" width="6.19921875" style="1" customWidth="1"/>
    <col min="14626" max="14846" width="8.69921875" style="1"/>
    <col min="14847" max="14847" width="1.8984375" style="1" customWidth="1"/>
    <col min="14848" max="14848" width="8.09765625" style="1" customWidth="1"/>
    <col min="14849" max="14849" width="14.3984375" style="1" customWidth="1"/>
    <col min="14850" max="14850" width="9.3984375" style="1" customWidth="1"/>
    <col min="14851" max="14881" width="6.19921875" style="1" customWidth="1"/>
    <col min="14882" max="15102" width="8.69921875" style="1"/>
    <col min="15103" max="15103" width="1.8984375" style="1" customWidth="1"/>
    <col min="15104" max="15104" width="8.09765625" style="1" customWidth="1"/>
    <col min="15105" max="15105" width="14.3984375" style="1" customWidth="1"/>
    <col min="15106" max="15106" width="9.3984375" style="1" customWidth="1"/>
    <col min="15107" max="15137" width="6.19921875" style="1" customWidth="1"/>
    <col min="15138" max="15358" width="8.69921875" style="1"/>
    <col min="15359" max="15359" width="1.8984375" style="1" customWidth="1"/>
    <col min="15360" max="15360" width="8.09765625" style="1" customWidth="1"/>
    <col min="15361" max="15361" width="14.3984375" style="1" customWidth="1"/>
    <col min="15362" max="15362" width="9.3984375" style="1" customWidth="1"/>
    <col min="15363" max="15393" width="6.19921875" style="1" customWidth="1"/>
    <col min="15394" max="15614" width="8.69921875" style="1"/>
    <col min="15615" max="15615" width="1.8984375" style="1" customWidth="1"/>
    <col min="15616" max="15616" width="8.09765625" style="1" customWidth="1"/>
    <col min="15617" max="15617" width="14.3984375" style="1" customWidth="1"/>
    <col min="15618" max="15618" width="9.3984375" style="1" customWidth="1"/>
    <col min="15619" max="15649" width="6.19921875" style="1" customWidth="1"/>
    <col min="15650" max="15870" width="8.69921875" style="1"/>
    <col min="15871" max="15871" width="1.8984375" style="1" customWidth="1"/>
    <col min="15872" max="15872" width="8.09765625" style="1" customWidth="1"/>
    <col min="15873" max="15873" width="14.3984375" style="1" customWidth="1"/>
    <col min="15874" max="15874" width="9.3984375" style="1" customWidth="1"/>
    <col min="15875" max="15905" width="6.19921875" style="1" customWidth="1"/>
    <col min="15906" max="16126" width="8.69921875" style="1"/>
    <col min="16127" max="16127" width="1.8984375" style="1" customWidth="1"/>
    <col min="16128" max="16128" width="8.09765625" style="1" customWidth="1"/>
    <col min="16129" max="16129" width="14.3984375" style="1" customWidth="1"/>
    <col min="16130" max="16130" width="9.3984375" style="1" customWidth="1"/>
    <col min="16131" max="16161" width="6.19921875" style="1" customWidth="1"/>
    <col min="16162" max="16384" width="8.69921875" style="1"/>
  </cols>
  <sheetData>
    <row r="1" spans="2:35" ht="13.5" customHeight="1">
      <c r="B1" s="35" t="s">
        <v>36</v>
      </c>
      <c r="C1" s="35"/>
      <c r="D1" s="35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</row>
    <row r="2" spans="2:35" ht="17.25" customHeight="1">
      <c r="B2" s="35"/>
      <c r="C2" s="35"/>
      <c r="D2" s="35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</row>
    <row r="3" spans="2:35" s="25" customFormat="1" ht="16.2">
      <c r="B3" s="28">
        <v>2020</v>
      </c>
      <c r="C3" s="31"/>
      <c r="D3" s="30" t="str">
        <f t="shared" ref="D3:AH3" si="0">TEXT(D4,"d")</f>
        <v>1</v>
      </c>
      <c r="E3" s="30" t="str">
        <f t="shared" si="0"/>
        <v>2</v>
      </c>
      <c r="F3" s="30" t="str">
        <f t="shared" si="0"/>
        <v>3</v>
      </c>
      <c r="G3" s="30" t="str">
        <f t="shared" si="0"/>
        <v>4</v>
      </c>
      <c r="H3" s="30" t="str">
        <f t="shared" si="0"/>
        <v>5</v>
      </c>
      <c r="I3" s="30" t="str">
        <f t="shared" si="0"/>
        <v>6</v>
      </c>
      <c r="J3" s="30" t="str">
        <f t="shared" si="0"/>
        <v>7</v>
      </c>
      <c r="K3" s="30" t="str">
        <f t="shared" si="0"/>
        <v>8</v>
      </c>
      <c r="L3" s="30" t="str">
        <f t="shared" si="0"/>
        <v>9</v>
      </c>
      <c r="M3" s="30" t="str">
        <f t="shared" si="0"/>
        <v>10</v>
      </c>
      <c r="N3" s="30" t="str">
        <f t="shared" si="0"/>
        <v>11</v>
      </c>
      <c r="O3" s="30" t="str">
        <f t="shared" si="0"/>
        <v>12</v>
      </c>
      <c r="P3" s="30" t="str">
        <f t="shared" si="0"/>
        <v>13</v>
      </c>
      <c r="Q3" s="30" t="str">
        <f t="shared" si="0"/>
        <v>14</v>
      </c>
      <c r="R3" s="30" t="str">
        <f t="shared" si="0"/>
        <v>15</v>
      </c>
      <c r="S3" s="30" t="str">
        <f t="shared" si="0"/>
        <v>16</v>
      </c>
      <c r="T3" s="30" t="str">
        <f t="shared" si="0"/>
        <v>17</v>
      </c>
      <c r="U3" s="30" t="str">
        <f t="shared" si="0"/>
        <v>18</v>
      </c>
      <c r="V3" s="30" t="str">
        <f t="shared" si="0"/>
        <v>19</v>
      </c>
      <c r="W3" s="30" t="str">
        <f t="shared" si="0"/>
        <v>20</v>
      </c>
      <c r="X3" s="30" t="str">
        <f t="shared" si="0"/>
        <v>21</v>
      </c>
      <c r="Y3" s="30" t="str">
        <f t="shared" si="0"/>
        <v>22</v>
      </c>
      <c r="Z3" s="30" t="str">
        <f t="shared" si="0"/>
        <v>23</v>
      </c>
      <c r="AA3" s="30" t="str">
        <f t="shared" si="0"/>
        <v>24</v>
      </c>
      <c r="AB3" s="30" t="str">
        <f t="shared" si="0"/>
        <v>25</v>
      </c>
      <c r="AC3" s="30" t="str">
        <f t="shared" si="0"/>
        <v>26</v>
      </c>
      <c r="AD3" s="30" t="str">
        <f t="shared" si="0"/>
        <v>27</v>
      </c>
      <c r="AE3" s="30" t="str">
        <f t="shared" si="0"/>
        <v>28</v>
      </c>
      <c r="AF3" s="30" t="str">
        <f t="shared" si="0"/>
        <v>29</v>
      </c>
      <c r="AG3" s="30" t="str">
        <f t="shared" si="0"/>
        <v>30</v>
      </c>
      <c r="AH3" s="30" t="str">
        <f t="shared" si="0"/>
        <v>31</v>
      </c>
      <c r="AI3" s="29"/>
    </row>
    <row r="4" spans="2:35" s="25" customFormat="1" ht="13.5" customHeight="1">
      <c r="B4" s="28">
        <v>10</v>
      </c>
      <c r="C4" s="26" t="s">
        <v>26</v>
      </c>
      <c r="D4" s="27">
        <f t="shared" ref="D4:AH4" si="1">IF(DATE($B$3,$B$4+1,1)&lt;=DATE($B$3,$B$4,COLUMN(D1)-3),"",DATE($B$3,$B$4,COLUMN(D1)-3))</f>
        <v>44105</v>
      </c>
      <c r="E4" s="27">
        <f t="shared" si="1"/>
        <v>44106</v>
      </c>
      <c r="F4" s="27">
        <f t="shared" si="1"/>
        <v>44107</v>
      </c>
      <c r="G4" s="27">
        <f t="shared" si="1"/>
        <v>44108</v>
      </c>
      <c r="H4" s="27">
        <f t="shared" si="1"/>
        <v>44109</v>
      </c>
      <c r="I4" s="27">
        <f t="shared" si="1"/>
        <v>44110</v>
      </c>
      <c r="J4" s="27">
        <f t="shared" si="1"/>
        <v>44111</v>
      </c>
      <c r="K4" s="27">
        <f t="shared" si="1"/>
        <v>44112</v>
      </c>
      <c r="L4" s="27">
        <f t="shared" si="1"/>
        <v>44113</v>
      </c>
      <c r="M4" s="27">
        <f t="shared" si="1"/>
        <v>44114</v>
      </c>
      <c r="N4" s="27">
        <f t="shared" si="1"/>
        <v>44115</v>
      </c>
      <c r="O4" s="27">
        <f t="shared" si="1"/>
        <v>44116</v>
      </c>
      <c r="P4" s="27">
        <f t="shared" si="1"/>
        <v>44117</v>
      </c>
      <c r="Q4" s="27">
        <f t="shared" si="1"/>
        <v>44118</v>
      </c>
      <c r="R4" s="27">
        <f t="shared" si="1"/>
        <v>44119</v>
      </c>
      <c r="S4" s="27">
        <f t="shared" si="1"/>
        <v>44120</v>
      </c>
      <c r="T4" s="27">
        <f t="shared" si="1"/>
        <v>44121</v>
      </c>
      <c r="U4" s="27">
        <f t="shared" si="1"/>
        <v>44122</v>
      </c>
      <c r="V4" s="27">
        <f t="shared" si="1"/>
        <v>44123</v>
      </c>
      <c r="W4" s="27">
        <f t="shared" si="1"/>
        <v>44124</v>
      </c>
      <c r="X4" s="27">
        <f t="shared" si="1"/>
        <v>44125</v>
      </c>
      <c r="Y4" s="27">
        <f t="shared" si="1"/>
        <v>44126</v>
      </c>
      <c r="Z4" s="27">
        <f t="shared" si="1"/>
        <v>44127</v>
      </c>
      <c r="AA4" s="27">
        <f t="shared" si="1"/>
        <v>44128</v>
      </c>
      <c r="AB4" s="27">
        <f t="shared" si="1"/>
        <v>44129</v>
      </c>
      <c r="AC4" s="27">
        <f t="shared" si="1"/>
        <v>44130</v>
      </c>
      <c r="AD4" s="27">
        <f t="shared" si="1"/>
        <v>44131</v>
      </c>
      <c r="AE4" s="27">
        <f t="shared" si="1"/>
        <v>44132</v>
      </c>
      <c r="AF4" s="27">
        <f t="shared" si="1"/>
        <v>44133</v>
      </c>
      <c r="AG4" s="27">
        <f t="shared" si="1"/>
        <v>44134</v>
      </c>
      <c r="AH4" s="27">
        <f t="shared" si="1"/>
        <v>44135</v>
      </c>
      <c r="AI4" s="26" t="s">
        <v>25</v>
      </c>
    </row>
    <row r="5" spans="2:35" ht="13.5" customHeight="1" thickBot="1">
      <c r="B5" s="36" t="s">
        <v>24</v>
      </c>
      <c r="C5" s="24" t="s">
        <v>23</v>
      </c>
      <c r="D5" s="23">
        <f>SUM($D$6:$D$14)</f>
        <v>0</v>
      </c>
      <c r="E5" s="23">
        <f>SUM($E$6:$E$14)</f>
        <v>0.5</v>
      </c>
      <c r="F5" s="23">
        <f>SUM($F$6:$F$14)</f>
        <v>0</v>
      </c>
      <c r="G5" s="23">
        <f>SUM($G$6:$G$14)</f>
        <v>0</v>
      </c>
      <c r="H5" s="23">
        <f>SUM($H$6:$H$14)</f>
        <v>3.5</v>
      </c>
      <c r="I5" s="23">
        <f>SUM($I$6:$I$14)</f>
        <v>7.75</v>
      </c>
      <c r="J5" s="23">
        <f>SUM($J$6:$J$14)</f>
        <v>1.25</v>
      </c>
      <c r="K5" s="23">
        <f>SUM($K$6:$K$14)</f>
        <v>0</v>
      </c>
      <c r="L5" s="23">
        <f>SUM($L$6:$L$14)</f>
        <v>1.33</v>
      </c>
      <c r="M5" s="23">
        <f>SUM($M$6:$M$14)</f>
        <v>0</v>
      </c>
      <c r="N5" s="23">
        <f>SUM($N$6:$N$14)</f>
        <v>0</v>
      </c>
      <c r="O5" s="23">
        <f>SUM($O$6:$O$14)</f>
        <v>4.58</v>
      </c>
      <c r="P5" s="23">
        <f>SUM($P$6:$P$14)</f>
        <v>2.25</v>
      </c>
      <c r="Q5" s="23">
        <f>SUM($Q$6:$Q$14)</f>
        <v>2.75</v>
      </c>
      <c r="R5" s="23">
        <f>SUM($R$6:$R$14)</f>
        <v>1.17</v>
      </c>
      <c r="S5" s="23">
        <f>SUM($S$6:$S$14)</f>
        <v>0.5</v>
      </c>
      <c r="T5" s="23">
        <f>SUM($T$6:$T$14)</f>
        <v>1.17</v>
      </c>
      <c r="U5" s="23">
        <f>SUM($U$6:$U$14)</f>
        <v>0</v>
      </c>
      <c r="V5" s="23">
        <f>SUM($V$6:$V$14)</f>
        <v>1.58</v>
      </c>
      <c r="W5" s="23">
        <f>SUM($W$6:$W$14)</f>
        <v>0.75</v>
      </c>
      <c r="X5" s="23">
        <f>SUM($X$6:$X$14)</f>
        <v>4.83</v>
      </c>
      <c r="Y5" s="23">
        <f>SUM($Y$6:$Y$14)</f>
        <v>0.5</v>
      </c>
      <c r="Z5" s="23">
        <f>SUM($Z$6:$Z$14)</f>
        <v>1</v>
      </c>
      <c r="AA5" s="23">
        <f>SUM($AA$6:$AA$14)</f>
        <v>1.25</v>
      </c>
      <c r="AB5" s="23">
        <f>SUM($AB$6:$AB$14)</f>
        <v>0</v>
      </c>
      <c r="AC5" s="23">
        <f>SUM($AC$6:$AC$14)</f>
        <v>0</v>
      </c>
      <c r="AD5" s="23">
        <f>SUM($AD$6:$AD$14)</f>
        <v>0.67</v>
      </c>
      <c r="AE5" s="23">
        <f>SUM($AE$6:$AE$14)</f>
        <v>0</v>
      </c>
      <c r="AF5" s="23">
        <f>SUM($AF$6:$AF$14)</f>
        <v>3</v>
      </c>
      <c r="AG5" s="23">
        <f>SUM($AG$6:$AG$14)</f>
        <v>0</v>
      </c>
      <c r="AH5" s="23">
        <f>SUM($AH$6:$AH$14)</f>
        <v>0</v>
      </c>
      <c r="AI5" s="23">
        <f>SUM($D$5:$AH$5)</f>
        <v>40.33</v>
      </c>
    </row>
    <row r="6" spans="2:35" ht="13.5" customHeight="1" thickTop="1">
      <c r="B6" s="37"/>
      <c r="C6" s="22" t="s">
        <v>20</v>
      </c>
      <c r="D6" s="21"/>
      <c r="E6" s="21"/>
      <c r="F6" s="21"/>
      <c r="G6" s="21"/>
      <c r="H6" s="21">
        <v>3</v>
      </c>
      <c r="I6" s="21"/>
      <c r="J6" s="21">
        <v>0.75</v>
      </c>
      <c r="K6" s="21"/>
      <c r="L6" s="21"/>
      <c r="M6" s="21"/>
      <c r="N6" s="21"/>
      <c r="O6" s="21">
        <v>3</v>
      </c>
      <c r="P6" s="21">
        <v>0.75</v>
      </c>
      <c r="Q6" s="21"/>
      <c r="R6" s="21"/>
      <c r="S6" s="21"/>
      <c r="T6" s="21">
        <v>1</v>
      </c>
      <c r="U6" s="21"/>
      <c r="V6" s="21">
        <v>0.75</v>
      </c>
      <c r="W6" s="21">
        <v>0.75</v>
      </c>
      <c r="X6" s="21">
        <v>4</v>
      </c>
      <c r="Y6" s="21"/>
      <c r="Z6" s="21"/>
      <c r="AA6" s="21"/>
      <c r="AB6" s="21"/>
      <c r="AC6" s="21"/>
      <c r="AD6" s="21"/>
      <c r="AE6" s="21"/>
      <c r="AF6" s="21">
        <v>3</v>
      </c>
      <c r="AG6" s="21"/>
      <c r="AH6" s="21"/>
      <c r="AI6" s="21">
        <f>SUM($D$6:$AH$6)</f>
        <v>17</v>
      </c>
    </row>
    <row r="7" spans="2:35" ht="13.5" customHeight="1">
      <c r="B7" s="37"/>
      <c r="C7" s="20" t="s">
        <v>34</v>
      </c>
      <c r="D7" s="19"/>
      <c r="E7" s="19">
        <v>0.5</v>
      </c>
      <c r="F7" s="19"/>
      <c r="G7" s="19"/>
      <c r="H7" s="19">
        <v>0.5</v>
      </c>
      <c r="I7" s="19"/>
      <c r="J7" s="19"/>
      <c r="K7" s="19"/>
      <c r="L7" s="19"/>
      <c r="M7" s="19"/>
      <c r="N7" s="19"/>
      <c r="O7" s="19"/>
      <c r="P7" s="19"/>
      <c r="Q7" s="19"/>
      <c r="R7" s="19">
        <v>0.5</v>
      </c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>
        <v>0.67</v>
      </c>
      <c r="AE7" s="19"/>
      <c r="AF7" s="19"/>
      <c r="AG7" s="19"/>
      <c r="AH7" s="19"/>
      <c r="AI7" s="19">
        <f>SUM($D$7:$AH$7)</f>
        <v>2.17</v>
      </c>
    </row>
    <row r="8" spans="2:35" ht="13.5" customHeight="1">
      <c r="B8" s="37"/>
      <c r="C8" s="20" t="s">
        <v>32</v>
      </c>
      <c r="D8" s="19"/>
      <c r="E8" s="19"/>
      <c r="F8" s="19"/>
      <c r="G8" s="19"/>
      <c r="H8" s="19"/>
      <c r="I8" s="19">
        <v>7.75</v>
      </c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>
        <f>SUM($D$8:$AH$8)</f>
        <v>7.75</v>
      </c>
    </row>
    <row r="9" spans="2:35" ht="13.5" customHeight="1">
      <c r="B9" s="37"/>
      <c r="C9" s="20" t="s">
        <v>21</v>
      </c>
      <c r="D9" s="19"/>
      <c r="E9" s="19"/>
      <c r="F9" s="19"/>
      <c r="G9" s="19"/>
      <c r="H9" s="19"/>
      <c r="I9" s="19"/>
      <c r="J9" s="19">
        <v>0.25</v>
      </c>
      <c r="K9" s="19"/>
      <c r="L9" s="19">
        <v>1</v>
      </c>
      <c r="M9" s="19"/>
      <c r="N9" s="19"/>
      <c r="O9" s="19">
        <v>0.33</v>
      </c>
      <c r="P9" s="19"/>
      <c r="Q9" s="19"/>
      <c r="R9" s="19"/>
      <c r="S9" s="19"/>
      <c r="T9" s="19"/>
      <c r="U9" s="19"/>
      <c r="V9" s="19"/>
      <c r="W9" s="19"/>
      <c r="X9" s="19">
        <v>0.83</v>
      </c>
      <c r="Y9" s="19">
        <v>0.5</v>
      </c>
      <c r="Z9" s="19">
        <v>0.83</v>
      </c>
      <c r="AA9" s="19"/>
      <c r="AB9" s="19"/>
      <c r="AC9" s="19"/>
      <c r="AD9" s="19"/>
      <c r="AE9" s="19"/>
      <c r="AF9" s="19"/>
      <c r="AG9" s="19"/>
      <c r="AH9" s="19"/>
      <c r="AI9" s="19">
        <f>SUM($D$9:$AH$9)</f>
        <v>3.74</v>
      </c>
    </row>
    <row r="10" spans="2:35" ht="13.5" customHeight="1">
      <c r="B10" s="37"/>
      <c r="C10" s="20" t="s">
        <v>17</v>
      </c>
      <c r="D10" s="19"/>
      <c r="E10" s="19"/>
      <c r="F10" s="19"/>
      <c r="G10" s="19"/>
      <c r="H10" s="19"/>
      <c r="I10" s="19"/>
      <c r="J10" s="19">
        <v>0.25</v>
      </c>
      <c r="K10" s="19"/>
      <c r="L10" s="19"/>
      <c r="M10" s="19"/>
      <c r="N10" s="19"/>
      <c r="O10" s="19">
        <v>0.75</v>
      </c>
      <c r="P10" s="19">
        <v>1</v>
      </c>
      <c r="Q10" s="19">
        <v>2</v>
      </c>
      <c r="R10" s="19"/>
      <c r="S10" s="19">
        <v>0.5</v>
      </c>
      <c r="T10" s="19">
        <v>0.17</v>
      </c>
      <c r="U10" s="19"/>
      <c r="V10" s="19">
        <v>0.83</v>
      </c>
      <c r="W10" s="19"/>
      <c r="X10" s="19"/>
      <c r="Y10" s="19"/>
      <c r="Z10" s="19">
        <v>0.17</v>
      </c>
      <c r="AA10" s="19"/>
      <c r="AB10" s="19"/>
      <c r="AC10" s="19"/>
      <c r="AD10" s="19"/>
      <c r="AE10" s="19"/>
      <c r="AF10" s="19"/>
      <c r="AG10" s="19"/>
      <c r="AH10" s="19"/>
      <c r="AI10" s="19">
        <f>SUM($D$10:$AH$10)</f>
        <v>5.67</v>
      </c>
    </row>
    <row r="11" spans="2:35" ht="13.5" customHeight="1">
      <c r="B11" s="37"/>
      <c r="C11" s="20" t="s">
        <v>62</v>
      </c>
      <c r="D11" s="19"/>
      <c r="E11" s="19"/>
      <c r="F11" s="19"/>
      <c r="G11" s="19"/>
      <c r="H11" s="19"/>
      <c r="I11" s="19"/>
      <c r="J11" s="19"/>
      <c r="K11" s="19"/>
      <c r="L11" s="19">
        <v>0.33</v>
      </c>
      <c r="M11" s="19"/>
      <c r="N11" s="19"/>
      <c r="O11" s="19"/>
      <c r="P11" s="19"/>
      <c r="Q11" s="19">
        <v>0.75</v>
      </c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>
        <f>SUM($D$11:$AH$11)</f>
        <v>1.08</v>
      </c>
    </row>
    <row r="12" spans="2:35" ht="13.5" customHeight="1">
      <c r="B12" s="37"/>
      <c r="C12" s="20" t="s">
        <v>71</v>
      </c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>
        <v>0.5</v>
      </c>
      <c r="P12" s="19">
        <v>0.5</v>
      </c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>
        <f>SUM($D$12:$AH$12)</f>
        <v>1</v>
      </c>
    </row>
    <row r="13" spans="2:35" ht="13.5" customHeight="1">
      <c r="B13" s="37"/>
      <c r="C13" s="20" t="s">
        <v>77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>
        <v>0.67</v>
      </c>
      <c r="S13" s="19"/>
      <c r="T13" s="19"/>
      <c r="U13" s="19"/>
      <c r="V13" s="19"/>
      <c r="W13" s="19"/>
      <c r="X13" s="19"/>
      <c r="Y13" s="19"/>
      <c r="Z13" s="19"/>
      <c r="AA13" s="19">
        <v>0.25</v>
      </c>
      <c r="AB13" s="19"/>
      <c r="AC13" s="19"/>
      <c r="AD13" s="19"/>
      <c r="AE13" s="19"/>
      <c r="AF13" s="19"/>
      <c r="AG13" s="19"/>
      <c r="AH13" s="19"/>
      <c r="AI13" s="19">
        <f>SUM($D$13:$AH$13)</f>
        <v>0.92</v>
      </c>
    </row>
    <row r="14" spans="2:35" ht="13.5" customHeight="1">
      <c r="B14" s="37"/>
      <c r="C14" s="20" t="s">
        <v>51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>
        <v>1</v>
      </c>
      <c r="AB14" s="19"/>
      <c r="AC14" s="19"/>
      <c r="AD14" s="19"/>
      <c r="AE14" s="19"/>
      <c r="AF14" s="19"/>
      <c r="AG14" s="19"/>
      <c r="AH14" s="19"/>
      <c r="AI14" s="19">
        <f>SUM($D$14:$AH$14)</f>
        <v>1</v>
      </c>
    </row>
    <row r="15" spans="2:35" ht="13.2">
      <c r="B15" s="38" t="s">
        <v>13</v>
      </c>
      <c r="C15" s="17" t="s">
        <v>76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>
        <v>0.5</v>
      </c>
      <c r="AD15" s="16"/>
      <c r="AE15" s="16"/>
      <c r="AF15" s="16"/>
      <c r="AG15" s="16"/>
      <c r="AH15" s="16"/>
      <c r="AI15" s="16">
        <f>SUM($D$15:$AH$15)</f>
        <v>0.5</v>
      </c>
    </row>
    <row r="16" spans="2:35" ht="13.2">
      <c r="B16" s="39"/>
      <c r="C16" s="17" t="s">
        <v>11</v>
      </c>
      <c r="D16" s="16"/>
      <c r="E16" s="16">
        <v>5</v>
      </c>
      <c r="F16" s="16"/>
      <c r="G16" s="16"/>
      <c r="H16" s="16">
        <v>1</v>
      </c>
      <c r="I16" s="16"/>
      <c r="J16" s="16">
        <v>6</v>
      </c>
      <c r="K16" s="16">
        <v>8</v>
      </c>
      <c r="L16" s="16">
        <v>3</v>
      </c>
      <c r="M16" s="16">
        <v>3</v>
      </c>
      <c r="N16" s="16"/>
      <c r="O16" s="16">
        <v>1</v>
      </c>
      <c r="P16" s="16">
        <v>2</v>
      </c>
      <c r="Q16" s="16">
        <v>4</v>
      </c>
      <c r="R16" s="16">
        <v>1</v>
      </c>
      <c r="S16" s="16">
        <v>5</v>
      </c>
      <c r="T16" s="16">
        <v>4</v>
      </c>
      <c r="U16" s="16"/>
      <c r="V16" s="16">
        <v>7</v>
      </c>
      <c r="W16" s="16">
        <v>5</v>
      </c>
      <c r="X16" s="16">
        <v>3</v>
      </c>
      <c r="Y16" s="16">
        <v>8</v>
      </c>
      <c r="Z16" s="16">
        <v>6</v>
      </c>
      <c r="AA16" s="16">
        <v>6</v>
      </c>
      <c r="AB16" s="16"/>
      <c r="AC16" s="16">
        <v>5</v>
      </c>
      <c r="AD16" s="16">
        <v>6</v>
      </c>
      <c r="AE16" s="16">
        <v>6</v>
      </c>
      <c r="AF16" s="16">
        <v>3</v>
      </c>
      <c r="AG16" s="16"/>
      <c r="AH16" s="16"/>
      <c r="AI16" s="16">
        <f>SUM($D$16:$AH$16)</f>
        <v>98</v>
      </c>
    </row>
    <row r="17" spans="2:35" ht="13.2">
      <c r="B17" s="39"/>
      <c r="C17" s="17" t="s">
        <v>53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>
        <v>9</v>
      </c>
      <c r="U17" s="16"/>
      <c r="V17" s="16"/>
      <c r="W17" s="16"/>
      <c r="X17" s="16"/>
      <c r="Y17" s="16"/>
      <c r="Z17" s="16">
        <v>8</v>
      </c>
      <c r="AA17" s="16"/>
      <c r="AB17" s="16"/>
      <c r="AC17" s="16"/>
      <c r="AD17" s="16"/>
      <c r="AE17" s="16"/>
      <c r="AF17" s="16"/>
      <c r="AG17" s="16"/>
      <c r="AH17" s="16"/>
      <c r="AI17" s="16">
        <f>SUM($D$17:$AH$17)</f>
        <v>17</v>
      </c>
    </row>
    <row r="18" spans="2:35" ht="13.2">
      <c r="B18" s="39"/>
      <c r="C18" s="17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>
        <f>SUM($D$18:$AH$18)</f>
        <v>0</v>
      </c>
    </row>
    <row r="19" spans="2:35" ht="13.2">
      <c r="B19" s="39"/>
      <c r="C19" s="17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>
        <f>SUM($D$19:$AH$19)</f>
        <v>0</v>
      </c>
    </row>
    <row r="20" spans="2:35" ht="13.2">
      <c r="B20" s="39"/>
      <c r="C20" s="17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>
        <f>SUM($D$20:$AH$20)</f>
        <v>0</v>
      </c>
    </row>
    <row r="21" spans="2:35" ht="13.2">
      <c r="B21" s="39"/>
      <c r="C21" s="17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>
        <f>SUM($D$21:$AH$21)</f>
        <v>0</v>
      </c>
    </row>
    <row r="22" spans="2:35" ht="13.2">
      <c r="B22" s="39"/>
      <c r="C22" s="17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>
        <f>SUM($D$22:$AH$22)</f>
        <v>0</v>
      </c>
    </row>
    <row r="23" spans="2:35" ht="14.4">
      <c r="B23" s="18" t="s">
        <v>10</v>
      </c>
      <c r="C23" s="17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>
        <f>SUM($D$23:$AH$23)</f>
        <v>0</v>
      </c>
    </row>
    <row r="24" spans="2:35" s="3" customFormat="1" ht="12.75" customHeight="1">
      <c r="B24" s="40" t="s">
        <v>9</v>
      </c>
      <c r="C24" s="15" t="s">
        <v>8</v>
      </c>
      <c r="D24" s="13">
        <f>SUM($D$25:$D$26)</f>
        <v>0</v>
      </c>
      <c r="E24" s="13">
        <f>SUM($E$25:$E$26)</f>
        <v>7.75</v>
      </c>
      <c r="F24" s="13">
        <f>SUM($F$25:$F$26)</f>
        <v>0</v>
      </c>
      <c r="G24" s="13">
        <f>SUM($G$25:$G$26)</f>
        <v>0</v>
      </c>
      <c r="H24" s="13">
        <f>SUM($H$25:$H$26)</f>
        <v>7.75</v>
      </c>
      <c r="I24" s="13">
        <f>SUM($I$25:$I$26)</f>
        <v>7.75</v>
      </c>
      <c r="J24" s="13">
        <f>SUM($J$25:$J$26)</f>
        <v>9.75</v>
      </c>
      <c r="K24" s="13">
        <f>SUM($K$25:$K$26)</f>
        <v>9.75</v>
      </c>
      <c r="L24" s="13">
        <f>SUM($L$25:$L$26)</f>
        <v>7.75</v>
      </c>
      <c r="M24" s="13">
        <f>SUM($M$25:$M$26)</f>
        <v>4.75</v>
      </c>
      <c r="N24" s="13">
        <f>SUM($N$25:$N$26)</f>
        <v>0</v>
      </c>
      <c r="O24" s="13">
        <f>SUM($O$25:$O$26)</f>
        <v>7.75</v>
      </c>
      <c r="P24" s="13">
        <f>SUM($P$25:$P$26)</f>
        <v>9.75</v>
      </c>
      <c r="Q24" s="13">
        <f>SUM($Q$25:$Q$26)</f>
        <v>7.75</v>
      </c>
      <c r="R24" s="13">
        <f>SUM($R$25:$R$26)</f>
        <v>2.5</v>
      </c>
      <c r="S24" s="13">
        <f>SUM($S$25:$S$26)</f>
        <v>7.75</v>
      </c>
      <c r="T24" s="13">
        <f>SUM($T$25:$T$26)</f>
        <v>15.5</v>
      </c>
      <c r="U24" s="13">
        <f>SUM($U$25:$U$26)</f>
        <v>0</v>
      </c>
      <c r="V24" s="13">
        <f>SUM($V$25:$V$26)</f>
        <v>9.25</v>
      </c>
      <c r="W24" s="13">
        <f>SUM($W$25:$W$26)</f>
        <v>9.75</v>
      </c>
      <c r="X24" s="13">
        <f>SUM($X$25:$X$26)</f>
        <v>9.25</v>
      </c>
      <c r="Y24" s="13">
        <f>SUM($Y$25:$Y$26)</f>
        <v>9.75</v>
      </c>
      <c r="Z24" s="13">
        <f>SUM($Z$25:$Z$26)</f>
        <v>17</v>
      </c>
      <c r="AA24" s="13">
        <f>SUM($AA$25:$AA$26)</f>
        <v>7.75</v>
      </c>
      <c r="AB24" s="13">
        <f>SUM($AB$25:$AB$26)</f>
        <v>0</v>
      </c>
      <c r="AC24" s="13">
        <f>SUM($AC$25:$AC$26)</f>
        <v>7.75</v>
      </c>
      <c r="AD24" s="13">
        <f>SUM($AD$25:$AD$26)</f>
        <v>7.75</v>
      </c>
      <c r="AE24" s="13">
        <f>SUM($AE$25:$AE$26)</f>
        <v>7.75</v>
      </c>
      <c r="AF24" s="13">
        <f>SUM($AF$25:$AF$26)</f>
        <v>7.75</v>
      </c>
      <c r="AG24" s="13">
        <f>SUM($AG$25:$AG$26)</f>
        <v>7.75</v>
      </c>
      <c r="AH24" s="13">
        <f>SUM($AH$25:$AH$26)</f>
        <v>0</v>
      </c>
      <c r="AI24" s="12">
        <f>SUM($D$24:$AH$24)</f>
        <v>207.75</v>
      </c>
    </row>
    <row r="25" spans="2:35" s="3" customFormat="1" ht="12.75" customHeight="1">
      <c r="B25" s="41"/>
      <c r="C25" s="14" t="s">
        <v>7</v>
      </c>
      <c r="D25" s="13">
        <f>SUMIF($C$27:$C$38,"定内",$D$27:$D$38)</f>
        <v>0</v>
      </c>
      <c r="E25" s="13">
        <f>SUMIF($C$27:$C$38,"定内",$E$27:$E$38)</f>
        <v>7.75</v>
      </c>
      <c r="F25" s="13">
        <f>SUMIF($C$27:$C$38,"定内",$F$27:$F$38)</f>
        <v>0</v>
      </c>
      <c r="G25" s="13">
        <f>SUMIF($C$27:$C$38,"定内",$G$27:$G$38)</f>
        <v>0</v>
      </c>
      <c r="H25" s="13">
        <f>SUMIF($C$27:$C$38,"定内",$H$27:$H$38)</f>
        <v>7.75</v>
      </c>
      <c r="I25" s="13">
        <f>SUMIF($C$27:$C$38,"定内",$I$27:$I$38)</f>
        <v>7.75</v>
      </c>
      <c r="J25" s="13">
        <f>SUMIF($C$27:$C$38,"定内",$J$27:$J$38)</f>
        <v>7.75</v>
      </c>
      <c r="K25" s="13">
        <f>SUMIF($C$27:$C$38,"定内",$K$27:$K$38)</f>
        <v>7.75</v>
      </c>
      <c r="L25" s="13">
        <f>SUMIF($C$27:$C$38,"定内",$L$27:$L$38)</f>
        <v>7.75</v>
      </c>
      <c r="M25" s="13">
        <f>SUMIF($C$27:$C$38,"定内",$M$27:$M$38)</f>
        <v>0</v>
      </c>
      <c r="N25" s="13">
        <f>SUMIF($C$27:$C$38,"定内",$N$27:$N$38)</f>
        <v>0</v>
      </c>
      <c r="O25" s="13">
        <f>SUMIF($C$27:$C$38,"定内",$O$27:$O$38)</f>
        <v>7.75</v>
      </c>
      <c r="P25" s="13">
        <f>SUMIF($C$27:$C$38,"定内",$P$27:$P$38)</f>
        <v>7.75</v>
      </c>
      <c r="Q25" s="13">
        <f>SUMIF($C$27:$C$38,"定内",$Q$27:$Q$38)</f>
        <v>7.75</v>
      </c>
      <c r="R25" s="13">
        <f>SUMIF($C$27:$C$38,"定内",$R$27:$R$38)</f>
        <v>1</v>
      </c>
      <c r="S25" s="13">
        <f>SUMIF($C$27:$C$38,"定内",$S$27:$S$38)</f>
        <v>7.75</v>
      </c>
      <c r="T25" s="13">
        <f>SUMIF($C$27:$C$38,"定内",$T$27:$T$38)</f>
        <v>7.75</v>
      </c>
      <c r="U25" s="13">
        <f>SUMIF($C$27:$C$38,"定内",$U$27:$U$38)</f>
        <v>0</v>
      </c>
      <c r="V25" s="13">
        <f>SUMIF($C$27:$C$38,"定内",$V$27:$V$38)</f>
        <v>7.75</v>
      </c>
      <c r="W25" s="13">
        <f>SUMIF($C$27:$C$38,"定内",$W$27:$W$38)</f>
        <v>7.75</v>
      </c>
      <c r="X25" s="13">
        <f>SUMIF($C$27:$C$38,"定内",$X$27:$X$38)</f>
        <v>7.75</v>
      </c>
      <c r="Y25" s="13">
        <f>SUMIF($C$27:$C$38,"定内",$Y$27:$Y$38)</f>
        <v>7.75</v>
      </c>
      <c r="Z25" s="13">
        <f>SUMIF($C$27:$C$38,"定内",$Z$27:$Z$38)</f>
        <v>15.5</v>
      </c>
      <c r="AA25" s="13">
        <f>SUMIF($C$27:$C$38,"定内",$AA$27:$AA$38)</f>
        <v>0</v>
      </c>
      <c r="AB25" s="13">
        <f>SUMIF($C$27:$C$38,"定内",$AB$27:$AB$38)</f>
        <v>0</v>
      </c>
      <c r="AC25" s="13">
        <f>SUMIF($C$27:$C$38,"定内",$AC$27:$AC$38)</f>
        <v>7.75</v>
      </c>
      <c r="AD25" s="13">
        <f>SUMIF($C$27:$C$38,"定内",$AD$27:$AD$38)</f>
        <v>7.75</v>
      </c>
      <c r="AE25" s="13">
        <f>SUMIF($C$27:$C$38,"定内",$AE$27:$AE$38)</f>
        <v>7.75</v>
      </c>
      <c r="AF25" s="13">
        <f>SUMIF($C$27:$C$38,"定内",$AF$27:$AF$38)</f>
        <v>7.75</v>
      </c>
      <c r="AG25" s="13">
        <f>SUMIF($C$27:$C$38,"定内",$AG$27:$AG$38)</f>
        <v>7.75</v>
      </c>
      <c r="AH25" s="13">
        <f>SUMIF($C$27:$C$38,"定内",$AH$27:$AH$38)</f>
        <v>0</v>
      </c>
      <c r="AI25" s="12">
        <f>SUM($D$25:$AH$25)</f>
        <v>171.5</v>
      </c>
    </row>
    <row r="26" spans="2:35" s="3" customFormat="1" ht="12.75" customHeight="1">
      <c r="B26" s="41"/>
      <c r="C26" s="14" t="s">
        <v>6</v>
      </c>
      <c r="D26" s="13">
        <f>SUMIF($C$27:$C$38,"時間外",$D$27:$D$38)</f>
        <v>0</v>
      </c>
      <c r="E26" s="13">
        <f>SUMIF($C$27:$C$38,"時間外",$E$27:$E$38)</f>
        <v>0</v>
      </c>
      <c r="F26" s="13">
        <f>SUMIF($C$27:$C$38,"時間外",$F$27:$F$38)</f>
        <v>0</v>
      </c>
      <c r="G26" s="13">
        <f>SUMIF($C$27:$C$38,"時間外",$G$27:$G$38)</f>
        <v>0</v>
      </c>
      <c r="H26" s="13">
        <f>SUMIF($C$27:$C$38,"時間外",$H$27:$H$38)</f>
        <v>0</v>
      </c>
      <c r="I26" s="13">
        <f>SUMIF($C$27:$C$38,"時間外",$I$27:$I$38)</f>
        <v>0</v>
      </c>
      <c r="J26" s="13">
        <f>SUMIF($C$27:$C$38,"時間外",$J$27:$J$38)</f>
        <v>2</v>
      </c>
      <c r="K26" s="13">
        <f>SUMIF($C$27:$C$38,"時間外",$K$27:$K$38)</f>
        <v>2</v>
      </c>
      <c r="L26" s="13">
        <f>SUMIF($C$27:$C$38,"時間外",$L$27:$L$38)</f>
        <v>0</v>
      </c>
      <c r="M26" s="13">
        <f>SUMIF($C$27:$C$38,"時間外",$M$27:$M$38)</f>
        <v>4.75</v>
      </c>
      <c r="N26" s="13">
        <f>SUMIF($C$27:$C$38,"時間外",$N$27:$N$38)</f>
        <v>0</v>
      </c>
      <c r="O26" s="13">
        <f>SUMIF($C$27:$C$38,"時間外",$O$27:$O$38)</f>
        <v>0</v>
      </c>
      <c r="P26" s="13">
        <f>SUMIF($C$27:$C$38,"時間外",$P$27:$P$38)</f>
        <v>2</v>
      </c>
      <c r="Q26" s="13">
        <f>SUMIF($C$27:$C$38,"時間外",$Q$27:$Q$38)</f>
        <v>0</v>
      </c>
      <c r="R26" s="13">
        <f>SUMIF($C$27:$C$38,"時間外",$R$27:$R$38)</f>
        <v>1.5</v>
      </c>
      <c r="S26" s="13">
        <f>SUMIF($C$27:$C$38,"時間外",$S$27:$S$38)</f>
        <v>0</v>
      </c>
      <c r="T26" s="13">
        <f>SUMIF($C$27:$C$38,"時間外",$T$27:$T$38)</f>
        <v>7.75</v>
      </c>
      <c r="U26" s="13">
        <f>SUMIF($C$27:$C$38,"時間外",$U$27:$U$38)</f>
        <v>0</v>
      </c>
      <c r="V26" s="13">
        <f>SUMIF($C$27:$C$38,"時間外",$V$27:$V$38)</f>
        <v>1.5</v>
      </c>
      <c r="W26" s="13">
        <f>SUMIF($C$27:$C$38,"時間外",$W$27:$W$38)</f>
        <v>2</v>
      </c>
      <c r="X26" s="13">
        <f>SUMIF($C$27:$C$38,"時間外",$X$27:$X$38)</f>
        <v>1.5</v>
      </c>
      <c r="Y26" s="13">
        <f>SUMIF($C$27:$C$38,"時間外",$Y$27:$Y$38)</f>
        <v>2</v>
      </c>
      <c r="Z26" s="13">
        <f>SUMIF($C$27:$C$38,"時間外",$Z$27:$Z$38)</f>
        <v>1.5</v>
      </c>
      <c r="AA26" s="13">
        <f>SUMIF($C$27:$C$38,"時間外",$AA$27:$AA$38)</f>
        <v>7.75</v>
      </c>
      <c r="AB26" s="13">
        <f>SUMIF($C$27:$C$38,"時間外",$AB$27:$AB$38)</f>
        <v>0</v>
      </c>
      <c r="AC26" s="13">
        <f>SUMIF($C$27:$C$38,"時間外",$AC$27:$AC$38)</f>
        <v>0</v>
      </c>
      <c r="AD26" s="13">
        <f>SUMIF($C$27:$C$38,"時間外",$AD$27:$AD$38)</f>
        <v>0</v>
      </c>
      <c r="AE26" s="13">
        <f>SUMIF($C$27:$C$38,"時間外",$AE$27:$AE$38)</f>
        <v>0</v>
      </c>
      <c r="AF26" s="13">
        <f>SUMIF($C$27:$C$38,"時間外",$AF$27:$AF$38)</f>
        <v>0</v>
      </c>
      <c r="AG26" s="13">
        <f>SUMIF($C$27:$C$38,"時間外",$AG$27:$AG$38)</f>
        <v>0</v>
      </c>
      <c r="AH26" s="13">
        <f>SUMIF($C$27:$C$38,"時間外",$AH$27:$AH$38)</f>
        <v>0</v>
      </c>
      <c r="AI26" s="12">
        <f>SUM($D$26:$AH$26)</f>
        <v>36.25</v>
      </c>
    </row>
    <row r="27" spans="2:35" s="3" customFormat="1" ht="12.75" customHeight="1">
      <c r="B27" s="34" t="s">
        <v>89</v>
      </c>
      <c r="C27" s="9" t="s">
        <v>4</v>
      </c>
      <c r="D27" s="11"/>
      <c r="E27" s="11">
        <v>7.75</v>
      </c>
      <c r="F27" s="11"/>
      <c r="G27" s="11"/>
      <c r="H27" s="11">
        <v>7.75</v>
      </c>
      <c r="I27" s="11">
        <v>7.75</v>
      </c>
      <c r="J27" s="11">
        <v>7.75</v>
      </c>
      <c r="K27" s="11">
        <v>7.75</v>
      </c>
      <c r="L27" s="11">
        <v>7.75</v>
      </c>
      <c r="M27" s="11"/>
      <c r="N27" s="11"/>
      <c r="O27" s="11">
        <v>7.75</v>
      </c>
      <c r="P27" s="11">
        <v>7.75</v>
      </c>
      <c r="Q27" s="11">
        <v>7.75</v>
      </c>
      <c r="R27" s="11">
        <v>0</v>
      </c>
      <c r="S27" s="11">
        <v>7.75</v>
      </c>
      <c r="T27" s="11">
        <v>0</v>
      </c>
      <c r="U27" s="11"/>
      <c r="V27" s="11">
        <v>7.75</v>
      </c>
      <c r="W27" s="11">
        <v>7.75</v>
      </c>
      <c r="X27" s="11">
        <v>7.75</v>
      </c>
      <c r="Y27" s="11">
        <v>7.75</v>
      </c>
      <c r="Z27" s="11">
        <v>7.75</v>
      </c>
      <c r="AA27" s="11"/>
      <c r="AB27" s="11"/>
      <c r="AC27" s="11">
        <v>7.75</v>
      </c>
      <c r="AD27" s="11">
        <v>7.75</v>
      </c>
      <c r="AE27" s="11">
        <v>7.75</v>
      </c>
      <c r="AF27" s="11">
        <v>7.75</v>
      </c>
      <c r="AG27" s="11">
        <v>7.75</v>
      </c>
      <c r="AH27" s="11"/>
      <c r="AI27" s="10">
        <f>SUM($D$27:$AH$27)</f>
        <v>155</v>
      </c>
    </row>
    <row r="28" spans="2:35" s="3" customFormat="1" ht="12.75" customHeight="1">
      <c r="B28" s="34"/>
      <c r="C28" s="9" t="s">
        <v>3</v>
      </c>
      <c r="D28" s="11"/>
      <c r="E28" s="11">
        <v>0</v>
      </c>
      <c r="F28" s="11"/>
      <c r="G28" s="11"/>
      <c r="H28" s="11">
        <v>0</v>
      </c>
      <c r="I28" s="11">
        <v>0</v>
      </c>
      <c r="J28" s="11">
        <v>2</v>
      </c>
      <c r="K28" s="11">
        <v>2</v>
      </c>
      <c r="L28" s="11">
        <v>0</v>
      </c>
      <c r="M28" s="11"/>
      <c r="N28" s="11"/>
      <c r="O28" s="11">
        <v>0</v>
      </c>
      <c r="P28" s="11">
        <v>2</v>
      </c>
      <c r="Q28" s="11">
        <v>0</v>
      </c>
      <c r="R28" s="11">
        <v>0</v>
      </c>
      <c r="S28" s="11">
        <v>0</v>
      </c>
      <c r="T28" s="11">
        <v>7.75</v>
      </c>
      <c r="U28" s="11"/>
      <c r="V28" s="11">
        <v>1.5</v>
      </c>
      <c r="W28" s="11">
        <v>2</v>
      </c>
      <c r="X28" s="11">
        <v>1.5</v>
      </c>
      <c r="Y28" s="11">
        <v>2</v>
      </c>
      <c r="Z28" s="11">
        <v>0</v>
      </c>
      <c r="AA28" s="11"/>
      <c r="AB28" s="11"/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/>
      <c r="AI28" s="10">
        <f>SUM($D$28:$AH$28)</f>
        <v>20.75</v>
      </c>
    </row>
    <row r="29" spans="2:35" s="3" customFormat="1" ht="12.75" customHeight="1">
      <c r="B29" s="34"/>
      <c r="C29" s="9" t="s">
        <v>2</v>
      </c>
      <c r="D29" s="8"/>
      <c r="E29" s="8" t="s">
        <v>5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 t="s">
        <v>28</v>
      </c>
      <c r="S29" s="8"/>
      <c r="T29" s="8" t="s">
        <v>37</v>
      </c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>
        <f>SUM($D$29:$AH$29)</f>
        <v>0</v>
      </c>
    </row>
    <row r="30" spans="2:35" s="3" customFormat="1" ht="12.75" customHeight="1">
      <c r="B30" s="33" t="s">
        <v>90</v>
      </c>
      <c r="C30" s="5" t="s">
        <v>4</v>
      </c>
      <c r="D30" s="7"/>
      <c r="E30" s="7"/>
      <c r="F30" s="7"/>
      <c r="G30" s="7"/>
      <c r="H30" s="7"/>
      <c r="I30" s="7"/>
      <c r="J30" s="7"/>
      <c r="K30" s="7"/>
      <c r="L30" s="7"/>
      <c r="M30" s="7">
        <v>0</v>
      </c>
      <c r="N30" s="7"/>
      <c r="O30" s="7"/>
      <c r="P30" s="7"/>
      <c r="Q30" s="7"/>
      <c r="R30" s="7"/>
      <c r="S30" s="7"/>
      <c r="T30" s="7">
        <v>7.75</v>
      </c>
      <c r="U30" s="7"/>
      <c r="V30" s="7"/>
      <c r="W30" s="7"/>
      <c r="X30" s="7"/>
      <c r="Y30" s="7"/>
      <c r="Z30" s="7">
        <v>7.75</v>
      </c>
      <c r="AA30" s="7"/>
      <c r="AB30" s="7"/>
      <c r="AC30" s="7"/>
      <c r="AD30" s="7"/>
      <c r="AE30" s="7"/>
      <c r="AF30" s="7"/>
      <c r="AG30" s="7"/>
      <c r="AH30" s="7"/>
      <c r="AI30" s="6">
        <f>SUM($D$30:$AH$30)</f>
        <v>15.5</v>
      </c>
    </row>
    <row r="31" spans="2:35" s="3" customFormat="1" ht="12.75" customHeight="1">
      <c r="B31" s="33"/>
      <c r="C31" s="5" t="s">
        <v>3</v>
      </c>
      <c r="D31" s="7"/>
      <c r="E31" s="7"/>
      <c r="F31" s="7"/>
      <c r="G31" s="7"/>
      <c r="H31" s="7"/>
      <c r="I31" s="7"/>
      <c r="J31" s="7"/>
      <c r="K31" s="7"/>
      <c r="L31" s="7"/>
      <c r="M31" s="7">
        <v>4.75</v>
      </c>
      <c r="N31" s="7"/>
      <c r="O31" s="7"/>
      <c r="P31" s="7"/>
      <c r="Q31" s="7"/>
      <c r="R31" s="7"/>
      <c r="S31" s="7"/>
      <c r="T31" s="7">
        <v>0</v>
      </c>
      <c r="U31" s="7"/>
      <c r="V31" s="7"/>
      <c r="W31" s="7"/>
      <c r="X31" s="7"/>
      <c r="Y31" s="7"/>
      <c r="Z31" s="7">
        <v>1.5</v>
      </c>
      <c r="AA31" s="7"/>
      <c r="AB31" s="7"/>
      <c r="AC31" s="7"/>
      <c r="AD31" s="7"/>
      <c r="AE31" s="7"/>
      <c r="AF31" s="7"/>
      <c r="AG31" s="7"/>
      <c r="AH31" s="7"/>
      <c r="AI31" s="6">
        <f>SUM($D$31:$AH$31)</f>
        <v>6.25</v>
      </c>
    </row>
    <row r="32" spans="2:35" s="3" customFormat="1" ht="12.75" customHeight="1">
      <c r="B32" s="33"/>
      <c r="C32" s="5" t="s">
        <v>2</v>
      </c>
      <c r="D32" s="4"/>
      <c r="E32" s="4"/>
      <c r="F32" s="4"/>
      <c r="G32" s="4"/>
      <c r="H32" s="4"/>
      <c r="I32" s="4"/>
      <c r="J32" s="4"/>
      <c r="K32" s="4"/>
      <c r="L32" s="4"/>
      <c r="M32" s="4" t="s">
        <v>37</v>
      </c>
      <c r="N32" s="4"/>
      <c r="O32" s="4"/>
      <c r="P32" s="4"/>
      <c r="Q32" s="4"/>
      <c r="R32" s="4"/>
      <c r="S32" s="4"/>
      <c r="T32" s="4" t="s">
        <v>61</v>
      </c>
      <c r="U32" s="4"/>
      <c r="V32" s="4"/>
      <c r="W32" s="4"/>
      <c r="X32" s="4"/>
      <c r="Y32" s="4"/>
      <c r="Z32" s="4" t="s">
        <v>61</v>
      </c>
      <c r="AA32" s="4"/>
      <c r="AB32" s="4"/>
      <c r="AC32" s="4"/>
      <c r="AD32" s="4"/>
      <c r="AE32" s="4"/>
      <c r="AF32" s="4"/>
      <c r="AG32" s="4"/>
      <c r="AH32" s="4"/>
      <c r="AI32" s="4">
        <f>SUM($D$32:$AH$32)</f>
        <v>0</v>
      </c>
    </row>
    <row r="33" spans="2:35" s="3" customFormat="1" ht="12.75" customHeight="1">
      <c r="B33" s="34" t="s">
        <v>91</v>
      </c>
      <c r="C33" s="9" t="s">
        <v>4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>
        <v>1</v>
      </c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0">
        <f>SUM($D$33:$AH$33)</f>
        <v>1</v>
      </c>
    </row>
    <row r="34" spans="2:35" s="3" customFormat="1" ht="12.75" customHeight="1">
      <c r="B34" s="34"/>
      <c r="C34" s="9" t="s">
        <v>3</v>
      </c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>
        <v>1.5</v>
      </c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0">
        <f>SUM($D$34:$AH$34)</f>
        <v>1.5</v>
      </c>
    </row>
    <row r="35" spans="2:35" s="3" customFormat="1" ht="12.75" customHeight="1">
      <c r="B35" s="34"/>
      <c r="C35" s="9" t="s">
        <v>2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 t="s">
        <v>5</v>
      </c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>
        <f>SUM($D$35:$AH$35)</f>
        <v>0</v>
      </c>
    </row>
    <row r="36" spans="2:35" s="3" customFormat="1" ht="12.75" customHeight="1">
      <c r="B36" s="33" t="s">
        <v>92</v>
      </c>
      <c r="C36" s="5" t="s">
        <v>4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>
        <v>0</v>
      </c>
      <c r="AB36" s="7"/>
      <c r="AC36" s="7"/>
      <c r="AD36" s="7"/>
      <c r="AE36" s="7"/>
      <c r="AF36" s="7"/>
      <c r="AG36" s="7"/>
      <c r="AH36" s="7"/>
      <c r="AI36" s="6">
        <f>SUM($D$36:$AH$36)</f>
        <v>0</v>
      </c>
    </row>
    <row r="37" spans="2:35" s="3" customFormat="1" ht="12.75" customHeight="1">
      <c r="B37" s="33"/>
      <c r="C37" s="5" t="s">
        <v>3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>
        <v>7.75</v>
      </c>
      <c r="AB37" s="7"/>
      <c r="AC37" s="7"/>
      <c r="AD37" s="7"/>
      <c r="AE37" s="7"/>
      <c r="AF37" s="7"/>
      <c r="AG37" s="7"/>
      <c r="AH37" s="7"/>
      <c r="AI37" s="6">
        <f>SUM($D$37:$AH$37)</f>
        <v>7.75</v>
      </c>
    </row>
    <row r="38" spans="2:35" s="3" customFormat="1" ht="12.75" customHeight="1">
      <c r="B38" s="33"/>
      <c r="C38" s="5" t="s">
        <v>2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 t="s">
        <v>37</v>
      </c>
      <c r="AB38" s="4"/>
      <c r="AC38" s="4"/>
      <c r="AD38" s="4"/>
      <c r="AE38" s="4"/>
      <c r="AF38" s="4"/>
      <c r="AG38" s="4"/>
      <c r="AH38" s="4"/>
      <c r="AI38" s="4">
        <f>SUM($D$38:$AH$38)</f>
        <v>0</v>
      </c>
    </row>
    <row r="39" spans="2:35" s="3" customFormat="1" ht="12.75" customHeight="1">
      <c r="B39" s="34" t="s">
        <v>93</v>
      </c>
      <c r="C39" s="9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0">
        <f>SUM($D$39:$AH$39)</f>
        <v>0</v>
      </c>
    </row>
    <row r="40" spans="2:35" s="3" customFormat="1" ht="12.75" customHeight="1">
      <c r="B40" s="34"/>
      <c r="C40" s="9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0"/>
    </row>
    <row r="41" spans="2:35" s="3" customFormat="1" ht="12.75" customHeight="1">
      <c r="B41" s="34"/>
      <c r="C41" s="9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2:35" s="3" customFormat="1" ht="12.75" customHeight="1">
      <c r="B42" s="33" t="s">
        <v>94</v>
      </c>
      <c r="C42" s="5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6"/>
    </row>
    <row r="43" spans="2:35" s="3" customFormat="1" ht="12.75" customHeight="1">
      <c r="B43" s="33"/>
      <c r="C43" s="5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6"/>
    </row>
    <row r="44" spans="2:35" s="3" customFormat="1" ht="12.75" customHeight="1">
      <c r="B44" s="33"/>
      <c r="C44" s="5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2:35" s="3" customFormat="1" ht="12.75" customHeight="1">
      <c r="B45" s="34"/>
      <c r="C45" s="9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0"/>
    </row>
    <row r="46" spans="2:35" s="3" customFormat="1" ht="12.75" customHeight="1">
      <c r="B46" s="34"/>
      <c r="C46" s="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0"/>
    </row>
    <row r="47" spans="2:35" s="3" customFormat="1" ht="12.75" customHeight="1">
      <c r="B47" s="34"/>
      <c r="C47" s="9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2:35" s="3" customFormat="1" ht="12.75" customHeight="1">
      <c r="B48" s="33"/>
      <c r="C48" s="5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6"/>
    </row>
    <row r="49" spans="2:35" s="3" customFormat="1" ht="12.75" customHeight="1">
      <c r="B49" s="33"/>
      <c r="C49" s="5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6"/>
    </row>
    <row r="50" spans="2:35" s="3" customFormat="1" ht="12.75" customHeight="1">
      <c r="B50" s="33"/>
      <c r="C50" s="5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  <row r="51" spans="2:35" s="3" customFormat="1" ht="12.75" customHeight="1">
      <c r="B51" s="34"/>
      <c r="C51" s="9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0"/>
    </row>
    <row r="52" spans="2:35" s="3" customFormat="1" ht="12.75" customHeight="1">
      <c r="B52" s="34"/>
      <c r="C52" s="9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0"/>
    </row>
    <row r="53" spans="2:35" s="3" customFormat="1" ht="12.75" customHeight="1">
      <c r="B53" s="34"/>
      <c r="C53" s="9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</row>
    <row r="54" spans="2:35" s="3" customFormat="1" ht="12.75" customHeight="1">
      <c r="B54" s="33"/>
      <c r="C54" s="5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6"/>
    </row>
    <row r="55" spans="2:35" s="3" customFormat="1" ht="12.75" customHeight="1">
      <c r="B55" s="33"/>
      <c r="C55" s="5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6"/>
    </row>
    <row r="56" spans="2:35" s="3" customFormat="1" ht="12.75" customHeight="1">
      <c r="B56" s="33"/>
      <c r="C56" s="5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</row>
    <row r="57" spans="2:35" s="3" customFormat="1" ht="12.75" customHeight="1">
      <c r="B57" s="34"/>
      <c r="C57" s="9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0"/>
    </row>
    <row r="58" spans="2:35" s="3" customFormat="1" ht="12.75" customHeight="1">
      <c r="B58" s="34"/>
      <c r="C58" s="9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0"/>
    </row>
    <row r="59" spans="2:35" s="3" customFormat="1" ht="12.75" customHeight="1">
      <c r="B59" s="34"/>
      <c r="C59" s="9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</row>
    <row r="60" spans="2:35" s="3" customFormat="1" ht="12.75" customHeight="1">
      <c r="B60" s="33"/>
      <c r="C60" s="5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6"/>
    </row>
    <row r="61" spans="2:35" s="3" customFormat="1" ht="12.75" customHeight="1">
      <c r="B61" s="33"/>
      <c r="C61" s="5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6"/>
    </row>
    <row r="62" spans="2:35" s="3" customFormat="1" ht="12.75" customHeight="1">
      <c r="B62" s="33"/>
      <c r="C62" s="5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</row>
    <row r="63" spans="2:35" s="3" customFormat="1" ht="12.75" customHeight="1">
      <c r="B63" s="34"/>
      <c r="C63" s="9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0"/>
    </row>
    <row r="64" spans="2:35" s="3" customFormat="1" ht="12.75" customHeight="1">
      <c r="B64" s="34"/>
      <c r="C64" s="9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0"/>
    </row>
    <row r="65" spans="2:35" s="3" customFormat="1" ht="12.75" customHeight="1">
      <c r="B65" s="34"/>
      <c r="C65" s="9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</row>
    <row r="66" spans="2:35" s="3" customFormat="1" ht="12.75" customHeight="1">
      <c r="B66" s="33"/>
      <c r="C66" s="5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6"/>
    </row>
    <row r="67" spans="2:35" s="3" customFormat="1" ht="12.75" customHeight="1">
      <c r="B67" s="33"/>
      <c r="C67" s="5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6"/>
    </row>
    <row r="68" spans="2:35" s="3" customFormat="1" ht="12.75" customHeight="1">
      <c r="B68" s="33"/>
      <c r="C68" s="5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</row>
    <row r="69" spans="2:35" s="3" customFormat="1" ht="12.75" customHeight="1">
      <c r="B69" s="34"/>
      <c r="C69" s="9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0"/>
    </row>
    <row r="70" spans="2:35" s="3" customFormat="1" ht="12.75" customHeight="1">
      <c r="B70" s="34"/>
      <c r="C70" s="9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0"/>
    </row>
    <row r="71" spans="2:35" s="3" customFormat="1" ht="12.75" customHeight="1">
      <c r="B71" s="34"/>
      <c r="C71" s="9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</row>
    <row r="72" spans="2:35" s="3" customFormat="1" ht="12.75" customHeight="1">
      <c r="B72" s="33"/>
      <c r="C72" s="5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6"/>
    </row>
    <row r="73" spans="2:35" s="3" customFormat="1" ht="12.75" customHeight="1">
      <c r="B73" s="33"/>
      <c r="C73" s="5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6"/>
    </row>
    <row r="74" spans="2:35" s="3" customFormat="1" ht="12.75" customHeight="1">
      <c r="B74" s="33"/>
      <c r="C74" s="5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</row>
    <row r="75" spans="2:35" s="3" customFormat="1" ht="12.75" customHeight="1">
      <c r="B75" s="34"/>
      <c r="C75" s="9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0"/>
    </row>
    <row r="76" spans="2:35" s="3" customFormat="1" ht="12.75" customHeight="1">
      <c r="B76" s="34"/>
      <c r="C76" s="9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0"/>
    </row>
    <row r="77" spans="2:35" s="3" customFormat="1" ht="12.75" customHeight="1">
      <c r="B77" s="34"/>
      <c r="C77" s="9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</row>
    <row r="78" spans="2:35" s="3" customFormat="1" ht="12.75" customHeight="1">
      <c r="B78" s="33"/>
      <c r="C78" s="5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6"/>
    </row>
    <row r="79" spans="2:35" s="3" customFormat="1" ht="12.75" customHeight="1">
      <c r="B79" s="33"/>
      <c r="C79" s="5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6"/>
    </row>
    <row r="80" spans="2:35" s="3" customFormat="1" ht="12.75" customHeight="1">
      <c r="B80" s="33"/>
      <c r="C80" s="5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</row>
    <row r="81" spans="2:35" s="3" customFormat="1" ht="12.75" customHeight="1">
      <c r="B81" s="34"/>
      <c r="C81" s="9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0"/>
    </row>
    <row r="82" spans="2:35" s="3" customFormat="1" ht="12.75" customHeight="1">
      <c r="B82" s="34"/>
      <c r="C82" s="9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0"/>
    </row>
    <row r="83" spans="2:35" s="3" customFormat="1" ht="12.75" customHeight="1">
      <c r="B83" s="34"/>
      <c r="C83" s="9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</row>
    <row r="84" spans="2:35" s="3" customFormat="1" ht="12.75" customHeight="1">
      <c r="B84" s="33"/>
      <c r="C84" s="5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6"/>
    </row>
    <row r="85" spans="2:35" s="3" customFormat="1" ht="12.75" customHeight="1">
      <c r="B85" s="33"/>
      <c r="C85" s="5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6"/>
    </row>
    <row r="86" spans="2:35" s="3" customFormat="1" ht="12.75" customHeight="1">
      <c r="B86" s="33"/>
      <c r="C86" s="5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 t="s">
        <v>0</v>
      </c>
    </row>
  </sheetData>
  <sheetProtection selectLockedCells="1"/>
  <mergeCells count="24">
    <mergeCell ref="B1:D2"/>
    <mergeCell ref="B5:B14"/>
    <mergeCell ref="B15:B22"/>
    <mergeCell ref="B24:B26"/>
    <mergeCell ref="B27:B29"/>
    <mergeCell ref="B30:B32"/>
    <mergeCell ref="B33:B35"/>
    <mergeCell ref="B36:B38"/>
    <mergeCell ref="B39:B41"/>
    <mergeCell ref="B42:B44"/>
    <mergeCell ref="B45:B47"/>
    <mergeCell ref="B48:B50"/>
    <mergeCell ref="B51:B53"/>
    <mergeCell ref="B54:B56"/>
    <mergeCell ref="B57:B59"/>
    <mergeCell ref="B60:B62"/>
    <mergeCell ref="B81:B83"/>
    <mergeCell ref="B84:B86"/>
    <mergeCell ref="B63:B65"/>
    <mergeCell ref="B66:B68"/>
    <mergeCell ref="B69:B71"/>
    <mergeCell ref="B72:B74"/>
    <mergeCell ref="B75:B77"/>
    <mergeCell ref="B78:B80"/>
  </mergeCells>
  <phoneticPr fontId="3"/>
  <conditionalFormatting sqref="D4:AH4">
    <cfRule type="expression" dxfId="35" priority="1" stopIfTrue="1">
      <formula>WEEKDAY(D$4)=7</formula>
    </cfRule>
    <cfRule type="expression" dxfId="34" priority="2" stopIfTrue="1">
      <formula>WEEKDAY(D$4)=1</formula>
    </cfRule>
  </conditionalFormatting>
  <pageMargins left="0.39370078740157483" right="0.19685039370078741" top="0.39370078740157483" bottom="0" header="0.51181102362204722" footer="0.51181102362204722"/>
  <pageSetup paperSize="9" scale="63" fitToHeight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603DF-20C8-4711-8680-C74087DD7E80}">
  <sheetPr codeName="Sheet25">
    <tabColor rgb="FFFFC000"/>
    <pageSetUpPr fitToPage="1"/>
  </sheetPr>
  <dimension ref="B1:AI86"/>
  <sheetViews>
    <sheetView showGridLines="0" zoomScale="75" zoomScaleNormal="75" workbookViewId="0">
      <pane xSplit="3" ySplit="4" topLeftCell="D5" activePane="bottomRight" state="frozen"/>
      <selection activeCell="B45" sqref="B45:B47"/>
      <selection pane="topRight" activeCell="B45" sqref="B45:B47"/>
      <selection pane="bottomLeft" activeCell="B45" sqref="B45:B47"/>
      <selection pane="bottomRight" activeCell="B45" sqref="B45:B47"/>
    </sheetView>
  </sheetViews>
  <sheetFormatPr defaultColWidth="8.69921875" defaultRowHeight="12"/>
  <cols>
    <col min="1" max="1" width="0.3984375" style="1" customWidth="1"/>
    <col min="2" max="2" width="12.59765625" style="1" customWidth="1"/>
    <col min="3" max="3" width="16.59765625" style="2" bestFit="1" customWidth="1"/>
    <col min="4" max="34" width="6.19921875" style="1" customWidth="1"/>
    <col min="35" max="254" width="8.69921875" style="1"/>
    <col min="255" max="255" width="1.8984375" style="1" customWidth="1"/>
    <col min="256" max="256" width="8.09765625" style="1" customWidth="1"/>
    <col min="257" max="257" width="14.3984375" style="1" customWidth="1"/>
    <col min="258" max="258" width="9.3984375" style="1" customWidth="1"/>
    <col min="259" max="289" width="6.19921875" style="1" customWidth="1"/>
    <col min="290" max="510" width="8.69921875" style="1"/>
    <col min="511" max="511" width="1.8984375" style="1" customWidth="1"/>
    <col min="512" max="512" width="8.09765625" style="1" customWidth="1"/>
    <col min="513" max="513" width="14.3984375" style="1" customWidth="1"/>
    <col min="514" max="514" width="9.3984375" style="1" customWidth="1"/>
    <col min="515" max="545" width="6.19921875" style="1" customWidth="1"/>
    <col min="546" max="766" width="8.69921875" style="1"/>
    <col min="767" max="767" width="1.8984375" style="1" customWidth="1"/>
    <col min="768" max="768" width="8.09765625" style="1" customWidth="1"/>
    <col min="769" max="769" width="14.3984375" style="1" customWidth="1"/>
    <col min="770" max="770" width="9.3984375" style="1" customWidth="1"/>
    <col min="771" max="801" width="6.19921875" style="1" customWidth="1"/>
    <col min="802" max="1022" width="8.69921875" style="1"/>
    <col min="1023" max="1023" width="1.8984375" style="1" customWidth="1"/>
    <col min="1024" max="1024" width="8.09765625" style="1" customWidth="1"/>
    <col min="1025" max="1025" width="14.3984375" style="1" customWidth="1"/>
    <col min="1026" max="1026" width="9.3984375" style="1" customWidth="1"/>
    <col min="1027" max="1057" width="6.19921875" style="1" customWidth="1"/>
    <col min="1058" max="1278" width="8.69921875" style="1"/>
    <col min="1279" max="1279" width="1.8984375" style="1" customWidth="1"/>
    <col min="1280" max="1280" width="8.09765625" style="1" customWidth="1"/>
    <col min="1281" max="1281" width="14.3984375" style="1" customWidth="1"/>
    <col min="1282" max="1282" width="9.3984375" style="1" customWidth="1"/>
    <col min="1283" max="1313" width="6.19921875" style="1" customWidth="1"/>
    <col min="1314" max="1534" width="8.69921875" style="1"/>
    <col min="1535" max="1535" width="1.8984375" style="1" customWidth="1"/>
    <col min="1536" max="1536" width="8.09765625" style="1" customWidth="1"/>
    <col min="1537" max="1537" width="14.3984375" style="1" customWidth="1"/>
    <col min="1538" max="1538" width="9.3984375" style="1" customWidth="1"/>
    <col min="1539" max="1569" width="6.19921875" style="1" customWidth="1"/>
    <col min="1570" max="1790" width="8.69921875" style="1"/>
    <col min="1791" max="1791" width="1.8984375" style="1" customWidth="1"/>
    <col min="1792" max="1792" width="8.09765625" style="1" customWidth="1"/>
    <col min="1793" max="1793" width="14.3984375" style="1" customWidth="1"/>
    <col min="1794" max="1794" width="9.3984375" style="1" customWidth="1"/>
    <col min="1795" max="1825" width="6.19921875" style="1" customWidth="1"/>
    <col min="1826" max="2046" width="8.69921875" style="1"/>
    <col min="2047" max="2047" width="1.8984375" style="1" customWidth="1"/>
    <col min="2048" max="2048" width="8.09765625" style="1" customWidth="1"/>
    <col min="2049" max="2049" width="14.3984375" style="1" customWidth="1"/>
    <col min="2050" max="2050" width="9.3984375" style="1" customWidth="1"/>
    <col min="2051" max="2081" width="6.19921875" style="1" customWidth="1"/>
    <col min="2082" max="2302" width="8.69921875" style="1"/>
    <col min="2303" max="2303" width="1.8984375" style="1" customWidth="1"/>
    <col min="2304" max="2304" width="8.09765625" style="1" customWidth="1"/>
    <col min="2305" max="2305" width="14.3984375" style="1" customWidth="1"/>
    <col min="2306" max="2306" width="9.3984375" style="1" customWidth="1"/>
    <col min="2307" max="2337" width="6.19921875" style="1" customWidth="1"/>
    <col min="2338" max="2558" width="8.69921875" style="1"/>
    <col min="2559" max="2559" width="1.8984375" style="1" customWidth="1"/>
    <col min="2560" max="2560" width="8.09765625" style="1" customWidth="1"/>
    <col min="2561" max="2561" width="14.3984375" style="1" customWidth="1"/>
    <col min="2562" max="2562" width="9.3984375" style="1" customWidth="1"/>
    <col min="2563" max="2593" width="6.19921875" style="1" customWidth="1"/>
    <col min="2594" max="2814" width="8.69921875" style="1"/>
    <col min="2815" max="2815" width="1.8984375" style="1" customWidth="1"/>
    <col min="2816" max="2816" width="8.09765625" style="1" customWidth="1"/>
    <col min="2817" max="2817" width="14.3984375" style="1" customWidth="1"/>
    <col min="2818" max="2818" width="9.3984375" style="1" customWidth="1"/>
    <col min="2819" max="2849" width="6.19921875" style="1" customWidth="1"/>
    <col min="2850" max="3070" width="8.69921875" style="1"/>
    <col min="3071" max="3071" width="1.8984375" style="1" customWidth="1"/>
    <col min="3072" max="3072" width="8.09765625" style="1" customWidth="1"/>
    <col min="3073" max="3073" width="14.3984375" style="1" customWidth="1"/>
    <col min="3074" max="3074" width="9.3984375" style="1" customWidth="1"/>
    <col min="3075" max="3105" width="6.19921875" style="1" customWidth="1"/>
    <col min="3106" max="3326" width="8.69921875" style="1"/>
    <col min="3327" max="3327" width="1.8984375" style="1" customWidth="1"/>
    <col min="3328" max="3328" width="8.09765625" style="1" customWidth="1"/>
    <col min="3329" max="3329" width="14.3984375" style="1" customWidth="1"/>
    <col min="3330" max="3330" width="9.3984375" style="1" customWidth="1"/>
    <col min="3331" max="3361" width="6.19921875" style="1" customWidth="1"/>
    <col min="3362" max="3582" width="8.69921875" style="1"/>
    <col min="3583" max="3583" width="1.8984375" style="1" customWidth="1"/>
    <col min="3584" max="3584" width="8.09765625" style="1" customWidth="1"/>
    <col min="3585" max="3585" width="14.3984375" style="1" customWidth="1"/>
    <col min="3586" max="3586" width="9.3984375" style="1" customWidth="1"/>
    <col min="3587" max="3617" width="6.19921875" style="1" customWidth="1"/>
    <col min="3618" max="3838" width="8.69921875" style="1"/>
    <col min="3839" max="3839" width="1.8984375" style="1" customWidth="1"/>
    <col min="3840" max="3840" width="8.09765625" style="1" customWidth="1"/>
    <col min="3841" max="3841" width="14.3984375" style="1" customWidth="1"/>
    <col min="3842" max="3842" width="9.3984375" style="1" customWidth="1"/>
    <col min="3843" max="3873" width="6.19921875" style="1" customWidth="1"/>
    <col min="3874" max="4094" width="8.69921875" style="1"/>
    <col min="4095" max="4095" width="1.8984375" style="1" customWidth="1"/>
    <col min="4096" max="4096" width="8.09765625" style="1" customWidth="1"/>
    <col min="4097" max="4097" width="14.3984375" style="1" customWidth="1"/>
    <col min="4098" max="4098" width="9.3984375" style="1" customWidth="1"/>
    <col min="4099" max="4129" width="6.19921875" style="1" customWidth="1"/>
    <col min="4130" max="4350" width="8.69921875" style="1"/>
    <col min="4351" max="4351" width="1.8984375" style="1" customWidth="1"/>
    <col min="4352" max="4352" width="8.09765625" style="1" customWidth="1"/>
    <col min="4353" max="4353" width="14.3984375" style="1" customWidth="1"/>
    <col min="4354" max="4354" width="9.3984375" style="1" customWidth="1"/>
    <col min="4355" max="4385" width="6.19921875" style="1" customWidth="1"/>
    <col min="4386" max="4606" width="8.69921875" style="1"/>
    <col min="4607" max="4607" width="1.8984375" style="1" customWidth="1"/>
    <col min="4608" max="4608" width="8.09765625" style="1" customWidth="1"/>
    <col min="4609" max="4609" width="14.3984375" style="1" customWidth="1"/>
    <col min="4610" max="4610" width="9.3984375" style="1" customWidth="1"/>
    <col min="4611" max="4641" width="6.19921875" style="1" customWidth="1"/>
    <col min="4642" max="4862" width="8.69921875" style="1"/>
    <col min="4863" max="4863" width="1.8984375" style="1" customWidth="1"/>
    <col min="4864" max="4864" width="8.09765625" style="1" customWidth="1"/>
    <col min="4865" max="4865" width="14.3984375" style="1" customWidth="1"/>
    <col min="4866" max="4866" width="9.3984375" style="1" customWidth="1"/>
    <col min="4867" max="4897" width="6.19921875" style="1" customWidth="1"/>
    <col min="4898" max="5118" width="8.69921875" style="1"/>
    <col min="5119" max="5119" width="1.8984375" style="1" customWidth="1"/>
    <col min="5120" max="5120" width="8.09765625" style="1" customWidth="1"/>
    <col min="5121" max="5121" width="14.3984375" style="1" customWidth="1"/>
    <col min="5122" max="5122" width="9.3984375" style="1" customWidth="1"/>
    <col min="5123" max="5153" width="6.19921875" style="1" customWidth="1"/>
    <col min="5154" max="5374" width="8.69921875" style="1"/>
    <col min="5375" max="5375" width="1.8984375" style="1" customWidth="1"/>
    <col min="5376" max="5376" width="8.09765625" style="1" customWidth="1"/>
    <col min="5377" max="5377" width="14.3984375" style="1" customWidth="1"/>
    <col min="5378" max="5378" width="9.3984375" style="1" customWidth="1"/>
    <col min="5379" max="5409" width="6.19921875" style="1" customWidth="1"/>
    <col min="5410" max="5630" width="8.69921875" style="1"/>
    <col min="5631" max="5631" width="1.8984375" style="1" customWidth="1"/>
    <col min="5632" max="5632" width="8.09765625" style="1" customWidth="1"/>
    <col min="5633" max="5633" width="14.3984375" style="1" customWidth="1"/>
    <col min="5634" max="5634" width="9.3984375" style="1" customWidth="1"/>
    <col min="5635" max="5665" width="6.19921875" style="1" customWidth="1"/>
    <col min="5666" max="5886" width="8.69921875" style="1"/>
    <col min="5887" max="5887" width="1.8984375" style="1" customWidth="1"/>
    <col min="5888" max="5888" width="8.09765625" style="1" customWidth="1"/>
    <col min="5889" max="5889" width="14.3984375" style="1" customWidth="1"/>
    <col min="5890" max="5890" width="9.3984375" style="1" customWidth="1"/>
    <col min="5891" max="5921" width="6.19921875" style="1" customWidth="1"/>
    <col min="5922" max="6142" width="8.69921875" style="1"/>
    <col min="6143" max="6143" width="1.8984375" style="1" customWidth="1"/>
    <col min="6144" max="6144" width="8.09765625" style="1" customWidth="1"/>
    <col min="6145" max="6145" width="14.3984375" style="1" customWidth="1"/>
    <col min="6146" max="6146" width="9.3984375" style="1" customWidth="1"/>
    <col min="6147" max="6177" width="6.19921875" style="1" customWidth="1"/>
    <col min="6178" max="6398" width="8.69921875" style="1"/>
    <col min="6399" max="6399" width="1.8984375" style="1" customWidth="1"/>
    <col min="6400" max="6400" width="8.09765625" style="1" customWidth="1"/>
    <col min="6401" max="6401" width="14.3984375" style="1" customWidth="1"/>
    <col min="6402" max="6402" width="9.3984375" style="1" customWidth="1"/>
    <col min="6403" max="6433" width="6.19921875" style="1" customWidth="1"/>
    <col min="6434" max="6654" width="8.69921875" style="1"/>
    <col min="6655" max="6655" width="1.8984375" style="1" customWidth="1"/>
    <col min="6656" max="6656" width="8.09765625" style="1" customWidth="1"/>
    <col min="6657" max="6657" width="14.3984375" style="1" customWidth="1"/>
    <col min="6658" max="6658" width="9.3984375" style="1" customWidth="1"/>
    <col min="6659" max="6689" width="6.19921875" style="1" customWidth="1"/>
    <col min="6690" max="6910" width="8.69921875" style="1"/>
    <col min="6911" max="6911" width="1.8984375" style="1" customWidth="1"/>
    <col min="6912" max="6912" width="8.09765625" style="1" customWidth="1"/>
    <col min="6913" max="6913" width="14.3984375" style="1" customWidth="1"/>
    <col min="6914" max="6914" width="9.3984375" style="1" customWidth="1"/>
    <col min="6915" max="6945" width="6.19921875" style="1" customWidth="1"/>
    <col min="6946" max="7166" width="8.69921875" style="1"/>
    <col min="7167" max="7167" width="1.8984375" style="1" customWidth="1"/>
    <col min="7168" max="7168" width="8.09765625" style="1" customWidth="1"/>
    <col min="7169" max="7169" width="14.3984375" style="1" customWidth="1"/>
    <col min="7170" max="7170" width="9.3984375" style="1" customWidth="1"/>
    <col min="7171" max="7201" width="6.19921875" style="1" customWidth="1"/>
    <col min="7202" max="7422" width="8.69921875" style="1"/>
    <col min="7423" max="7423" width="1.8984375" style="1" customWidth="1"/>
    <col min="7424" max="7424" width="8.09765625" style="1" customWidth="1"/>
    <col min="7425" max="7425" width="14.3984375" style="1" customWidth="1"/>
    <col min="7426" max="7426" width="9.3984375" style="1" customWidth="1"/>
    <col min="7427" max="7457" width="6.19921875" style="1" customWidth="1"/>
    <col min="7458" max="7678" width="8.69921875" style="1"/>
    <col min="7679" max="7679" width="1.8984375" style="1" customWidth="1"/>
    <col min="7680" max="7680" width="8.09765625" style="1" customWidth="1"/>
    <col min="7681" max="7681" width="14.3984375" style="1" customWidth="1"/>
    <col min="7682" max="7682" width="9.3984375" style="1" customWidth="1"/>
    <col min="7683" max="7713" width="6.19921875" style="1" customWidth="1"/>
    <col min="7714" max="7934" width="8.69921875" style="1"/>
    <col min="7935" max="7935" width="1.8984375" style="1" customWidth="1"/>
    <col min="7936" max="7936" width="8.09765625" style="1" customWidth="1"/>
    <col min="7937" max="7937" width="14.3984375" style="1" customWidth="1"/>
    <col min="7938" max="7938" width="9.3984375" style="1" customWidth="1"/>
    <col min="7939" max="7969" width="6.19921875" style="1" customWidth="1"/>
    <col min="7970" max="8190" width="8.69921875" style="1"/>
    <col min="8191" max="8191" width="1.8984375" style="1" customWidth="1"/>
    <col min="8192" max="8192" width="8.09765625" style="1" customWidth="1"/>
    <col min="8193" max="8193" width="14.3984375" style="1" customWidth="1"/>
    <col min="8194" max="8194" width="9.3984375" style="1" customWidth="1"/>
    <col min="8195" max="8225" width="6.19921875" style="1" customWidth="1"/>
    <col min="8226" max="8446" width="8.69921875" style="1"/>
    <col min="8447" max="8447" width="1.8984375" style="1" customWidth="1"/>
    <col min="8448" max="8448" width="8.09765625" style="1" customWidth="1"/>
    <col min="8449" max="8449" width="14.3984375" style="1" customWidth="1"/>
    <col min="8450" max="8450" width="9.3984375" style="1" customWidth="1"/>
    <col min="8451" max="8481" width="6.19921875" style="1" customWidth="1"/>
    <col min="8482" max="8702" width="8.69921875" style="1"/>
    <col min="8703" max="8703" width="1.8984375" style="1" customWidth="1"/>
    <col min="8704" max="8704" width="8.09765625" style="1" customWidth="1"/>
    <col min="8705" max="8705" width="14.3984375" style="1" customWidth="1"/>
    <col min="8706" max="8706" width="9.3984375" style="1" customWidth="1"/>
    <col min="8707" max="8737" width="6.19921875" style="1" customWidth="1"/>
    <col min="8738" max="8958" width="8.69921875" style="1"/>
    <col min="8959" max="8959" width="1.8984375" style="1" customWidth="1"/>
    <col min="8960" max="8960" width="8.09765625" style="1" customWidth="1"/>
    <col min="8961" max="8961" width="14.3984375" style="1" customWidth="1"/>
    <col min="8962" max="8962" width="9.3984375" style="1" customWidth="1"/>
    <col min="8963" max="8993" width="6.19921875" style="1" customWidth="1"/>
    <col min="8994" max="9214" width="8.69921875" style="1"/>
    <col min="9215" max="9215" width="1.8984375" style="1" customWidth="1"/>
    <col min="9216" max="9216" width="8.09765625" style="1" customWidth="1"/>
    <col min="9217" max="9217" width="14.3984375" style="1" customWidth="1"/>
    <col min="9218" max="9218" width="9.3984375" style="1" customWidth="1"/>
    <col min="9219" max="9249" width="6.19921875" style="1" customWidth="1"/>
    <col min="9250" max="9470" width="8.69921875" style="1"/>
    <col min="9471" max="9471" width="1.8984375" style="1" customWidth="1"/>
    <col min="9472" max="9472" width="8.09765625" style="1" customWidth="1"/>
    <col min="9473" max="9473" width="14.3984375" style="1" customWidth="1"/>
    <col min="9474" max="9474" width="9.3984375" style="1" customWidth="1"/>
    <col min="9475" max="9505" width="6.19921875" style="1" customWidth="1"/>
    <col min="9506" max="9726" width="8.69921875" style="1"/>
    <col min="9727" max="9727" width="1.8984375" style="1" customWidth="1"/>
    <col min="9728" max="9728" width="8.09765625" style="1" customWidth="1"/>
    <col min="9729" max="9729" width="14.3984375" style="1" customWidth="1"/>
    <col min="9730" max="9730" width="9.3984375" style="1" customWidth="1"/>
    <col min="9731" max="9761" width="6.19921875" style="1" customWidth="1"/>
    <col min="9762" max="9982" width="8.69921875" style="1"/>
    <col min="9983" max="9983" width="1.8984375" style="1" customWidth="1"/>
    <col min="9984" max="9984" width="8.09765625" style="1" customWidth="1"/>
    <col min="9985" max="9985" width="14.3984375" style="1" customWidth="1"/>
    <col min="9986" max="9986" width="9.3984375" style="1" customWidth="1"/>
    <col min="9987" max="10017" width="6.19921875" style="1" customWidth="1"/>
    <col min="10018" max="10238" width="8.69921875" style="1"/>
    <col min="10239" max="10239" width="1.8984375" style="1" customWidth="1"/>
    <col min="10240" max="10240" width="8.09765625" style="1" customWidth="1"/>
    <col min="10241" max="10241" width="14.3984375" style="1" customWidth="1"/>
    <col min="10242" max="10242" width="9.3984375" style="1" customWidth="1"/>
    <col min="10243" max="10273" width="6.19921875" style="1" customWidth="1"/>
    <col min="10274" max="10494" width="8.69921875" style="1"/>
    <col min="10495" max="10495" width="1.8984375" style="1" customWidth="1"/>
    <col min="10496" max="10496" width="8.09765625" style="1" customWidth="1"/>
    <col min="10497" max="10497" width="14.3984375" style="1" customWidth="1"/>
    <col min="10498" max="10498" width="9.3984375" style="1" customWidth="1"/>
    <col min="10499" max="10529" width="6.19921875" style="1" customWidth="1"/>
    <col min="10530" max="10750" width="8.69921875" style="1"/>
    <col min="10751" max="10751" width="1.8984375" style="1" customWidth="1"/>
    <col min="10752" max="10752" width="8.09765625" style="1" customWidth="1"/>
    <col min="10753" max="10753" width="14.3984375" style="1" customWidth="1"/>
    <col min="10754" max="10754" width="9.3984375" style="1" customWidth="1"/>
    <col min="10755" max="10785" width="6.19921875" style="1" customWidth="1"/>
    <col min="10786" max="11006" width="8.69921875" style="1"/>
    <col min="11007" max="11007" width="1.8984375" style="1" customWidth="1"/>
    <col min="11008" max="11008" width="8.09765625" style="1" customWidth="1"/>
    <col min="11009" max="11009" width="14.3984375" style="1" customWidth="1"/>
    <col min="11010" max="11010" width="9.3984375" style="1" customWidth="1"/>
    <col min="11011" max="11041" width="6.19921875" style="1" customWidth="1"/>
    <col min="11042" max="11262" width="8.69921875" style="1"/>
    <col min="11263" max="11263" width="1.8984375" style="1" customWidth="1"/>
    <col min="11264" max="11264" width="8.09765625" style="1" customWidth="1"/>
    <col min="11265" max="11265" width="14.3984375" style="1" customWidth="1"/>
    <col min="11266" max="11266" width="9.3984375" style="1" customWidth="1"/>
    <col min="11267" max="11297" width="6.19921875" style="1" customWidth="1"/>
    <col min="11298" max="11518" width="8.69921875" style="1"/>
    <col min="11519" max="11519" width="1.8984375" style="1" customWidth="1"/>
    <col min="11520" max="11520" width="8.09765625" style="1" customWidth="1"/>
    <col min="11521" max="11521" width="14.3984375" style="1" customWidth="1"/>
    <col min="11522" max="11522" width="9.3984375" style="1" customWidth="1"/>
    <col min="11523" max="11553" width="6.19921875" style="1" customWidth="1"/>
    <col min="11554" max="11774" width="8.69921875" style="1"/>
    <col min="11775" max="11775" width="1.8984375" style="1" customWidth="1"/>
    <col min="11776" max="11776" width="8.09765625" style="1" customWidth="1"/>
    <col min="11777" max="11777" width="14.3984375" style="1" customWidth="1"/>
    <col min="11778" max="11778" width="9.3984375" style="1" customWidth="1"/>
    <col min="11779" max="11809" width="6.19921875" style="1" customWidth="1"/>
    <col min="11810" max="12030" width="8.69921875" style="1"/>
    <col min="12031" max="12031" width="1.8984375" style="1" customWidth="1"/>
    <col min="12032" max="12032" width="8.09765625" style="1" customWidth="1"/>
    <col min="12033" max="12033" width="14.3984375" style="1" customWidth="1"/>
    <col min="12034" max="12034" width="9.3984375" style="1" customWidth="1"/>
    <col min="12035" max="12065" width="6.19921875" style="1" customWidth="1"/>
    <col min="12066" max="12286" width="8.69921875" style="1"/>
    <col min="12287" max="12287" width="1.8984375" style="1" customWidth="1"/>
    <col min="12288" max="12288" width="8.09765625" style="1" customWidth="1"/>
    <col min="12289" max="12289" width="14.3984375" style="1" customWidth="1"/>
    <col min="12290" max="12290" width="9.3984375" style="1" customWidth="1"/>
    <col min="12291" max="12321" width="6.19921875" style="1" customWidth="1"/>
    <col min="12322" max="12542" width="8.69921875" style="1"/>
    <col min="12543" max="12543" width="1.8984375" style="1" customWidth="1"/>
    <col min="12544" max="12544" width="8.09765625" style="1" customWidth="1"/>
    <col min="12545" max="12545" width="14.3984375" style="1" customWidth="1"/>
    <col min="12546" max="12546" width="9.3984375" style="1" customWidth="1"/>
    <col min="12547" max="12577" width="6.19921875" style="1" customWidth="1"/>
    <col min="12578" max="12798" width="8.69921875" style="1"/>
    <col min="12799" max="12799" width="1.8984375" style="1" customWidth="1"/>
    <col min="12800" max="12800" width="8.09765625" style="1" customWidth="1"/>
    <col min="12801" max="12801" width="14.3984375" style="1" customWidth="1"/>
    <col min="12802" max="12802" width="9.3984375" style="1" customWidth="1"/>
    <col min="12803" max="12833" width="6.19921875" style="1" customWidth="1"/>
    <col min="12834" max="13054" width="8.69921875" style="1"/>
    <col min="13055" max="13055" width="1.8984375" style="1" customWidth="1"/>
    <col min="13056" max="13056" width="8.09765625" style="1" customWidth="1"/>
    <col min="13057" max="13057" width="14.3984375" style="1" customWidth="1"/>
    <col min="13058" max="13058" width="9.3984375" style="1" customWidth="1"/>
    <col min="13059" max="13089" width="6.19921875" style="1" customWidth="1"/>
    <col min="13090" max="13310" width="8.69921875" style="1"/>
    <col min="13311" max="13311" width="1.8984375" style="1" customWidth="1"/>
    <col min="13312" max="13312" width="8.09765625" style="1" customWidth="1"/>
    <col min="13313" max="13313" width="14.3984375" style="1" customWidth="1"/>
    <col min="13314" max="13314" width="9.3984375" style="1" customWidth="1"/>
    <col min="13315" max="13345" width="6.19921875" style="1" customWidth="1"/>
    <col min="13346" max="13566" width="8.69921875" style="1"/>
    <col min="13567" max="13567" width="1.8984375" style="1" customWidth="1"/>
    <col min="13568" max="13568" width="8.09765625" style="1" customWidth="1"/>
    <col min="13569" max="13569" width="14.3984375" style="1" customWidth="1"/>
    <col min="13570" max="13570" width="9.3984375" style="1" customWidth="1"/>
    <col min="13571" max="13601" width="6.19921875" style="1" customWidth="1"/>
    <col min="13602" max="13822" width="8.69921875" style="1"/>
    <col min="13823" max="13823" width="1.8984375" style="1" customWidth="1"/>
    <col min="13824" max="13824" width="8.09765625" style="1" customWidth="1"/>
    <col min="13825" max="13825" width="14.3984375" style="1" customWidth="1"/>
    <col min="13826" max="13826" width="9.3984375" style="1" customWidth="1"/>
    <col min="13827" max="13857" width="6.19921875" style="1" customWidth="1"/>
    <col min="13858" max="14078" width="8.69921875" style="1"/>
    <col min="14079" max="14079" width="1.8984375" style="1" customWidth="1"/>
    <col min="14080" max="14080" width="8.09765625" style="1" customWidth="1"/>
    <col min="14081" max="14081" width="14.3984375" style="1" customWidth="1"/>
    <col min="14082" max="14082" width="9.3984375" style="1" customWidth="1"/>
    <col min="14083" max="14113" width="6.19921875" style="1" customWidth="1"/>
    <col min="14114" max="14334" width="8.69921875" style="1"/>
    <col min="14335" max="14335" width="1.8984375" style="1" customWidth="1"/>
    <col min="14336" max="14336" width="8.09765625" style="1" customWidth="1"/>
    <col min="14337" max="14337" width="14.3984375" style="1" customWidth="1"/>
    <col min="14338" max="14338" width="9.3984375" style="1" customWidth="1"/>
    <col min="14339" max="14369" width="6.19921875" style="1" customWidth="1"/>
    <col min="14370" max="14590" width="8.69921875" style="1"/>
    <col min="14591" max="14591" width="1.8984375" style="1" customWidth="1"/>
    <col min="14592" max="14592" width="8.09765625" style="1" customWidth="1"/>
    <col min="14593" max="14593" width="14.3984375" style="1" customWidth="1"/>
    <col min="14594" max="14594" width="9.3984375" style="1" customWidth="1"/>
    <col min="14595" max="14625" width="6.19921875" style="1" customWidth="1"/>
    <col min="14626" max="14846" width="8.69921875" style="1"/>
    <col min="14847" max="14847" width="1.8984375" style="1" customWidth="1"/>
    <col min="14848" max="14848" width="8.09765625" style="1" customWidth="1"/>
    <col min="14849" max="14849" width="14.3984375" style="1" customWidth="1"/>
    <col min="14850" max="14850" width="9.3984375" style="1" customWidth="1"/>
    <col min="14851" max="14881" width="6.19921875" style="1" customWidth="1"/>
    <col min="14882" max="15102" width="8.69921875" style="1"/>
    <col min="15103" max="15103" width="1.8984375" style="1" customWidth="1"/>
    <col min="15104" max="15104" width="8.09765625" style="1" customWidth="1"/>
    <col min="15105" max="15105" width="14.3984375" style="1" customWidth="1"/>
    <col min="15106" max="15106" width="9.3984375" style="1" customWidth="1"/>
    <col min="15107" max="15137" width="6.19921875" style="1" customWidth="1"/>
    <col min="15138" max="15358" width="8.69921875" style="1"/>
    <col min="15359" max="15359" width="1.8984375" style="1" customWidth="1"/>
    <col min="15360" max="15360" width="8.09765625" style="1" customWidth="1"/>
    <col min="15361" max="15361" width="14.3984375" style="1" customWidth="1"/>
    <col min="15362" max="15362" width="9.3984375" style="1" customWidth="1"/>
    <col min="15363" max="15393" width="6.19921875" style="1" customWidth="1"/>
    <col min="15394" max="15614" width="8.69921875" style="1"/>
    <col min="15615" max="15615" width="1.8984375" style="1" customWidth="1"/>
    <col min="15616" max="15616" width="8.09765625" style="1" customWidth="1"/>
    <col min="15617" max="15617" width="14.3984375" style="1" customWidth="1"/>
    <col min="15618" max="15618" width="9.3984375" style="1" customWidth="1"/>
    <col min="15619" max="15649" width="6.19921875" style="1" customWidth="1"/>
    <col min="15650" max="15870" width="8.69921875" style="1"/>
    <col min="15871" max="15871" width="1.8984375" style="1" customWidth="1"/>
    <col min="15872" max="15872" width="8.09765625" style="1" customWidth="1"/>
    <col min="15873" max="15873" width="14.3984375" style="1" customWidth="1"/>
    <col min="15874" max="15874" width="9.3984375" style="1" customWidth="1"/>
    <col min="15875" max="15905" width="6.19921875" style="1" customWidth="1"/>
    <col min="15906" max="16126" width="8.69921875" style="1"/>
    <col min="16127" max="16127" width="1.8984375" style="1" customWidth="1"/>
    <col min="16128" max="16128" width="8.09765625" style="1" customWidth="1"/>
    <col min="16129" max="16129" width="14.3984375" style="1" customWidth="1"/>
    <col min="16130" max="16130" width="9.3984375" style="1" customWidth="1"/>
    <col min="16131" max="16161" width="6.19921875" style="1" customWidth="1"/>
    <col min="16162" max="16384" width="8.69921875" style="1"/>
  </cols>
  <sheetData>
    <row r="1" spans="2:35" ht="13.5" customHeight="1">
      <c r="B1" s="35" t="s">
        <v>27</v>
      </c>
      <c r="C1" s="35"/>
      <c r="D1" s="35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</row>
    <row r="2" spans="2:35" ht="17.25" customHeight="1">
      <c r="B2" s="35"/>
      <c r="C2" s="35"/>
      <c r="D2" s="35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</row>
    <row r="3" spans="2:35" s="25" customFormat="1" ht="16.2">
      <c r="B3" s="28">
        <v>2020</v>
      </c>
      <c r="C3" s="31"/>
      <c r="D3" s="30" t="str">
        <f t="shared" ref="D3:AH3" si="0">TEXT(D4,"d")</f>
        <v>1</v>
      </c>
      <c r="E3" s="30" t="str">
        <f t="shared" si="0"/>
        <v>2</v>
      </c>
      <c r="F3" s="30" t="str">
        <f t="shared" si="0"/>
        <v>3</v>
      </c>
      <c r="G3" s="30" t="str">
        <f t="shared" si="0"/>
        <v>4</v>
      </c>
      <c r="H3" s="30" t="str">
        <f t="shared" si="0"/>
        <v>5</v>
      </c>
      <c r="I3" s="30" t="str">
        <f t="shared" si="0"/>
        <v>6</v>
      </c>
      <c r="J3" s="30" t="str">
        <f t="shared" si="0"/>
        <v>7</v>
      </c>
      <c r="K3" s="30" t="str">
        <f t="shared" si="0"/>
        <v>8</v>
      </c>
      <c r="L3" s="30" t="str">
        <f t="shared" si="0"/>
        <v>9</v>
      </c>
      <c r="M3" s="30" t="str">
        <f t="shared" si="0"/>
        <v>10</v>
      </c>
      <c r="N3" s="30" t="str">
        <f t="shared" si="0"/>
        <v>11</v>
      </c>
      <c r="O3" s="30" t="str">
        <f t="shared" si="0"/>
        <v>12</v>
      </c>
      <c r="P3" s="30" t="str">
        <f t="shared" si="0"/>
        <v>13</v>
      </c>
      <c r="Q3" s="30" t="str">
        <f t="shared" si="0"/>
        <v>14</v>
      </c>
      <c r="R3" s="30" t="str">
        <f t="shared" si="0"/>
        <v>15</v>
      </c>
      <c r="S3" s="30" t="str">
        <f t="shared" si="0"/>
        <v>16</v>
      </c>
      <c r="T3" s="30" t="str">
        <f t="shared" si="0"/>
        <v>17</v>
      </c>
      <c r="U3" s="30" t="str">
        <f t="shared" si="0"/>
        <v>18</v>
      </c>
      <c r="V3" s="30" t="str">
        <f t="shared" si="0"/>
        <v>19</v>
      </c>
      <c r="W3" s="30" t="str">
        <f t="shared" si="0"/>
        <v>20</v>
      </c>
      <c r="X3" s="30" t="str">
        <f t="shared" si="0"/>
        <v>21</v>
      </c>
      <c r="Y3" s="30" t="str">
        <f t="shared" si="0"/>
        <v>22</v>
      </c>
      <c r="Z3" s="30" t="str">
        <f t="shared" si="0"/>
        <v>23</v>
      </c>
      <c r="AA3" s="30" t="str">
        <f t="shared" si="0"/>
        <v>24</v>
      </c>
      <c r="AB3" s="30" t="str">
        <f t="shared" si="0"/>
        <v>25</v>
      </c>
      <c r="AC3" s="30" t="str">
        <f t="shared" si="0"/>
        <v>26</v>
      </c>
      <c r="AD3" s="30" t="str">
        <f t="shared" si="0"/>
        <v>27</v>
      </c>
      <c r="AE3" s="30" t="str">
        <f t="shared" si="0"/>
        <v>28</v>
      </c>
      <c r="AF3" s="30" t="str">
        <f t="shared" si="0"/>
        <v>29</v>
      </c>
      <c r="AG3" s="30" t="str">
        <f t="shared" si="0"/>
        <v>30</v>
      </c>
      <c r="AH3" s="30" t="str">
        <f t="shared" si="0"/>
        <v>31</v>
      </c>
      <c r="AI3" s="29"/>
    </row>
    <row r="4" spans="2:35" s="25" customFormat="1" ht="13.5" customHeight="1">
      <c r="B4" s="28">
        <v>5</v>
      </c>
      <c r="C4" s="26" t="s">
        <v>26</v>
      </c>
      <c r="D4" s="27">
        <f t="shared" ref="D4:AH4" si="1">IF(DATE($B$3,$B$4+1,1)&lt;=DATE($B$3,$B$4,COLUMN(D1)-3),"",DATE($B$3,$B$4,COLUMN(D1)-3))</f>
        <v>43952</v>
      </c>
      <c r="E4" s="27">
        <f t="shared" si="1"/>
        <v>43953</v>
      </c>
      <c r="F4" s="27">
        <f t="shared" si="1"/>
        <v>43954</v>
      </c>
      <c r="G4" s="27">
        <f t="shared" si="1"/>
        <v>43955</v>
      </c>
      <c r="H4" s="27">
        <f t="shared" si="1"/>
        <v>43956</v>
      </c>
      <c r="I4" s="27">
        <f t="shared" si="1"/>
        <v>43957</v>
      </c>
      <c r="J4" s="27">
        <f t="shared" si="1"/>
        <v>43958</v>
      </c>
      <c r="K4" s="27">
        <f t="shared" si="1"/>
        <v>43959</v>
      </c>
      <c r="L4" s="27">
        <f t="shared" si="1"/>
        <v>43960</v>
      </c>
      <c r="M4" s="27">
        <f t="shared" si="1"/>
        <v>43961</v>
      </c>
      <c r="N4" s="27">
        <f t="shared" si="1"/>
        <v>43962</v>
      </c>
      <c r="O4" s="27">
        <f t="shared" si="1"/>
        <v>43963</v>
      </c>
      <c r="P4" s="27">
        <f t="shared" si="1"/>
        <v>43964</v>
      </c>
      <c r="Q4" s="27">
        <f t="shared" si="1"/>
        <v>43965</v>
      </c>
      <c r="R4" s="27">
        <f t="shared" si="1"/>
        <v>43966</v>
      </c>
      <c r="S4" s="27">
        <f t="shared" si="1"/>
        <v>43967</v>
      </c>
      <c r="T4" s="27">
        <f t="shared" si="1"/>
        <v>43968</v>
      </c>
      <c r="U4" s="27">
        <f t="shared" si="1"/>
        <v>43969</v>
      </c>
      <c r="V4" s="27">
        <f t="shared" si="1"/>
        <v>43970</v>
      </c>
      <c r="W4" s="27">
        <f t="shared" si="1"/>
        <v>43971</v>
      </c>
      <c r="X4" s="27">
        <f t="shared" si="1"/>
        <v>43972</v>
      </c>
      <c r="Y4" s="27">
        <f t="shared" si="1"/>
        <v>43973</v>
      </c>
      <c r="Z4" s="27">
        <f t="shared" si="1"/>
        <v>43974</v>
      </c>
      <c r="AA4" s="27">
        <f t="shared" si="1"/>
        <v>43975</v>
      </c>
      <c r="AB4" s="27">
        <f t="shared" si="1"/>
        <v>43976</v>
      </c>
      <c r="AC4" s="27">
        <f t="shared" si="1"/>
        <v>43977</v>
      </c>
      <c r="AD4" s="27">
        <f t="shared" si="1"/>
        <v>43978</v>
      </c>
      <c r="AE4" s="27">
        <f t="shared" si="1"/>
        <v>43979</v>
      </c>
      <c r="AF4" s="27">
        <f t="shared" si="1"/>
        <v>43980</v>
      </c>
      <c r="AG4" s="27">
        <f t="shared" si="1"/>
        <v>43981</v>
      </c>
      <c r="AH4" s="27">
        <f t="shared" si="1"/>
        <v>43982</v>
      </c>
      <c r="AI4" s="26" t="s">
        <v>25</v>
      </c>
    </row>
    <row r="5" spans="2:35" ht="13.5" customHeight="1" thickBot="1">
      <c r="B5" s="36" t="s">
        <v>24</v>
      </c>
      <c r="C5" s="24" t="s">
        <v>23</v>
      </c>
      <c r="D5" s="23">
        <f>SUM($D$6:$D$14)</f>
        <v>0</v>
      </c>
      <c r="E5" s="23">
        <f>SUM($E$6:$E$14)</f>
        <v>0</v>
      </c>
      <c r="F5" s="23">
        <f>SUM($F$6:$F$14)</f>
        <v>0</v>
      </c>
      <c r="G5" s="23">
        <f>SUM($G$6:$G$14)</f>
        <v>0</v>
      </c>
      <c r="H5" s="23">
        <f>SUM($H$6:$H$14)</f>
        <v>0</v>
      </c>
      <c r="I5" s="23">
        <f>SUM($I$6:$I$14)</f>
        <v>0</v>
      </c>
      <c r="J5" s="23">
        <f>SUM($J$6:$J$14)</f>
        <v>1</v>
      </c>
      <c r="K5" s="23">
        <f>SUM($K$6:$K$14)</f>
        <v>1.25</v>
      </c>
      <c r="L5" s="23">
        <f>SUM($L$6:$L$14)</f>
        <v>0</v>
      </c>
      <c r="M5" s="23">
        <f>SUM($M$6:$M$14)</f>
        <v>0</v>
      </c>
      <c r="N5" s="23">
        <f>SUM($N$6:$N$14)</f>
        <v>2.75</v>
      </c>
      <c r="O5" s="23">
        <f>SUM($O$6:$O$14)</f>
        <v>3.75</v>
      </c>
      <c r="P5" s="23">
        <f>SUM($P$6:$P$14)</f>
        <v>0</v>
      </c>
      <c r="Q5" s="23">
        <f>SUM($Q$6:$Q$14)</f>
        <v>1.42</v>
      </c>
      <c r="R5" s="23">
        <f>SUM($R$6:$R$14)</f>
        <v>1.42</v>
      </c>
      <c r="S5" s="23">
        <f>SUM($S$6:$S$14)</f>
        <v>0</v>
      </c>
      <c r="T5" s="23">
        <f>SUM($T$6:$T$14)</f>
        <v>0</v>
      </c>
      <c r="U5" s="23">
        <f>SUM($U$6:$U$14)</f>
        <v>0.25</v>
      </c>
      <c r="V5" s="23">
        <f>SUM($V$6:$V$14)</f>
        <v>2.5</v>
      </c>
      <c r="W5" s="23">
        <f>SUM($W$6:$W$14)</f>
        <v>2.66</v>
      </c>
      <c r="X5" s="23">
        <f>SUM($X$6:$X$14)</f>
        <v>1.67</v>
      </c>
      <c r="Y5" s="23">
        <f>SUM($Y$6:$Y$14)</f>
        <v>1.08</v>
      </c>
      <c r="Z5" s="23">
        <f>SUM($Z$6:$Z$14)</f>
        <v>0</v>
      </c>
      <c r="AA5" s="23">
        <f>SUM($AA$6:$AA$14)</f>
        <v>0</v>
      </c>
      <c r="AB5" s="23">
        <f>SUM($AB$6:$AB$14)</f>
        <v>0.33</v>
      </c>
      <c r="AC5" s="23">
        <f>SUM($AC$6:$AC$14)</f>
        <v>2.17</v>
      </c>
      <c r="AD5" s="23">
        <f>SUM($AD$6:$AD$14)</f>
        <v>2.34</v>
      </c>
      <c r="AE5" s="23">
        <f>SUM($AE$6:$AE$14)</f>
        <v>2.5</v>
      </c>
      <c r="AF5" s="23">
        <f>SUM($AF$6:$AF$14)</f>
        <v>3.5</v>
      </c>
      <c r="AG5" s="23">
        <f>SUM($AG$6:$AG$14)</f>
        <v>0</v>
      </c>
      <c r="AH5" s="23">
        <f>SUM($AH$6:$AH$14)</f>
        <v>0</v>
      </c>
      <c r="AI5" s="23">
        <f>SUM($D$5:$AH$5)</f>
        <v>30.59</v>
      </c>
    </row>
    <row r="6" spans="2:35" ht="13.5" customHeight="1" thickTop="1">
      <c r="B6" s="37"/>
      <c r="C6" s="22" t="s">
        <v>17</v>
      </c>
      <c r="D6" s="21"/>
      <c r="E6" s="21"/>
      <c r="F6" s="21"/>
      <c r="G6" s="21"/>
      <c r="H6" s="21"/>
      <c r="I6" s="21"/>
      <c r="J6" s="21">
        <v>1</v>
      </c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>
        <v>0.5</v>
      </c>
      <c r="W6" s="21"/>
      <c r="X6" s="21"/>
      <c r="Y6" s="21"/>
      <c r="Z6" s="21"/>
      <c r="AA6" s="21"/>
      <c r="AB6" s="21"/>
      <c r="AC6" s="21"/>
      <c r="AD6" s="21">
        <v>0.17</v>
      </c>
      <c r="AE6" s="21"/>
      <c r="AF6" s="21"/>
      <c r="AG6" s="21"/>
      <c r="AH6" s="21"/>
      <c r="AI6" s="21">
        <f>SUM($D$6:$AH$6)</f>
        <v>1.67</v>
      </c>
    </row>
    <row r="7" spans="2:35" ht="13.5" customHeight="1">
      <c r="B7" s="37"/>
      <c r="C7" s="20" t="s">
        <v>51</v>
      </c>
      <c r="D7" s="19"/>
      <c r="E7" s="19"/>
      <c r="F7" s="19"/>
      <c r="G7" s="19"/>
      <c r="H7" s="19"/>
      <c r="I7" s="19"/>
      <c r="J7" s="19"/>
      <c r="K7" s="19">
        <v>1</v>
      </c>
      <c r="L7" s="19"/>
      <c r="M7" s="19"/>
      <c r="N7" s="19">
        <v>0.67</v>
      </c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>
        <f>SUM($D$7:$AH$7)</f>
        <v>1.67</v>
      </c>
    </row>
    <row r="8" spans="2:35" ht="13.5" customHeight="1">
      <c r="B8" s="37"/>
      <c r="C8" s="20" t="s">
        <v>12</v>
      </c>
      <c r="D8" s="19"/>
      <c r="E8" s="19"/>
      <c r="F8" s="19"/>
      <c r="G8" s="19"/>
      <c r="H8" s="19"/>
      <c r="I8" s="19"/>
      <c r="J8" s="19"/>
      <c r="K8" s="19">
        <v>0.25</v>
      </c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>
        <v>0.33</v>
      </c>
      <c r="X8" s="19"/>
      <c r="Y8" s="19"/>
      <c r="Z8" s="19"/>
      <c r="AA8" s="19"/>
      <c r="AB8" s="19"/>
      <c r="AC8" s="19"/>
      <c r="AD8" s="19">
        <v>0.25</v>
      </c>
      <c r="AE8" s="19"/>
      <c r="AF8" s="19"/>
      <c r="AG8" s="19"/>
      <c r="AH8" s="19"/>
      <c r="AI8" s="19">
        <f>SUM($D$8:$AH$8)</f>
        <v>0.83000000000000007</v>
      </c>
    </row>
    <row r="9" spans="2:35" ht="13.5" customHeight="1">
      <c r="B9" s="37"/>
      <c r="C9" s="20" t="s">
        <v>20</v>
      </c>
      <c r="D9" s="19"/>
      <c r="E9" s="19"/>
      <c r="F9" s="19"/>
      <c r="G9" s="19"/>
      <c r="H9" s="19"/>
      <c r="I9" s="19"/>
      <c r="J9" s="19"/>
      <c r="K9" s="19"/>
      <c r="L9" s="19"/>
      <c r="M9" s="19"/>
      <c r="N9" s="19">
        <v>1.75</v>
      </c>
      <c r="O9" s="19">
        <v>1</v>
      </c>
      <c r="P9" s="19"/>
      <c r="Q9" s="19"/>
      <c r="R9" s="19">
        <v>1.25</v>
      </c>
      <c r="S9" s="19"/>
      <c r="T9" s="19"/>
      <c r="U9" s="19"/>
      <c r="V9" s="19">
        <v>1.75</v>
      </c>
      <c r="W9" s="19">
        <v>1.83</v>
      </c>
      <c r="X9" s="19">
        <v>1.5</v>
      </c>
      <c r="Y9" s="19"/>
      <c r="Z9" s="19"/>
      <c r="AA9" s="19"/>
      <c r="AB9" s="19"/>
      <c r="AC9" s="19">
        <v>2</v>
      </c>
      <c r="AD9" s="19">
        <v>1.67</v>
      </c>
      <c r="AE9" s="19">
        <v>2.08</v>
      </c>
      <c r="AF9" s="19">
        <v>2</v>
      </c>
      <c r="AG9" s="19"/>
      <c r="AH9" s="19"/>
      <c r="AI9" s="19">
        <f>SUM($D$9:$AH$9)</f>
        <v>16.829999999999998</v>
      </c>
    </row>
    <row r="10" spans="2:35" ht="13.5" customHeight="1">
      <c r="B10" s="37"/>
      <c r="C10" s="20" t="s">
        <v>50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>
        <v>0.33</v>
      </c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>
        <f>SUM($D$10:$AH$10)</f>
        <v>0.33</v>
      </c>
    </row>
    <row r="11" spans="2:35" ht="13.5" customHeight="1">
      <c r="B11" s="37"/>
      <c r="C11" s="20" t="s">
        <v>21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>
        <v>2.75</v>
      </c>
      <c r="P11" s="19"/>
      <c r="Q11" s="19">
        <v>0.25</v>
      </c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>
        <f>SUM($D$11:$AH$11)</f>
        <v>3</v>
      </c>
    </row>
    <row r="12" spans="2:35" ht="13.5" customHeight="1">
      <c r="B12" s="37"/>
      <c r="C12" s="20" t="s">
        <v>22</v>
      </c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>
        <v>1.17</v>
      </c>
      <c r="R12" s="19">
        <v>0.17</v>
      </c>
      <c r="S12" s="19"/>
      <c r="T12" s="19"/>
      <c r="U12" s="19">
        <v>0.25</v>
      </c>
      <c r="V12" s="19"/>
      <c r="W12" s="19"/>
      <c r="X12" s="19">
        <v>0.17</v>
      </c>
      <c r="Y12" s="19">
        <v>1.08</v>
      </c>
      <c r="Z12" s="19"/>
      <c r="AA12" s="19"/>
      <c r="AB12" s="19">
        <v>0.33</v>
      </c>
      <c r="AC12" s="19">
        <v>0.17</v>
      </c>
      <c r="AD12" s="19">
        <v>0.25</v>
      </c>
      <c r="AE12" s="19">
        <v>0.42</v>
      </c>
      <c r="AF12" s="19">
        <v>1</v>
      </c>
      <c r="AG12" s="19"/>
      <c r="AH12" s="19"/>
      <c r="AI12" s="19">
        <f>SUM($D$12:$AH$12)</f>
        <v>5.01</v>
      </c>
    </row>
    <row r="13" spans="2:35" ht="13.5" customHeight="1">
      <c r="B13" s="37"/>
      <c r="C13" s="20" t="s">
        <v>49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>
        <v>0.25</v>
      </c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>
        <f>SUM($D$13:$AH$13)</f>
        <v>0.25</v>
      </c>
    </row>
    <row r="14" spans="2:35" ht="13.5" customHeight="1">
      <c r="B14" s="37"/>
      <c r="C14" s="20" t="s">
        <v>44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>
        <v>0.5</v>
      </c>
      <c r="X14" s="19"/>
      <c r="Y14" s="19"/>
      <c r="Z14" s="19"/>
      <c r="AA14" s="19"/>
      <c r="AB14" s="19"/>
      <c r="AC14" s="19"/>
      <c r="AD14" s="19"/>
      <c r="AE14" s="19"/>
      <c r="AF14" s="19">
        <v>0.5</v>
      </c>
      <c r="AG14" s="19"/>
      <c r="AH14" s="19"/>
      <c r="AI14" s="19">
        <f>SUM($D$14:$AH$14)</f>
        <v>1</v>
      </c>
    </row>
    <row r="15" spans="2:35" ht="13.2">
      <c r="B15" s="38" t="s">
        <v>13</v>
      </c>
      <c r="C15" s="17" t="s">
        <v>48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>
        <v>0.33</v>
      </c>
      <c r="Z15" s="16"/>
      <c r="AA15" s="16"/>
      <c r="AB15" s="16"/>
      <c r="AC15" s="16"/>
      <c r="AD15" s="16"/>
      <c r="AE15" s="16"/>
      <c r="AF15" s="16"/>
      <c r="AG15" s="16"/>
      <c r="AH15" s="16"/>
      <c r="AI15" s="16">
        <f>SUM($D$15:$AH$15)</f>
        <v>0.33</v>
      </c>
    </row>
    <row r="16" spans="2:35" ht="13.2">
      <c r="B16" s="39"/>
      <c r="C16" s="17" t="s">
        <v>11</v>
      </c>
      <c r="D16" s="16"/>
      <c r="E16" s="16"/>
      <c r="F16" s="16"/>
      <c r="G16" s="16"/>
      <c r="H16" s="16"/>
      <c r="I16" s="16"/>
      <c r="J16" s="16">
        <v>4</v>
      </c>
      <c r="K16" s="16">
        <v>5</v>
      </c>
      <c r="L16" s="16"/>
      <c r="M16" s="16"/>
      <c r="N16" s="16">
        <v>4</v>
      </c>
      <c r="O16" s="16">
        <v>4</v>
      </c>
      <c r="P16" s="16">
        <v>10</v>
      </c>
      <c r="Q16" s="16">
        <v>9</v>
      </c>
      <c r="R16" s="16">
        <v>7</v>
      </c>
      <c r="S16" s="16"/>
      <c r="T16" s="16"/>
      <c r="U16" s="16">
        <v>7</v>
      </c>
      <c r="V16" s="16">
        <v>7</v>
      </c>
      <c r="W16" s="16">
        <v>4</v>
      </c>
      <c r="X16" s="16">
        <v>7</v>
      </c>
      <c r="Y16" s="16">
        <v>7</v>
      </c>
      <c r="Z16" s="16"/>
      <c r="AA16" s="16"/>
      <c r="AB16" s="16">
        <v>9</v>
      </c>
      <c r="AC16" s="16">
        <v>9</v>
      </c>
      <c r="AD16" s="16">
        <v>11</v>
      </c>
      <c r="AE16" s="16"/>
      <c r="AF16" s="16">
        <v>5</v>
      </c>
      <c r="AG16" s="16"/>
      <c r="AH16" s="16"/>
      <c r="AI16" s="16">
        <f>SUM($D$16:$AH$16)</f>
        <v>109</v>
      </c>
    </row>
    <row r="17" spans="2:35" ht="13.2">
      <c r="B17" s="39"/>
      <c r="C17" s="17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>
        <f>SUM($D$17:$AH$17)</f>
        <v>0</v>
      </c>
    </row>
    <row r="18" spans="2:35" ht="13.2">
      <c r="B18" s="39"/>
      <c r="C18" s="17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>
        <f>SUM($D$18:$AH$18)</f>
        <v>0</v>
      </c>
    </row>
    <row r="19" spans="2:35" ht="13.2">
      <c r="B19" s="39"/>
      <c r="C19" s="17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>
        <f>SUM($D$19:$AH$19)</f>
        <v>0</v>
      </c>
    </row>
    <row r="20" spans="2:35" ht="13.2">
      <c r="B20" s="39"/>
      <c r="C20" s="17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>
        <f>SUM($D$20:$AH$20)</f>
        <v>0</v>
      </c>
    </row>
    <row r="21" spans="2:35" ht="13.2">
      <c r="B21" s="39"/>
      <c r="C21" s="17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>
        <f>SUM($D$21:$AH$21)</f>
        <v>0</v>
      </c>
    </row>
    <row r="22" spans="2:35" ht="13.2">
      <c r="B22" s="39"/>
      <c r="C22" s="17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>
        <f>SUM($D$22:$AH$22)</f>
        <v>0</v>
      </c>
    </row>
    <row r="23" spans="2:35" ht="14.4">
      <c r="B23" s="18" t="s">
        <v>10</v>
      </c>
      <c r="C23" s="17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>
        <f>SUM($D$23:$AH$23)</f>
        <v>0</v>
      </c>
    </row>
    <row r="24" spans="2:35" s="3" customFormat="1" ht="12.75" customHeight="1">
      <c r="B24" s="40" t="s">
        <v>9</v>
      </c>
      <c r="C24" s="15" t="s">
        <v>8</v>
      </c>
      <c r="D24" s="13">
        <f>SUM($D$25:$D$26)</f>
        <v>0</v>
      </c>
      <c r="E24" s="13">
        <f>SUM($E$25:$E$26)</f>
        <v>0</v>
      </c>
      <c r="F24" s="13">
        <f>SUM($F$25:$F$26)</f>
        <v>0</v>
      </c>
      <c r="G24" s="13">
        <f>SUM($G$25:$G$26)</f>
        <v>0</v>
      </c>
      <c r="H24" s="13">
        <f>SUM($H$25:$H$26)</f>
        <v>0</v>
      </c>
      <c r="I24" s="13">
        <f>SUM($I$25:$I$26)</f>
        <v>0</v>
      </c>
      <c r="J24" s="13">
        <f>SUM($J$25:$J$26)</f>
        <v>7.75</v>
      </c>
      <c r="K24" s="13">
        <f>SUM($K$25:$K$26)</f>
        <v>7.75</v>
      </c>
      <c r="L24" s="13">
        <f>SUM($L$25:$L$26)</f>
        <v>0</v>
      </c>
      <c r="M24" s="13">
        <f>SUM($M$25:$M$26)</f>
        <v>0</v>
      </c>
      <c r="N24" s="13">
        <f>SUM($N$25:$N$26)</f>
        <v>7.75</v>
      </c>
      <c r="O24" s="13">
        <f>SUM($O$25:$O$26)</f>
        <v>9.25</v>
      </c>
      <c r="P24" s="13">
        <f>SUM($P$25:$P$26)</f>
        <v>9.25</v>
      </c>
      <c r="Q24" s="13">
        <f>SUM($Q$25:$Q$26)</f>
        <v>9.25</v>
      </c>
      <c r="R24" s="13">
        <f>SUM($R$25:$R$26)</f>
        <v>7.75</v>
      </c>
      <c r="S24" s="13">
        <f>SUM($S$25:$S$26)</f>
        <v>0</v>
      </c>
      <c r="T24" s="13">
        <f>SUM($T$25:$T$26)</f>
        <v>0</v>
      </c>
      <c r="U24" s="13">
        <f>SUM($U$25:$U$26)</f>
        <v>7.75</v>
      </c>
      <c r="V24" s="13">
        <f>SUM($V$25:$V$26)</f>
        <v>9.25</v>
      </c>
      <c r="W24" s="13">
        <f>SUM($W$25:$W$26)</f>
        <v>7.75</v>
      </c>
      <c r="X24" s="13">
        <f>SUM($X$25:$X$26)</f>
        <v>9.25</v>
      </c>
      <c r="Y24" s="13">
        <f>SUM($Y$25:$Y$26)</f>
        <v>7.75</v>
      </c>
      <c r="Z24" s="13">
        <f>SUM($Z$25:$Z$26)</f>
        <v>0</v>
      </c>
      <c r="AA24" s="13">
        <f>SUM($AA$25:$AA$26)</f>
        <v>0</v>
      </c>
      <c r="AB24" s="13">
        <f>SUM($AB$25:$AB$26)</f>
        <v>9.25</v>
      </c>
      <c r="AC24" s="13">
        <f>SUM($AC$25:$AC$26)</f>
        <v>9.25</v>
      </c>
      <c r="AD24" s="13">
        <f>SUM($AD$25:$AD$26)</f>
        <v>9.25</v>
      </c>
      <c r="AE24" s="13">
        <f>SUM($AE$25:$AE$26)</f>
        <v>9.25</v>
      </c>
      <c r="AF24" s="13">
        <f>SUM($AF$25:$AF$26)</f>
        <v>7.75</v>
      </c>
      <c r="AG24" s="13">
        <f>SUM($AG$25:$AG$26)</f>
        <v>0</v>
      </c>
      <c r="AH24" s="13">
        <f>SUM($AH$25:$AH$26)</f>
        <v>0</v>
      </c>
      <c r="AI24" s="12">
        <f>SUM($D$24:$AH$24)</f>
        <v>145.25</v>
      </c>
    </row>
    <row r="25" spans="2:35" s="3" customFormat="1" ht="12.75" customHeight="1">
      <c r="B25" s="41"/>
      <c r="C25" s="14" t="s">
        <v>7</v>
      </c>
      <c r="D25" s="13">
        <f>SUMIF($C$27:$C$32,"定内",$D$27:$D$32)</f>
        <v>0</v>
      </c>
      <c r="E25" s="13">
        <f>SUMIF($C$27:$C$32,"定内",$E$27:$E$32)</f>
        <v>0</v>
      </c>
      <c r="F25" s="13">
        <f>SUMIF($C$27:$C$32,"定内",$F$27:$F$32)</f>
        <v>0</v>
      </c>
      <c r="G25" s="13">
        <f>SUMIF($C$27:$C$32,"定内",$G$27:$G$32)</f>
        <v>0</v>
      </c>
      <c r="H25" s="13">
        <f>SUMIF($C$27:$C$32,"定内",$H$27:$H$32)</f>
        <v>0</v>
      </c>
      <c r="I25" s="13">
        <f>SUMIF($C$27:$C$32,"定内",$I$27:$I$32)</f>
        <v>0</v>
      </c>
      <c r="J25" s="13">
        <f>SUMIF($C$27:$C$32,"定内",$J$27:$J$32)</f>
        <v>7.75</v>
      </c>
      <c r="K25" s="13">
        <f>SUMIF($C$27:$C$32,"定内",$K$27:$K$32)</f>
        <v>7.75</v>
      </c>
      <c r="L25" s="13">
        <f>SUMIF($C$27:$C$32,"定内",$L$27:$L$32)</f>
        <v>0</v>
      </c>
      <c r="M25" s="13">
        <f>SUMIF($C$27:$C$32,"定内",$M$27:$M$32)</f>
        <v>0</v>
      </c>
      <c r="N25" s="13">
        <f>SUMIF($C$27:$C$32,"定内",$N$27:$N$32)</f>
        <v>7.75</v>
      </c>
      <c r="O25" s="13">
        <f>SUMIF($C$27:$C$32,"定内",$O$27:$O$32)</f>
        <v>7.75</v>
      </c>
      <c r="P25" s="13">
        <f>SUMIF($C$27:$C$32,"定内",$P$27:$P$32)</f>
        <v>7.75</v>
      </c>
      <c r="Q25" s="13">
        <f>SUMIF($C$27:$C$32,"定内",$Q$27:$Q$32)</f>
        <v>7.75</v>
      </c>
      <c r="R25" s="13">
        <f>SUMIF($C$27:$C$32,"定内",$R$27:$R$32)</f>
        <v>7.75</v>
      </c>
      <c r="S25" s="13">
        <f>SUMIF($C$27:$C$32,"定内",$S$27:$S$32)</f>
        <v>0</v>
      </c>
      <c r="T25" s="13">
        <f>SUMIF($C$27:$C$32,"定内",$T$27:$T$32)</f>
        <v>0</v>
      </c>
      <c r="U25" s="13">
        <f>SUMIF($C$27:$C$32,"定内",$U$27:$U$32)</f>
        <v>7.75</v>
      </c>
      <c r="V25" s="13">
        <f>SUMIF($C$27:$C$32,"定内",$V$27:$V$32)</f>
        <v>7.75</v>
      </c>
      <c r="W25" s="13">
        <f>SUMIF($C$27:$C$32,"定内",$W$27:$W$32)</f>
        <v>7.75</v>
      </c>
      <c r="X25" s="13">
        <f>SUMIF($C$27:$C$32,"定内",$X$27:$X$32)</f>
        <v>7.75</v>
      </c>
      <c r="Y25" s="13">
        <f>SUMIF($C$27:$C$32,"定内",$Y$27:$Y$32)</f>
        <v>7.75</v>
      </c>
      <c r="Z25" s="13">
        <f>SUMIF($C$27:$C$32,"定内",$Z$27:$Z$32)</f>
        <v>0</v>
      </c>
      <c r="AA25" s="13">
        <f>SUMIF($C$27:$C$32,"定内",$AA$27:$AA$32)</f>
        <v>0</v>
      </c>
      <c r="AB25" s="13">
        <f>SUMIF($C$27:$C$32,"定内",$AB$27:$AB$32)</f>
        <v>7.75</v>
      </c>
      <c r="AC25" s="13">
        <f>SUMIF($C$27:$C$32,"定内",$AC$27:$AC$32)</f>
        <v>7.75</v>
      </c>
      <c r="AD25" s="13">
        <f>SUMIF($C$27:$C$32,"定内",$AD$27:$AD$32)</f>
        <v>7.75</v>
      </c>
      <c r="AE25" s="13">
        <f>SUMIF($C$27:$C$32,"定内",$AE$27:$AE$32)</f>
        <v>7.75</v>
      </c>
      <c r="AF25" s="13">
        <f>SUMIF($C$27:$C$32,"定内",$AF$27:$AF$32)</f>
        <v>7.75</v>
      </c>
      <c r="AG25" s="13">
        <f>SUMIF($C$27:$C$32,"定内",$AG$27:$AG$32)</f>
        <v>0</v>
      </c>
      <c r="AH25" s="13">
        <f>SUMIF($C$27:$C$32,"定内",$AH$27:$AH$32)</f>
        <v>0</v>
      </c>
      <c r="AI25" s="12">
        <f>SUM($D$25:$AH$25)</f>
        <v>131.75</v>
      </c>
    </row>
    <row r="26" spans="2:35" s="3" customFormat="1" ht="12.75" customHeight="1">
      <c r="B26" s="41"/>
      <c r="C26" s="14" t="s">
        <v>6</v>
      </c>
      <c r="D26" s="13">
        <f>SUMIF($C$27:$C$32,"時間外",$D$27:$D$32)</f>
        <v>0</v>
      </c>
      <c r="E26" s="13">
        <f>SUMIF($C$27:$C$32,"時間外",$E$27:$E$32)</f>
        <v>0</v>
      </c>
      <c r="F26" s="13">
        <f>SUMIF($C$27:$C$32,"時間外",$F$27:$F$32)</f>
        <v>0</v>
      </c>
      <c r="G26" s="13">
        <f>SUMIF($C$27:$C$32,"時間外",$G$27:$G$32)</f>
        <v>0</v>
      </c>
      <c r="H26" s="13">
        <f>SUMIF($C$27:$C$32,"時間外",$H$27:$H$32)</f>
        <v>0</v>
      </c>
      <c r="I26" s="13">
        <f>SUMIF($C$27:$C$32,"時間外",$I$27:$I$32)</f>
        <v>0</v>
      </c>
      <c r="J26" s="13">
        <f>SUMIF($C$27:$C$32,"時間外",$J$27:$J$32)</f>
        <v>0</v>
      </c>
      <c r="K26" s="13">
        <f>SUMIF($C$27:$C$32,"時間外",$K$27:$K$32)</f>
        <v>0</v>
      </c>
      <c r="L26" s="13">
        <f>SUMIF($C$27:$C$32,"時間外",$L$27:$L$32)</f>
        <v>0</v>
      </c>
      <c r="M26" s="13">
        <f>SUMIF($C$27:$C$32,"時間外",$M$27:$M$32)</f>
        <v>0</v>
      </c>
      <c r="N26" s="13">
        <f>SUMIF($C$27:$C$32,"時間外",$N$27:$N$32)</f>
        <v>0</v>
      </c>
      <c r="O26" s="13">
        <f>SUMIF($C$27:$C$32,"時間外",$O$27:$O$32)</f>
        <v>1.5</v>
      </c>
      <c r="P26" s="13">
        <f>SUMIF($C$27:$C$32,"時間外",$P$27:$P$32)</f>
        <v>1.5</v>
      </c>
      <c r="Q26" s="13">
        <f>SUMIF($C$27:$C$32,"時間外",$Q$27:$Q$32)</f>
        <v>1.5</v>
      </c>
      <c r="R26" s="13">
        <f>SUMIF($C$27:$C$32,"時間外",$R$27:$R$32)</f>
        <v>0</v>
      </c>
      <c r="S26" s="13">
        <f>SUMIF($C$27:$C$32,"時間外",$S$27:$S$32)</f>
        <v>0</v>
      </c>
      <c r="T26" s="13">
        <f>SUMIF($C$27:$C$32,"時間外",$T$27:$T$32)</f>
        <v>0</v>
      </c>
      <c r="U26" s="13">
        <f>SUMIF($C$27:$C$32,"時間外",$U$27:$U$32)</f>
        <v>0</v>
      </c>
      <c r="V26" s="13">
        <f>SUMIF($C$27:$C$32,"時間外",$V$27:$V$32)</f>
        <v>1.5</v>
      </c>
      <c r="W26" s="13">
        <f>SUMIF($C$27:$C$32,"時間外",$W$27:$W$32)</f>
        <v>0</v>
      </c>
      <c r="X26" s="13">
        <f>SUMIF($C$27:$C$32,"時間外",$X$27:$X$32)</f>
        <v>1.5</v>
      </c>
      <c r="Y26" s="13">
        <f>SUMIF($C$27:$C$32,"時間外",$Y$27:$Y$32)</f>
        <v>0</v>
      </c>
      <c r="Z26" s="13">
        <f>SUMIF($C$27:$C$32,"時間外",$Z$27:$Z$32)</f>
        <v>0</v>
      </c>
      <c r="AA26" s="13">
        <f>SUMIF($C$27:$C$32,"時間外",$AA$27:$AA$32)</f>
        <v>0</v>
      </c>
      <c r="AB26" s="13">
        <f>SUMIF($C$27:$C$32,"時間外",$AB$27:$AB$32)</f>
        <v>1.5</v>
      </c>
      <c r="AC26" s="13">
        <f>SUMIF($C$27:$C$32,"時間外",$AC$27:$AC$32)</f>
        <v>1.5</v>
      </c>
      <c r="AD26" s="13">
        <f>SUMIF($C$27:$C$32,"時間外",$AD$27:$AD$32)</f>
        <v>1.5</v>
      </c>
      <c r="AE26" s="13">
        <f>SUMIF($C$27:$C$32,"時間外",$AE$27:$AE$32)</f>
        <v>1.5</v>
      </c>
      <c r="AF26" s="13">
        <f>SUMIF($C$27:$C$32,"時間外",$AF$27:$AF$32)</f>
        <v>0</v>
      </c>
      <c r="AG26" s="13">
        <f>SUMIF($C$27:$C$32,"時間外",$AG$27:$AG$32)</f>
        <v>0</v>
      </c>
      <c r="AH26" s="13">
        <f>SUMIF($C$27:$C$32,"時間外",$AH$27:$AH$32)</f>
        <v>0</v>
      </c>
      <c r="AI26" s="12">
        <f>SUM($D$26:$AH$26)</f>
        <v>13.5</v>
      </c>
    </row>
    <row r="27" spans="2:35" s="3" customFormat="1" ht="12.75" customHeight="1">
      <c r="B27" s="34" t="s">
        <v>89</v>
      </c>
      <c r="C27" s="9" t="s">
        <v>4</v>
      </c>
      <c r="D27" s="11"/>
      <c r="E27" s="11"/>
      <c r="F27" s="11"/>
      <c r="G27" s="11"/>
      <c r="H27" s="11"/>
      <c r="I27" s="11"/>
      <c r="J27" s="11">
        <v>7.75</v>
      </c>
      <c r="K27" s="11">
        <v>7.75</v>
      </c>
      <c r="L27" s="11"/>
      <c r="M27" s="11"/>
      <c r="N27" s="11">
        <v>7.75</v>
      </c>
      <c r="O27" s="11">
        <v>7.75</v>
      </c>
      <c r="P27" s="11">
        <v>7.75</v>
      </c>
      <c r="Q27" s="11">
        <v>7.75</v>
      </c>
      <c r="R27" s="11">
        <v>7.75</v>
      </c>
      <c r="S27" s="11"/>
      <c r="T27" s="11"/>
      <c r="U27" s="11">
        <v>7.75</v>
      </c>
      <c r="V27" s="11">
        <v>7.75</v>
      </c>
      <c r="W27" s="11">
        <v>7.75</v>
      </c>
      <c r="X27" s="11">
        <v>7.75</v>
      </c>
      <c r="Y27" s="11">
        <v>7.75</v>
      </c>
      <c r="Z27" s="11"/>
      <c r="AA27" s="11"/>
      <c r="AB27" s="11">
        <v>7.75</v>
      </c>
      <c r="AC27" s="11">
        <v>7.75</v>
      </c>
      <c r="AD27" s="11">
        <v>7.75</v>
      </c>
      <c r="AE27" s="11">
        <v>7.75</v>
      </c>
      <c r="AF27" s="11">
        <v>7.75</v>
      </c>
      <c r="AG27" s="11"/>
      <c r="AH27" s="11"/>
      <c r="AI27" s="10">
        <f>SUM($D$27:$AH$27)</f>
        <v>131.75</v>
      </c>
    </row>
    <row r="28" spans="2:35" s="3" customFormat="1" ht="12.75" customHeight="1">
      <c r="B28" s="34"/>
      <c r="C28" s="9" t="s">
        <v>3</v>
      </c>
      <c r="D28" s="11"/>
      <c r="E28" s="11"/>
      <c r="F28" s="11"/>
      <c r="G28" s="11"/>
      <c r="H28" s="11"/>
      <c r="I28" s="11"/>
      <c r="J28" s="11">
        <v>0</v>
      </c>
      <c r="K28" s="11">
        <v>0</v>
      </c>
      <c r="L28" s="11"/>
      <c r="M28" s="11"/>
      <c r="N28" s="11">
        <v>0</v>
      </c>
      <c r="O28" s="11">
        <v>1.5</v>
      </c>
      <c r="P28" s="11">
        <v>1.5</v>
      </c>
      <c r="Q28" s="11">
        <v>1.5</v>
      </c>
      <c r="R28" s="11">
        <v>0</v>
      </c>
      <c r="S28" s="11"/>
      <c r="T28" s="11"/>
      <c r="U28" s="11">
        <v>0</v>
      </c>
      <c r="V28" s="11">
        <v>1.5</v>
      </c>
      <c r="W28" s="11">
        <v>0</v>
      </c>
      <c r="X28" s="11">
        <v>1.5</v>
      </c>
      <c r="Y28" s="11">
        <v>0</v>
      </c>
      <c r="Z28" s="11"/>
      <c r="AA28" s="11"/>
      <c r="AB28" s="11">
        <v>1.5</v>
      </c>
      <c r="AC28" s="11">
        <v>1.5</v>
      </c>
      <c r="AD28" s="11">
        <v>1.5</v>
      </c>
      <c r="AE28" s="11">
        <v>0</v>
      </c>
      <c r="AF28" s="11">
        <v>0</v>
      </c>
      <c r="AG28" s="11"/>
      <c r="AH28" s="11"/>
      <c r="AI28" s="10">
        <f>SUM($D$28:$AH$28)</f>
        <v>12</v>
      </c>
    </row>
    <row r="29" spans="2:35" s="3" customFormat="1" ht="12.75" customHeight="1">
      <c r="B29" s="34"/>
      <c r="C29" s="9" t="s">
        <v>2</v>
      </c>
      <c r="D29" s="8"/>
      <c r="E29" s="8"/>
      <c r="F29" s="8"/>
      <c r="G29" s="8"/>
      <c r="H29" s="8"/>
      <c r="I29" s="8"/>
      <c r="J29" s="8" t="s">
        <v>5</v>
      </c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>
        <f>SUM($D$29:$AH$29)</f>
        <v>0</v>
      </c>
    </row>
    <row r="30" spans="2:35" s="3" customFormat="1" ht="12.75" customHeight="1">
      <c r="B30" s="33" t="s">
        <v>90</v>
      </c>
      <c r="C30" s="5" t="s">
        <v>4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>
        <v>0</v>
      </c>
      <c r="AF30" s="7"/>
      <c r="AG30" s="7"/>
      <c r="AH30" s="7"/>
      <c r="AI30" s="6">
        <f>SUM($D$30:$AH$30)</f>
        <v>0</v>
      </c>
    </row>
    <row r="31" spans="2:35" s="3" customFormat="1" ht="12.75" customHeight="1">
      <c r="B31" s="33"/>
      <c r="C31" s="5" t="s">
        <v>3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>
        <v>1.5</v>
      </c>
      <c r="AF31" s="7"/>
      <c r="AG31" s="7"/>
      <c r="AH31" s="7"/>
      <c r="AI31" s="6">
        <f>SUM($D$31:$AH$31)</f>
        <v>1.5</v>
      </c>
    </row>
    <row r="32" spans="2:35" s="3" customFormat="1" ht="12.75" customHeight="1">
      <c r="B32" s="33"/>
      <c r="C32" s="5" t="s">
        <v>2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 t="s">
        <v>5</v>
      </c>
      <c r="AF32" s="4"/>
      <c r="AG32" s="4"/>
      <c r="AH32" s="4"/>
      <c r="AI32" s="4">
        <f>SUM($D$32:$AH$32)</f>
        <v>0</v>
      </c>
    </row>
    <row r="33" spans="2:35" s="3" customFormat="1" ht="12.75" customHeight="1">
      <c r="B33" s="34" t="s">
        <v>91</v>
      </c>
      <c r="C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0">
        <f>SUM($D$33:$AH$33)</f>
        <v>0</v>
      </c>
    </row>
    <row r="34" spans="2:35" s="3" customFormat="1" ht="12.75" customHeight="1">
      <c r="B34" s="34"/>
      <c r="C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0"/>
    </row>
    <row r="35" spans="2:35" s="3" customFormat="1" ht="12.75" customHeight="1">
      <c r="B35" s="34"/>
      <c r="C35" s="9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2:35" s="3" customFormat="1" ht="12.75" customHeight="1">
      <c r="B36" s="33" t="s">
        <v>92</v>
      </c>
      <c r="C36" s="5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6"/>
    </row>
    <row r="37" spans="2:35" s="3" customFormat="1" ht="12.75" customHeight="1">
      <c r="B37" s="33"/>
      <c r="C37" s="5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6"/>
    </row>
    <row r="38" spans="2:35" s="3" customFormat="1" ht="12.75" customHeight="1">
      <c r="B38" s="33"/>
      <c r="C38" s="5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2:35" s="3" customFormat="1" ht="12.75" customHeight="1">
      <c r="B39" s="34" t="s">
        <v>93</v>
      </c>
      <c r="C39" s="9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0"/>
    </row>
    <row r="40" spans="2:35" s="3" customFormat="1" ht="12.75" customHeight="1">
      <c r="B40" s="34"/>
      <c r="C40" s="9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0"/>
    </row>
    <row r="41" spans="2:35" s="3" customFormat="1" ht="12.75" customHeight="1">
      <c r="B41" s="34"/>
      <c r="C41" s="9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2:35" s="3" customFormat="1" ht="12.75" customHeight="1">
      <c r="B42" s="33" t="s">
        <v>94</v>
      </c>
      <c r="C42" s="5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6"/>
    </row>
    <row r="43" spans="2:35" s="3" customFormat="1" ht="12.75" customHeight="1">
      <c r="B43" s="33"/>
      <c r="C43" s="5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6"/>
    </row>
    <row r="44" spans="2:35" s="3" customFormat="1" ht="12.75" customHeight="1">
      <c r="B44" s="33"/>
      <c r="C44" s="5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2:35" s="3" customFormat="1" ht="12.75" customHeight="1">
      <c r="B45" s="34"/>
      <c r="C45" s="9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0"/>
    </row>
    <row r="46" spans="2:35" s="3" customFormat="1" ht="12.75" customHeight="1">
      <c r="B46" s="34"/>
      <c r="C46" s="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0"/>
    </row>
    <row r="47" spans="2:35" s="3" customFormat="1" ht="12.75" customHeight="1">
      <c r="B47" s="34"/>
      <c r="C47" s="9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2:35" s="3" customFormat="1" ht="12.75" customHeight="1">
      <c r="B48" s="33"/>
      <c r="C48" s="5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6"/>
    </row>
    <row r="49" spans="2:35" s="3" customFormat="1" ht="12.75" customHeight="1">
      <c r="B49" s="33"/>
      <c r="C49" s="5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6"/>
    </row>
    <row r="50" spans="2:35" s="3" customFormat="1" ht="12.75" customHeight="1">
      <c r="B50" s="33"/>
      <c r="C50" s="5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  <row r="51" spans="2:35" s="3" customFormat="1" ht="12.75" customHeight="1">
      <c r="B51" s="34"/>
      <c r="C51" s="9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0"/>
    </row>
    <row r="52" spans="2:35" s="3" customFormat="1" ht="12.75" customHeight="1">
      <c r="B52" s="34"/>
      <c r="C52" s="9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0"/>
    </row>
    <row r="53" spans="2:35" s="3" customFormat="1" ht="12.75" customHeight="1">
      <c r="B53" s="34"/>
      <c r="C53" s="9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</row>
    <row r="54" spans="2:35" s="3" customFormat="1" ht="12.75" customHeight="1">
      <c r="B54" s="33"/>
      <c r="C54" s="5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6"/>
    </row>
    <row r="55" spans="2:35" s="3" customFormat="1" ht="12.75" customHeight="1">
      <c r="B55" s="33"/>
      <c r="C55" s="5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6"/>
    </row>
    <row r="56" spans="2:35" s="3" customFormat="1" ht="12.75" customHeight="1">
      <c r="B56" s="33"/>
      <c r="C56" s="5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</row>
    <row r="57" spans="2:35" s="3" customFormat="1" ht="12.75" customHeight="1">
      <c r="B57" s="34"/>
      <c r="C57" s="9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0"/>
    </row>
    <row r="58" spans="2:35" s="3" customFormat="1" ht="12.75" customHeight="1">
      <c r="B58" s="34"/>
      <c r="C58" s="9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0"/>
    </row>
    <row r="59" spans="2:35" s="3" customFormat="1" ht="12.75" customHeight="1">
      <c r="B59" s="34"/>
      <c r="C59" s="9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</row>
    <row r="60" spans="2:35" s="3" customFormat="1" ht="12.75" customHeight="1">
      <c r="B60" s="33"/>
      <c r="C60" s="5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6"/>
    </row>
    <row r="61" spans="2:35" s="3" customFormat="1" ht="12.75" customHeight="1">
      <c r="B61" s="33"/>
      <c r="C61" s="5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6"/>
    </row>
    <row r="62" spans="2:35" s="3" customFormat="1" ht="12.75" customHeight="1">
      <c r="B62" s="33"/>
      <c r="C62" s="5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</row>
    <row r="63" spans="2:35" s="3" customFormat="1" ht="12.75" customHeight="1">
      <c r="B63" s="34"/>
      <c r="C63" s="9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0"/>
    </row>
    <row r="64" spans="2:35" s="3" customFormat="1" ht="12.75" customHeight="1">
      <c r="B64" s="34"/>
      <c r="C64" s="9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0"/>
    </row>
    <row r="65" spans="2:35" s="3" customFormat="1" ht="12.75" customHeight="1">
      <c r="B65" s="34"/>
      <c r="C65" s="9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</row>
    <row r="66" spans="2:35" s="3" customFormat="1" ht="12.75" customHeight="1">
      <c r="B66" s="33"/>
      <c r="C66" s="5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6"/>
    </row>
    <row r="67" spans="2:35" s="3" customFormat="1" ht="12.75" customHeight="1">
      <c r="B67" s="33"/>
      <c r="C67" s="5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6"/>
    </row>
    <row r="68" spans="2:35" s="3" customFormat="1" ht="12.75" customHeight="1">
      <c r="B68" s="33"/>
      <c r="C68" s="5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</row>
    <row r="69" spans="2:35" s="3" customFormat="1" ht="12.75" customHeight="1">
      <c r="B69" s="34"/>
      <c r="C69" s="9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0"/>
    </row>
    <row r="70" spans="2:35" s="3" customFormat="1" ht="12.75" customHeight="1">
      <c r="B70" s="34"/>
      <c r="C70" s="9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0"/>
    </row>
    <row r="71" spans="2:35" s="3" customFormat="1" ht="12.75" customHeight="1">
      <c r="B71" s="34"/>
      <c r="C71" s="9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</row>
    <row r="72" spans="2:35" s="3" customFormat="1" ht="12.75" customHeight="1">
      <c r="B72" s="33"/>
      <c r="C72" s="5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6"/>
    </row>
    <row r="73" spans="2:35" s="3" customFormat="1" ht="12.75" customHeight="1">
      <c r="B73" s="33"/>
      <c r="C73" s="5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6"/>
    </row>
    <row r="74" spans="2:35" s="3" customFormat="1" ht="12.75" customHeight="1">
      <c r="B74" s="33"/>
      <c r="C74" s="5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</row>
    <row r="75" spans="2:35" s="3" customFormat="1" ht="12.75" customHeight="1">
      <c r="B75" s="34"/>
      <c r="C75" s="9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0"/>
    </row>
    <row r="76" spans="2:35" s="3" customFormat="1" ht="12.75" customHeight="1">
      <c r="B76" s="34"/>
      <c r="C76" s="9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0"/>
    </row>
    <row r="77" spans="2:35" s="3" customFormat="1" ht="12.75" customHeight="1">
      <c r="B77" s="34"/>
      <c r="C77" s="9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</row>
    <row r="78" spans="2:35" s="3" customFormat="1" ht="12.75" customHeight="1">
      <c r="B78" s="33"/>
      <c r="C78" s="5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6"/>
    </row>
    <row r="79" spans="2:35" s="3" customFormat="1" ht="12.75" customHeight="1">
      <c r="B79" s="33"/>
      <c r="C79" s="5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6"/>
    </row>
    <row r="80" spans="2:35" s="3" customFormat="1" ht="12.75" customHeight="1">
      <c r="B80" s="33"/>
      <c r="C80" s="5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</row>
    <row r="81" spans="2:35" s="3" customFormat="1" ht="12.75" customHeight="1">
      <c r="B81" s="34"/>
      <c r="C81" s="9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0"/>
    </row>
    <row r="82" spans="2:35" s="3" customFormat="1" ht="12.75" customHeight="1">
      <c r="B82" s="34"/>
      <c r="C82" s="9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0"/>
    </row>
    <row r="83" spans="2:35" s="3" customFormat="1" ht="12.75" customHeight="1">
      <c r="B83" s="34"/>
      <c r="C83" s="9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</row>
    <row r="84" spans="2:35" s="3" customFormat="1" ht="12.75" customHeight="1">
      <c r="B84" s="33"/>
      <c r="C84" s="5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6"/>
    </row>
    <row r="85" spans="2:35" s="3" customFormat="1" ht="12.75" customHeight="1">
      <c r="B85" s="33"/>
      <c r="C85" s="5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6"/>
    </row>
    <row r="86" spans="2:35" s="3" customFormat="1" ht="12.75" customHeight="1">
      <c r="B86" s="33"/>
      <c r="C86" s="5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 t="s">
        <v>0</v>
      </c>
    </row>
  </sheetData>
  <sheetProtection selectLockedCells="1"/>
  <mergeCells count="24">
    <mergeCell ref="B1:D2"/>
    <mergeCell ref="B5:B14"/>
    <mergeCell ref="B15:B22"/>
    <mergeCell ref="B24:B26"/>
    <mergeCell ref="B27:B29"/>
    <mergeCell ref="B30:B32"/>
    <mergeCell ref="B33:B35"/>
    <mergeCell ref="B36:B38"/>
    <mergeCell ref="B39:B41"/>
    <mergeCell ref="B42:B44"/>
    <mergeCell ref="B45:B47"/>
    <mergeCell ref="B48:B50"/>
    <mergeCell ref="B51:B53"/>
    <mergeCell ref="B54:B56"/>
    <mergeCell ref="B57:B59"/>
    <mergeCell ref="B60:B62"/>
    <mergeCell ref="B81:B83"/>
    <mergeCell ref="B84:B86"/>
    <mergeCell ref="B63:B65"/>
    <mergeCell ref="B66:B68"/>
    <mergeCell ref="B69:B71"/>
    <mergeCell ref="B72:B74"/>
    <mergeCell ref="B75:B77"/>
    <mergeCell ref="B78:B80"/>
  </mergeCells>
  <phoneticPr fontId="3"/>
  <conditionalFormatting sqref="D4:AH4">
    <cfRule type="expression" dxfId="69" priority="1" stopIfTrue="1">
      <formula>WEEKDAY(D$4)=7</formula>
    </cfRule>
    <cfRule type="expression" dxfId="68" priority="2" stopIfTrue="1">
      <formula>WEEKDAY(D$4)=1</formula>
    </cfRule>
  </conditionalFormatting>
  <pageMargins left="0.39370078740157483" right="0.19685039370078741" top="0.39370078740157483" bottom="0" header="0.51181102362204722" footer="0.51181102362204722"/>
  <pageSetup paperSize="9" scale="63" fitToHeight="0" orientation="landscape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8F2FE-0092-47E0-ADF4-799396930AF8}">
  <sheetPr codeName="Sheet43">
    <tabColor rgb="FF00B0F0"/>
    <pageSetUpPr fitToPage="1"/>
  </sheetPr>
  <dimension ref="B1:AI86"/>
  <sheetViews>
    <sheetView showGridLines="0" zoomScale="75" zoomScaleNormal="75" workbookViewId="0">
      <pane xSplit="3" ySplit="4" topLeftCell="D5" activePane="bottomRight" state="frozen"/>
      <selection activeCell="B45" sqref="B45:B47"/>
      <selection pane="topRight" activeCell="B45" sqref="B45:B47"/>
      <selection pane="bottomLeft" activeCell="B45" sqref="B45:B47"/>
      <selection pane="bottomRight" activeCell="B45" sqref="B45:B47"/>
    </sheetView>
  </sheetViews>
  <sheetFormatPr defaultColWidth="8.69921875" defaultRowHeight="12"/>
  <cols>
    <col min="1" max="1" width="0.3984375" style="1" customWidth="1"/>
    <col min="2" max="2" width="12.59765625" style="1" customWidth="1"/>
    <col min="3" max="3" width="16.59765625" style="2" bestFit="1" customWidth="1"/>
    <col min="4" max="34" width="6.19921875" style="1" customWidth="1"/>
    <col min="35" max="254" width="8.69921875" style="1"/>
    <col min="255" max="255" width="1.8984375" style="1" customWidth="1"/>
    <col min="256" max="256" width="8.09765625" style="1" customWidth="1"/>
    <col min="257" max="257" width="14.3984375" style="1" customWidth="1"/>
    <col min="258" max="258" width="9.3984375" style="1" customWidth="1"/>
    <col min="259" max="289" width="6.19921875" style="1" customWidth="1"/>
    <col min="290" max="510" width="8.69921875" style="1"/>
    <col min="511" max="511" width="1.8984375" style="1" customWidth="1"/>
    <col min="512" max="512" width="8.09765625" style="1" customWidth="1"/>
    <col min="513" max="513" width="14.3984375" style="1" customWidth="1"/>
    <col min="514" max="514" width="9.3984375" style="1" customWidth="1"/>
    <col min="515" max="545" width="6.19921875" style="1" customWidth="1"/>
    <col min="546" max="766" width="8.69921875" style="1"/>
    <col min="767" max="767" width="1.8984375" style="1" customWidth="1"/>
    <col min="768" max="768" width="8.09765625" style="1" customWidth="1"/>
    <col min="769" max="769" width="14.3984375" style="1" customWidth="1"/>
    <col min="770" max="770" width="9.3984375" style="1" customWidth="1"/>
    <col min="771" max="801" width="6.19921875" style="1" customWidth="1"/>
    <col min="802" max="1022" width="8.69921875" style="1"/>
    <col min="1023" max="1023" width="1.8984375" style="1" customWidth="1"/>
    <col min="1024" max="1024" width="8.09765625" style="1" customWidth="1"/>
    <col min="1025" max="1025" width="14.3984375" style="1" customWidth="1"/>
    <col min="1026" max="1026" width="9.3984375" style="1" customWidth="1"/>
    <col min="1027" max="1057" width="6.19921875" style="1" customWidth="1"/>
    <col min="1058" max="1278" width="8.69921875" style="1"/>
    <col min="1279" max="1279" width="1.8984375" style="1" customWidth="1"/>
    <col min="1280" max="1280" width="8.09765625" style="1" customWidth="1"/>
    <col min="1281" max="1281" width="14.3984375" style="1" customWidth="1"/>
    <col min="1282" max="1282" width="9.3984375" style="1" customWidth="1"/>
    <col min="1283" max="1313" width="6.19921875" style="1" customWidth="1"/>
    <col min="1314" max="1534" width="8.69921875" style="1"/>
    <col min="1535" max="1535" width="1.8984375" style="1" customWidth="1"/>
    <col min="1536" max="1536" width="8.09765625" style="1" customWidth="1"/>
    <col min="1537" max="1537" width="14.3984375" style="1" customWidth="1"/>
    <col min="1538" max="1538" width="9.3984375" style="1" customWidth="1"/>
    <col min="1539" max="1569" width="6.19921875" style="1" customWidth="1"/>
    <col min="1570" max="1790" width="8.69921875" style="1"/>
    <col min="1791" max="1791" width="1.8984375" style="1" customWidth="1"/>
    <col min="1792" max="1792" width="8.09765625" style="1" customWidth="1"/>
    <col min="1793" max="1793" width="14.3984375" style="1" customWidth="1"/>
    <col min="1794" max="1794" width="9.3984375" style="1" customWidth="1"/>
    <col min="1795" max="1825" width="6.19921875" style="1" customWidth="1"/>
    <col min="1826" max="2046" width="8.69921875" style="1"/>
    <col min="2047" max="2047" width="1.8984375" style="1" customWidth="1"/>
    <col min="2048" max="2048" width="8.09765625" style="1" customWidth="1"/>
    <col min="2049" max="2049" width="14.3984375" style="1" customWidth="1"/>
    <col min="2050" max="2050" width="9.3984375" style="1" customWidth="1"/>
    <col min="2051" max="2081" width="6.19921875" style="1" customWidth="1"/>
    <col min="2082" max="2302" width="8.69921875" style="1"/>
    <col min="2303" max="2303" width="1.8984375" style="1" customWidth="1"/>
    <col min="2304" max="2304" width="8.09765625" style="1" customWidth="1"/>
    <col min="2305" max="2305" width="14.3984375" style="1" customWidth="1"/>
    <col min="2306" max="2306" width="9.3984375" style="1" customWidth="1"/>
    <col min="2307" max="2337" width="6.19921875" style="1" customWidth="1"/>
    <col min="2338" max="2558" width="8.69921875" style="1"/>
    <col min="2559" max="2559" width="1.8984375" style="1" customWidth="1"/>
    <col min="2560" max="2560" width="8.09765625" style="1" customWidth="1"/>
    <col min="2561" max="2561" width="14.3984375" style="1" customWidth="1"/>
    <col min="2562" max="2562" width="9.3984375" style="1" customWidth="1"/>
    <col min="2563" max="2593" width="6.19921875" style="1" customWidth="1"/>
    <col min="2594" max="2814" width="8.69921875" style="1"/>
    <col min="2815" max="2815" width="1.8984375" style="1" customWidth="1"/>
    <col min="2816" max="2816" width="8.09765625" style="1" customWidth="1"/>
    <col min="2817" max="2817" width="14.3984375" style="1" customWidth="1"/>
    <col min="2818" max="2818" width="9.3984375" style="1" customWidth="1"/>
    <col min="2819" max="2849" width="6.19921875" style="1" customWidth="1"/>
    <col min="2850" max="3070" width="8.69921875" style="1"/>
    <col min="3071" max="3071" width="1.8984375" style="1" customWidth="1"/>
    <col min="3072" max="3072" width="8.09765625" style="1" customWidth="1"/>
    <col min="3073" max="3073" width="14.3984375" style="1" customWidth="1"/>
    <col min="3074" max="3074" width="9.3984375" style="1" customWidth="1"/>
    <col min="3075" max="3105" width="6.19921875" style="1" customWidth="1"/>
    <col min="3106" max="3326" width="8.69921875" style="1"/>
    <col min="3327" max="3327" width="1.8984375" style="1" customWidth="1"/>
    <col min="3328" max="3328" width="8.09765625" style="1" customWidth="1"/>
    <col min="3329" max="3329" width="14.3984375" style="1" customWidth="1"/>
    <col min="3330" max="3330" width="9.3984375" style="1" customWidth="1"/>
    <col min="3331" max="3361" width="6.19921875" style="1" customWidth="1"/>
    <col min="3362" max="3582" width="8.69921875" style="1"/>
    <col min="3583" max="3583" width="1.8984375" style="1" customWidth="1"/>
    <col min="3584" max="3584" width="8.09765625" style="1" customWidth="1"/>
    <col min="3585" max="3585" width="14.3984375" style="1" customWidth="1"/>
    <col min="3586" max="3586" width="9.3984375" style="1" customWidth="1"/>
    <col min="3587" max="3617" width="6.19921875" style="1" customWidth="1"/>
    <col min="3618" max="3838" width="8.69921875" style="1"/>
    <col min="3839" max="3839" width="1.8984375" style="1" customWidth="1"/>
    <col min="3840" max="3840" width="8.09765625" style="1" customWidth="1"/>
    <col min="3841" max="3841" width="14.3984375" style="1" customWidth="1"/>
    <col min="3842" max="3842" width="9.3984375" style="1" customWidth="1"/>
    <col min="3843" max="3873" width="6.19921875" style="1" customWidth="1"/>
    <col min="3874" max="4094" width="8.69921875" style="1"/>
    <col min="4095" max="4095" width="1.8984375" style="1" customWidth="1"/>
    <col min="4096" max="4096" width="8.09765625" style="1" customWidth="1"/>
    <col min="4097" max="4097" width="14.3984375" style="1" customWidth="1"/>
    <col min="4098" max="4098" width="9.3984375" style="1" customWidth="1"/>
    <col min="4099" max="4129" width="6.19921875" style="1" customWidth="1"/>
    <col min="4130" max="4350" width="8.69921875" style="1"/>
    <col min="4351" max="4351" width="1.8984375" style="1" customWidth="1"/>
    <col min="4352" max="4352" width="8.09765625" style="1" customWidth="1"/>
    <col min="4353" max="4353" width="14.3984375" style="1" customWidth="1"/>
    <col min="4354" max="4354" width="9.3984375" style="1" customWidth="1"/>
    <col min="4355" max="4385" width="6.19921875" style="1" customWidth="1"/>
    <col min="4386" max="4606" width="8.69921875" style="1"/>
    <col min="4607" max="4607" width="1.8984375" style="1" customWidth="1"/>
    <col min="4608" max="4608" width="8.09765625" style="1" customWidth="1"/>
    <col min="4609" max="4609" width="14.3984375" style="1" customWidth="1"/>
    <col min="4610" max="4610" width="9.3984375" style="1" customWidth="1"/>
    <col min="4611" max="4641" width="6.19921875" style="1" customWidth="1"/>
    <col min="4642" max="4862" width="8.69921875" style="1"/>
    <col min="4863" max="4863" width="1.8984375" style="1" customWidth="1"/>
    <col min="4864" max="4864" width="8.09765625" style="1" customWidth="1"/>
    <col min="4865" max="4865" width="14.3984375" style="1" customWidth="1"/>
    <col min="4866" max="4866" width="9.3984375" style="1" customWidth="1"/>
    <col min="4867" max="4897" width="6.19921875" style="1" customWidth="1"/>
    <col min="4898" max="5118" width="8.69921875" style="1"/>
    <col min="5119" max="5119" width="1.8984375" style="1" customWidth="1"/>
    <col min="5120" max="5120" width="8.09765625" style="1" customWidth="1"/>
    <col min="5121" max="5121" width="14.3984375" style="1" customWidth="1"/>
    <col min="5122" max="5122" width="9.3984375" style="1" customWidth="1"/>
    <col min="5123" max="5153" width="6.19921875" style="1" customWidth="1"/>
    <col min="5154" max="5374" width="8.69921875" style="1"/>
    <col min="5375" max="5375" width="1.8984375" style="1" customWidth="1"/>
    <col min="5376" max="5376" width="8.09765625" style="1" customWidth="1"/>
    <col min="5377" max="5377" width="14.3984375" style="1" customWidth="1"/>
    <col min="5378" max="5378" width="9.3984375" style="1" customWidth="1"/>
    <col min="5379" max="5409" width="6.19921875" style="1" customWidth="1"/>
    <col min="5410" max="5630" width="8.69921875" style="1"/>
    <col min="5631" max="5631" width="1.8984375" style="1" customWidth="1"/>
    <col min="5632" max="5632" width="8.09765625" style="1" customWidth="1"/>
    <col min="5633" max="5633" width="14.3984375" style="1" customWidth="1"/>
    <col min="5634" max="5634" width="9.3984375" style="1" customWidth="1"/>
    <col min="5635" max="5665" width="6.19921875" style="1" customWidth="1"/>
    <col min="5666" max="5886" width="8.69921875" style="1"/>
    <col min="5887" max="5887" width="1.8984375" style="1" customWidth="1"/>
    <col min="5888" max="5888" width="8.09765625" style="1" customWidth="1"/>
    <col min="5889" max="5889" width="14.3984375" style="1" customWidth="1"/>
    <col min="5890" max="5890" width="9.3984375" style="1" customWidth="1"/>
    <col min="5891" max="5921" width="6.19921875" style="1" customWidth="1"/>
    <col min="5922" max="6142" width="8.69921875" style="1"/>
    <col min="6143" max="6143" width="1.8984375" style="1" customWidth="1"/>
    <col min="6144" max="6144" width="8.09765625" style="1" customWidth="1"/>
    <col min="6145" max="6145" width="14.3984375" style="1" customWidth="1"/>
    <col min="6146" max="6146" width="9.3984375" style="1" customWidth="1"/>
    <col min="6147" max="6177" width="6.19921875" style="1" customWidth="1"/>
    <col min="6178" max="6398" width="8.69921875" style="1"/>
    <col min="6399" max="6399" width="1.8984375" style="1" customWidth="1"/>
    <col min="6400" max="6400" width="8.09765625" style="1" customWidth="1"/>
    <col min="6401" max="6401" width="14.3984375" style="1" customWidth="1"/>
    <col min="6402" max="6402" width="9.3984375" style="1" customWidth="1"/>
    <col min="6403" max="6433" width="6.19921875" style="1" customWidth="1"/>
    <col min="6434" max="6654" width="8.69921875" style="1"/>
    <col min="6655" max="6655" width="1.8984375" style="1" customWidth="1"/>
    <col min="6656" max="6656" width="8.09765625" style="1" customWidth="1"/>
    <col min="6657" max="6657" width="14.3984375" style="1" customWidth="1"/>
    <col min="6658" max="6658" width="9.3984375" style="1" customWidth="1"/>
    <col min="6659" max="6689" width="6.19921875" style="1" customWidth="1"/>
    <col min="6690" max="6910" width="8.69921875" style="1"/>
    <col min="6911" max="6911" width="1.8984375" style="1" customWidth="1"/>
    <col min="6912" max="6912" width="8.09765625" style="1" customWidth="1"/>
    <col min="6913" max="6913" width="14.3984375" style="1" customWidth="1"/>
    <col min="6914" max="6914" width="9.3984375" style="1" customWidth="1"/>
    <col min="6915" max="6945" width="6.19921875" style="1" customWidth="1"/>
    <col min="6946" max="7166" width="8.69921875" style="1"/>
    <col min="7167" max="7167" width="1.8984375" style="1" customWidth="1"/>
    <col min="7168" max="7168" width="8.09765625" style="1" customWidth="1"/>
    <col min="7169" max="7169" width="14.3984375" style="1" customWidth="1"/>
    <col min="7170" max="7170" width="9.3984375" style="1" customWidth="1"/>
    <col min="7171" max="7201" width="6.19921875" style="1" customWidth="1"/>
    <col min="7202" max="7422" width="8.69921875" style="1"/>
    <col min="7423" max="7423" width="1.8984375" style="1" customWidth="1"/>
    <col min="7424" max="7424" width="8.09765625" style="1" customWidth="1"/>
    <col min="7425" max="7425" width="14.3984375" style="1" customWidth="1"/>
    <col min="7426" max="7426" width="9.3984375" style="1" customWidth="1"/>
    <col min="7427" max="7457" width="6.19921875" style="1" customWidth="1"/>
    <col min="7458" max="7678" width="8.69921875" style="1"/>
    <col min="7679" max="7679" width="1.8984375" style="1" customWidth="1"/>
    <col min="7680" max="7680" width="8.09765625" style="1" customWidth="1"/>
    <col min="7681" max="7681" width="14.3984375" style="1" customWidth="1"/>
    <col min="7682" max="7682" width="9.3984375" style="1" customWidth="1"/>
    <col min="7683" max="7713" width="6.19921875" style="1" customWidth="1"/>
    <col min="7714" max="7934" width="8.69921875" style="1"/>
    <col min="7935" max="7935" width="1.8984375" style="1" customWidth="1"/>
    <col min="7936" max="7936" width="8.09765625" style="1" customWidth="1"/>
    <col min="7937" max="7937" width="14.3984375" style="1" customWidth="1"/>
    <col min="7938" max="7938" width="9.3984375" style="1" customWidth="1"/>
    <col min="7939" max="7969" width="6.19921875" style="1" customWidth="1"/>
    <col min="7970" max="8190" width="8.69921875" style="1"/>
    <col min="8191" max="8191" width="1.8984375" style="1" customWidth="1"/>
    <col min="8192" max="8192" width="8.09765625" style="1" customWidth="1"/>
    <col min="8193" max="8193" width="14.3984375" style="1" customWidth="1"/>
    <col min="8194" max="8194" width="9.3984375" style="1" customWidth="1"/>
    <col min="8195" max="8225" width="6.19921875" style="1" customWidth="1"/>
    <col min="8226" max="8446" width="8.69921875" style="1"/>
    <col min="8447" max="8447" width="1.8984375" style="1" customWidth="1"/>
    <col min="8448" max="8448" width="8.09765625" style="1" customWidth="1"/>
    <col min="8449" max="8449" width="14.3984375" style="1" customWidth="1"/>
    <col min="8450" max="8450" width="9.3984375" style="1" customWidth="1"/>
    <col min="8451" max="8481" width="6.19921875" style="1" customWidth="1"/>
    <col min="8482" max="8702" width="8.69921875" style="1"/>
    <col min="8703" max="8703" width="1.8984375" style="1" customWidth="1"/>
    <col min="8704" max="8704" width="8.09765625" style="1" customWidth="1"/>
    <col min="8705" max="8705" width="14.3984375" style="1" customWidth="1"/>
    <col min="8706" max="8706" width="9.3984375" style="1" customWidth="1"/>
    <col min="8707" max="8737" width="6.19921875" style="1" customWidth="1"/>
    <col min="8738" max="8958" width="8.69921875" style="1"/>
    <col min="8959" max="8959" width="1.8984375" style="1" customWidth="1"/>
    <col min="8960" max="8960" width="8.09765625" style="1" customWidth="1"/>
    <col min="8961" max="8961" width="14.3984375" style="1" customWidth="1"/>
    <col min="8962" max="8962" width="9.3984375" style="1" customWidth="1"/>
    <col min="8963" max="8993" width="6.19921875" style="1" customWidth="1"/>
    <col min="8994" max="9214" width="8.69921875" style="1"/>
    <col min="9215" max="9215" width="1.8984375" style="1" customWidth="1"/>
    <col min="9216" max="9216" width="8.09765625" style="1" customWidth="1"/>
    <col min="9217" max="9217" width="14.3984375" style="1" customWidth="1"/>
    <col min="9218" max="9218" width="9.3984375" style="1" customWidth="1"/>
    <col min="9219" max="9249" width="6.19921875" style="1" customWidth="1"/>
    <col min="9250" max="9470" width="8.69921875" style="1"/>
    <col min="9471" max="9471" width="1.8984375" style="1" customWidth="1"/>
    <col min="9472" max="9472" width="8.09765625" style="1" customWidth="1"/>
    <col min="9473" max="9473" width="14.3984375" style="1" customWidth="1"/>
    <col min="9474" max="9474" width="9.3984375" style="1" customWidth="1"/>
    <col min="9475" max="9505" width="6.19921875" style="1" customWidth="1"/>
    <col min="9506" max="9726" width="8.69921875" style="1"/>
    <col min="9727" max="9727" width="1.8984375" style="1" customWidth="1"/>
    <col min="9728" max="9728" width="8.09765625" style="1" customWidth="1"/>
    <col min="9729" max="9729" width="14.3984375" style="1" customWidth="1"/>
    <col min="9730" max="9730" width="9.3984375" style="1" customWidth="1"/>
    <col min="9731" max="9761" width="6.19921875" style="1" customWidth="1"/>
    <col min="9762" max="9982" width="8.69921875" style="1"/>
    <col min="9983" max="9983" width="1.8984375" style="1" customWidth="1"/>
    <col min="9984" max="9984" width="8.09765625" style="1" customWidth="1"/>
    <col min="9985" max="9985" width="14.3984375" style="1" customWidth="1"/>
    <col min="9986" max="9986" width="9.3984375" style="1" customWidth="1"/>
    <col min="9987" max="10017" width="6.19921875" style="1" customWidth="1"/>
    <col min="10018" max="10238" width="8.69921875" style="1"/>
    <col min="10239" max="10239" width="1.8984375" style="1" customWidth="1"/>
    <col min="10240" max="10240" width="8.09765625" style="1" customWidth="1"/>
    <col min="10241" max="10241" width="14.3984375" style="1" customWidth="1"/>
    <col min="10242" max="10242" width="9.3984375" style="1" customWidth="1"/>
    <col min="10243" max="10273" width="6.19921875" style="1" customWidth="1"/>
    <col min="10274" max="10494" width="8.69921875" style="1"/>
    <col min="10495" max="10495" width="1.8984375" style="1" customWidth="1"/>
    <col min="10496" max="10496" width="8.09765625" style="1" customWidth="1"/>
    <col min="10497" max="10497" width="14.3984375" style="1" customWidth="1"/>
    <col min="10498" max="10498" width="9.3984375" style="1" customWidth="1"/>
    <col min="10499" max="10529" width="6.19921875" style="1" customWidth="1"/>
    <col min="10530" max="10750" width="8.69921875" style="1"/>
    <col min="10751" max="10751" width="1.8984375" style="1" customWidth="1"/>
    <col min="10752" max="10752" width="8.09765625" style="1" customWidth="1"/>
    <col min="10753" max="10753" width="14.3984375" style="1" customWidth="1"/>
    <col min="10754" max="10754" width="9.3984375" style="1" customWidth="1"/>
    <col min="10755" max="10785" width="6.19921875" style="1" customWidth="1"/>
    <col min="10786" max="11006" width="8.69921875" style="1"/>
    <col min="11007" max="11007" width="1.8984375" style="1" customWidth="1"/>
    <col min="11008" max="11008" width="8.09765625" style="1" customWidth="1"/>
    <col min="11009" max="11009" width="14.3984375" style="1" customWidth="1"/>
    <col min="11010" max="11010" width="9.3984375" style="1" customWidth="1"/>
    <col min="11011" max="11041" width="6.19921875" style="1" customWidth="1"/>
    <col min="11042" max="11262" width="8.69921875" style="1"/>
    <col min="11263" max="11263" width="1.8984375" style="1" customWidth="1"/>
    <col min="11264" max="11264" width="8.09765625" style="1" customWidth="1"/>
    <col min="11265" max="11265" width="14.3984375" style="1" customWidth="1"/>
    <col min="11266" max="11266" width="9.3984375" style="1" customWidth="1"/>
    <col min="11267" max="11297" width="6.19921875" style="1" customWidth="1"/>
    <col min="11298" max="11518" width="8.69921875" style="1"/>
    <col min="11519" max="11519" width="1.8984375" style="1" customWidth="1"/>
    <col min="11520" max="11520" width="8.09765625" style="1" customWidth="1"/>
    <col min="11521" max="11521" width="14.3984375" style="1" customWidth="1"/>
    <col min="11522" max="11522" width="9.3984375" style="1" customWidth="1"/>
    <col min="11523" max="11553" width="6.19921875" style="1" customWidth="1"/>
    <col min="11554" max="11774" width="8.69921875" style="1"/>
    <col min="11775" max="11775" width="1.8984375" style="1" customWidth="1"/>
    <col min="11776" max="11776" width="8.09765625" style="1" customWidth="1"/>
    <col min="11777" max="11777" width="14.3984375" style="1" customWidth="1"/>
    <col min="11778" max="11778" width="9.3984375" style="1" customWidth="1"/>
    <col min="11779" max="11809" width="6.19921875" style="1" customWidth="1"/>
    <col min="11810" max="12030" width="8.69921875" style="1"/>
    <col min="12031" max="12031" width="1.8984375" style="1" customWidth="1"/>
    <col min="12032" max="12032" width="8.09765625" style="1" customWidth="1"/>
    <col min="12033" max="12033" width="14.3984375" style="1" customWidth="1"/>
    <col min="12034" max="12034" width="9.3984375" style="1" customWidth="1"/>
    <col min="12035" max="12065" width="6.19921875" style="1" customWidth="1"/>
    <col min="12066" max="12286" width="8.69921875" style="1"/>
    <col min="12287" max="12287" width="1.8984375" style="1" customWidth="1"/>
    <col min="12288" max="12288" width="8.09765625" style="1" customWidth="1"/>
    <col min="12289" max="12289" width="14.3984375" style="1" customWidth="1"/>
    <col min="12290" max="12290" width="9.3984375" style="1" customWidth="1"/>
    <col min="12291" max="12321" width="6.19921875" style="1" customWidth="1"/>
    <col min="12322" max="12542" width="8.69921875" style="1"/>
    <col min="12543" max="12543" width="1.8984375" style="1" customWidth="1"/>
    <col min="12544" max="12544" width="8.09765625" style="1" customWidth="1"/>
    <col min="12545" max="12545" width="14.3984375" style="1" customWidth="1"/>
    <col min="12546" max="12546" width="9.3984375" style="1" customWidth="1"/>
    <col min="12547" max="12577" width="6.19921875" style="1" customWidth="1"/>
    <col min="12578" max="12798" width="8.69921875" style="1"/>
    <col min="12799" max="12799" width="1.8984375" style="1" customWidth="1"/>
    <col min="12800" max="12800" width="8.09765625" style="1" customWidth="1"/>
    <col min="12801" max="12801" width="14.3984375" style="1" customWidth="1"/>
    <col min="12802" max="12802" width="9.3984375" style="1" customWidth="1"/>
    <col min="12803" max="12833" width="6.19921875" style="1" customWidth="1"/>
    <col min="12834" max="13054" width="8.69921875" style="1"/>
    <col min="13055" max="13055" width="1.8984375" style="1" customWidth="1"/>
    <col min="13056" max="13056" width="8.09765625" style="1" customWidth="1"/>
    <col min="13057" max="13057" width="14.3984375" style="1" customWidth="1"/>
    <col min="13058" max="13058" width="9.3984375" style="1" customWidth="1"/>
    <col min="13059" max="13089" width="6.19921875" style="1" customWidth="1"/>
    <col min="13090" max="13310" width="8.69921875" style="1"/>
    <col min="13311" max="13311" width="1.8984375" style="1" customWidth="1"/>
    <col min="13312" max="13312" width="8.09765625" style="1" customWidth="1"/>
    <col min="13313" max="13313" width="14.3984375" style="1" customWidth="1"/>
    <col min="13314" max="13314" width="9.3984375" style="1" customWidth="1"/>
    <col min="13315" max="13345" width="6.19921875" style="1" customWidth="1"/>
    <col min="13346" max="13566" width="8.69921875" style="1"/>
    <col min="13567" max="13567" width="1.8984375" style="1" customWidth="1"/>
    <col min="13568" max="13568" width="8.09765625" style="1" customWidth="1"/>
    <col min="13569" max="13569" width="14.3984375" style="1" customWidth="1"/>
    <col min="13570" max="13570" width="9.3984375" style="1" customWidth="1"/>
    <col min="13571" max="13601" width="6.19921875" style="1" customWidth="1"/>
    <col min="13602" max="13822" width="8.69921875" style="1"/>
    <col min="13823" max="13823" width="1.8984375" style="1" customWidth="1"/>
    <col min="13824" max="13824" width="8.09765625" style="1" customWidth="1"/>
    <col min="13825" max="13825" width="14.3984375" style="1" customWidth="1"/>
    <col min="13826" max="13826" width="9.3984375" style="1" customWidth="1"/>
    <col min="13827" max="13857" width="6.19921875" style="1" customWidth="1"/>
    <col min="13858" max="14078" width="8.69921875" style="1"/>
    <col min="14079" max="14079" width="1.8984375" style="1" customWidth="1"/>
    <col min="14080" max="14080" width="8.09765625" style="1" customWidth="1"/>
    <col min="14081" max="14081" width="14.3984375" style="1" customWidth="1"/>
    <col min="14082" max="14082" width="9.3984375" style="1" customWidth="1"/>
    <col min="14083" max="14113" width="6.19921875" style="1" customWidth="1"/>
    <col min="14114" max="14334" width="8.69921875" style="1"/>
    <col min="14335" max="14335" width="1.8984375" style="1" customWidth="1"/>
    <col min="14336" max="14336" width="8.09765625" style="1" customWidth="1"/>
    <col min="14337" max="14337" width="14.3984375" style="1" customWidth="1"/>
    <col min="14338" max="14338" width="9.3984375" style="1" customWidth="1"/>
    <col min="14339" max="14369" width="6.19921875" style="1" customWidth="1"/>
    <col min="14370" max="14590" width="8.69921875" style="1"/>
    <col min="14591" max="14591" width="1.8984375" style="1" customWidth="1"/>
    <col min="14592" max="14592" width="8.09765625" style="1" customWidth="1"/>
    <col min="14593" max="14593" width="14.3984375" style="1" customWidth="1"/>
    <col min="14594" max="14594" width="9.3984375" style="1" customWidth="1"/>
    <col min="14595" max="14625" width="6.19921875" style="1" customWidth="1"/>
    <col min="14626" max="14846" width="8.69921875" style="1"/>
    <col min="14847" max="14847" width="1.8984375" style="1" customWidth="1"/>
    <col min="14848" max="14848" width="8.09765625" style="1" customWidth="1"/>
    <col min="14849" max="14849" width="14.3984375" style="1" customWidth="1"/>
    <col min="14850" max="14850" width="9.3984375" style="1" customWidth="1"/>
    <col min="14851" max="14881" width="6.19921875" style="1" customWidth="1"/>
    <col min="14882" max="15102" width="8.69921875" style="1"/>
    <col min="15103" max="15103" width="1.8984375" style="1" customWidth="1"/>
    <col min="15104" max="15104" width="8.09765625" style="1" customWidth="1"/>
    <col min="15105" max="15105" width="14.3984375" style="1" customWidth="1"/>
    <col min="15106" max="15106" width="9.3984375" style="1" customWidth="1"/>
    <col min="15107" max="15137" width="6.19921875" style="1" customWidth="1"/>
    <col min="15138" max="15358" width="8.69921875" style="1"/>
    <col min="15359" max="15359" width="1.8984375" style="1" customWidth="1"/>
    <col min="15360" max="15360" width="8.09765625" style="1" customWidth="1"/>
    <col min="15361" max="15361" width="14.3984375" style="1" customWidth="1"/>
    <col min="15362" max="15362" width="9.3984375" style="1" customWidth="1"/>
    <col min="15363" max="15393" width="6.19921875" style="1" customWidth="1"/>
    <col min="15394" max="15614" width="8.69921875" style="1"/>
    <col min="15615" max="15615" width="1.8984375" style="1" customWidth="1"/>
    <col min="15616" max="15616" width="8.09765625" style="1" customWidth="1"/>
    <col min="15617" max="15617" width="14.3984375" style="1" customWidth="1"/>
    <col min="15618" max="15618" width="9.3984375" style="1" customWidth="1"/>
    <col min="15619" max="15649" width="6.19921875" style="1" customWidth="1"/>
    <col min="15650" max="15870" width="8.69921875" style="1"/>
    <col min="15871" max="15871" width="1.8984375" style="1" customWidth="1"/>
    <col min="15872" max="15872" width="8.09765625" style="1" customWidth="1"/>
    <col min="15873" max="15873" width="14.3984375" style="1" customWidth="1"/>
    <col min="15874" max="15874" width="9.3984375" style="1" customWidth="1"/>
    <col min="15875" max="15905" width="6.19921875" style="1" customWidth="1"/>
    <col min="15906" max="16126" width="8.69921875" style="1"/>
    <col min="16127" max="16127" width="1.8984375" style="1" customWidth="1"/>
    <col min="16128" max="16128" width="8.09765625" style="1" customWidth="1"/>
    <col min="16129" max="16129" width="14.3984375" style="1" customWidth="1"/>
    <col min="16130" max="16130" width="9.3984375" style="1" customWidth="1"/>
    <col min="16131" max="16161" width="6.19921875" style="1" customWidth="1"/>
    <col min="16162" max="16384" width="8.69921875" style="1"/>
  </cols>
  <sheetData>
    <row r="1" spans="2:35" ht="13.5" customHeight="1">
      <c r="B1" s="35" t="s">
        <v>36</v>
      </c>
      <c r="C1" s="35"/>
      <c r="D1" s="35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</row>
    <row r="2" spans="2:35" ht="17.25" customHeight="1">
      <c r="B2" s="35"/>
      <c r="C2" s="35"/>
      <c r="D2" s="35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</row>
    <row r="3" spans="2:35" s="25" customFormat="1" ht="16.2">
      <c r="B3" s="28">
        <v>2020</v>
      </c>
      <c r="C3" s="31"/>
      <c r="D3" s="30" t="str">
        <f t="shared" ref="D3:AH3" si="0">TEXT(D4,"d")</f>
        <v>1</v>
      </c>
      <c r="E3" s="30" t="str">
        <f t="shared" si="0"/>
        <v>2</v>
      </c>
      <c r="F3" s="30" t="str">
        <f t="shared" si="0"/>
        <v>3</v>
      </c>
      <c r="G3" s="30" t="str">
        <f t="shared" si="0"/>
        <v>4</v>
      </c>
      <c r="H3" s="30" t="str">
        <f t="shared" si="0"/>
        <v>5</v>
      </c>
      <c r="I3" s="30" t="str">
        <f t="shared" si="0"/>
        <v>6</v>
      </c>
      <c r="J3" s="30" t="str">
        <f t="shared" si="0"/>
        <v>7</v>
      </c>
      <c r="K3" s="30" t="str">
        <f t="shared" si="0"/>
        <v>8</v>
      </c>
      <c r="L3" s="30" t="str">
        <f t="shared" si="0"/>
        <v>9</v>
      </c>
      <c r="M3" s="30" t="str">
        <f t="shared" si="0"/>
        <v>10</v>
      </c>
      <c r="N3" s="30" t="str">
        <f t="shared" si="0"/>
        <v>11</v>
      </c>
      <c r="O3" s="30" t="str">
        <f t="shared" si="0"/>
        <v>12</v>
      </c>
      <c r="P3" s="30" t="str">
        <f t="shared" si="0"/>
        <v>13</v>
      </c>
      <c r="Q3" s="30" t="str">
        <f t="shared" si="0"/>
        <v>14</v>
      </c>
      <c r="R3" s="30" t="str">
        <f t="shared" si="0"/>
        <v>15</v>
      </c>
      <c r="S3" s="30" t="str">
        <f t="shared" si="0"/>
        <v>16</v>
      </c>
      <c r="T3" s="30" t="str">
        <f t="shared" si="0"/>
        <v>17</v>
      </c>
      <c r="U3" s="30" t="str">
        <f t="shared" si="0"/>
        <v>18</v>
      </c>
      <c r="V3" s="30" t="str">
        <f t="shared" si="0"/>
        <v>19</v>
      </c>
      <c r="W3" s="30" t="str">
        <f t="shared" si="0"/>
        <v>20</v>
      </c>
      <c r="X3" s="30" t="str">
        <f t="shared" si="0"/>
        <v>21</v>
      </c>
      <c r="Y3" s="30" t="str">
        <f t="shared" si="0"/>
        <v>22</v>
      </c>
      <c r="Z3" s="30" t="str">
        <f t="shared" si="0"/>
        <v>23</v>
      </c>
      <c r="AA3" s="30" t="str">
        <f t="shared" si="0"/>
        <v>24</v>
      </c>
      <c r="AB3" s="30" t="str">
        <f t="shared" si="0"/>
        <v>25</v>
      </c>
      <c r="AC3" s="30" t="str">
        <f t="shared" si="0"/>
        <v>26</v>
      </c>
      <c r="AD3" s="30" t="str">
        <f t="shared" si="0"/>
        <v>27</v>
      </c>
      <c r="AE3" s="30" t="str">
        <f t="shared" si="0"/>
        <v>28</v>
      </c>
      <c r="AF3" s="30" t="str">
        <f t="shared" si="0"/>
        <v>29</v>
      </c>
      <c r="AG3" s="30" t="str">
        <f t="shared" si="0"/>
        <v>30</v>
      </c>
      <c r="AH3" s="30" t="str">
        <f t="shared" si="0"/>
        <v/>
      </c>
      <c r="AI3" s="29"/>
    </row>
    <row r="4" spans="2:35" s="25" customFormat="1" ht="13.5" customHeight="1">
      <c r="B4" s="28">
        <v>11</v>
      </c>
      <c r="C4" s="26" t="s">
        <v>26</v>
      </c>
      <c r="D4" s="27">
        <f t="shared" ref="D4:AH4" si="1">IF(DATE($B$3,$B$4+1,1)&lt;=DATE($B$3,$B$4,COLUMN(D1)-3),"",DATE($B$3,$B$4,COLUMN(D1)-3))</f>
        <v>44136</v>
      </c>
      <c r="E4" s="27">
        <f t="shared" si="1"/>
        <v>44137</v>
      </c>
      <c r="F4" s="27">
        <f t="shared" si="1"/>
        <v>44138</v>
      </c>
      <c r="G4" s="27">
        <f t="shared" si="1"/>
        <v>44139</v>
      </c>
      <c r="H4" s="27">
        <f t="shared" si="1"/>
        <v>44140</v>
      </c>
      <c r="I4" s="27">
        <f t="shared" si="1"/>
        <v>44141</v>
      </c>
      <c r="J4" s="27">
        <f t="shared" si="1"/>
        <v>44142</v>
      </c>
      <c r="K4" s="27">
        <f t="shared" si="1"/>
        <v>44143</v>
      </c>
      <c r="L4" s="27">
        <f t="shared" si="1"/>
        <v>44144</v>
      </c>
      <c r="M4" s="27">
        <f t="shared" si="1"/>
        <v>44145</v>
      </c>
      <c r="N4" s="27">
        <f t="shared" si="1"/>
        <v>44146</v>
      </c>
      <c r="O4" s="27">
        <f t="shared" si="1"/>
        <v>44147</v>
      </c>
      <c r="P4" s="27">
        <f t="shared" si="1"/>
        <v>44148</v>
      </c>
      <c r="Q4" s="27">
        <f t="shared" si="1"/>
        <v>44149</v>
      </c>
      <c r="R4" s="27">
        <f t="shared" si="1"/>
        <v>44150</v>
      </c>
      <c r="S4" s="27">
        <f t="shared" si="1"/>
        <v>44151</v>
      </c>
      <c r="T4" s="27">
        <f t="shared" si="1"/>
        <v>44152</v>
      </c>
      <c r="U4" s="27">
        <f t="shared" si="1"/>
        <v>44153</v>
      </c>
      <c r="V4" s="27">
        <f t="shared" si="1"/>
        <v>44154</v>
      </c>
      <c r="W4" s="27">
        <f t="shared" si="1"/>
        <v>44155</v>
      </c>
      <c r="X4" s="27">
        <f t="shared" si="1"/>
        <v>44156</v>
      </c>
      <c r="Y4" s="27">
        <f t="shared" si="1"/>
        <v>44157</v>
      </c>
      <c r="Z4" s="27">
        <f t="shared" si="1"/>
        <v>44158</v>
      </c>
      <c r="AA4" s="27">
        <f t="shared" si="1"/>
        <v>44159</v>
      </c>
      <c r="AB4" s="27">
        <f t="shared" si="1"/>
        <v>44160</v>
      </c>
      <c r="AC4" s="27">
        <f t="shared" si="1"/>
        <v>44161</v>
      </c>
      <c r="AD4" s="27">
        <f t="shared" si="1"/>
        <v>44162</v>
      </c>
      <c r="AE4" s="27">
        <f t="shared" si="1"/>
        <v>44163</v>
      </c>
      <c r="AF4" s="27">
        <f t="shared" si="1"/>
        <v>44164</v>
      </c>
      <c r="AG4" s="27">
        <f t="shared" si="1"/>
        <v>44165</v>
      </c>
      <c r="AH4" s="27" t="str">
        <f t="shared" si="1"/>
        <v/>
      </c>
      <c r="AI4" s="26" t="s">
        <v>25</v>
      </c>
    </row>
    <row r="5" spans="2:35" ht="13.5" customHeight="1" thickBot="1">
      <c r="B5" s="36" t="s">
        <v>24</v>
      </c>
      <c r="C5" s="24" t="s">
        <v>23</v>
      </c>
      <c r="D5" s="23">
        <f>SUM($D$6:$D$14)</f>
        <v>0</v>
      </c>
      <c r="E5" s="23">
        <f>SUM($E$6:$E$14)</f>
        <v>1.17</v>
      </c>
      <c r="F5" s="23">
        <f>SUM($F$6:$F$14)</f>
        <v>0</v>
      </c>
      <c r="G5" s="23">
        <f>SUM($G$6:$G$14)</f>
        <v>0</v>
      </c>
      <c r="H5" s="23">
        <f>SUM($H$6:$H$14)</f>
        <v>1.5</v>
      </c>
      <c r="I5" s="23">
        <f>SUM($I$6:$I$14)</f>
        <v>0</v>
      </c>
      <c r="J5" s="23">
        <f>SUM($J$6:$J$14)</f>
        <v>0</v>
      </c>
      <c r="K5" s="23">
        <f>SUM($K$6:$K$14)</f>
        <v>0</v>
      </c>
      <c r="L5" s="23">
        <f>SUM($L$6:$L$14)</f>
        <v>0</v>
      </c>
      <c r="M5" s="23">
        <f>SUM($M$6:$M$14)</f>
        <v>0.33</v>
      </c>
      <c r="N5" s="23">
        <f>SUM($N$6:$N$14)</f>
        <v>1</v>
      </c>
      <c r="O5" s="23">
        <f>SUM($O$6:$O$14)</f>
        <v>0</v>
      </c>
      <c r="P5" s="23">
        <f>SUM($P$6:$P$14)</f>
        <v>1</v>
      </c>
      <c r="Q5" s="23">
        <f>SUM($Q$6:$Q$14)</f>
        <v>0</v>
      </c>
      <c r="R5" s="23">
        <f>SUM($R$6:$R$14)</f>
        <v>0</v>
      </c>
      <c r="S5" s="23">
        <f>SUM($S$6:$S$14)</f>
        <v>4.67</v>
      </c>
      <c r="T5" s="23">
        <f>SUM($T$6:$T$14)</f>
        <v>1.5</v>
      </c>
      <c r="U5" s="23">
        <f>SUM($U$6:$U$14)</f>
        <v>0.33</v>
      </c>
      <c r="V5" s="23">
        <f>SUM($V$6:$V$14)</f>
        <v>1.6600000000000001</v>
      </c>
      <c r="W5" s="23">
        <f>SUM($W$6:$W$14)</f>
        <v>4.5</v>
      </c>
      <c r="X5" s="23">
        <f>SUM($X$6:$X$14)</f>
        <v>0.67</v>
      </c>
      <c r="Y5" s="23">
        <f>SUM($Y$6:$Y$14)</f>
        <v>0</v>
      </c>
      <c r="Z5" s="23">
        <f>SUM($Z$6:$Z$14)</f>
        <v>0</v>
      </c>
      <c r="AA5" s="23">
        <f>SUM($AA$6:$AA$14)</f>
        <v>1.5</v>
      </c>
      <c r="AB5" s="23">
        <f>SUM($AB$6:$AB$14)</f>
        <v>0.83</v>
      </c>
      <c r="AC5" s="23">
        <f>SUM($AC$6:$AC$14)</f>
        <v>0</v>
      </c>
      <c r="AD5" s="23">
        <f>SUM($AD$6:$AD$14)</f>
        <v>1</v>
      </c>
      <c r="AE5" s="23">
        <f>SUM($AE$6:$AE$14)</f>
        <v>0</v>
      </c>
      <c r="AF5" s="23">
        <f>SUM($AF$6:$AF$14)</f>
        <v>0</v>
      </c>
      <c r="AG5" s="23">
        <f>SUM($AG$6:$AG$14)</f>
        <v>1</v>
      </c>
      <c r="AH5" s="23">
        <f>SUM($AH$6:$AH$14)</f>
        <v>0</v>
      </c>
      <c r="AI5" s="23">
        <f>SUM($D$5:$AH$5)</f>
        <v>22.66</v>
      </c>
    </row>
    <row r="6" spans="2:35" ht="13.5" customHeight="1" thickTop="1">
      <c r="B6" s="37"/>
      <c r="C6" s="22" t="s">
        <v>20</v>
      </c>
      <c r="D6" s="21"/>
      <c r="E6" s="21">
        <v>0.67</v>
      </c>
      <c r="F6" s="21"/>
      <c r="G6" s="21"/>
      <c r="H6" s="21">
        <v>1.5</v>
      </c>
      <c r="I6" s="21"/>
      <c r="J6" s="21"/>
      <c r="K6" s="21"/>
      <c r="L6" s="21"/>
      <c r="M6" s="21"/>
      <c r="N6" s="21">
        <v>1</v>
      </c>
      <c r="O6" s="21"/>
      <c r="P6" s="21"/>
      <c r="Q6" s="21"/>
      <c r="R6" s="21"/>
      <c r="S6" s="21">
        <v>1</v>
      </c>
      <c r="T6" s="21">
        <v>0.5</v>
      </c>
      <c r="U6" s="21"/>
      <c r="V6" s="21">
        <v>1.33</v>
      </c>
      <c r="W6" s="21">
        <v>3</v>
      </c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>
        <f>SUM($D$6:$AH$6)</f>
        <v>9</v>
      </c>
    </row>
    <row r="7" spans="2:35" ht="13.5" customHeight="1">
      <c r="B7" s="37"/>
      <c r="C7" s="20" t="s">
        <v>77</v>
      </c>
      <c r="D7" s="19"/>
      <c r="E7" s="19">
        <v>0.5</v>
      </c>
      <c r="F7" s="19"/>
      <c r="G7" s="19"/>
      <c r="H7" s="19"/>
      <c r="I7" s="19"/>
      <c r="J7" s="19"/>
      <c r="K7" s="19"/>
      <c r="L7" s="19"/>
      <c r="M7" s="19">
        <v>0.33</v>
      </c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>
        <f>SUM($D$7:$AH$7)</f>
        <v>0.83000000000000007</v>
      </c>
    </row>
    <row r="8" spans="2:35" ht="13.5" customHeight="1">
      <c r="B8" s="37"/>
      <c r="C8" s="20" t="s">
        <v>17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>
        <v>1</v>
      </c>
      <c r="Q8" s="19"/>
      <c r="R8" s="19"/>
      <c r="S8" s="19">
        <v>0.67</v>
      </c>
      <c r="T8" s="19"/>
      <c r="U8" s="19">
        <v>0.33</v>
      </c>
      <c r="V8" s="19">
        <v>0.33</v>
      </c>
      <c r="W8" s="19">
        <v>0.5</v>
      </c>
      <c r="X8" s="19"/>
      <c r="Y8" s="19"/>
      <c r="Z8" s="19"/>
      <c r="AA8" s="19"/>
      <c r="AB8" s="19"/>
      <c r="AC8" s="19"/>
      <c r="AD8" s="19"/>
      <c r="AE8" s="19"/>
      <c r="AF8" s="19"/>
      <c r="AG8" s="19">
        <v>1</v>
      </c>
      <c r="AH8" s="19"/>
      <c r="AI8" s="19">
        <f>SUM($D$8:$AH$8)</f>
        <v>3.83</v>
      </c>
    </row>
    <row r="9" spans="2:35" ht="13.5" customHeight="1">
      <c r="B9" s="37"/>
      <c r="C9" s="20" t="s">
        <v>21</v>
      </c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>
        <v>1</v>
      </c>
      <c r="X9" s="19">
        <v>0.67</v>
      </c>
      <c r="Y9" s="19"/>
      <c r="Z9" s="19"/>
      <c r="AA9" s="19">
        <v>1</v>
      </c>
      <c r="AB9" s="19">
        <v>0.83</v>
      </c>
      <c r="AC9" s="19"/>
      <c r="AD9" s="19"/>
      <c r="AE9" s="19"/>
      <c r="AF9" s="19"/>
      <c r="AG9" s="19"/>
      <c r="AH9" s="19"/>
      <c r="AI9" s="19">
        <f>SUM($D$9:$AH$9)</f>
        <v>3.5</v>
      </c>
    </row>
    <row r="10" spans="2:35" ht="13.5" customHeight="1">
      <c r="B10" s="37"/>
      <c r="C10" s="20" t="s">
        <v>34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>
        <v>2</v>
      </c>
      <c r="T10" s="19">
        <v>1</v>
      </c>
      <c r="U10" s="19"/>
      <c r="V10" s="19"/>
      <c r="W10" s="19"/>
      <c r="X10" s="19"/>
      <c r="Y10" s="19"/>
      <c r="Z10" s="19"/>
      <c r="AA10" s="19">
        <v>0.5</v>
      </c>
      <c r="AB10" s="19"/>
      <c r="AC10" s="19"/>
      <c r="AD10" s="19"/>
      <c r="AE10" s="19"/>
      <c r="AF10" s="19"/>
      <c r="AG10" s="19"/>
      <c r="AH10" s="19"/>
      <c r="AI10" s="19">
        <f>SUM($D$10:$AH$10)</f>
        <v>3.5</v>
      </c>
    </row>
    <row r="11" spans="2:35" ht="13.5" customHeight="1">
      <c r="B11" s="37"/>
      <c r="C11" s="20" t="s">
        <v>64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>
        <v>1</v>
      </c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>
        <f>SUM($D$11:$AH$11)</f>
        <v>1</v>
      </c>
    </row>
    <row r="12" spans="2:35" ht="13.5" customHeight="1">
      <c r="B12" s="37"/>
      <c r="C12" s="20" t="s">
        <v>51</v>
      </c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>
        <v>1</v>
      </c>
      <c r="AE12" s="19"/>
      <c r="AF12" s="19"/>
      <c r="AG12" s="19"/>
      <c r="AH12" s="19"/>
      <c r="AI12" s="19">
        <f>SUM($D$12:$AH$12)</f>
        <v>1</v>
      </c>
    </row>
    <row r="13" spans="2:35" ht="13.5" customHeight="1">
      <c r="B13" s="37"/>
      <c r="C13" s="20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>
        <f>SUM($D$13:$AH$13)</f>
        <v>0</v>
      </c>
    </row>
    <row r="14" spans="2:35" ht="13.5" customHeight="1">
      <c r="B14" s="37"/>
      <c r="C14" s="20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>
        <f>SUM($D$14:$AH$14)</f>
        <v>0</v>
      </c>
    </row>
    <row r="15" spans="2:35" ht="13.2">
      <c r="B15" s="38" t="s">
        <v>13</v>
      </c>
      <c r="C15" s="17" t="s">
        <v>11</v>
      </c>
      <c r="D15" s="16"/>
      <c r="E15" s="16">
        <v>4</v>
      </c>
      <c r="F15" s="16"/>
      <c r="G15" s="16">
        <v>7</v>
      </c>
      <c r="H15" s="16">
        <v>7</v>
      </c>
      <c r="I15" s="16">
        <v>2</v>
      </c>
      <c r="J15" s="16"/>
      <c r="K15" s="16"/>
      <c r="L15" s="16">
        <v>4</v>
      </c>
      <c r="M15" s="16">
        <v>6</v>
      </c>
      <c r="N15" s="16">
        <v>5</v>
      </c>
      <c r="O15" s="16"/>
      <c r="P15" s="16">
        <v>5</v>
      </c>
      <c r="Q15" s="16"/>
      <c r="R15" s="16"/>
      <c r="S15" s="16">
        <v>6</v>
      </c>
      <c r="T15" s="16">
        <v>5</v>
      </c>
      <c r="U15" s="16">
        <v>9</v>
      </c>
      <c r="V15" s="16">
        <v>7</v>
      </c>
      <c r="W15" s="16">
        <v>3</v>
      </c>
      <c r="X15" s="16"/>
      <c r="Y15" s="16"/>
      <c r="Z15" s="16"/>
      <c r="AA15" s="16"/>
      <c r="AB15" s="16">
        <v>6</v>
      </c>
      <c r="AC15" s="16">
        <v>9</v>
      </c>
      <c r="AD15" s="16">
        <v>6</v>
      </c>
      <c r="AE15" s="16">
        <v>6</v>
      </c>
      <c r="AF15" s="16"/>
      <c r="AG15" s="16">
        <v>8</v>
      </c>
      <c r="AH15" s="16"/>
      <c r="AI15" s="16">
        <f>SUM($D$15:$AH$15)</f>
        <v>105</v>
      </c>
    </row>
    <row r="16" spans="2:35" ht="13.2">
      <c r="B16" s="39"/>
      <c r="C16" s="17" t="s">
        <v>53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>
        <v>4</v>
      </c>
      <c r="AC16" s="16"/>
      <c r="AD16" s="16"/>
      <c r="AE16" s="16"/>
      <c r="AF16" s="16"/>
      <c r="AG16" s="16"/>
      <c r="AH16" s="16"/>
      <c r="AI16" s="16">
        <f>SUM($D$16:$AH$16)</f>
        <v>4</v>
      </c>
    </row>
    <row r="17" spans="2:35" ht="13.2">
      <c r="B17" s="39"/>
      <c r="C17" s="17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>
        <f>SUM($D$17:$AH$17)</f>
        <v>0</v>
      </c>
    </row>
    <row r="18" spans="2:35" ht="13.2">
      <c r="B18" s="39"/>
      <c r="C18" s="17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>
        <f>SUM($D$18:$AH$18)</f>
        <v>0</v>
      </c>
    </row>
    <row r="19" spans="2:35" ht="13.2">
      <c r="B19" s="39"/>
      <c r="C19" s="17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>
        <f>SUM($D$19:$AH$19)</f>
        <v>0</v>
      </c>
    </row>
    <row r="20" spans="2:35" ht="13.2">
      <c r="B20" s="39"/>
      <c r="C20" s="17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>
        <f>SUM($D$20:$AH$20)</f>
        <v>0</v>
      </c>
    </row>
    <row r="21" spans="2:35" ht="13.2">
      <c r="B21" s="39"/>
      <c r="C21" s="17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>
        <f>SUM($D$21:$AH$21)</f>
        <v>0</v>
      </c>
    </row>
    <row r="22" spans="2:35" ht="13.2">
      <c r="B22" s="39"/>
      <c r="C22" s="17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>
        <f>SUM($D$22:$AH$22)</f>
        <v>0</v>
      </c>
    </row>
    <row r="23" spans="2:35" ht="14.4">
      <c r="B23" s="18" t="s">
        <v>10</v>
      </c>
      <c r="C23" s="17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>
        <f>SUM($D$23:$AH$23)</f>
        <v>0</v>
      </c>
    </row>
    <row r="24" spans="2:35" s="3" customFormat="1" ht="12.75" customHeight="1">
      <c r="B24" s="40" t="s">
        <v>9</v>
      </c>
      <c r="C24" s="15" t="s">
        <v>8</v>
      </c>
      <c r="D24" s="13">
        <f>SUM($D$25:$D$26)</f>
        <v>0</v>
      </c>
      <c r="E24" s="13">
        <f>SUM($E$25:$E$26)</f>
        <v>7.75</v>
      </c>
      <c r="F24" s="13">
        <f>SUM($F$25:$F$26)</f>
        <v>0</v>
      </c>
      <c r="G24" s="13">
        <f>SUM($G$25:$G$26)</f>
        <v>7.75</v>
      </c>
      <c r="H24" s="13">
        <f>SUM($H$25:$H$26)</f>
        <v>9.75</v>
      </c>
      <c r="I24" s="13">
        <f>SUM($I$25:$I$26)</f>
        <v>3.5</v>
      </c>
      <c r="J24" s="13">
        <f>SUM($J$25:$J$26)</f>
        <v>0</v>
      </c>
      <c r="K24" s="13">
        <f>SUM($K$25:$K$26)</f>
        <v>0</v>
      </c>
      <c r="L24" s="13">
        <f>SUM($L$25:$L$26)</f>
        <v>7.75</v>
      </c>
      <c r="M24" s="13">
        <f>SUM($M$25:$M$26)</f>
        <v>7.75</v>
      </c>
      <c r="N24" s="13">
        <f>SUM($N$25:$N$26)</f>
        <v>7.75</v>
      </c>
      <c r="O24" s="13">
        <f>SUM($O$25:$O$26)</f>
        <v>0</v>
      </c>
      <c r="P24" s="13">
        <f>SUM($P$25:$P$26)</f>
        <v>7.75</v>
      </c>
      <c r="Q24" s="13">
        <f>SUM($Q$25:$Q$26)</f>
        <v>0</v>
      </c>
      <c r="R24" s="13">
        <f>SUM($R$25:$R$26)</f>
        <v>0</v>
      </c>
      <c r="S24" s="13">
        <f>SUM($S$25:$S$26)</f>
        <v>10.75</v>
      </c>
      <c r="T24" s="13">
        <f>SUM($T$25:$T$26)</f>
        <v>9.75</v>
      </c>
      <c r="U24" s="13">
        <f>SUM($U$25:$U$26)</f>
        <v>9.75</v>
      </c>
      <c r="V24" s="13">
        <f>SUM($V$25:$V$26)</f>
        <v>9.75</v>
      </c>
      <c r="W24" s="13">
        <f>SUM($W$25:$W$26)</f>
        <v>7.75</v>
      </c>
      <c r="X24" s="13">
        <f>SUM($X$25:$X$26)</f>
        <v>1</v>
      </c>
      <c r="Y24" s="13">
        <f>SUM($Y$25:$Y$26)</f>
        <v>0</v>
      </c>
      <c r="Z24" s="13">
        <f>SUM($Z$25:$Z$26)</f>
        <v>0</v>
      </c>
      <c r="AA24" s="13">
        <f>SUM($AA$25:$AA$26)</f>
        <v>9.75</v>
      </c>
      <c r="AB24" s="13">
        <f>SUM($AB$25:$AB$26)</f>
        <v>14.5</v>
      </c>
      <c r="AC24" s="13">
        <f>SUM($AC$25:$AC$26)</f>
        <v>10.75</v>
      </c>
      <c r="AD24" s="13">
        <f>SUM($AD$25:$AD$26)</f>
        <v>7.75</v>
      </c>
      <c r="AE24" s="13">
        <f>SUM($AE$25:$AE$26)</f>
        <v>7.75</v>
      </c>
      <c r="AF24" s="13">
        <f>SUM($AF$25:$AF$26)</f>
        <v>0</v>
      </c>
      <c r="AG24" s="13">
        <f>SUM($AG$25:$AG$26)</f>
        <v>9.75</v>
      </c>
      <c r="AH24" s="13">
        <f>SUM($AH$25:$AH$26)</f>
        <v>0</v>
      </c>
      <c r="AI24" s="12">
        <f>SUM($D$24:$AH$24)</f>
        <v>168.75</v>
      </c>
    </row>
    <row r="25" spans="2:35" s="3" customFormat="1" ht="12.75" customHeight="1">
      <c r="B25" s="41"/>
      <c r="C25" s="14" t="s">
        <v>7</v>
      </c>
      <c r="D25" s="13">
        <f>SUMIF($C$27:$C$38,"定内",$D$27:$D$38)</f>
        <v>0</v>
      </c>
      <c r="E25" s="13">
        <f>SUMIF($C$27:$C$38,"定内",$E$27:$E$38)</f>
        <v>7.75</v>
      </c>
      <c r="F25" s="13">
        <f>SUMIF($C$27:$C$38,"定内",$F$27:$F$38)</f>
        <v>0</v>
      </c>
      <c r="G25" s="13">
        <f>SUMIF($C$27:$C$38,"定内",$G$27:$G$38)</f>
        <v>7.75</v>
      </c>
      <c r="H25" s="13">
        <f>SUMIF($C$27:$C$38,"定内",$H$27:$H$38)</f>
        <v>7.75</v>
      </c>
      <c r="I25" s="13">
        <f>SUMIF($C$27:$C$38,"定内",$I$27:$I$38)</f>
        <v>3.5</v>
      </c>
      <c r="J25" s="13">
        <f>SUMIF($C$27:$C$38,"定内",$J$27:$J$38)</f>
        <v>0</v>
      </c>
      <c r="K25" s="13">
        <f>SUMIF($C$27:$C$38,"定内",$K$27:$K$38)</f>
        <v>0</v>
      </c>
      <c r="L25" s="13">
        <f>SUMIF($C$27:$C$38,"定内",$L$27:$L$38)</f>
        <v>7.75</v>
      </c>
      <c r="M25" s="13">
        <f>SUMIF($C$27:$C$38,"定内",$M$27:$M$38)</f>
        <v>7.75</v>
      </c>
      <c r="N25" s="13">
        <f>SUMIF($C$27:$C$38,"定内",$N$27:$N$38)</f>
        <v>7.75</v>
      </c>
      <c r="O25" s="13">
        <f>SUMIF($C$27:$C$38,"定内",$O$27:$O$38)</f>
        <v>0</v>
      </c>
      <c r="P25" s="13">
        <f>SUMIF($C$27:$C$38,"定内",$P$27:$P$38)</f>
        <v>7.75</v>
      </c>
      <c r="Q25" s="13">
        <f>SUMIF($C$27:$C$38,"定内",$Q$27:$Q$38)</f>
        <v>0</v>
      </c>
      <c r="R25" s="13">
        <f>SUMIF($C$27:$C$38,"定内",$R$27:$R$38)</f>
        <v>0</v>
      </c>
      <c r="S25" s="13">
        <f>SUMIF($C$27:$C$38,"定内",$S$27:$S$38)</f>
        <v>8.75</v>
      </c>
      <c r="T25" s="13">
        <f>SUMIF($C$27:$C$38,"定内",$T$27:$T$38)</f>
        <v>7.75</v>
      </c>
      <c r="U25" s="13">
        <f>SUMIF($C$27:$C$38,"定内",$U$27:$U$38)</f>
        <v>7.75</v>
      </c>
      <c r="V25" s="13">
        <f>SUMIF($C$27:$C$38,"定内",$V$27:$V$38)</f>
        <v>7.75</v>
      </c>
      <c r="W25" s="13">
        <f>SUMIF($C$27:$C$38,"定内",$W$27:$W$38)</f>
        <v>7.75</v>
      </c>
      <c r="X25" s="13">
        <f>SUMIF($C$27:$C$38,"定内",$X$27:$X$38)</f>
        <v>1</v>
      </c>
      <c r="Y25" s="13">
        <f>SUMIF($C$27:$C$38,"定内",$Y$27:$Y$38)</f>
        <v>0</v>
      </c>
      <c r="Z25" s="13">
        <f>SUMIF($C$27:$C$38,"定内",$Z$27:$Z$38)</f>
        <v>0</v>
      </c>
      <c r="AA25" s="13">
        <f>SUMIF($C$27:$C$38,"定内",$AA$27:$AA$38)</f>
        <v>7.75</v>
      </c>
      <c r="AB25" s="13">
        <f>SUMIF($C$27:$C$38,"定内",$AB$27:$AB$38)</f>
        <v>12.5</v>
      </c>
      <c r="AC25" s="13">
        <f>SUMIF($C$27:$C$38,"定内",$AC$27:$AC$38)</f>
        <v>7.75</v>
      </c>
      <c r="AD25" s="13">
        <f>SUMIF($C$27:$C$38,"定内",$AD$27:$AD$38)</f>
        <v>7.75</v>
      </c>
      <c r="AE25" s="13">
        <f>SUMIF($C$27:$C$38,"定内",$AE$27:$AE$38)</f>
        <v>0</v>
      </c>
      <c r="AF25" s="13">
        <f>SUMIF($C$27:$C$38,"定内",$AF$27:$AF$38)</f>
        <v>0</v>
      </c>
      <c r="AG25" s="13">
        <f>SUMIF($C$27:$C$38,"定内",$AG$27:$AG$38)</f>
        <v>7.75</v>
      </c>
      <c r="AH25" s="13">
        <f>SUMIF($C$27:$C$38,"定内",$AH$27:$AH$38)</f>
        <v>0</v>
      </c>
      <c r="AI25" s="12">
        <f>SUM($D$25:$AH$25)</f>
        <v>142</v>
      </c>
    </row>
    <row r="26" spans="2:35" s="3" customFormat="1" ht="12.75" customHeight="1">
      <c r="B26" s="41"/>
      <c r="C26" s="14" t="s">
        <v>6</v>
      </c>
      <c r="D26" s="13">
        <f>SUMIF($C$27:$C$38,"時間外",$D$27:$D$38)</f>
        <v>0</v>
      </c>
      <c r="E26" s="13">
        <f>SUMIF($C$27:$C$38,"時間外",$E$27:$E$38)</f>
        <v>0</v>
      </c>
      <c r="F26" s="13">
        <f>SUMIF($C$27:$C$38,"時間外",$F$27:$F$38)</f>
        <v>0</v>
      </c>
      <c r="G26" s="13">
        <f>SUMIF($C$27:$C$38,"時間外",$G$27:$G$38)</f>
        <v>0</v>
      </c>
      <c r="H26" s="13">
        <f>SUMIF($C$27:$C$38,"時間外",$H$27:$H$38)</f>
        <v>2</v>
      </c>
      <c r="I26" s="13">
        <f>SUMIF($C$27:$C$38,"時間外",$I$27:$I$38)</f>
        <v>0</v>
      </c>
      <c r="J26" s="13">
        <f>SUMIF($C$27:$C$38,"時間外",$J$27:$J$38)</f>
        <v>0</v>
      </c>
      <c r="K26" s="13">
        <f>SUMIF($C$27:$C$38,"時間外",$K$27:$K$38)</f>
        <v>0</v>
      </c>
      <c r="L26" s="13">
        <f>SUMIF($C$27:$C$38,"時間外",$L$27:$L$38)</f>
        <v>0</v>
      </c>
      <c r="M26" s="13">
        <f>SUMIF($C$27:$C$38,"時間外",$M$27:$M$38)</f>
        <v>0</v>
      </c>
      <c r="N26" s="13">
        <f>SUMIF($C$27:$C$38,"時間外",$N$27:$N$38)</f>
        <v>0</v>
      </c>
      <c r="O26" s="13">
        <f>SUMIF($C$27:$C$38,"時間外",$O$27:$O$38)</f>
        <v>0</v>
      </c>
      <c r="P26" s="13">
        <f>SUMIF($C$27:$C$38,"時間外",$P$27:$P$38)</f>
        <v>0</v>
      </c>
      <c r="Q26" s="13">
        <f>SUMIF($C$27:$C$38,"時間外",$Q$27:$Q$38)</f>
        <v>0</v>
      </c>
      <c r="R26" s="13">
        <f>SUMIF($C$27:$C$38,"時間外",$R$27:$R$38)</f>
        <v>0</v>
      </c>
      <c r="S26" s="13">
        <f>SUMIF($C$27:$C$38,"時間外",$S$27:$S$38)</f>
        <v>2</v>
      </c>
      <c r="T26" s="13">
        <f>SUMIF($C$27:$C$38,"時間外",$T$27:$T$38)</f>
        <v>2</v>
      </c>
      <c r="U26" s="13">
        <f>SUMIF($C$27:$C$38,"時間外",$U$27:$U$38)</f>
        <v>2</v>
      </c>
      <c r="V26" s="13">
        <f>SUMIF($C$27:$C$38,"時間外",$V$27:$V$38)</f>
        <v>2</v>
      </c>
      <c r="W26" s="13">
        <f>SUMIF($C$27:$C$38,"時間外",$W$27:$W$38)</f>
        <v>0</v>
      </c>
      <c r="X26" s="13">
        <f>SUMIF($C$27:$C$38,"時間外",$X$27:$X$38)</f>
        <v>0</v>
      </c>
      <c r="Y26" s="13">
        <f>SUMIF($C$27:$C$38,"時間外",$Y$27:$Y$38)</f>
        <v>0</v>
      </c>
      <c r="Z26" s="13">
        <f>SUMIF($C$27:$C$38,"時間外",$Z$27:$Z$38)</f>
        <v>0</v>
      </c>
      <c r="AA26" s="13">
        <f>SUMIF($C$27:$C$38,"時間外",$AA$27:$AA$38)</f>
        <v>2</v>
      </c>
      <c r="AB26" s="13">
        <f>SUMIF($C$27:$C$38,"時間外",$AB$27:$AB$38)</f>
        <v>2</v>
      </c>
      <c r="AC26" s="13">
        <f>SUMIF($C$27:$C$38,"時間外",$AC$27:$AC$38)</f>
        <v>3</v>
      </c>
      <c r="AD26" s="13">
        <f>SUMIF($C$27:$C$38,"時間外",$AD$27:$AD$38)</f>
        <v>0</v>
      </c>
      <c r="AE26" s="13">
        <f>SUMIF($C$27:$C$38,"時間外",$AE$27:$AE$38)</f>
        <v>7.75</v>
      </c>
      <c r="AF26" s="13">
        <f>SUMIF($C$27:$C$38,"時間外",$AF$27:$AF$38)</f>
        <v>0</v>
      </c>
      <c r="AG26" s="13">
        <f>SUMIF($C$27:$C$38,"時間外",$AG$27:$AG$38)</f>
        <v>2</v>
      </c>
      <c r="AH26" s="13">
        <f>SUMIF($C$27:$C$38,"時間外",$AH$27:$AH$38)</f>
        <v>0</v>
      </c>
      <c r="AI26" s="12">
        <f>SUM($D$26:$AH$26)</f>
        <v>26.75</v>
      </c>
    </row>
    <row r="27" spans="2:35" s="3" customFormat="1" ht="12.75" customHeight="1">
      <c r="B27" s="34" t="s">
        <v>89</v>
      </c>
      <c r="C27" s="9" t="s">
        <v>4</v>
      </c>
      <c r="D27" s="11"/>
      <c r="E27" s="11">
        <v>7.75</v>
      </c>
      <c r="F27" s="11"/>
      <c r="G27" s="11">
        <v>7.75</v>
      </c>
      <c r="H27" s="11">
        <v>7.75</v>
      </c>
      <c r="I27" s="11">
        <v>3.5</v>
      </c>
      <c r="J27" s="11"/>
      <c r="K27" s="11"/>
      <c r="L27" s="11">
        <v>7.75</v>
      </c>
      <c r="M27" s="11">
        <v>7.75</v>
      </c>
      <c r="N27" s="11">
        <v>7.75</v>
      </c>
      <c r="O27" s="11"/>
      <c r="P27" s="11">
        <v>7.75</v>
      </c>
      <c r="Q27" s="11"/>
      <c r="R27" s="11"/>
      <c r="S27" s="11">
        <v>7.75</v>
      </c>
      <c r="T27" s="11">
        <v>7.75</v>
      </c>
      <c r="U27" s="11">
        <v>7.75</v>
      </c>
      <c r="V27" s="11">
        <v>7.75</v>
      </c>
      <c r="W27" s="11">
        <v>7.75</v>
      </c>
      <c r="X27" s="11"/>
      <c r="Y27" s="11"/>
      <c r="Z27" s="11"/>
      <c r="AA27" s="11">
        <v>7.75</v>
      </c>
      <c r="AB27" s="11">
        <v>7.75</v>
      </c>
      <c r="AC27" s="11">
        <v>7.75</v>
      </c>
      <c r="AD27" s="11">
        <v>7.75</v>
      </c>
      <c r="AE27" s="11">
        <v>0</v>
      </c>
      <c r="AF27" s="11"/>
      <c r="AG27" s="11">
        <v>7.75</v>
      </c>
      <c r="AH27" s="11"/>
      <c r="AI27" s="10">
        <f>SUM($D$27:$AH$27)</f>
        <v>135.25</v>
      </c>
    </row>
    <row r="28" spans="2:35" s="3" customFormat="1" ht="12.75" customHeight="1">
      <c r="B28" s="34"/>
      <c r="C28" s="9" t="s">
        <v>3</v>
      </c>
      <c r="D28" s="11"/>
      <c r="E28" s="11">
        <v>0</v>
      </c>
      <c r="F28" s="11"/>
      <c r="G28" s="11">
        <v>0</v>
      </c>
      <c r="H28" s="11">
        <v>2</v>
      </c>
      <c r="I28" s="11">
        <v>0</v>
      </c>
      <c r="J28" s="11"/>
      <c r="K28" s="11"/>
      <c r="L28" s="11">
        <v>0</v>
      </c>
      <c r="M28" s="11">
        <v>0</v>
      </c>
      <c r="N28" s="11">
        <v>0</v>
      </c>
      <c r="O28" s="11"/>
      <c r="P28" s="11">
        <v>0</v>
      </c>
      <c r="Q28" s="11"/>
      <c r="R28" s="11"/>
      <c r="S28" s="11">
        <v>0</v>
      </c>
      <c r="T28" s="11">
        <v>2</v>
      </c>
      <c r="U28" s="11">
        <v>2</v>
      </c>
      <c r="V28" s="11">
        <v>2</v>
      </c>
      <c r="W28" s="11">
        <v>0</v>
      </c>
      <c r="X28" s="11"/>
      <c r="Y28" s="11"/>
      <c r="Z28" s="11"/>
      <c r="AA28" s="11">
        <v>0</v>
      </c>
      <c r="AB28" s="11">
        <v>2</v>
      </c>
      <c r="AC28" s="11">
        <v>3</v>
      </c>
      <c r="AD28" s="11">
        <v>0</v>
      </c>
      <c r="AE28" s="11">
        <v>7.75</v>
      </c>
      <c r="AF28" s="11"/>
      <c r="AG28" s="11">
        <v>2</v>
      </c>
      <c r="AH28" s="11"/>
      <c r="AI28" s="10">
        <f>SUM($D$28:$AH$28)</f>
        <v>22.75</v>
      </c>
    </row>
    <row r="29" spans="2:35" s="3" customFormat="1" ht="12.75" customHeight="1">
      <c r="B29" s="34"/>
      <c r="C29" s="9" t="s">
        <v>2</v>
      </c>
      <c r="D29" s="8"/>
      <c r="E29" s="8" t="s">
        <v>5</v>
      </c>
      <c r="F29" s="8"/>
      <c r="G29" s="8"/>
      <c r="H29" s="8"/>
      <c r="I29" s="8" t="s">
        <v>68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 t="s">
        <v>37</v>
      </c>
      <c r="AF29" s="8"/>
      <c r="AG29" s="8"/>
      <c r="AH29" s="8"/>
      <c r="AI29" s="8">
        <f>SUM($D$29:$AH$29)</f>
        <v>0</v>
      </c>
    </row>
    <row r="30" spans="2:35" s="3" customFormat="1" ht="12.75" customHeight="1">
      <c r="B30" s="33" t="s">
        <v>90</v>
      </c>
      <c r="C30" s="5" t="s">
        <v>4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>
        <v>1</v>
      </c>
      <c r="T30" s="7"/>
      <c r="U30" s="7"/>
      <c r="V30" s="7"/>
      <c r="W30" s="7"/>
      <c r="X30" s="7"/>
      <c r="Y30" s="7"/>
      <c r="Z30" s="7"/>
      <c r="AA30" s="7"/>
      <c r="AB30" s="7">
        <v>4.75</v>
      </c>
      <c r="AC30" s="7"/>
      <c r="AD30" s="7"/>
      <c r="AE30" s="7"/>
      <c r="AF30" s="7"/>
      <c r="AG30" s="7"/>
      <c r="AH30" s="7"/>
      <c r="AI30" s="6">
        <f>SUM($D$30:$AH$30)</f>
        <v>5.75</v>
      </c>
    </row>
    <row r="31" spans="2:35" s="3" customFormat="1" ht="12.75" customHeight="1">
      <c r="B31" s="33"/>
      <c r="C31" s="5" t="s">
        <v>3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>
        <v>2</v>
      </c>
      <c r="T31" s="7"/>
      <c r="U31" s="7"/>
      <c r="V31" s="7"/>
      <c r="W31" s="7"/>
      <c r="X31" s="7"/>
      <c r="Y31" s="7"/>
      <c r="Z31" s="7"/>
      <c r="AA31" s="7"/>
      <c r="AB31" s="7">
        <v>0</v>
      </c>
      <c r="AC31" s="7"/>
      <c r="AD31" s="7"/>
      <c r="AE31" s="7"/>
      <c r="AF31" s="7"/>
      <c r="AG31" s="7"/>
      <c r="AH31" s="7"/>
      <c r="AI31" s="6">
        <f>SUM($D$31:$AH$31)</f>
        <v>2</v>
      </c>
    </row>
    <row r="32" spans="2:35" s="3" customFormat="1" ht="12.75" customHeight="1">
      <c r="B32" s="33"/>
      <c r="C32" s="5" t="s">
        <v>2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 t="s">
        <v>5</v>
      </c>
      <c r="T32" s="4"/>
      <c r="U32" s="4"/>
      <c r="V32" s="4"/>
      <c r="W32" s="4"/>
      <c r="X32" s="4"/>
      <c r="Y32" s="4"/>
      <c r="Z32" s="4"/>
      <c r="AA32" s="4"/>
      <c r="AB32" s="4" t="s">
        <v>61</v>
      </c>
      <c r="AC32" s="4"/>
      <c r="AD32" s="4"/>
      <c r="AE32" s="4"/>
      <c r="AF32" s="4"/>
      <c r="AG32" s="4"/>
      <c r="AH32" s="4"/>
      <c r="AI32" s="4">
        <f>SUM($D$32:$AH$32)</f>
        <v>0</v>
      </c>
    </row>
    <row r="33" spans="2:35" s="3" customFormat="1" ht="12.75" customHeight="1">
      <c r="B33" s="34" t="s">
        <v>91</v>
      </c>
      <c r="C33" s="9" t="s">
        <v>4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>
        <v>1</v>
      </c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0">
        <f>SUM($D$33:$AH$33)</f>
        <v>1</v>
      </c>
    </row>
    <row r="34" spans="2:35" s="3" customFormat="1" ht="12.75" customHeight="1">
      <c r="B34" s="34"/>
      <c r="C34" s="9" t="s">
        <v>3</v>
      </c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>
        <v>0</v>
      </c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0">
        <f>SUM($D$34:$AH$34)</f>
        <v>0</v>
      </c>
    </row>
    <row r="35" spans="2:35" s="3" customFormat="1" ht="12.75" customHeight="1">
      <c r="B35" s="34"/>
      <c r="C35" s="9" t="s">
        <v>2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 t="s">
        <v>61</v>
      </c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>
        <f>SUM($D$35:$AH$35)</f>
        <v>0</v>
      </c>
    </row>
    <row r="36" spans="2:35" s="3" customFormat="1" ht="12.75" customHeight="1">
      <c r="B36" s="33" t="s">
        <v>92</v>
      </c>
      <c r="C36" s="5" t="s">
        <v>4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>
        <v>0</v>
      </c>
      <c r="AB36" s="7"/>
      <c r="AC36" s="7"/>
      <c r="AD36" s="7"/>
      <c r="AE36" s="7"/>
      <c r="AF36" s="7"/>
      <c r="AG36" s="7"/>
      <c r="AH36" s="7"/>
      <c r="AI36" s="6">
        <f>SUM($D$36:$AH$36)</f>
        <v>0</v>
      </c>
    </row>
    <row r="37" spans="2:35" s="3" customFormat="1" ht="12.75" customHeight="1">
      <c r="B37" s="33"/>
      <c r="C37" s="5" t="s">
        <v>3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>
        <v>2</v>
      </c>
      <c r="AB37" s="7"/>
      <c r="AC37" s="7"/>
      <c r="AD37" s="7"/>
      <c r="AE37" s="7"/>
      <c r="AF37" s="7"/>
      <c r="AG37" s="7"/>
      <c r="AH37" s="7"/>
      <c r="AI37" s="6">
        <f>SUM($D$37:$AH$37)</f>
        <v>2</v>
      </c>
    </row>
    <row r="38" spans="2:35" s="3" customFormat="1" ht="12.75" customHeight="1">
      <c r="B38" s="33"/>
      <c r="C38" s="5" t="s">
        <v>2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 t="s">
        <v>5</v>
      </c>
      <c r="AB38" s="4"/>
      <c r="AC38" s="4"/>
      <c r="AD38" s="4"/>
      <c r="AE38" s="4"/>
      <c r="AF38" s="4"/>
      <c r="AG38" s="4"/>
      <c r="AH38" s="4"/>
      <c r="AI38" s="4">
        <f>SUM($D$38:$AH$38)</f>
        <v>0</v>
      </c>
    </row>
    <row r="39" spans="2:35" s="3" customFormat="1" ht="12.75" customHeight="1">
      <c r="B39" s="34" t="s">
        <v>93</v>
      </c>
      <c r="C39" s="9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0">
        <f>SUM($D$39:$AH$39)</f>
        <v>0</v>
      </c>
    </row>
    <row r="40" spans="2:35" s="3" customFormat="1" ht="12.75" customHeight="1">
      <c r="B40" s="34"/>
      <c r="C40" s="9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0"/>
    </row>
    <row r="41" spans="2:35" s="3" customFormat="1" ht="12.75" customHeight="1">
      <c r="B41" s="34"/>
      <c r="C41" s="9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2:35" s="3" customFormat="1" ht="12.75" customHeight="1">
      <c r="B42" s="33" t="s">
        <v>94</v>
      </c>
      <c r="C42" s="5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6"/>
    </row>
    <row r="43" spans="2:35" s="3" customFormat="1" ht="12.75" customHeight="1">
      <c r="B43" s="33"/>
      <c r="C43" s="5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6"/>
    </row>
    <row r="44" spans="2:35" s="3" customFormat="1" ht="12.75" customHeight="1">
      <c r="B44" s="33"/>
      <c r="C44" s="5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2:35" s="3" customFormat="1" ht="12.75" customHeight="1">
      <c r="B45" s="34"/>
      <c r="C45" s="9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0"/>
    </row>
    <row r="46" spans="2:35" s="3" customFormat="1" ht="12.75" customHeight="1">
      <c r="B46" s="34"/>
      <c r="C46" s="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0"/>
    </row>
    <row r="47" spans="2:35" s="3" customFormat="1" ht="12.75" customHeight="1">
      <c r="B47" s="34"/>
      <c r="C47" s="9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2:35" s="3" customFormat="1" ht="12.75" customHeight="1">
      <c r="B48" s="33"/>
      <c r="C48" s="5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6"/>
    </row>
    <row r="49" spans="2:35" s="3" customFormat="1" ht="12.75" customHeight="1">
      <c r="B49" s="33"/>
      <c r="C49" s="5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6"/>
    </row>
    <row r="50" spans="2:35" s="3" customFormat="1" ht="12.75" customHeight="1">
      <c r="B50" s="33"/>
      <c r="C50" s="5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  <row r="51" spans="2:35" s="3" customFormat="1" ht="12.75" customHeight="1">
      <c r="B51" s="34"/>
      <c r="C51" s="9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0"/>
    </row>
    <row r="52" spans="2:35" s="3" customFormat="1" ht="12.75" customHeight="1">
      <c r="B52" s="34"/>
      <c r="C52" s="9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0"/>
    </row>
    <row r="53" spans="2:35" s="3" customFormat="1" ht="12.75" customHeight="1">
      <c r="B53" s="34"/>
      <c r="C53" s="9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</row>
    <row r="54" spans="2:35" s="3" customFormat="1" ht="12.75" customHeight="1">
      <c r="B54" s="33"/>
      <c r="C54" s="5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6"/>
    </row>
    <row r="55" spans="2:35" s="3" customFormat="1" ht="12.75" customHeight="1">
      <c r="B55" s="33"/>
      <c r="C55" s="5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6"/>
    </row>
    <row r="56" spans="2:35" s="3" customFormat="1" ht="12.75" customHeight="1">
      <c r="B56" s="33"/>
      <c r="C56" s="5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</row>
    <row r="57" spans="2:35" s="3" customFormat="1" ht="12.75" customHeight="1">
      <c r="B57" s="34"/>
      <c r="C57" s="9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0"/>
    </row>
    <row r="58" spans="2:35" s="3" customFormat="1" ht="12.75" customHeight="1">
      <c r="B58" s="34"/>
      <c r="C58" s="9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0"/>
    </row>
    <row r="59" spans="2:35" s="3" customFormat="1" ht="12.75" customHeight="1">
      <c r="B59" s="34"/>
      <c r="C59" s="9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</row>
    <row r="60" spans="2:35" s="3" customFormat="1" ht="12.75" customHeight="1">
      <c r="B60" s="33"/>
      <c r="C60" s="5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6"/>
    </row>
    <row r="61" spans="2:35" s="3" customFormat="1" ht="12.75" customHeight="1">
      <c r="B61" s="33"/>
      <c r="C61" s="5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6"/>
    </row>
    <row r="62" spans="2:35" s="3" customFormat="1" ht="12.75" customHeight="1">
      <c r="B62" s="33"/>
      <c r="C62" s="5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</row>
    <row r="63" spans="2:35" s="3" customFormat="1" ht="12.75" customHeight="1">
      <c r="B63" s="34"/>
      <c r="C63" s="9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0"/>
    </row>
    <row r="64" spans="2:35" s="3" customFormat="1" ht="12.75" customHeight="1">
      <c r="B64" s="34"/>
      <c r="C64" s="9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0"/>
    </row>
    <row r="65" spans="2:35" s="3" customFormat="1" ht="12.75" customHeight="1">
      <c r="B65" s="34"/>
      <c r="C65" s="9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</row>
    <row r="66" spans="2:35" s="3" customFormat="1" ht="12.75" customHeight="1">
      <c r="B66" s="33"/>
      <c r="C66" s="5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6"/>
    </row>
    <row r="67" spans="2:35" s="3" customFormat="1" ht="12.75" customHeight="1">
      <c r="B67" s="33"/>
      <c r="C67" s="5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6"/>
    </row>
    <row r="68" spans="2:35" s="3" customFormat="1" ht="12.75" customHeight="1">
      <c r="B68" s="33"/>
      <c r="C68" s="5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</row>
    <row r="69" spans="2:35" s="3" customFormat="1" ht="12.75" customHeight="1">
      <c r="B69" s="34"/>
      <c r="C69" s="9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0"/>
    </row>
    <row r="70" spans="2:35" s="3" customFormat="1" ht="12.75" customHeight="1">
      <c r="B70" s="34"/>
      <c r="C70" s="9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0"/>
    </row>
    <row r="71" spans="2:35" s="3" customFormat="1" ht="12.75" customHeight="1">
      <c r="B71" s="34"/>
      <c r="C71" s="9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</row>
    <row r="72" spans="2:35" s="3" customFormat="1" ht="12.75" customHeight="1">
      <c r="B72" s="33"/>
      <c r="C72" s="5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6"/>
    </row>
    <row r="73" spans="2:35" s="3" customFormat="1" ht="12.75" customHeight="1">
      <c r="B73" s="33"/>
      <c r="C73" s="5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6"/>
    </row>
    <row r="74" spans="2:35" s="3" customFormat="1" ht="12.75" customHeight="1">
      <c r="B74" s="33"/>
      <c r="C74" s="5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</row>
    <row r="75" spans="2:35" s="3" customFormat="1" ht="12.75" customHeight="1">
      <c r="B75" s="34"/>
      <c r="C75" s="9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0"/>
    </row>
    <row r="76" spans="2:35" s="3" customFormat="1" ht="12.75" customHeight="1">
      <c r="B76" s="34"/>
      <c r="C76" s="9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0"/>
    </row>
    <row r="77" spans="2:35" s="3" customFormat="1" ht="12.75" customHeight="1">
      <c r="B77" s="34"/>
      <c r="C77" s="9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</row>
    <row r="78" spans="2:35" s="3" customFormat="1" ht="12.75" customHeight="1">
      <c r="B78" s="33"/>
      <c r="C78" s="5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6"/>
    </row>
    <row r="79" spans="2:35" s="3" customFormat="1" ht="12.75" customHeight="1">
      <c r="B79" s="33"/>
      <c r="C79" s="5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6"/>
    </row>
    <row r="80" spans="2:35" s="3" customFormat="1" ht="12.75" customHeight="1">
      <c r="B80" s="33"/>
      <c r="C80" s="5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</row>
    <row r="81" spans="2:35" s="3" customFormat="1" ht="12.75" customHeight="1">
      <c r="B81" s="34"/>
      <c r="C81" s="9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0"/>
    </row>
    <row r="82" spans="2:35" s="3" customFormat="1" ht="12.75" customHeight="1">
      <c r="B82" s="34"/>
      <c r="C82" s="9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0"/>
    </row>
    <row r="83" spans="2:35" s="3" customFormat="1" ht="12.75" customHeight="1">
      <c r="B83" s="34"/>
      <c r="C83" s="9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</row>
    <row r="84" spans="2:35" s="3" customFormat="1" ht="12.75" customHeight="1">
      <c r="B84" s="33"/>
      <c r="C84" s="5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6"/>
    </row>
    <row r="85" spans="2:35" s="3" customFormat="1" ht="12.75" customHeight="1">
      <c r="B85" s="33"/>
      <c r="C85" s="5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6"/>
    </row>
    <row r="86" spans="2:35" s="3" customFormat="1" ht="12.75" customHeight="1">
      <c r="B86" s="33"/>
      <c r="C86" s="5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 t="s">
        <v>0</v>
      </c>
    </row>
  </sheetData>
  <sheetProtection selectLockedCells="1"/>
  <mergeCells count="24">
    <mergeCell ref="B1:D2"/>
    <mergeCell ref="B5:B14"/>
    <mergeCell ref="B15:B22"/>
    <mergeCell ref="B24:B26"/>
    <mergeCell ref="B27:B29"/>
    <mergeCell ref="B30:B32"/>
    <mergeCell ref="B33:B35"/>
    <mergeCell ref="B36:B38"/>
    <mergeCell ref="B39:B41"/>
    <mergeCell ref="B42:B44"/>
    <mergeCell ref="B45:B47"/>
    <mergeCell ref="B48:B50"/>
    <mergeCell ref="B51:B53"/>
    <mergeCell ref="B54:B56"/>
    <mergeCell ref="B57:B59"/>
    <mergeCell ref="B60:B62"/>
    <mergeCell ref="B81:B83"/>
    <mergeCell ref="B84:B86"/>
    <mergeCell ref="B63:B65"/>
    <mergeCell ref="B66:B68"/>
    <mergeCell ref="B69:B71"/>
    <mergeCell ref="B72:B74"/>
    <mergeCell ref="B75:B77"/>
    <mergeCell ref="B78:B80"/>
  </mergeCells>
  <phoneticPr fontId="3"/>
  <conditionalFormatting sqref="D4:AH4">
    <cfRule type="expression" dxfId="33" priority="1" stopIfTrue="1">
      <formula>WEEKDAY(D$4)=7</formula>
    </cfRule>
    <cfRule type="expression" dxfId="32" priority="2" stopIfTrue="1">
      <formula>WEEKDAY(D$4)=1</formula>
    </cfRule>
  </conditionalFormatting>
  <pageMargins left="0.39370078740157483" right="0.19685039370078741" top="0.39370078740157483" bottom="0" header="0.51181102362204722" footer="0.51181102362204722"/>
  <pageSetup paperSize="9" scale="63" fitToHeight="0" orientation="landscape" r:id="rId1"/>
  <headerFooter alignWithMargins="0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B43F9-C81B-4EB0-A1A5-45675124DB87}">
  <sheetPr codeName="Sheet46">
    <tabColor rgb="FF00B0F0"/>
    <pageSetUpPr fitToPage="1"/>
  </sheetPr>
  <dimension ref="B1:AI86"/>
  <sheetViews>
    <sheetView showGridLines="0" zoomScale="75" zoomScaleNormal="75" workbookViewId="0">
      <pane xSplit="3" ySplit="4" topLeftCell="D5" activePane="bottomRight" state="frozen"/>
      <selection activeCell="B45" sqref="B45:B47"/>
      <selection pane="topRight" activeCell="B45" sqref="B45:B47"/>
      <selection pane="bottomLeft" activeCell="B45" sqref="B45:B47"/>
      <selection pane="bottomRight" activeCell="B45" sqref="B45:B47"/>
    </sheetView>
  </sheetViews>
  <sheetFormatPr defaultColWidth="8.69921875" defaultRowHeight="12"/>
  <cols>
    <col min="1" max="1" width="0.3984375" style="1" customWidth="1"/>
    <col min="2" max="2" width="12.59765625" style="1" customWidth="1"/>
    <col min="3" max="3" width="16.59765625" style="2" bestFit="1" customWidth="1"/>
    <col min="4" max="34" width="6.19921875" style="1" customWidth="1"/>
    <col min="35" max="254" width="8.69921875" style="1"/>
    <col min="255" max="255" width="1.8984375" style="1" customWidth="1"/>
    <col min="256" max="256" width="8.09765625" style="1" customWidth="1"/>
    <col min="257" max="257" width="14.3984375" style="1" customWidth="1"/>
    <col min="258" max="258" width="9.3984375" style="1" customWidth="1"/>
    <col min="259" max="289" width="6.19921875" style="1" customWidth="1"/>
    <col min="290" max="510" width="8.69921875" style="1"/>
    <col min="511" max="511" width="1.8984375" style="1" customWidth="1"/>
    <col min="512" max="512" width="8.09765625" style="1" customWidth="1"/>
    <col min="513" max="513" width="14.3984375" style="1" customWidth="1"/>
    <col min="514" max="514" width="9.3984375" style="1" customWidth="1"/>
    <col min="515" max="545" width="6.19921875" style="1" customWidth="1"/>
    <col min="546" max="766" width="8.69921875" style="1"/>
    <col min="767" max="767" width="1.8984375" style="1" customWidth="1"/>
    <col min="768" max="768" width="8.09765625" style="1" customWidth="1"/>
    <col min="769" max="769" width="14.3984375" style="1" customWidth="1"/>
    <col min="770" max="770" width="9.3984375" style="1" customWidth="1"/>
    <col min="771" max="801" width="6.19921875" style="1" customWidth="1"/>
    <col min="802" max="1022" width="8.69921875" style="1"/>
    <col min="1023" max="1023" width="1.8984375" style="1" customWidth="1"/>
    <col min="1024" max="1024" width="8.09765625" style="1" customWidth="1"/>
    <col min="1025" max="1025" width="14.3984375" style="1" customWidth="1"/>
    <col min="1026" max="1026" width="9.3984375" style="1" customWidth="1"/>
    <col min="1027" max="1057" width="6.19921875" style="1" customWidth="1"/>
    <col min="1058" max="1278" width="8.69921875" style="1"/>
    <col min="1279" max="1279" width="1.8984375" style="1" customWidth="1"/>
    <col min="1280" max="1280" width="8.09765625" style="1" customWidth="1"/>
    <col min="1281" max="1281" width="14.3984375" style="1" customWidth="1"/>
    <col min="1282" max="1282" width="9.3984375" style="1" customWidth="1"/>
    <col min="1283" max="1313" width="6.19921875" style="1" customWidth="1"/>
    <col min="1314" max="1534" width="8.69921875" style="1"/>
    <col min="1535" max="1535" width="1.8984375" style="1" customWidth="1"/>
    <col min="1536" max="1536" width="8.09765625" style="1" customWidth="1"/>
    <col min="1537" max="1537" width="14.3984375" style="1" customWidth="1"/>
    <col min="1538" max="1538" width="9.3984375" style="1" customWidth="1"/>
    <col min="1539" max="1569" width="6.19921875" style="1" customWidth="1"/>
    <col min="1570" max="1790" width="8.69921875" style="1"/>
    <col min="1791" max="1791" width="1.8984375" style="1" customWidth="1"/>
    <col min="1792" max="1792" width="8.09765625" style="1" customWidth="1"/>
    <col min="1793" max="1793" width="14.3984375" style="1" customWidth="1"/>
    <col min="1794" max="1794" width="9.3984375" style="1" customWidth="1"/>
    <col min="1795" max="1825" width="6.19921875" style="1" customWidth="1"/>
    <col min="1826" max="2046" width="8.69921875" style="1"/>
    <col min="2047" max="2047" width="1.8984375" style="1" customWidth="1"/>
    <col min="2048" max="2048" width="8.09765625" style="1" customWidth="1"/>
    <col min="2049" max="2049" width="14.3984375" style="1" customWidth="1"/>
    <col min="2050" max="2050" width="9.3984375" style="1" customWidth="1"/>
    <col min="2051" max="2081" width="6.19921875" style="1" customWidth="1"/>
    <col min="2082" max="2302" width="8.69921875" style="1"/>
    <col min="2303" max="2303" width="1.8984375" style="1" customWidth="1"/>
    <col min="2304" max="2304" width="8.09765625" style="1" customWidth="1"/>
    <col min="2305" max="2305" width="14.3984375" style="1" customWidth="1"/>
    <col min="2306" max="2306" width="9.3984375" style="1" customWidth="1"/>
    <col min="2307" max="2337" width="6.19921875" style="1" customWidth="1"/>
    <col min="2338" max="2558" width="8.69921875" style="1"/>
    <col min="2559" max="2559" width="1.8984375" style="1" customWidth="1"/>
    <col min="2560" max="2560" width="8.09765625" style="1" customWidth="1"/>
    <col min="2561" max="2561" width="14.3984375" style="1" customWidth="1"/>
    <col min="2562" max="2562" width="9.3984375" style="1" customWidth="1"/>
    <col min="2563" max="2593" width="6.19921875" style="1" customWidth="1"/>
    <col min="2594" max="2814" width="8.69921875" style="1"/>
    <col min="2815" max="2815" width="1.8984375" style="1" customWidth="1"/>
    <col min="2816" max="2816" width="8.09765625" style="1" customWidth="1"/>
    <col min="2817" max="2817" width="14.3984375" style="1" customWidth="1"/>
    <col min="2818" max="2818" width="9.3984375" style="1" customWidth="1"/>
    <col min="2819" max="2849" width="6.19921875" style="1" customWidth="1"/>
    <col min="2850" max="3070" width="8.69921875" style="1"/>
    <col min="3071" max="3071" width="1.8984375" style="1" customWidth="1"/>
    <col min="3072" max="3072" width="8.09765625" style="1" customWidth="1"/>
    <col min="3073" max="3073" width="14.3984375" style="1" customWidth="1"/>
    <col min="3074" max="3074" width="9.3984375" style="1" customWidth="1"/>
    <col min="3075" max="3105" width="6.19921875" style="1" customWidth="1"/>
    <col min="3106" max="3326" width="8.69921875" style="1"/>
    <col min="3327" max="3327" width="1.8984375" style="1" customWidth="1"/>
    <col min="3328" max="3328" width="8.09765625" style="1" customWidth="1"/>
    <col min="3329" max="3329" width="14.3984375" style="1" customWidth="1"/>
    <col min="3330" max="3330" width="9.3984375" style="1" customWidth="1"/>
    <col min="3331" max="3361" width="6.19921875" style="1" customWidth="1"/>
    <col min="3362" max="3582" width="8.69921875" style="1"/>
    <col min="3583" max="3583" width="1.8984375" style="1" customWidth="1"/>
    <col min="3584" max="3584" width="8.09765625" style="1" customWidth="1"/>
    <col min="3585" max="3585" width="14.3984375" style="1" customWidth="1"/>
    <col min="3586" max="3586" width="9.3984375" style="1" customWidth="1"/>
    <col min="3587" max="3617" width="6.19921875" style="1" customWidth="1"/>
    <col min="3618" max="3838" width="8.69921875" style="1"/>
    <col min="3839" max="3839" width="1.8984375" style="1" customWidth="1"/>
    <col min="3840" max="3840" width="8.09765625" style="1" customWidth="1"/>
    <col min="3841" max="3841" width="14.3984375" style="1" customWidth="1"/>
    <col min="3842" max="3842" width="9.3984375" style="1" customWidth="1"/>
    <col min="3843" max="3873" width="6.19921875" style="1" customWidth="1"/>
    <col min="3874" max="4094" width="8.69921875" style="1"/>
    <col min="4095" max="4095" width="1.8984375" style="1" customWidth="1"/>
    <col min="4096" max="4096" width="8.09765625" style="1" customWidth="1"/>
    <col min="4097" max="4097" width="14.3984375" style="1" customWidth="1"/>
    <col min="4098" max="4098" width="9.3984375" style="1" customWidth="1"/>
    <col min="4099" max="4129" width="6.19921875" style="1" customWidth="1"/>
    <col min="4130" max="4350" width="8.69921875" style="1"/>
    <col min="4351" max="4351" width="1.8984375" style="1" customWidth="1"/>
    <col min="4352" max="4352" width="8.09765625" style="1" customWidth="1"/>
    <col min="4353" max="4353" width="14.3984375" style="1" customWidth="1"/>
    <col min="4354" max="4354" width="9.3984375" style="1" customWidth="1"/>
    <col min="4355" max="4385" width="6.19921875" style="1" customWidth="1"/>
    <col min="4386" max="4606" width="8.69921875" style="1"/>
    <col min="4607" max="4607" width="1.8984375" style="1" customWidth="1"/>
    <col min="4608" max="4608" width="8.09765625" style="1" customWidth="1"/>
    <col min="4609" max="4609" width="14.3984375" style="1" customWidth="1"/>
    <col min="4610" max="4610" width="9.3984375" style="1" customWidth="1"/>
    <col min="4611" max="4641" width="6.19921875" style="1" customWidth="1"/>
    <col min="4642" max="4862" width="8.69921875" style="1"/>
    <col min="4863" max="4863" width="1.8984375" style="1" customWidth="1"/>
    <col min="4864" max="4864" width="8.09765625" style="1" customWidth="1"/>
    <col min="4865" max="4865" width="14.3984375" style="1" customWidth="1"/>
    <col min="4866" max="4866" width="9.3984375" style="1" customWidth="1"/>
    <col min="4867" max="4897" width="6.19921875" style="1" customWidth="1"/>
    <col min="4898" max="5118" width="8.69921875" style="1"/>
    <col min="5119" max="5119" width="1.8984375" style="1" customWidth="1"/>
    <col min="5120" max="5120" width="8.09765625" style="1" customWidth="1"/>
    <col min="5121" max="5121" width="14.3984375" style="1" customWidth="1"/>
    <col min="5122" max="5122" width="9.3984375" style="1" customWidth="1"/>
    <col min="5123" max="5153" width="6.19921875" style="1" customWidth="1"/>
    <col min="5154" max="5374" width="8.69921875" style="1"/>
    <col min="5375" max="5375" width="1.8984375" style="1" customWidth="1"/>
    <col min="5376" max="5376" width="8.09765625" style="1" customWidth="1"/>
    <col min="5377" max="5377" width="14.3984375" style="1" customWidth="1"/>
    <col min="5378" max="5378" width="9.3984375" style="1" customWidth="1"/>
    <col min="5379" max="5409" width="6.19921875" style="1" customWidth="1"/>
    <col min="5410" max="5630" width="8.69921875" style="1"/>
    <col min="5631" max="5631" width="1.8984375" style="1" customWidth="1"/>
    <col min="5632" max="5632" width="8.09765625" style="1" customWidth="1"/>
    <col min="5633" max="5633" width="14.3984375" style="1" customWidth="1"/>
    <col min="5634" max="5634" width="9.3984375" style="1" customWidth="1"/>
    <col min="5635" max="5665" width="6.19921875" style="1" customWidth="1"/>
    <col min="5666" max="5886" width="8.69921875" style="1"/>
    <col min="5887" max="5887" width="1.8984375" style="1" customWidth="1"/>
    <col min="5888" max="5888" width="8.09765625" style="1" customWidth="1"/>
    <col min="5889" max="5889" width="14.3984375" style="1" customWidth="1"/>
    <col min="5890" max="5890" width="9.3984375" style="1" customWidth="1"/>
    <col min="5891" max="5921" width="6.19921875" style="1" customWidth="1"/>
    <col min="5922" max="6142" width="8.69921875" style="1"/>
    <col min="6143" max="6143" width="1.8984375" style="1" customWidth="1"/>
    <col min="6144" max="6144" width="8.09765625" style="1" customWidth="1"/>
    <col min="6145" max="6145" width="14.3984375" style="1" customWidth="1"/>
    <col min="6146" max="6146" width="9.3984375" style="1" customWidth="1"/>
    <col min="6147" max="6177" width="6.19921875" style="1" customWidth="1"/>
    <col min="6178" max="6398" width="8.69921875" style="1"/>
    <col min="6399" max="6399" width="1.8984375" style="1" customWidth="1"/>
    <col min="6400" max="6400" width="8.09765625" style="1" customWidth="1"/>
    <col min="6401" max="6401" width="14.3984375" style="1" customWidth="1"/>
    <col min="6402" max="6402" width="9.3984375" style="1" customWidth="1"/>
    <col min="6403" max="6433" width="6.19921875" style="1" customWidth="1"/>
    <col min="6434" max="6654" width="8.69921875" style="1"/>
    <col min="6655" max="6655" width="1.8984375" style="1" customWidth="1"/>
    <col min="6656" max="6656" width="8.09765625" style="1" customWidth="1"/>
    <col min="6657" max="6657" width="14.3984375" style="1" customWidth="1"/>
    <col min="6658" max="6658" width="9.3984375" style="1" customWidth="1"/>
    <col min="6659" max="6689" width="6.19921875" style="1" customWidth="1"/>
    <col min="6690" max="6910" width="8.69921875" style="1"/>
    <col min="6911" max="6911" width="1.8984375" style="1" customWidth="1"/>
    <col min="6912" max="6912" width="8.09765625" style="1" customWidth="1"/>
    <col min="6913" max="6913" width="14.3984375" style="1" customWidth="1"/>
    <col min="6914" max="6914" width="9.3984375" style="1" customWidth="1"/>
    <col min="6915" max="6945" width="6.19921875" style="1" customWidth="1"/>
    <col min="6946" max="7166" width="8.69921875" style="1"/>
    <col min="7167" max="7167" width="1.8984375" style="1" customWidth="1"/>
    <col min="7168" max="7168" width="8.09765625" style="1" customWidth="1"/>
    <col min="7169" max="7169" width="14.3984375" style="1" customWidth="1"/>
    <col min="7170" max="7170" width="9.3984375" style="1" customWidth="1"/>
    <col min="7171" max="7201" width="6.19921875" style="1" customWidth="1"/>
    <col min="7202" max="7422" width="8.69921875" style="1"/>
    <col min="7423" max="7423" width="1.8984375" style="1" customWidth="1"/>
    <col min="7424" max="7424" width="8.09765625" style="1" customWidth="1"/>
    <col min="7425" max="7425" width="14.3984375" style="1" customWidth="1"/>
    <col min="7426" max="7426" width="9.3984375" style="1" customWidth="1"/>
    <col min="7427" max="7457" width="6.19921875" style="1" customWidth="1"/>
    <col min="7458" max="7678" width="8.69921875" style="1"/>
    <col min="7679" max="7679" width="1.8984375" style="1" customWidth="1"/>
    <col min="7680" max="7680" width="8.09765625" style="1" customWidth="1"/>
    <col min="7681" max="7681" width="14.3984375" style="1" customWidth="1"/>
    <col min="7682" max="7682" width="9.3984375" style="1" customWidth="1"/>
    <col min="7683" max="7713" width="6.19921875" style="1" customWidth="1"/>
    <col min="7714" max="7934" width="8.69921875" style="1"/>
    <col min="7935" max="7935" width="1.8984375" style="1" customWidth="1"/>
    <col min="7936" max="7936" width="8.09765625" style="1" customWidth="1"/>
    <col min="7937" max="7937" width="14.3984375" style="1" customWidth="1"/>
    <col min="7938" max="7938" width="9.3984375" style="1" customWidth="1"/>
    <col min="7939" max="7969" width="6.19921875" style="1" customWidth="1"/>
    <col min="7970" max="8190" width="8.69921875" style="1"/>
    <col min="8191" max="8191" width="1.8984375" style="1" customWidth="1"/>
    <col min="8192" max="8192" width="8.09765625" style="1" customWidth="1"/>
    <col min="8193" max="8193" width="14.3984375" style="1" customWidth="1"/>
    <col min="8194" max="8194" width="9.3984375" style="1" customWidth="1"/>
    <col min="8195" max="8225" width="6.19921875" style="1" customWidth="1"/>
    <col min="8226" max="8446" width="8.69921875" style="1"/>
    <col min="8447" max="8447" width="1.8984375" style="1" customWidth="1"/>
    <col min="8448" max="8448" width="8.09765625" style="1" customWidth="1"/>
    <col min="8449" max="8449" width="14.3984375" style="1" customWidth="1"/>
    <col min="8450" max="8450" width="9.3984375" style="1" customWidth="1"/>
    <col min="8451" max="8481" width="6.19921875" style="1" customWidth="1"/>
    <col min="8482" max="8702" width="8.69921875" style="1"/>
    <col min="8703" max="8703" width="1.8984375" style="1" customWidth="1"/>
    <col min="8704" max="8704" width="8.09765625" style="1" customWidth="1"/>
    <col min="8705" max="8705" width="14.3984375" style="1" customWidth="1"/>
    <col min="8706" max="8706" width="9.3984375" style="1" customWidth="1"/>
    <col min="8707" max="8737" width="6.19921875" style="1" customWidth="1"/>
    <col min="8738" max="8958" width="8.69921875" style="1"/>
    <col min="8959" max="8959" width="1.8984375" style="1" customWidth="1"/>
    <col min="8960" max="8960" width="8.09765625" style="1" customWidth="1"/>
    <col min="8961" max="8961" width="14.3984375" style="1" customWidth="1"/>
    <col min="8962" max="8962" width="9.3984375" style="1" customWidth="1"/>
    <col min="8963" max="8993" width="6.19921875" style="1" customWidth="1"/>
    <col min="8994" max="9214" width="8.69921875" style="1"/>
    <col min="9215" max="9215" width="1.8984375" style="1" customWidth="1"/>
    <col min="9216" max="9216" width="8.09765625" style="1" customWidth="1"/>
    <col min="9217" max="9217" width="14.3984375" style="1" customWidth="1"/>
    <col min="9218" max="9218" width="9.3984375" style="1" customWidth="1"/>
    <col min="9219" max="9249" width="6.19921875" style="1" customWidth="1"/>
    <col min="9250" max="9470" width="8.69921875" style="1"/>
    <col min="9471" max="9471" width="1.8984375" style="1" customWidth="1"/>
    <col min="9472" max="9472" width="8.09765625" style="1" customWidth="1"/>
    <col min="9473" max="9473" width="14.3984375" style="1" customWidth="1"/>
    <col min="9474" max="9474" width="9.3984375" style="1" customWidth="1"/>
    <col min="9475" max="9505" width="6.19921875" style="1" customWidth="1"/>
    <col min="9506" max="9726" width="8.69921875" style="1"/>
    <col min="9727" max="9727" width="1.8984375" style="1" customWidth="1"/>
    <col min="9728" max="9728" width="8.09765625" style="1" customWidth="1"/>
    <col min="9729" max="9729" width="14.3984375" style="1" customWidth="1"/>
    <col min="9730" max="9730" width="9.3984375" style="1" customWidth="1"/>
    <col min="9731" max="9761" width="6.19921875" style="1" customWidth="1"/>
    <col min="9762" max="9982" width="8.69921875" style="1"/>
    <col min="9983" max="9983" width="1.8984375" style="1" customWidth="1"/>
    <col min="9984" max="9984" width="8.09765625" style="1" customWidth="1"/>
    <col min="9985" max="9985" width="14.3984375" style="1" customWidth="1"/>
    <col min="9986" max="9986" width="9.3984375" style="1" customWidth="1"/>
    <col min="9987" max="10017" width="6.19921875" style="1" customWidth="1"/>
    <col min="10018" max="10238" width="8.69921875" style="1"/>
    <col min="10239" max="10239" width="1.8984375" style="1" customWidth="1"/>
    <col min="10240" max="10240" width="8.09765625" style="1" customWidth="1"/>
    <col min="10241" max="10241" width="14.3984375" style="1" customWidth="1"/>
    <col min="10242" max="10242" width="9.3984375" style="1" customWidth="1"/>
    <col min="10243" max="10273" width="6.19921875" style="1" customWidth="1"/>
    <col min="10274" max="10494" width="8.69921875" style="1"/>
    <col min="10495" max="10495" width="1.8984375" style="1" customWidth="1"/>
    <col min="10496" max="10496" width="8.09765625" style="1" customWidth="1"/>
    <col min="10497" max="10497" width="14.3984375" style="1" customWidth="1"/>
    <col min="10498" max="10498" width="9.3984375" style="1" customWidth="1"/>
    <col min="10499" max="10529" width="6.19921875" style="1" customWidth="1"/>
    <col min="10530" max="10750" width="8.69921875" style="1"/>
    <col min="10751" max="10751" width="1.8984375" style="1" customWidth="1"/>
    <col min="10752" max="10752" width="8.09765625" style="1" customWidth="1"/>
    <col min="10753" max="10753" width="14.3984375" style="1" customWidth="1"/>
    <col min="10754" max="10754" width="9.3984375" style="1" customWidth="1"/>
    <col min="10755" max="10785" width="6.19921875" style="1" customWidth="1"/>
    <col min="10786" max="11006" width="8.69921875" style="1"/>
    <col min="11007" max="11007" width="1.8984375" style="1" customWidth="1"/>
    <col min="11008" max="11008" width="8.09765625" style="1" customWidth="1"/>
    <col min="11009" max="11009" width="14.3984375" style="1" customWidth="1"/>
    <col min="11010" max="11010" width="9.3984375" style="1" customWidth="1"/>
    <col min="11011" max="11041" width="6.19921875" style="1" customWidth="1"/>
    <col min="11042" max="11262" width="8.69921875" style="1"/>
    <col min="11263" max="11263" width="1.8984375" style="1" customWidth="1"/>
    <col min="11264" max="11264" width="8.09765625" style="1" customWidth="1"/>
    <col min="11265" max="11265" width="14.3984375" style="1" customWidth="1"/>
    <col min="11266" max="11266" width="9.3984375" style="1" customWidth="1"/>
    <col min="11267" max="11297" width="6.19921875" style="1" customWidth="1"/>
    <col min="11298" max="11518" width="8.69921875" style="1"/>
    <col min="11519" max="11519" width="1.8984375" style="1" customWidth="1"/>
    <col min="11520" max="11520" width="8.09765625" style="1" customWidth="1"/>
    <col min="11521" max="11521" width="14.3984375" style="1" customWidth="1"/>
    <col min="11522" max="11522" width="9.3984375" style="1" customWidth="1"/>
    <col min="11523" max="11553" width="6.19921875" style="1" customWidth="1"/>
    <col min="11554" max="11774" width="8.69921875" style="1"/>
    <col min="11775" max="11775" width="1.8984375" style="1" customWidth="1"/>
    <col min="11776" max="11776" width="8.09765625" style="1" customWidth="1"/>
    <col min="11777" max="11777" width="14.3984375" style="1" customWidth="1"/>
    <col min="11778" max="11778" width="9.3984375" style="1" customWidth="1"/>
    <col min="11779" max="11809" width="6.19921875" style="1" customWidth="1"/>
    <col min="11810" max="12030" width="8.69921875" style="1"/>
    <col min="12031" max="12031" width="1.8984375" style="1" customWidth="1"/>
    <col min="12032" max="12032" width="8.09765625" style="1" customWidth="1"/>
    <col min="12033" max="12033" width="14.3984375" style="1" customWidth="1"/>
    <col min="12034" max="12034" width="9.3984375" style="1" customWidth="1"/>
    <col min="12035" max="12065" width="6.19921875" style="1" customWidth="1"/>
    <col min="12066" max="12286" width="8.69921875" style="1"/>
    <col min="12287" max="12287" width="1.8984375" style="1" customWidth="1"/>
    <col min="12288" max="12288" width="8.09765625" style="1" customWidth="1"/>
    <col min="12289" max="12289" width="14.3984375" style="1" customWidth="1"/>
    <col min="12290" max="12290" width="9.3984375" style="1" customWidth="1"/>
    <col min="12291" max="12321" width="6.19921875" style="1" customWidth="1"/>
    <col min="12322" max="12542" width="8.69921875" style="1"/>
    <col min="12543" max="12543" width="1.8984375" style="1" customWidth="1"/>
    <col min="12544" max="12544" width="8.09765625" style="1" customWidth="1"/>
    <col min="12545" max="12545" width="14.3984375" style="1" customWidth="1"/>
    <col min="12546" max="12546" width="9.3984375" style="1" customWidth="1"/>
    <col min="12547" max="12577" width="6.19921875" style="1" customWidth="1"/>
    <col min="12578" max="12798" width="8.69921875" style="1"/>
    <col min="12799" max="12799" width="1.8984375" style="1" customWidth="1"/>
    <col min="12800" max="12800" width="8.09765625" style="1" customWidth="1"/>
    <col min="12801" max="12801" width="14.3984375" style="1" customWidth="1"/>
    <col min="12802" max="12802" width="9.3984375" style="1" customWidth="1"/>
    <col min="12803" max="12833" width="6.19921875" style="1" customWidth="1"/>
    <col min="12834" max="13054" width="8.69921875" style="1"/>
    <col min="13055" max="13055" width="1.8984375" style="1" customWidth="1"/>
    <col min="13056" max="13056" width="8.09765625" style="1" customWidth="1"/>
    <col min="13057" max="13057" width="14.3984375" style="1" customWidth="1"/>
    <col min="13058" max="13058" width="9.3984375" style="1" customWidth="1"/>
    <col min="13059" max="13089" width="6.19921875" style="1" customWidth="1"/>
    <col min="13090" max="13310" width="8.69921875" style="1"/>
    <col min="13311" max="13311" width="1.8984375" style="1" customWidth="1"/>
    <col min="13312" max="13312" width="8.09765625" style="1" customWidth="1"/>
    <col min="13313" max="13313" width="14.3984375" style="1" customWidth="1"/>
    <col min="13314" max="13314" width="9.3984375" style="1" customWidth="1"/>
    <col min="13315" max="13345" width="6.19921875" style="1" customWidth="1"/>
    <col min="13346" max="13566" width="8.69921875" style="1"/>
    <col min="13567" max="13567" width="1.8984375" style="1" customWidth="1"/>
    <col min="13568" max="13568" width="8.09765625" style="1" customWidth="1"/>
    <col min="13569" max="13569" width="14.3984375" style="1" customWidth="1"/>
    <col min="13570" max="13570" width="9.3984375" style="1" customWidth="1"/>
    <col min="13571" max="13601" width="6.19921875" style="1" customWidth="1"/>
    <col min="13602" max="13822" width="8.69921875" style="1"/>
    <col min="13823" max="13823" width="1.8984375" style="1" customWidth="1"/>
    <col min="13824" max="13824" width="8.09765625" style="1" customWidth="1"/>
    <col min="13825" max="13825" width="14.3984375" style="1" customWidth="1"/>
    <col min="13826" max="13826" width="9.3984375" style="1" customWidth="1"/>
    <col min="13827" max="13857" width="6.19921875" style="1" customWidth="1"/>
    <col min="13858" max="14078" width="8.69921875" style="1"/>
    <col min="14079" max="14079" width="1.8984375" style="1" customWidth="1"/>
    <col min="14080" max="14080" width="8.09765625" style="1" customWidth="1"/>
    <col min="14081" max="14081" width="14.3984375" style="1" customWidth="1"/>
    <col min="14082" max="14082" width="9.3984375" style="1" customWidth="1"/>
    <col min="14083" max="14113" width="6.19921875" style="1" customWidth="1"/>
    <col min="14114" max="14334" width="8.69921875" style="1"/>
    <col min="14335" max="14335" width="1.8984375" style="1" customWidth="1"/>
    <col min="14336" max="14336" width="8.09765625" style="1" customWidth="1"/>
    <col min="14337" max="14337" width="14.3984375" style="1" customWidth="1"/>
    <col min="14338" max="14338" width="9.3984375" style="1" customWidth="1"/>
    <col min="14339" max="14369" width="6.19921875" style="1" customWidth="1"/>
    <col min="14370" max="14590" width="8.69921875" style="1"/>
    <col min="14591" max="14591" width="1.8984375" style="1" customWidth="1"/>
    <col min="14592" max="14592" width="8.09765625" style="1" customWidth="1"/>
    <col min="14593" max="14593" width="14.3984375" style="1" customWidth="1"/>
    <col min="14594" max="14594" width="9.3984375" style="1" customWidth="1"/>
    <col min="14595" max="14625" width="6.19921875" style="1" customWidth="1"/>
    <col min="14626" max="14846" width="8.69921875" style="1"/>
    <col min="14847" max="14847" width="1.8984375" style="1" customWidth="1"/>
    <col min="14848" max="14848" width="8.09765625" style="1" customWidth="1"/>
    <col min="14849" max="14849" width="14.3984375" style="1" customWidth="1"/>
    <col min="14850" max="14850" width="9.3984375" style="1" customWidth="1"/>
    <col min="14851" max="14881" width="6.19921875" style="1" customWidth="1"/>
    <col min="14882" max="15102" width="8.69921875" style="1"/>
    <col min="15103" max="15103" width="1.8984375" style="1" customWidth="1"/>
    <col min="15104" max="15104" width="8.09765625" style="1" customWidth="1"/>
    <col min="15105" max="15105" width="14.3984375" style="1" customWidth="1"/>
    <col min="15106" max="15106" width="9.3984375" style="1" customWidth="1"/>
    <col min="15107" max="15137" width="6.19921875" style="1" customWidth="1"/>
    <col min="15138" max="15358" width="8.69921875" style="1"/>
    <col min="15359" max="15359" width="1.8984375" style="1" customWidth="1"/>
    <col min="15360" max="15360" width="8.09765625" style="1" customWidth="1"/>
    <col min="15361" max="15361" width="14.3984375" style="1" customWidth="1"/>
    <col min="15362" max="15362" width="9.3984375" style="1" customWidth="1"/>
    <col min="15363" max="15393" width="6.19921875" style="1" customWidth="1"/>
    <col min="15394" max="15614" width="8.69921875" style="1"/>
    <col min="15615" max="15615" width="1.8984375" style="1" customWidth="1"/>
    <col min="15616" max="15616" width="8.09765625" style="1" customWidth="1"/>
    <col min="15617" max="15617" width="14.3984375" style="1" customWidth="1"/>
    <col min="15618" max="15618" width="9.3984375" style="1" customWidth="1"/>
    <col min="15619" max="15649" width="6.19921875" style="1" customWidth="1"/>
    <col min="15650" max="15870" width="8.69921875" style="1"/>
    <col min="15871" max="15871" width="1.8984375" style="1" customWidth="1"/>
    <col min="15872" max="15872" width="8.09765625" style="1" customWidth="1"/>
    <col min="15873" max="15873" width="14.3984375" style="1" customWidth="1"/>
    <col min="15874" max="15874" width="9.3984375" style="1" customWidth="1"/>
    <col min="15875" max="15905" width="6.19921875" style="1" customWidth="1"/>
    <col min="15906" max="16126" width="8.69921875" style="1"/>
    <col min="16127" max="16127" width="1.8984375" style="1" customWidth="1"/>
    <col min="16128" max="16128" width="8.09765625" style="1" customWidth="1"/>
    <col min="16129" max="16129" width="14.3984375" style="1" customWidth="1"/>
    <col min="16130" max="16130" width="9.3984375" style="1" customWidth="1"/>
    <col min="16131" max="16161" width="6.19921875" style="1" customWidth="1"/>
    <col min="16162" max="16384" width="8.69921875" style="1"/>
  </cols>
  <sheetData>
    <row r="1" spans="2:35" ht="13.5" customHeight="1">
      <c r="B1" s="35" t="s">
        <v>36</v>
      </c>
      <c r="C1" s="35"/>
      <c r="D1" s="35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</row>
    <row r="2" spans="2:35" ht="17.25" customHeight="1">
      <c r="B2" s="35"/>
      <c r="C2" s="35"/>
      <c r="D2" s="35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</row>
    <row r="3" spans="2:35" s="25" customFormat="1" ht="16.2">
      <c r="B3" s="28">
        <v>2020</v>
      </c>
      <c r="C3" s="31"/>
      <c r="D3" s="30" t="str">
        <f t="shared" ref="D3:AH3" si="0">TEXT(D4,"d")</f>
        <v>1</v>
      </c>
      <c r="E3" s="30" t="str">
        <f t="shared" si="0"/>
        <v>2</v>
      </c>
      <c r="F3" s="30" t="str">
        <f t="shared" si="0"/>
        <v>3</v>
      </c>
      <c r="G3" s="30" t="str">
        <f t="shared" si="0"/>
        <v>4</v>
      </c>
      <c r="H3" s="30" t="str">
        <f t="shared" si="0"/>
        <v>5</v>
      </c>
      <c r="I3" s="30" t="str">
        <f t="shared" si="0"/>
        <v>6</v>
      </c>
      <c r="J3" s="30" t="str">
        <f t="shared" si="0"/>
        <v>7</v>
      </c>
      <c r="K3" s="30" t="str">
        <f t="shared" si="0"/>
        <v>8</v>
      </c>
      <c r="L3" s="30" t="str">
        <f t="shared" si="0"/>
        <v>9</v>
      </c>
      <c r="M3" s="30" t="str">
        <f t="shared" si="0"/>
        <v>10</v>
      </c>
      <c r="N3" s="30" t="str">
        <f t="shared" si="0"/>
        <v>11</v>
      </c>
      <c r="O3" s="30" t="str">
        <f t="shared" si="0"/>
        <v>12</v>
      </c>
      <c r="P3" s="30" t="str">
        <f t="shared" si="0"/>
        <v>13</v>
      </c>
      <c r="Q3" s="30" t="str">
        <f t="shared" si="0"/>
        <v>14</v>
      </c>
      <c r="R3" s="30" t="str">
        <f t="shared" si="0"/>
        <v>15</v>
      </c>
      <c r="S3" s="30" t="str">
        <f t="shared" si="0"/>
        <v>16</v>
      </c>
      <c r="T3" s="30" t="str">
        <f t="shared" si="0"/>
        <v>17</v>
      </c>
      <c r="U3" s="30" t="str">
        <f t="shared" si="0"/>
        <v>18</v>
      </c>
      <c r="V3" s="30" t="str">
        <f t="shared" si="0"/>
        <v>19</v>
      </c>
      <c r="W3" s="30" t="str">
        <f t="shared" si="0"/>
        <v>20</v>
      </c>
      <c r="X3" s="30" t="str">
        <f t="shared" si="0"/>
        <v>21</v>
      </c>
      <c r="Y3" s="30" t="str">
        <f t="shared" si="0"/>
        <v>22</v>
      </c>
      <c r="Z3" s="30" t="str">
        <f t="shared" si="0"/>
        <v>23</v>
      </c>
      <c r="AA3" s="30" t="str">
        <f t="shared" si="0"/>
        <v>24</v>
      </c>
      <c r="AB3" s="30" t="str">
        <f t="shared" si="0"/>
        <v>25</v>
      </c>
      <c r="AC3" s="30" t="str">
        <f t="shared" si="0"/>
        <v>26</v>
      </c>
      <c r="AD3" s="30" t="str">
        <f t="shared" si="0"/>
        <v>27</v>
      </c>
      <c r="AE3" s="30" t="str">
        <f t="shared" si="0"/>
        <v>28</v>
      </c>
      <c r="AF3" s="30" t="str">
        <f t="shared" si="0"/>
        <v>29</v>
      </c>
      <c r="AG3" s="30" t="str">
        <f t="shared" si="0"/>
        <v>30</v>
      </c>
      <c r="AH3" s="30" t="str">
        <f t="shared" si="0"/>
        <v>31</v>
      </c>
      <c r="AI3" s="29"/>
    </row>
    <row r="4" spans="2:35" s="25" customFormat="1" ht="13.5" customHeight="1">
      <c r="B4" s="28">
        <v>12</v>
      </c>
      <c r="C4" s="26" t="s">
        <v>26</v>
      </c>
      <c r="D4" s="27">
        <f t="shared" ref="D4:AH4" si="1">IF(DATE($B$3,$B$4+1,1)&lt;=DATE($B$3,$B$4,COLUMN(D1)-3),"",DATE($B$3,$B$4,COLUMN(D1)-3))</f>
        <v>44166</v>
      </c>
      <c r="E4" s="27">
        <f t="shared" si="1"/>
        <v>44167</v>
      </c>
      <c r="F4" s="27">
        <f t="shared" si="1"/>
        <v>44168</v>
      </c>
      <c r="G4" s="27">
        <f t="shared" si="1"/>
        <v>44169</v>
      </c>
      <c r="H4" s="27">
        <f t="shared" si="1"/>
        <v>44170</v>
      </c>
      <c r="I4" s="27">
        <f t="shared" si="1"/>
        <v>44171</v>
      </c>
      <c r="J4" s="27">
        <f t="shared" si="1"/>
        <v>44172</v>
      </c>
      <c r="K4" s="27">
        <f t="shared" si="1"/>
        <v>44173</v>
      </c>
      <c r="L4" s="27">
        <f t="shared" si="1"/>
        <v>44174</v>
      </c>
      <c r="M4" s="27">
        <f t="shared" si="1"/>
        <v>44175</v>
      </c>
      <c r="N4" s="27">
        <f t="shared" si="1"/>
        <v>44176</v>
      </c>
      <c r="O4" s="27">
        <f t="shared" si="1"/>
        <v>44177</v>
      </c>
      <c r="P4" s="27">
        <f t="shared" si="1"/>
        <v>44178</v>
      </c>
      <c r="Q4" s="27">
        <f t="shared" si="1"/>
        <v>44179</v>
      </c>
      <c r="R4" s="27">
        <f t="shared" si="1"/>
        <v>44180</v>
      </c>
      <c r="S4" s="27">
        <f t="shared" si="1"/>
        <v>44181</v>
      </c>
      <c r="T4" s="27">
        <f t="shared" si="1"/>
        <v>44182</v>
      </c>
      <c r="U4" s="27">
        <f t="shared" si="1"/>
        <v>44183</v>
      </c>
      <c r="V4" s="27">
        <f t="shared" si="1"/>
        <v>44184</v>
      </c>
      <c r="W4" s="27">
        <f t="shared" si="1"/>
        <v>44185</v>
      </c>
      <c r="X4" s="27">
        <f t="shared" si="1"/>
        <v>44186</v>
      </c>
      <c r="Y4" s="27">
        <f t="shared" si="1"/>
        <v>44187</v>
      </c>
      <c r="Z4" s="27">
        <f t="shared" si="1"/>
        <v>44188</v>
      </c>
      <c r="AA4" s="27">
        <f t="shared" si="1"/>
        <v>44189</v>
      </c>
      <c r="AB4" s="27">
        <f t="shared" si="1"/>
        <v>44190</v>
      </c>
      <c r="AC4" s="27">
        <f t="shared" si="1"/>
        <v>44191</v>
      </c>
      <c r="AD4" s="27">
        <f t="shared" si="1"/>
        <v>44192</v>
      </c>
      <c r="AE4" s="27">
        <f t="shared" si="1"/>
        <v>44193</v>
      </c>
      <c r="AF4" s="27">
        <f t="shared" si="1"/>
        <v>44194</v>
      </c>
      <c r="AG4" s="27">
        <f t="shared" si="1"/>
        <v>44195</v>
      </c>
      <c r="AH4" s="27">
        <f t="shared" si="1"/>
        <v>44196</v>
      </c>
      <c r="AI4" s="26" t="s">
        <v>25</v>
      </c>
    </row>
    <row r="5" spans="2:35" ht="13.5" customHeight="1" thickBot="1">
      <c r="B5" s="36" t="s">
        <v>24</v>
      </c>
      <c r="C5" s="24" t="s">
        <v>23</v>
      </c>
      <c r="D5" s="23">
        <f>SUM($D$6:$D$14)</f>
        <v>3.75</v>
      </c>
      <c r="E5" s="23">
        <f>SUM($E$6:$E$14)</f>
        <v>0.5</v>
      </c>
      <c r="F5" s="23">
        <f>SUM($F$6:$F$14)</f>
        <v>0</v>
      </c>
      <c r="G5" s="23">
        <f>SUM($G$6:$G$14)</f>
        <v>0</v>
      </c>
      <c r="H5" s="23">
        <f>SUM($H$6:$H$14)</f>
        <v>0</v>
      </c>
      <c r="I5" s="23">
        <f>SUM($I$6:$I$14)</f>
        <v>0</v>
      </c>
      <c r="J5" s="23">
        <f>SUM($J$6:$J$14)</f>
        <v>0.17</v>
      </c>
      <c r="K5" s="23">
        <f>SUM($K$6:$K$14)</f>
        <v>3.5</v>
      </c>
      <c r="L5" s="23">
        <f>SUM($L$6:$L$14)</f>
        <v>5.5</v>
      </c>
      <c r="M5" s="23">
        <f>SUM($M$6:$M$14)</f>
        <v>2.67</v>
      </c>
      <c r="N5" s="23">
        <f>SUM($N$6:$N$14)</f>
        <v>3.5</v>
      </c>
      <c r="O5" s="23">
        <f>SUM($O$6:$O$14)</f>
        <v>0</v>
      </c>
      <c r="P5" s="23">
        <f>SUM($P$6:$P$14)</f>
        <v>0</v>
      </c>
      <c r="Q5" s="23">
        <f>SUM($Q$6:$Q$14)</f>
        <v>1.3399999999999999</v>
      </c>
      <c r="R5" s="23">
        <f>SUM($R$6:$R$14)</f>
        <v>0.67</v>
      </c>
      <c r="S5" s="23">
        <f>SUM($S$6:$S$14)</f>
        <v>2.25</v>
      </c>
      <c r="T5" s="23">
        <f>SUM($T$6:$T$14)</f>
        <v>0.83</v>
      </c>
      <c r="U5" s="23">
        <f>SUM($U$6:$U$14)</f>
        <v>0.5</v>
      </c>
      <c r="V5" s="23">
        <f>SUM($V$6:$V$14)</f>
        <v>0</v>
      </c>
      <c r="W5" s="23">
        <f>SUM($W$6:$W$14)</f>
        <v>0</v>
      </c>
      <c r="X5" s="23">
        <f>SUM($X$6:$X$14)</f>
        <v>0</v>
      </c>
      <c r="Y5" s="23">
        <f>SUM($Y$6:$Y$14)</f>
        <v>0</v>
      </c>
      <c r="Z5" s="23">
        <f>SUM($Z$6:$Z$14)</f>
        <v>2.5</v>
      </c>
      <c r="AA5" s="23">
        <f>SUM($AA$6:$AA$14)</f>
        <v>3.17</v>
      </c>
      <c r="AB5" s="23">
        <f>SUM($AB$6:$AB$14)</f>
        <v>0</v>
      </c>
      <c r="AC5" s="23">
        <f>SUM($AC$6:$AC$14)</f>
        <v>0</v>
      </c>
      <c r="AD5" s="23">
        <f>SUM($AD$6:$AD$14)</f>
        <v>0</v>
      </c>
      <c r="AE5" s="23">
        <f>SUM($AE$6:$AE$14)</f>
        <v>0.67</v>
      </c>
      <c r="AF5" s="23">
        <f>SUM($AF$6:$AF$14)</f>
        <v>0</v>
      </c>
      <c r="AG5" s="23">
        <f>SUM($AG$6:$AG$14)</f>
        <v>0</v>
      </c>
      <c r="AH5" s="23">
        <f>SUM($AH$6:$AH$14)</f>
        <v>0</v>
      </c>
      <c r="AI5" s="23">
        <f>SUM($D$5:$AH$5)</f>
        <v>31.520000000000003</v>
      </c>
    </row>
    <row r="6" spans="2:35" ht="13.5" customHeight="1" thickTop="1">
      <c r="B6" s="37"/>
      <c r="C6" s="22" t="s">
        <v>20</v>
      </c>
      <c r="D6" s="21">
        <v>3</v>
      </c>
      <c r="E6" s="21"/>
      <c r="F6" s="21"/>
      <c r="G6" s="21"/>
      <c r="H6" s="21"/>
      <c r="I6" s="21"/>
      <c r="J6" s="21"/>
      <c r="K6" s="21">
        <v>1.75</v>
      </c>
      <c r="L6" s="21">
        <v>3.5</v>
      </c>
      <c r="M6" s="21">
        <v>0.67</v>
      </c>
      <c r="N6" s="21">
        <v>3.5</v>
      </c>
      <c r="O6" s="21"/>
      <c r="P6" s="21"/>
      <c r="Q6" s="21">
        <v>1</v>
      </c>
      <c r="R6" s="21"/>
      <c r="S6" s="21">
        <v>2</v>
      </c>
      <c r="T6" s="21"/>
      <c r="U6" s="21"/>
      <c r="V6" s="21"/>
      <c r="W6" s="21"/>
      <c r="X6" s="21"/>
      <c r="Y6" s="21"/>
      <c r="Z6" s="21">
        <v>2.5</v>
      </c>
      <c r="AA6" s="21">
        <v>2</v>
      </c>
      <c r="AB6" s="21"/>
      <c r="AC6" s="21"/>
      <c r="AD6" s="21"/>
      <c r="AE6" s="21">
        <v>0.67</v>
      </c>
      <c r="AF6" s="21"/>
      <c r="AG6" s="21"/>
      <c r="AH6" s="21"/>
      <c r="AI6" s="21">
        <f>SUM($D$6:$AH$6)</f>
        <v>20.590000000000003</v>
      </c>
    </row>
    <row r="7" spans="2:35" ht="13.5" customHeight="1">
      <c r="B7" s="37"/>
      <c r="C7" s="20" t="s">
        <v>17</v>
      </c>
      <c r="D7" s="19">
        <v>0.75</v>
      </c>
      <c r="E7" s="19">
        <v>0.5</v>
      </c>
      <c r="F7" s="19"/>
      <c r="G7" s="19"/>
      <c r="H7" s="19"/>
      <c r="I7" s="19"/>
      <c r="J7" s="19"/>
      <c r="K7" s="19">
        <v>0.75</v>
      </c>
      <c r="L7" s="19">
        <v>2</v>
      </c>
      <c r="M7" s="19">
        <v>1.5</v>
      </c>
      <c r="N7" s="19"/>
      <c r="O7" s="19"/>
      <c r="P7" s="19"/>
      <c r="Q7" s="19">
        <v>0.17</v>
      </c>
      <c r="R7" s="19"/>
      <c r="S7" s="19">
        <v>0.25</v>
      </c>
      <c r="T7" s="19"/>
      <c r="U7" s="19"/>
      <c r="V7" s="19"/>
      <c r="W7" s="19"/>
      <c r="X7" s="19"/>
      <c r="Y7" s="19"/>
      <c r="Z7" s="19"/>
      <c r="AA7" s="19">
        <v>0.67</v>
      </c>
      <c r="AB7" s="19"/>
      <c r="AC7" s="19"/>
      <c r="AD7" s="19"/>
      <c r="AE7" s="19"/>
      <c r="AF7" s="19"/>
      <c r="AG7" s="19"/>
      <c r="AH7" s="19"/>
      <c r="AI7" s="19">
        <f>SUM($D$7:$AH$7)</f>
        <v>6.59</v>
      </c>
    </row>
    <row r="8" spans="2:35" ht="13.5" customHeight="1">
      <c r="B8" s="37"/>
      <c r="C8" s="20" t="s">
        <v>21</v>
      </c>
      <c r="D8" s="19"/>
      <c r="E8" s="19"/>
      <c r="F8" s="19"/>
      <c r="G8" s="19"/>
      <c r="H8" s="19"/>
      <c r="I8" s="19"/>
      <c r="J8" s="19">
        <v>0.17</v>
      </c>
      <c r="K8" s="19"/>
      <c r="L8" s="19"/>
      <c r="M8" s="19"/>
      <c r="N8" s="19"/>
      <c r="O8" s="19"/>
      <c r="P8" s="19"/>
      <c r="Q8" s="19">
        <v>0.17</v>
      </c>
      <c r="R8" s="19"/>
      <c r="S8" s="19"/>
      <c r="T8" s="19"/>
      <c r="U8" s="19"/>
      <c r="V8" s="19"/>
      <c r="W8" s="19"/>
      <c r="X8" s="19"/>
      <c r="Y8" s="19"/>
      <c r="Z8" s="19"/>
      <c r="AA8" s="19">
        <v>0.5</v>
      </c>
      <c r="AB8" s="19"/>
      <c r="AC8" s="19"/>
      <c r="AD8" s="19"/>
      <c r="AE8" s="19"/>
      <c r="AF8" s="19"/>
      <c r="AG8" s="19"/>
      <c r="AH8" s="19"/>
      <c r="AI8" s="19">
        <f>SUM($D$8:$AH$8)</f>
        <v>0.84000000000000008</v>
      </c>
    </row>
    <row r="9" spans="2:35" ht="13.5" customHeight="1">
      <c r="B9" s="37"/>
      <c r="C9" s="20" t="s">
        <v>81</v>
      </c>
      <c r="D9" s="19"/>
      <c r="E9" s="19"/>
      <c r="F9" s="19"/>
      <c r="G9" s="19"/>
      <c r="H9" s="19"/>
      <c r="I9" s="19"/>
      <c r="J9" s="19"/>
      <c r="K9" s="19">
        <v>1</v>
      </c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>
        <f>SUM($D$9:$AH$9)</f>
        <v>1</v>
      </c>
    </row>
    <row r="10" spans="2:35" ht="13.5" customHeight="1">
      <c r="B10" s="37"/>
      <c r="C10" s="20" t="s">
        <v>77</v>
      </c>
      <c r="D10" s="19"/>
      <c r="E10" s="19"/>
      <c r="F10" s="19"/>
      <c r="G10" s="19"/>
      <c r="H10" s="19"/>
      <c r="I10" s="19"/>
      <c r="J10" s="19"/>
      <c r="K10" s="19"/>
      <c r="L10" s="19"/>
      <c r="M10" s="19">
        <v>0.5</v>
      </c>
      <c r="N10" s="19"/>
      <c r="O10" s="19"/>
      <c r="P10" s="19"/>
      <c r="Q10" s="19"/>
      <c r="R10" s="19"/>
      <c r="S10" s="19"/>
      <c r="T10" s="19">
        <v>0.83</v>
      </c>
      <c r="U10" s="19">
        <v>0.5</v>
      </c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>
        <f>SUM($D$10:$AH$10)</f>
        <v>1.83</v>
      </c>
    </row>
    <row r="11" spans="2:35" ht="13.5" customHeight="1">
      <c r="B11" s="37"/>
      <c r="C11" s="20" t="s">
        <v>34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>
        <v>0.67</v>
      </c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>
        <f>SUM($D$11:$AH$11)</f>
        <v>0.67</v>
      </c>
    </row>
    <row r="12" spans="2:35" ht="13.5" customHeight="1">
      <c r="B12" s="37"/>
      <c r="C12" s="20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>
        <f>SUM($D$12:$AH$12)</f>
        <v>0</v>
      </c>
    </row>
    <row r="13" spans="2:35" ht="13.5" customHeight="1">
      <c r="B13" s="37"/>
      <c r="C13" s="20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>
        <f>SUM($D$13:$AH$13)</f>
        <v>0</v>
      </c>
    </row>
    <row r="14" spans="2:35" ht="13.5" customHeight="1">
      <c r="B14" s="37"/>
      <c r="C14" s="20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>
        <f>SUM($D$14:$AH$14)</f>
        <v>0</v>
      </c>
    </row>
    <row r="15" spans="2:35" ht="13.2">
      <c r="B15" s="38" t="s">
        <v>13</v>
      </c>
      <c r="C15" s="17" t="s">
        <v>74</v>
      </c>
      <c r="D15" s="16">
        <v>7</v>
      </c>
      <c r="E15" s="16"/>
      <c r="F15" s="16"/>
      <c r="G15" s="16"/>
      <c r="H15" s="16">
        <v>3</v>
      </c>
      <c r="I15" s="16"/>
      <c r="J15" s="16"/>
      <c r="K15" s="16"/>
      <c r="L15" s="16">
        <v>7</v>
      </c>
      <c r="M15" s="16">
        <v>6</v>
      </c>
      <c r="N15" s="16">
        <v>9</v>
      </c>
      <c r="O15" s="16"/>
      <c r="P15" s="16"/>
      <c r="Q15" s="16"/>
      <c r="R15" s="16">
        <v>6</v>
      </c>
      <c r="S15" s="16">
        <v>7</v>
      </c>
      <c r="T15" s="16"/>
      <c r="U15" s="16"/>
      <c r="V15" s="16"/>
      <c r="W15" s="16"/>
      <c r="X15" s="16"/>
      <c r="Y15" s="16">
        <v>3</v>
      </c>
      <c r="Z15" s="16"/>
      <c r="AA15" s="16"/>
      <c r="AB15" s="16"/>
      <c r="AC15" s="16"/>
      <c r="AD15" s="16"/>
      <c r="AE15" s="16"/>
      <c r="AF15" s="16"/>
      <c r="AG15" s="16"/>
      <c r="AH15" s="16"/>
      <c r="AI15" s="16">
        <f>SUM($D$15:$AH$15)</f>
        <v>48</v>
      </c>
    </row>
    <row r="16" spans="2:35" ht="13.2">
      <c r="B16" s="39"/>
      <c r="C16" s="17" t="s">
        <v>75</v>
      </c>
      <c r="D16" s="16">
        <v>9</v>
      </c>
      <c r="E16" s="16">
        <v>8</v>
      </c>
      <c r="F16" s="16">
        <v>8</v>
      </c>
      <c r="G16" s="16">
        <v>5</v>
      </c>
      <c r="H16" s="16"/>
      <c r="I16" s="16"/>
      <c r="J16" s="16">
        <v>5</v>
      </c>
      <c r="K16" s="16">
        <v>5</v>
      </c>
      <c r="L16" s="16">
        <v>6</v>
      </c>
      <c r="M16" s="16">
        <v>6</v>
      </c>
      <c r="N16" s="16">
        <v>3</v>
      </c>
      <c r="O16" s="16">
        <v>5</v>
      </c>
      <c r="P16" s="16"/>
      <c r="Q16" s="16">
        <v>6</v>
      </c>
      <c r="R16" s="16">
        <v>6</v>
      </c>
      <c r="S16" s="16">
        <v>4</v>
      </c>
      <c r="T16" s="16">
        <v>7</v>
      </c>
      <c r="U16" s="16">
        <v>6</v>
      </c>
      <c r="V16" s="16">
        <v>7</v>
      </c>
      <c r="W16" s="16"/>
      <c r="X16" s="16">
        <v>7</v>
      </c>
      <c r="Y16" s="16">
        <v>8</v>
      </c>
      <c r="Z16" s="16">
        <v>8</v>
      </c>
      <c r="AA16" s="16">
        <v>6</v>
      </c>
      <c r="AB16" s="16"/>
      <c r="AC16" s="16"/>
      <c r="AD16" s="16"/>
      <c r="AE16" s="16">
        <v>6</v>
      </c>
      <c r="AF16" s="16"/>
      <c r="AG16" s="16"/>
      <c r="AH16" s="16"/>
      <c r="AI16" s="16">
        <f>SUM($D$16:$AH$16)</f>
        <v>131</v>
      </c>
    </row>
    <row r="17" spans="2:35" ht="13.2">
      <c r="B17" s="39"/>
      <c r="C17" s="17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>
        <f>SUM($D$17:$AH$17)</f>
        <v>0</v>
      </c>
    </row>
    <row r="18" spans="2:35" ht="13.2">
      <c r="B18" s="39"/>
      <c r="C18" s="17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>
        <f>SUM($D$18:$AH$18)</f>
        <v>0</v>
      </c>
    </row>
    <row r="19" spans="2:35" ht="13.2">
      <c r="B19" s="39"/>
      <c r="C19" s="17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>
        <f>SUM($D$19:$AH$19)</f>
        <v>0</v>
      </c>
    </row>
    <row r="20" spans="2:35" ht="13.2">
      <c r="B20" s="39"/>
      <c r="C20" s="17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>
        <f>SUM($D$20:$AH$20)</f>
        <v>0</v>
      </c>
    </row>
    <row r="21" spans="2:35" ht="13.2">
      <c r="B21" s="39"/>
      <c r="C21" s="17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>
        <f>SUM($D$21:$AH$21)</f>
        <v>0</v>
      </c>
    </row>
    <row r="22" spans="2:35" ht="13.2">
      <c r="B22" s="39"/>
      <c r="C22" s="17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>
        <f>SUM($D$22:$AH$22)</f>
        <v>0</v>
      </c>
    </row>
    <row r="23" spans="2:35" ht="14.4">
      <c r="B23" s="18" t="s">
        <v>10</v>
      </c>
      <c r="C23" s="17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>
        <f>SUM($D$23:$AH$23)</f>
        <v>0</v>
      </c>
    </row>
    <row r="24" spans="2:35" s="3" customFormat="1" ht="12.75" customHeight="1">
      <c r="B24" s="40" t="s">
        <v>9</v>
      </c>
      <c r="C24" s="15" t="s">
        <v>8</v>
      </c>
      <c r="D24" s="13">
        <f>SUM($D$25:$D$26)</f>
        <v>19</v>
      </c>
      <c r="E24" s="13">
        <f>SUM($E$25:$E$26)</f>
        <v>9.75</v>
      </c>
      <c r="F24" s="13">
        <f>SUM($F$25:$F$26)</f>
        <v>9.75</v>
      </c>
      <c r="G24" s="13">
        <f>SUM($G$25:$G$26)</f>
        <v>7.75</v>
      </c>
      <c r="H24" s="13">
        <f>SUM($H$25:$H$26)</f>
        <v>3</v>
      </c>
      <c r="I24" s="13">
        <f>SUM($I$25:$I$26)</f>
        <v>0</v>
      </c>
      <c r="J24" s="13">
        <f>SUM($J$25:$J$26)</f>
        <v>7.75</v>
      </c>
      <c r="K24" s="13">
        <f>SUM($K$25:$K$26)</f>
        <v>9.75</v>
      </c>
      <c r="L24" s="13">
        <f>SUM($L$25:$L$26)</f>
        <v>20</v>
      </c>
      <c r="M24" s="13">
        <f>SUM($M$25:$M$26)</f>
        <v>19</v>
      </c>
      <c r="N24" s="13">
        <f>SUM($N$25:$N$26)</f>
        <v>17</v>
      </c>
      <c r="O24" s="13">
        <f>SUM($O$25:$O$26)</f>
        <v>7.75</v>
      </c>
      <c r="P24" s="13">
        <f>SUM($P$25:$P$26)</f>
        <v>0</v>
      </c>
      <c r="Q24" s="13">
        <f>SUM($Q$25:$Q$26)</f>
        <v>9.25</v>
      </c>
      <c r="R24" s="13">
        <f>SUM($R$25:$R$26)</f>
        <v>19</v>
      </c>
      <c r="S24" s="13">
        <f>SUM($S$25:$S$26)</f>
        <v>17.5</v>
      </c>
      <c r="T24" s="13">
        <f>SUM($T$25:$T$26)</f>
        <v>10.75</v>
      </c>
      <c r="U24" s="13">
        <f>SUM($U$25:$U$26)</f>
        <v>7.75</v>
      </c>
      <c r="V24" s="13">
        <f>SUM($V$25:$V$26)</f>
        <v>7.75</v>
      </c>
      <c r="W24" s="13">
        <f>SUM($W$25:$W$26)</f>
        <v>0</v>
      </c>
      <c r="X24" s="13">
        <f>SUM($X$25:$X$26)</f>
        <v>9.75</v>
      </c>
      <c r="Y24" s="13">
        <f>SUM($Y$25:$Y$26)</f>
        <v>13.5</v>
      </c>
      <c r="Z24" s="13">
        <f>SUM($Z$25:$Z$26)</f>
        <v>10.25</v>
      </c>
      <c r="AA24" s="13">
        <f>SUM($AA$25:$AA$26)</f>
        <v>7.75</v>
      </c>
      <c r="AB24" s="13">
        <f>SUM($AB$25:$AB$26)</f>
        <v>0</v>
      </c>
      <c r="AC24" s="13">
        <f>SUM($AC$25:$AC$26)</f>
        <v>0</v>
      </c>
      <c r="AD24" s="13">
        <f>SUM($AD$25:$AD$26)</f>
        <v>0</v>
      </c>
      <c r="AE24" s="13">
        <f>SUM($AE$25:$AE$26)</f>
        <v>7.75</v>
      </c>
      <c r="AF24" s="13">
        <f>SUM($AF$25:$AF$26)</f>
        <v>0</v>
      </c>
      <c r="AG24" s="13">
        <f>SUM($AG$25:$AG$26)</f>
        <v>0</v>
      </c>
      <c r="AH24" s="13">
        <f>SUM($AH$25:$AH$26)</f>
        <v>0</v>
      </c>
      <c r="AI24" s="12">
        <f>SUM($D$24:$AH$24)</f>
        <v>251.5</v>
      </c>
    </row>
    <row r="25" spans="2:35" s="3" customFormat="1" ht="12.75" customHeight="1">
      <c r="B25" s="41"/>
      <c r="C25" s="14" t="s">
        <v>7</v>
      </c>
      <c r="D25" s="13">
        <f>SUMIF($C$27:$C$38,"定内",$D$27:$D$38)</f>
        <v>15.5</v>
      </c>
      <c r="E25" s="13">
        <f>SUMIF($C$27:$C$38,"定内",$E$27:$E$38)</f>
        <v>7.75</v>
      </c>
      <c r="F25" s="13">
        <f>SUMIF($C$27:$C$38,"定内",$F$27:$F$38)</f>
        <v>7.75</v>
      </c>
      <c r="G25" s="13">
        <f>SUMIF($C$27:$C$38,"定内",$G$27:$G$38)</f>
        <v>7.75</v>
      </c>
      <c r="H25" s="13">
        <f>SUMIF($C$27:$C$38,"定内",$H$27:$H$38)</f>
        <v>3</v>
      </c>
      <c r="I25" s="13">
        <f>SUMIF($C$27:$C$38,"定内",$I$27:$I$38)</f>
        <v>0</v>
      </c>
      <c r="J25" s="13">
        <f>SUMIF($C$27:$C$38,"定内",$J$27:$J$38)</f>
        <v>7.75</v>
      </c>
      <c r="K25" s="13">
        <f>SUMIF($C$27:$C$38,"定内",$K$27:$K$38)</f>
        <v>7.75</v>
      </c>
      <c r="L25" s="13">
        <f>SUMIF($C$27:$C$38,"定内",$L$27:$L$38)</f>
        <v>15.5</v>
      </c>
      <c r="M25" s="13">
        <f>SUMIF($C$27:$C$38,"定内",$M$27:$M$38)</f>
        <v>15.5</v>
      </c>
      <c r="N25" s="13">
        <f>SUMIF($C$27:$C$38,"定内",$N$27:$N$38)</f>
        <v>15.5</v>
      </c>
      <c r="O25" s="13">
        <f>SUMIF($C$27:$C$38,"定内",$O$27:$O$38)</f>
        <v>0</v>
      </c>
      <c r="P25" s="13">
        <f>SUMIF($C$27:$C$38,"定内",$P$27:$P$38)</f>
        <v>0</v>
      </c>
      <c r="Q25" s="13">
        <f>SUMIF($C$27:$C$38,"定内",$Q$27:$Q$38)</f>
        <v>7.75</v>
      </c>
      <c r="R25" s="13">
        <f>SUMIF($C$27:$C$38,"定内",$R$27:$R$38)</f>
        <v>15.5</v>
      </c>
      <c r="S25" s="13">
        <f>SUMIF($C$27:$C$38,"定内",$S$27:$S$38)</f>
        <v>15.5</v>
      </c>
      <c r="T25" s="13">
        <f>SUMIF($C$27:$C$38,"定内",$T$27:$T$38)</f>
        <v>7.75</v>
      </c>
      <c r="U25" s="13">
        <f>SUMIF($C$27:$C$38,"定内",$U$27:$U$38)</f>
        <v>7.75</v>
      </c>
      <c r="V25" s="13">
        <f>SUMIF($C$27:$C$38,"定内",$V$27:$V$38)</f>
        <v>0</v>
      </c>
      <c r="W25" s="13">
        <f>SUMIF($C$27:$C$38,"定内",$W$27:$W$38)</f>
        <v>0</v>
      </c>
      <c r="X25" s="13">
        <f>SUMIF($C$27:$C$38,"定内",$X$27:$X$38)</f>
        <v>7.75</v>
      </c>
      <c r="Y25" s="13">
        <f>SUMIF($C$27:$C$38,"定内",$Y$27:$Y$38)</f>
        <v>10.5</v>
      </c>
      <c r="Z25" s="13">
        <f>SUMIF($C$27:$C$38,"定内",$Z$27:$Z$38)</f>
        <v>7.75</v>
      </c>
      <c r="AA25" s="13">
        <f>SUMIF($C$27:$C$38,"定内",$AA$27:$AA$38)</f>
        <v>7.75</v>
      </c>
      <c r="AB25" s="13">
        <f>SUMIF($C$27:$C$38,"定内",$AB$27:$AB$38)</f>
        <v>0</v>
      </c>
      <c r="AC25" s="13">
        <f>SUMIF($C$27:$C$38,"定内",$AC$27:$AC$38)</f>
        <v>0</v>
      </c>
      <c r="AD25" s="13">
        <f>SUMIF($C$27:$C$38,"定内",$AD$27:$AD$38)</f>
        <v>0</v>
      </c>
      <c r="AE25" s="13">
        <f>SUMIF($C$27:$C$38,"定内",$AE$27:$AE$38)</f>
        <v>7.75</v>
      </c>
      <c r="AF25" s="13">
        <f>SUMIF($C$27:$C$38,"定内",$AF$27:$AF$38)</f>
        <v>0</v>
      </c>
      <c r="AG25" s="13">
        <f>SUMIF($C$27:$C$38,"定内",$AG$27:$AG$38)</f>
        <v>0</v>
      </c>
      <c r="AH25" s="13">
        <f>SUMIF($C$27:$C$38,"定内",$AH$27:$AH$38)</f>
        <v>0</v>
      </c>
      <c r="AI25" s="12">
        <f>SUM($D$25:$AH$25)</f>
        <v>199.5</v>
      </c>
    </row>
    <row r="26" spans="2:35" s="3" customFormat="1" ht="12.75" customHeight="1">
      <c r="B26" s="41"/>
      <c r="C26" s="14" t="s">
        <v>6</v>
      </c>
      <c r="D26" s="13">
        <f>SUMIF($C$27:$C$38,"時間外",$D$27:$D$38)</f>
        <v>3.5</v>
      </c>
      <c r="E26" s="13">
        <f>SUMIF($C$27:$C$38,"時間外",$E$27:$E$38)</f>
        <v>2</v>
      </c>
      <c r="F26" s="13">
        <f>SUMIF($C$27:$C$38,"時間外",$F$27:$F$38)</f>
        <v>2</v>
      </c>
      <c r="G26" s="13">
        <f>SUMIF($C$27:$C$38,"時間外",$G$27:$G$38)</f>
        <v>0</v>
      </c>
      <c r="H26" s="13">
        <f>SUMIF($C$27:$C$38,"時間外",$H$27:$H$38)</f>
        <v>0</v>
      </c>
      <c r="I26" s="13">
        <f>SUMIF($C$27:$C$38,"時間外",$I$27:$I$38)</f>
        <v>0</v>
      </c>
      <c r="J26" s="13">
        <f>SUMIF($C$27:$C$38,"時間外",$J$27:$J$38)</f>
        <v>0</v>
      </c>
      <c r="K26" s="13">
        <f>SUMIF($C$27:$C$38,"時間外",$K$27:$K$38)</f>
        <v>2</v>
      </c>
      <c r="L26" s="13">
        <f>SUMIF($C$27:$C$38,"時間外",$L$27:$L$38)</f>
        <v>4.5</v>
      </c>
      <c r="M26" s="13">
        <f>SUMIF($C$27:$C$38,"時間外",$M$27:$M$38)</f>
        <v>3.5</v>
      </c>
      <c r="N26" s="13">
        <f>SUMIF($C$27:$C$38,"時間外",$N$27:$N$38)</f>
        <v>1.5</v>
      </c>
      <c r="O26" s="13">
        <f>SUMIF($C$27:$C$38,"時間外",$O$27:$O$38)</f>
        <v>7.75</v>
      </c>
      <c r="P26" s="13">
        <f>SUMIF($C$27:$C$38,"時間外",$P$27:$P$38)</f>
        <v>0</v>
      </c>
      <c r="Q26" s="13">
        <f>SUMIF($C$27:$C$38,"時間外",$Q$27:$Q$38)</f>
        <v>1.5</v>
      </c>
      <c r="R26" s="13">
        <f>SUMIF($C$27:$C$38,"時間外",$R$27:$R$38)</f>
        <v>3.5</v>
      </c>
      <c r="S26" s="13">
        <f>SUMIF($C$27:$C$38,"時間外",$S$27:$S$38)</f>
        <v>2</v>
      </c>
      <c r="T26" s="13">
        <f>SUMIF($C$27:$C$38,"時間外",$T$27:$T$38)</f>
        <v>3</v>
      </c>
      <c r="U26" s="13">
        <f>SUMIF($C$27:$C$38,"時間外",$U$27:$U$38)</f>
        <v>0</v>
      </c>
      <c r="V26" s="13">
        <f>SUMIF($C$27:$C$38,"時間外",$V$27:$V$38)</f>
        <v>7.75</v>
      </c>
      <c r="W26" s="13">
        <f>SUMIF($C$27:$C$38,"時間外",$W$27:$W$38)</f>
        <v>0</v>
      </c>
      <c r="X26" s="13">
        <f>SUMIF($C$27:$C$38,"時間外",$X$27:$X$38)</f>
        <v>2</v>
      </c>
      <c r="Y26" s="13">
        <f>SUMIF($C$27:$C$38,"時間外",$Y$27:$Y$38)</f>
        <v>3</v>
      </c>
      <c r="Z26" s="13">
        <f>SUMIF($C$27:$C$38,"時間外",$Z$27:$Z$38)</f>
        <v>2.5</v>
      </c>
      <c r="AA26" s="13">
        <f>SUMIF($C$27:$C$38,"時間外",$AA$27:$AA$38)</f>
        <v>0</v>
      </c>
      <c r="AB26" s="13">
        <f>SUMIF($C$27:$C$38,"時間外",$AB$27:$AB$38)</f>
        <v>0</v>
      </c>
      <c r="AC26" s="13">
        <f>SUMIF($C$27:$C$38,"時間外",$AC$27:$AC$38)</f>
        <v>0</v>
      </c>
      <c r="AD26" s="13">
        <f>SUMIF($C$27:$C$38,"時間外",$AD$27:$AD$38)</f>
        <v>0</v>
      </c>
      <c r="AE26" s="13">
        <f>SUMIF($C$27:$C$38,"時間外",$AE$27:$AE$38)</f>
        <v>0</v>
      </c>
      <c r="AF26" s="13">
        <f>SUMIF($C$27:$C$38,"時間外",$AF$27:$AF$38)</f>
        <v>0</v>
      </c>
      <c r="AG26" s="13">
        <f>SUMIF($C$27:$C$38,"時間外",$AG$27:$AG$38)</f>
        <v>0</v>
      </c>
      <c r="AH26" s="13">
        <f>SUMIF($C$27:$C$38,"時間外",$AH$27:$AH$38)</f>
        <v>0</v>
      </c>
      <c r="AI26" s="12">
        <f>SUM($D$26:$AH$26)</f>
        <v>52</v>
      </c>
    </row>
    <row r="27" spans="2:35" s="3" customFormat="1" ht="12.75" customHeight="1">
      <c r="B27" s="34" t="s">
        <v>89</v>
      </c>
      <c r="C27" s="9" t="s">
        <v>4</v>
      </c>
      <c r="D27" s="11">
        <v>7.75</v>
      </c>
      <c r="E27" s="11">
        <v>7.75</v>
      </c>
      <c r="F27" s="11">
        <v>7.75</v>
      </c>
      <c r="G27" s="11">
        <v>7.75</v>
      </c>
      <c r="H27" s="11"/>
      <c r="I27" s="11"/>
      <c r="J27" s="11">
        <v>7.75</v>
      </c>
      <c r="K27" s="11">
        <v>7.75</v>
      </c>
      <c r="L27" s="11">
        <v>7.75</v>
      </c>
      <c r="M27" s="11">
        <v>7.75</v>
      </c>
      <c r="N27" s="11">
        <v>7.75</v>
      </c>
      <c r="O27" s="11">
        <v>0</v>
      </c>
      <c r="P27" s="11"/>
      <c r="Q27" s="11">
        <v>7.75</v>
      </c>
      <c r="R27" s="11">
        <v>3.5</v>
      </c>
      <c r="S27" s="11">
        <v>7.75</v>
      </c>
      <c r="T27" s="11">
        <v>7.75</v>
      </c>
      <c r="U27" s="11">
        <v>7.75</v>
      </c>
      <c r="V27" s="11">
        <v>0</v>
      </c>
      <c r="W27" s="11"/>
      <c r="X27" s="11">
        <v>7.75</v>
      </c>
      <c r="Y27" s="11">
        <v>7.75</v>
      </c>
      <c r="Z27" s="11">
        <v>7.75</v>
      </c>
      <c r="AA27" s="11">
        <v>7.75</v>
      </c>
      <c r="AB27" s="11"/>
      <c r="AC27" s="11"/>
      <c r="AD27" s="11"/>
      <c r="AE27" s="11">
        <v>7.75</v>
      </c>
      <c r="AF27" s="11">
        <v>0</v>
      </c>
      <c r="AG27" s="11"/>
      <c r="AH27" s="11">
        <v>0</v>
      </c>
      <c r="AI27" s="10">
        <f>SUM($D$27:$AH$27)</f>
        <v>143</v>
      </c>
    </row>
    <row r="28" spans="2:35" s="3" customFormat="1" ht="12.75" customHeight="1">
      <c r="B28" s="34"/>
      <c r="C28" s="9" t="s">
        <v>3</v>
      </c>
      <c r="D28" s="11">
        <v>2</v>
      </c>
      <c r="E28" s="11">
        <v>2</v>
      </c>
      <c r="F28" s="11">
        <v>2</v>
      </c>
      <c r="G28" s="11">
        <v>0</v>
      </c>
      <c r="H28" s="11"/>
      <c r="I28" s="11"/>
      <c r="J28" s="11">
        <v>0</v>
      </c>
      <c r="K28" s="11">
        <v>2</v>
      </c>
      <c r="L28" s="11">
        <v>3</v>
      </c>
      <c r="M28" s="11">
        <v>2</v>
      </c>
      <c r="N28" s="11">
        <v>0</v>
      </c>
      <c r="O28" s="11">
        <v>7.75</v>
      </c>
      <c r="P28" s="11"/>
      <c r="Q28" s="11">
        <v>1.5</v>
      </c>
      <c r="R28" s="11">
        <v>0</v>
      </c>
      <c r="S28" s="11">
        <v>0.5</v>
      </c>
      <c r="T28" s="11">
        <v>3</v>
      </c>
      <c r="U28" s="11">
        <v>0</v>
      </c>
      <c r="V28" s="11">
        <v>7.75</v>
      </c>
      <c r="W28" s="11"/>
      <c r="X28" s="11">
        <v>2</v>
      </c>
      <c r="Y28" s="11">
        <v>3</v>
      </c>
      <c r="Z28" s="11">
        <v>2.5</v>
      </c>
      <c r="AA28" s="11">
        <v>0</v>
      </c>
      <c r="AB28" s="11"/>
      <c r="AC28" s="11"/>
      <c r="AD28" s="11"/>
      <c r="AE28" s="11">
        <v>0</v>
      </c>
      <c r="AF28" s="11">
        <v>0</v>
      </c>
      <c r="AG28" s="11"/>
      <c r="AH28" s="11">
        <v>0</v>
      </c>
      <c r="AI28" s="10">
        <f>SUM($D$28:$AH$28)</f>
        <v>41</v>
      </c>
    </row>
    <row r="29" spans="2:35" s="3" customFormat="1" ht="12.75" customHeight="1">
      <c r="B29" s="34"/>
      <c r="C29" s="9" t="s">
        <v>2</v>
      </c>
      <c r="D29" s="8" t="s">
        <v>5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 t="s">
        <v>37</v>
      </c>
      <c r="P29" s="8"/>
      <c r="Q29" s="8"/>
      <c r="R29" s="8" t="s">
        <v>68</v>
      </c>
      <c r="S29" s="8"/>
      <c r="T29" s="8"/>
      <c r="U29" s="8"/>
      <c r="V29" s="8" t="s">
        <v>37</v>
      </c>
      <c r="W29" s="8"/>
      <c r="X29" s="8"/>
      <c r="Y29" s="8"/>
      <c r="Z29" s="8"/>
      <c r="AA29" s="8"/>
      <c r="AB29" s="8"/>
      <c r="AC29" s="8"/>
      <c r="AD29" s="8"/>
      <c r="AE29" s="8"/>
      <c r="AF29" s="8" t="s">
        <v>28</v>
      </c>
      <c r="AG29" s="8"/>
      <c r="AH29" s="8" t="s">
        <v>28</v>
      </c>
      <c r="AI29" s="8">
        <f>SUM($D$29:$AH$29)</f>
        <v>0</v>
      </c>
    </row>
    <row r="30" spans="2:35" s="3" customFormat="1" ht="12.75" customHeight="1">
      <c r="B30" s="33" t="s">
        <v>90</v>
      </c>
      <c r="C30" s="5" t="s">
        <v>4</v>
      </c>
      <c r="D30" s="7">
        <v>7.75</v>
      </c>
      <c r="E30" s="7"/>
      <c r="F30" s="7"/>
      <c r="G30" s="7"/>
      <c r="H30" s="7">
        <v>3</v>
      </c>
      <c r="I30" s="7"/>
      <c r="J30" s="7"/>
      <c r="K30" s="7"/>
      <c r="L30" s="7"/>
      <c r="M30" s="7"/>
      <c r="N30" s="7"/>
      <c r="O30" s="7"/>
      <c r="P30" s="7"/>
      <c r="Q30" s="7"/>
      <c r="R30" s="7">
        <v>7.75</v>
      </c>
      <c r="S30" s="7">
        <v>7.75</v>
      </c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6">
        <f>SUM($D$30:$AH$30)</f>
        <v>26.25</v>
      </c>
    </row>
    <row r="31" spans="2:35" s="3" customFormat="1" ht="12.75" customHeight="1">
      <c r="B31" s="33"/>
      <c r="C31" s="5" t="s">
        <v>3</v>
      </c>
      <c r="D31" s="7">
        <v>1.5</v>
      </c>
      <c r="E31" s="7"/>
      <c r="F31" s="7"/>
      <c r="G31" s="7"/>
      <c r="H31" s="7">
        <v>0</v>
      </c>
      <c r="I31" s="7"/>
      <c r="J31" s="7"/>
      <c r="K31" s="7"/>
      <c r="L31" s="7"/>
      <c r="M31" s="7"/>
      <c r="N31" s="7"/>
      <c r="O31" s="7"/>
      <c r="P31" s="7"/>
      <c r="Q31" s="7"/>
      <c r="R31" s="7">
        <v>1.5</v>
      </c>
      <c r="S31" s="7">
        <v>1.5</v>
      </c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6">
        <f>SUM($D$31:$AH$31)</f>
        <v>4.5</v>
      </c>
    </row>
    <row r="32" spans="2:35" s="3" customFormat="1" ht="12.75" customHeight="1">
      <c r="B32" s="33"/>
      <c r="C32" s="5" t="s">
        <v>2</v>
      </c>
      <c r="D32" s="4" t="s">
        <v>61</v>
      </c>
      <c r="E32" s="4"/>
      <c r="F32" s="4"/>
      <c r="G32" s="4"/>
      <c r="H32" s="4" t="s">
        <v>61</v>
      </c>
      <c r="I32" s="4"/>
      <c r="J32" s="4"/>
      <c r="K32" s="4"/>
      <c r="L32" s="4"/>
      <c r="M32" s="4"/>
      <c r="N32" s="4"/>
      <c r="O32" s="4"/>
      <c r="P32" s="4"/>
      <c r="Q32" s="4"/>
      <c r="R32" s="4" t="s">
        <v>61</v>
      </c>
      <c r="S32" s="4" t="s">
        <v>61</v>
      </c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>
        <f>SUM($D$32:$AH$32)</f>
        <v>0</v>
      </c>
    </row>
    <row r="33" spans="2:35" s="3" customFormat="1" ht="12.75" customHeight="1">
      <c r="B33" s="34" t="s">
        <v>91</v>
      </c>
      <c r="C33" s="9" t="s">
        <v>4</v>
      </c>
      <c r="D33" s="11"/>
      <c r="E33" s="11"/>
      <c r="F33" s="11"/>
      <c r="G33" s="11"/>
      <c r="H33" s="11"/>
      <c r="I33" s="11"/>
      <c r="J33" s="11"/>
      <c r="K33" s="11"/>
      <c r="L33" s="11">
        <v>7.75</v>
      </c>
      <c r="M33" s="11">
        <v>7.75</v>
      </c>
      <c r="N33" s="11">
        <v>7.75</v>
      </c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>
        <v>2.75</v>
      </c>
      <c r="Z33" s="11"/>
      <c r="AA33" s="11"/>
      <c r="AB33" s="11"/>
      <c r="AC33" s="11"/>
      <c r="AD33" s="11"/>
      <c r="AE33" s="11"/>
      <c r="AF33" s="11"/>
      <c r="AG33" s="11"/>
      <c r="AH33" s="11"/>
      <c r="AI33" s="10">
        <f>SUM($D$33:$AH$33)</f>
        <v>26</v>
      </c>
    </row>
    <row r="34" spans="2:35" s="3" customFormat="1" ht="12.75" customHeight="1">
      <c r="B34" s="34"/>
      <c r="C34" s="9" t="s">
        <v>3</v>
      </c>
      <c r="D34" s="11"/>
      <c r="E34" s="11"/>
      <c r="F34" s="11"/>
      <c r="G34" s="11"/>
      <c r="H34" s="11"/>
      <c r="I34" s="11"/>
      <c r="J34" s="11"/>
      <c r="K34" s="11"/>
      <c r="L34" s="11">
        <v>1.5</v>
      </c>
      <c r="M34" s="11">
        <v>1.5</v>
      </c>
      <c r="N34" s="11">
        <v>1.5</v>
      </c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>
        <v>0</v>
      </c>
      <c r="Z34" s="11"/>
      <c r="AA34" s="11"/>
      <c r="AB34" s="11"/>
      <c r="AC34" s="11"/>
      <c r="AD34" s="11"/>
      <c r="AE34" s="11"/>
      <c r="AF34" s="11"/>
      <c r="AG34" s="11"/>
      <c r="AH34" s="11"/>
      <c r="AI34" s="10">
        <f>SUM($D$34:$AH$34)</f>
        <v>4.5</v>
      </c>
    </row>
    <row r="35" spans="2:35" s="3" customFormat="1" ht="12.75" customHeight="1">
      <c r="B35" s="34"/>
      <c r="C35" s="9" t="s">
        <v>2</v>
      </c>
      <c r="D35" s="8"/>
      <c r="E35" s="8"/>
      <c r="F35" s="8"/>
      <c r="G35" s="8"/>
      <c r="H35" s="8"/>
      <c r="I35" s="8"/>
      <c r="J35" s="8"/>
      <c r="K35" s="8"/>
      <c r="L35" s="8" t="s">
        <v>61</v>
      </c>
      <c r="M35" s="8" t="s">
        <v>61</v>
      </c>
      <c r="N35" s="8" t="s">
        <v>61</v>
      </c>
      <c r="O35" s="8"/>
      <c r="P35" s="8"/>
      <c r="Q35" s="8"/>
      <c r="R35" s="8"/>
      <c r="S35" s="8"/>
      <c r="T35" s="8"/>
      <c r="U35" s="8"/>
      <c r="V35" s="8"/>
      <c r="W35" s="8"/>
      <c r="X35" s="8"/>
      <c r="Y35" s="8" t="s">
        <v>61</v>
      </c>
      <c r="Z35" s="8"/>
      <c r="AA35" s="8"/>
      <c r="AB35" s="8"/>
      <c r="AC35" s="8"/>
      <c r="AD35" s="8"/>
      <c r="AE35" s="8"/>
      <c r="AF35" s="8"/>
      <c r="AG35" s="8"/>
      <c r="AH35" s="8"/>
      <c r="AI35" s="8">
        <f>SUM($D$35:$AH$35)</f>
        <v>0</v>
      </c>
    </row>
    <row r="36" spans="2:35" s="3" customFormat="1" ht="12.75" customHeight="1">
      <c r="B36" s="33" t="s">
        <v>92</v>
      </c>
      <c r="C36" s="5" t="s">
        <v>4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>
        <v>4.25</v>
      </c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6">
        <f>SUM($D$36:$AH$36)</f>
        <v>4.25</v>
      </c>
    </row>
    <row r="37" spans="2:35" s="3" customFormat="1" ht="12.75" customHeight="1">
      <c r="B37" s="33"/>
      <c r="C37" s="5" t="s">
        <v>3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>
        <v>2</v>
      </c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6">
        <f>SUM($D$37:$AH$37)</f>
        <v>2</v>
      </c>
    </row>
    <row r="38" spans="2:35" s="3" customFormat="1" ht="12.75" customHeight="1">
      <c r="B38" s="33"/>
      <c r="C38" s="5" t="s">
        <v>2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 t="s">
        <v>5</v>
      </c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>
        <f>SUM($D$38:$AH$38)</f>
        <v>0</v>
      </c>
    </row>
    <row r="39" spans="2:35" s="3" customFormat="1" ht="12.75" customHeight="1">
      <c r="B39" s="34" t="s">
        <v>93</v>
      </c>
      <c r="C39" s="9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0">
        <f>SUM($D$39:$AH$39)</f>
        <v>0</v>
      </c>
    </row>
    <row r="40" spans="2:35" s="3" customFormat="1" ht="12.75" customHeight="1">
      <c r="B40" s="34"/>
      <c r="C40" s="9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0"/>
    </row>
    <row r="41" spans="2:35" s="3" customFormat="1" ht="12.75" customHeight="1">
      <c r="B41" s="34"/>
      <c r="C41" s="9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2:35" s="3" customFormat="1" ht="12.75" customHeight="1">
      <c r="B42" s="33" t="s">
        <v>94</v>
      </c>
      <c r="C42" s="5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6"/>
    </row>
    <row r="43" spans="2:35" s="3" customFormat="1" ht="12.75" customHeight="1">
      <c r="B43" s="33"/>
      <c r="C43" s="5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6"/>
    </row>
    <row r="44" spans="2:35" s="3" customFormat="1" ht="12.75" customHeight="1">
      <c r="B44" s="33"/>
      <c r="C44" s="5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2:35" s="3" customFormat="1" ht="12.75" customHeight="1">
      <c r="B45" s="34"/>
      <c r="C45" s="9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0"/>
    </row>
    <row r="46" spans="2:35" s="3" customFormat="1" ht="12.75" customHeight="1">
      <c r="B46" s="34"/>
      <c r="C46" s="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0"/>
    </row>
    <row r="47" spans="2:35" s="3" customFormat="1" ht="12.75" customHeight="1">
      <c r="B47" s="34"/>
      <c r="C47" s="9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2:35" s="3" customFormat="1" ht="12.75" customHeight="1">
      <c r="B48" s="33"/>
      <c r="C48" s="5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6"/>
    </row>
    <row r="49" spans="2:35" s="3" customFormat="1" ht="12.75" customHeight="1">
      <c r="B49" s="33"/>
      <c r="C49" s="5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6"/>
    </row>
    <row r="50" spans="2:35" s="3" customFormat="1" ht="12.75" customHeight="1">
      <c r="B50" s="33"/>
      <c r="C50" s="5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  <row r="51" spans="2:35" s="3" customFormat="1" ht="12.75" customHeight="1">
      <c r="B51" s="34"/>
      <c r="C51" s="9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0"/>
    </row>
    <row r="52" spans="2:35" s="3" customFormat="1" ht="12.75" customHeight="1">
      <c r="B52" s="34"/>
      <c r="C52" s="9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0"/>
    </row>
    <row r="53" spans="2:35" s="3" customFormat="1" ht="12.75" customHeight="1">
      <c r="B53" s="34"/>
      <c r="C53" s="9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</row>
    <row r="54" spans="2:35" s="3" customFormat="1" ht="12.75" customHeight="1">
      <c r="B54" s="33"/>
      <c r="C54" s="5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6"/>
    </row>
    <row r="55" spans="2:35" s="3" customFormat="1" ht="12.75" customHeight="1">
      <c r="B55" s="33"/>
      <c r="C55" s="5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6"/>
    </row>
    <row r="56" spans="2:35" s="3" customFormat="1" ht="12.75" customHeight="1">
      <c r="B56" s="33"/>
      <c r="C56" s="5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</row>
    <row r="57" spans="2:35" s="3" customFormat="1" ht="12.75" customHeight="1">
      <c r="B57" s="34"/>
      <c r="C57" s="9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0"/>
    </row>
    <row r="58" spans="2:35" s="3" customFormat="1" ht="12.75" customHeight="1">
      <c r="B58" s="34"/>
      <c r="C58" s="9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0"/>
    </row>
    <row r="59" spans="2:35" s="3" customFormat="1" ht="12.75" customHeight="1">
      <c r="B59" s="34"/>
      <c r="C59" s="9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</row>
    <row r="60" spans="2:35" s="3" customFormat="1" ht="12.75" customHeight="1">
      <c r="B60" s="33"/>
      <c r="C60" s="5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6"/>
    </row>
    <row r="61" spans="2:35" s="3" customFormat="1" ht="12.75" customHeight="1">
      <c r="B61" s="33"/>
      <c r="C61" s="5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6"/>
    </row>
    <row r="62" spans="2:35" s="3" customFormat="1" ht="12.75" customHeight="1">
      <c r="B62" s="33"/>
      <c r="C62" s="5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</row>
    <row r="63" spans="2:35" s="3" customFormat="1" ht="12.75" customHeight="1">
      <c r="B63" s="34"/>
      <c r="C63" s="9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0"/>
    </row>
    <row r="64" spans="2:35" s="3" customFormat="1" ht="12.75" customHeight="1">
      <c r="B64" s="34"/>
      <c r="C64" s="9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0"/>
    </row>
    <row r="65" spans="2:35" s="3" customFormat="1" ht="12.75" customHeight="1">
      <c r="B65" s="34"/>
      <c r="C65" s="9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</row>
    <row r="66" spans="2:35" s="3" customFormat="1" ht="12.75" customHeight="1">
      <c r="B66" s="33"/>
      <c r="C66" s="5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6"/>
    </row>
    <row r="67" spans="2:35" s="3" customFormat="1" ht="12.75" customHeight="1">
      <c r="B67" s="33"/>
      <c r="C67" s="5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6"/>
    </row>
    <row r="68" spans="2:35" s="3" customFormat="1" ht="12.75" customHeight="1">
      <c r="B68" s="33"/>
      <c r="C68" s="5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</row>
    <row r="69" spans="2:35" s="3" customFormat="1" ht="12.75" customHeight="1">
      <c r="B69" s="34"/>
      <c r="C69" s="9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0"/>
    </row>
    <row r="70" spans="2:35" s="3" customFormat="1" ht="12.75" customHeight="1">
      <c r="B70" s="34"/>
      <c r="C70" s="9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0"/>
    </row>
    <row r="71" spans="2:35" s="3" customFormat="1" ht="12.75" customHeight="1">
      <c r="B71" s="34"/>
      <c r="C71" s="9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</row>
    <row r="72" spans="2:35" s="3" customFormat="1" ht="12.75" customHeight="1">
      <c r="B72" s="33"/>
      <c r="C72" s="5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6"/>
    </row>
    <row r="73" spans="2:35" s="3" customFormat="1" ht="12.75" customHeight="1">
      <c r="B73" s="33"/>
      <c r="C73" s="5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6"/>
    </row>
    <row r="74" spans="2:35" s="3" customFormat="1" ht="12.75" customHeight="1">
      <c r="B74" s="33"/>
      <c r="C74" s="5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</row>
    <row r="75" spans="2:35" s="3" customFormat="1" ht="12.75" customHeight="1">
      <c r="B75" s="34"/>
      <c r="C75" s="9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0"/>
    </row>
    <row r="76" spans="2:35" s="3" customFormat="1" ht="12.75" customHeight="1">
      <c r="B76" s="34"/>
      <c r="C76" s="9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0"/>
    </row>
    <row r="77" spans="2:35" s="3" customFormat="1" ht="12.75" customHeight="1">
      <c r="B77" s="34"/>
      <c r="C77" s="9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</row>
    <row r="78" spans="2:35" s="3" customFormat="1" ht="12.75" customHeight="1">
      <c r="B78" s="33"/>
      <c r="C78" s="5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6"/>
    </row>
    <row r="79" spans="2:35" s="3" customFormat="1" ht="12.75" customHeight="1">
      <c r="B79" s="33"/>
      <c r="C79" s="5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6"/>
    </row>
    <row r="80" spans="2:35" s="3" customFormat="1" ht="12.75" customHeight="1">
      <c r="B80" s="33"/>
      <c r="C80" s="5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</row>
    <row r="81" spans="2:35" s="3" customFormat="1" ht="12.75" customHeight="1">
      <c r="B81" s="34"/>
      <c r="C81" s="9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0"/>
    </row>
    <row r="82" spans="2:35" s="3" customFormat="1" ht="12.75" customHeight="1">
      <c r="B82" s="34"/>
      <c r="C82" s="9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0"/>
    </row>
    <row r="83" spans="2:35" s="3" customFormat="1" ht="12.75" customHeight="1">
      <c r="B83" s="34"/>
      <c r="C83" s="9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</row>
    <row r="84" spans="2:35" s="3" customFormat="1" ht="12.75" customHeight="1">
      <c r="B84" s="33"/>
      <c r="C84" s="5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6"/>
    </row>
    <row r="85" spans="2:35" s="3" customFormat="1" ht="12.75" customHeight="1">
      <c r="B85" s="33"/>
      <c r="C85" s="5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6"/>
    </row>
    <row r="86" spans="2:35" s="3" customFormat="1" ht="12.75" customHeight="1">
      <c r="B86" s="33"/>
      <c r="C86" s="5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 t="s">
        <v>0</v>
      </c>
    </row>
  </sheetData>
  <sheetProtection selectLockedCells="1"/>
  <mergeCells count="24">
    <mergeCell ref="B1:D2"/>
    <mergeCell ref="B5:B14"/>
    <mergeCell ref="B15:B22"/>
    <mergeCell ref="B24:B26"/>
    <mergeCell ref="B27:B29"/>
    <mergeCell ref="B30:B32"/>
    <mergeCell ref="B33:B35"/>
    <mergeCell ref="B36:B38"/>
    <mergeCell ref="B39:B41"/>
    <mergeCell ref="B42:B44"/>
    <mergeCell ref="B45:B47"/>
    <mergeCell ref="B48:B50"/>
    <mergeCell ref="B51:B53"/>
    <mergeCell ref="B54:B56"/>
    <mergeCell ref="B57:B59"/>
    <mergeCell ref="B60:B62"/>
    <mergeCell ref="B81:B83"/>
    <mergeCell ref="B84:B86"/>
    <mergeCell ref="B63:B65"/>
    <mergeCell ref="B66:B68"/>
    <mergeCell ref="B69:B71"/>
    <mergeCell ref="B72:B74"/>
    <mergeCell ref="B75:B77"/>
    <mergeCell ref="B78:B80"/>
  </mergeCells>
  <phoneticPr fontId="3"/>
  <conditionalFormatting sqref="D4:AH4">
    <cfRule type="expression" dxfId="31" priority="1" stopIfTrue="1">
      <formula>WEEKDAY(D$4)=7</formula>
    </cfRule>
    <cfRule type="expression" dxfId="30" priority="2" stopIfTrue="1">
      <formula>WEEKDAY(D$4)=1</formula>
    </cfRule>
  </conditionalFormatting>
  <pageMargins left="0.39370078740157483" right="0.19685039370078741" top="0.39370078740157483" bottom="0" header="0.51181102362204722" footer="0.51181102362204722"/>
  <pageSetup paperSize="9" scale="63" fitToHeight="0" orientation="landscape" r:id="rId1"/>
  <headerFooter alignWithMargins="0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9B18E-4BB8-49D7-888B-DB21380860F8}">
  <sheetPr codeName="Sheet49">
    <tabColor rgb="FF00B0F0"/>
    <pageSetUpPr fitToPage="1"/>
  </sheetPr>
  <dimension ref="B1:AI86"/>
  <sheetViews>
    <sheetView showGridLines="0" zoomScale="75" zoomScaleNormal="75" workbookViewId="0">
      <pane xSplit="3" ySplit="4" topLeftCell="D5" activePane="bottomRight" state="frozen"/>
      <selection activeCell="B45" sqref="B45:B47"/>
      <selection pane="topRight" activeCell="B45" sqref="B45:B47"/>
      <selection pane="bottomLeft" activeCell="B45" sqref="B45:B47"/>
      <selection pane="bottomRight" activeCell="B45" sqref="B45:B47"/>
    </sheetView>
  </sheetViews>
  <sheetFormatPr defaultColWidth="8.69921875" defaultRowHeight="12"/>
  <cols>
    <col min="1" max="1" width="0.3984375" style="1" customWidth="1"/>
    <col min="2" max="2" width="12.59765625" style="1" customWidth="1"/>
    <col min="3" max="3" width="16.59765625" style="2" bestFit="1" customWidth="1"/>
    <col min="4" max="34" width="6.19921875" style="1" customWidth="1"/>
    <col min="35" max="254" width="8.69921875" style="1"/>
    <col min="255" max="255" width="1.8984375" style="1" customWidth="1"/>
    <col min="256" max="256" width="8.09765625" style="1" customWidth="1"/>
    <col min="257" max="257" width="14.3984375" style="1" customWidth="1"/>
    <col min="258" max="258" width="9.3984375" style="1" customWidth="1"/>
    <col min="259" max="289" width="6.19921875" style="1" customWidth="1"/>
    <col min="290" max="510" width="8.69921875" style="1"/>
    <col min="511" max="511" width="1.8984375" style="1" customWidth="1"/>
    <col min="512" max="512" width="8.09765625" style="1" customWidth="1"/>
    <col min="513" max="513" width="14.3984375" style="1" customWidth="1"/>
    <col min="514" max="514" width="9.3984375" style="1" customWidth="1"/>
    <col min="515" max="545" width="6.19921875" style="1" customWidth="1"/>
    <col min="546" max="766" width="8.69921875" style="1"/>
    <col min="767" max="767" width="1.8984375" style="1" customWidth="1"/>
    <col min="768" max="768" width="8.09765625" style="1" customWidth="1"/>
    <col min="769" max="769" width="14.3984375" style="1" customWidth="1"/>
    <col min="770" max="770" width="9.3984375" style="1" customWidth="1"/>
    <col min="771" max="801" width="6.19921875" style="1" customWidth="1"/>
    <col min="802" max="1022" width="8.69921875" style="1"/>
    <col min="1023" max="1023" width="1.8984375" style="1" customWidth="1"/>
    <col min="1024" max="1024" width="8.09765625" style="1" customWidth="1"/>
    <col min="1025" max="1025" width="14.3984375" style="1" customWidth="1"/>
    <col min="1026" max="1026" width="9.3984375" style="1" customWidth="1"/>
    <col min="1027" max="1057" width="6.19921875" style="1" customWidth="1"/>
    <col min="1058" max="1278" width="8.69921875" style="1"/>
    <col min="1279" max="1279" width="1.8984375" style="1" customWidth="1"/>
    <col min="1280" max="1280" width="8.09765625" style="1" customWidth="1"/>
    <col min="1281" max="1281" width="14.3984375" style="1" customWidth="1"/>
    <col min="1282" max="1282" width="9.3984375" style="1" customWidth="1"/>
    <col min="1283" max="1313" width="6.19921875" style="1" customWidth="1"/>
    <col min="1314" max="1534" width="8.69921875" style="1"/>
    <col min="1535" max="1535" width="1.8984375" style="1" customWidth="1"/>
    <col min="1536" max="1536" width="8.09765625" style="1" customWidth="1"/>
    <col min="1537" max="1537" width="14.3984375" style="1" customWidth="1"/>
    <col min="1538" max="1538" width="9.3984375" style="1" customWidth="1"/>
    <col min="1539" max="1569" width="6.19921875" style="1" customWidth="1"/>
    <col min="1570" max="1790" width="8.69921875" style="1"/>
    <col min="1791" max="1791" width="1.8984375" style="1" customWidth="1"/>
    <col min="1792" max="1792" width="8.09765625" style="1" customWidth="1"/>
    <col min="1793" max="1793" width="14.3984375" style="1" customWidth="1"/>
    <col min="1794" max="1794" width="9.3984375" style="1" customWidth="1"/>
    <col min="1795" max="1825" width="6.19921875" style="1" customWidth="1"/>
    <col min="1826" max="2046" width="8.69921875" style="1"/>
    <col min="2047" max="2047" width="1.8984375" style="1" customWidth="1"/>
    <col min="2048" max="2048" width="8.09765625" style="1" customWidth="1"/>
    <col min="2049" max="2049" width="14.3984375" style="1" customWidth="1"/>
    <col min="2050" max="2050" width="9.3984375" style="1" customWidth="1"/>
    <col min="2051" max="2081" width="6.19921875" style="1" customWidth="1"/>
    <col min="2082" max="2302" width="8.69921875" style="1"/>
    <col min="2303" max="2303" width="1.8984375" style="1" customWidth="1"/>
    <col min="2304" max="2304" width="8.09765625" style="1" customWidth="1"/>
    <col min="2305" max="2305" width="14.3984375" style="1" customWidth="1"/>
    <col min="2306" max="2306" width="9.3984375" style="1" customWidth="1"/>
    <col min="2307" max="2337" width="6.19921875" style="1" customWidth="1"/>
    <col min="2338" max="2558" width="8.69921875" style="1"/>
    <col min="2559" max="2559" width="1.8984375" style="1" customWidth="1"/>
    <col min="2560" max="2560" width="8.09765625" style="1" customWidth="1"/>
    <col min="2561" max="2561" width="14.3984375" style="1" customWidth="1"/>
    <col min="2562" max="2562" width="9.3984375" style="1" customWidth="1"/>
    <col min="2563" max="2593" width="6.19921875" style="1" customWidth="1"/>
    <col min="2594" max="2814" width="8.69921875" style="1"/>
    <col min="2815" max="2815" width="1.8984375" style="1" customWidth="1"/>
    <col min="2816" max="2816" width="8.09765625" style="1" customWidth="1"/>
    <col min="2817" max="2817" width="14.3984375" style="1" customWidth="1"/>
    <col min="2818" max="2818" width="9.3984375" style="1" customWidth="1"/>
    <col min="2819" max="2849" width="6.19921875" style="1" customWidth="1"/>
    <col min="2850" max="3070" width="8.69921875" style="1"/>
    <col min="3071" max="3071" width="1.8984375" style="1" customWidth="1"/>
    <col min="3072" max="3072" width="8.09765625" style="1" customWidth="1"/>
    <col min="3073" max="3073" width="14.3984375" style="1" customWidth="1"/>
    <col min="3074" max="3074" width="9.3984375" style="1" customWidth="1"/>
    <col min="3075" max="3105" width="6.19921875" style="1" customWidth="1"/>
    <col min="3106" max="3326" width="8.69921875" style="1"/>
    <col min="3327" max="3327" width="1.8984375" style="1" customWidth="1"/>
    <col min="3328" max="3328" width="8.09765625" style="1" customWidth="1"/>
    <col min="3329" max="3329" width="14.3984375" style="1" customWidth="1"/>
    <col min="3330" max="3330" width="9.3984375" style="1" customWidth="1"/>
    <col min="3331" max="3361" width="6.19921875" style="1" customWidth="1"/>
    <col min="3362" max="3582" width="8.69921875" style="1"/>
    <col min="3583" max="3583" width="1.8984375" style="1" customWidth="1"/>
    <col min="3584" max="3584" width="8.09765625" style="1" customWidth="1"/>
    <col min="3585" max="3585" width="14.3984375" style="1" customWidth="1"/>
    <col min="3586" max="3586" width="9.3984375" style="1" customWidth="1"/>
    <col min="3587" max="3617" width="6.19921875" style="1" customWidth="1"/>
    <col min="3618" max="3838" width="8.69921875" style="1"/>
    <col min="3839" max="3839" width="1.8984375" style="1" customWidth="1"/>
    <col min="3840" max="3840" width="8.09765625" style="1" customWidth="1"/>
    <col min="3841" max="3841" width="14.3984375" style="1" customWidth="1"/>
    <col min="3842" max="3842" width="9.3984375" style="1" customWidth="1"/>
    <col min="3843" max="3873" width="6.19921875" style="1" customWidth="1"/>
    <col min="3874" max="4094" width="8.69921875" style="1"/>
    <col min="4095" max="4095" width="1.8984375" style="1" customWidth="1"/>
    <col min="4096" max="4096" width="8.09765625" style="1" customWidth="1"/>
    <col min="4097" max="4097" width="14.3984375" style="1" customWidth="1"/>
    <col min="4098" max="4098" width="9.3984375" style="1" customWidth="1"/>
    <col min="4099" max="4129" width="6.19921875" style="1" customWidth="1"/>
    <col min="4130" max="4350" width="8.69921875" style="1"/>
    <col min="4351" max="4351" width="1.8984375" style="1" customWidth="1"/>
    <col min="4352" max="4352" width="8.09765625" style="1" customWidth="1"/>
    <col min="4353" max="4353" width="14.3984375" style="1" customWidth="1"/>
    <col min="4354" max="4354" width="9.3984375" style="1" customWidth="1"/>
    <col min="4355" max="4385" width="6.19921875" style="1" customWidth="1"/>
    <col min="4386" max="4606" width="8.69921875" style="1"/>
    <col min="4607" max="4607" width="1.8984375" style="1" customWidth="1"/>
    <col min="4608" max="4608" width="8.09765625" style="1" customWidth="1"/>
    <col min="4609" max="4609" width="14.3984375" style="1" customWidth="1"/>
    <col min="4610" max="4610" width="9.3984375" style="1" customWidth="1"/>
    <col min="4611" max="4641" width="6.19921875" style="1" customWidth="1"/>
    <col min="4642" max="4862" width="8.69921875" style="1"/>
    <col min="4863" max="4863" width="1.8984375" style="1" customWidth="1"/>
    <col min="4864" max="4864" width="8.09765625" style="1" customWidth="1"/>
    <col min="4865" max="4865" width="14.3984375" style="1" customWidth="1"/>
    <col min="4866" max="4866" width="9.3984375" style="1" customWidth="1"/>
    <col min="4867" max="4897" width="6.19921875" style="1" customWidth="1"/>
    <col min="4898" max="5118" width="8.69921875" style="1"/>
    <col min="5119" max="5119" width="1.8984375" style="1" customWidth="1"/>
    <col min="5120" max="5120" width="8.09765625" style="1" customWidth="1"/>
    <col min="5121" max="5121" width="14.3984375" style="1" customWidth="1"/>
    <col min="5122" max="5122" width="9.3984375" style="1" customWidth="1"/>
    <col min="5123" max="5153" width="6.19921875" style="1" customWidth="1"/>
    <col min="5154" max="5374" width="8.69921875" style="1"/>
    <col min="5375" max="5375" width="1.8984375" style="1" customWidth="1"/>
    <col min="5376" max="5376" width="8.09765625" style="1" customWidth="1"/>
    <col min="5377" max="5377" width="14.3984375" style="1" customWidth="1"/>
    <col min="5378" max="5378" width="9.3984375" style="1" customWidth="1"/>
    <col min="5379" max="5409" width="6.19921875" style="1" customWidth="1"/>
    <col min="5410" max="5630" width="8.69921875" style="1"/>
    <col min="5631" max="5631" width="1.8984375" style="1" customWidth="1"/>
    <col min="5632" max="5632" width="8.09765625" style="1" customWidth="1"/>
    <col min="5633" max="5633" width="14.3984375" style="1" customWidth="1"/>
    <col min="5634" max="5634" width="9.3984375" style="1" customWidth="1"/>
    <col min="5635" max="5665" width="6.19921875" style="1" customWidth="1"/>
    <col min="5666" max="5886" width="8.69921875" style="1"/>
    <col min="5887" max="5887" width="1.8984375" style="1" customWidth="1"/>
    <col min="5888" max="5888" width="8.09765625" style="1" customWidth="1"/>
    <col min="5889" max="5889" width="14.3984375" style="1" customWidth="1"/>
    <col min="5890" max="5890" width="9.3984375" style="1" customWidth="1"/>
    <col min="5891" max="5921" width="6.19921875" style="1" customWidth="1"/>
    <col min="5922" max="6142" width="8.69921875" style="1"/>
    <col min="6143" max="6143" width="1.8984375" style="1" customWidth="1"/>
    <col min="6144" max="6144" width="8.09765625" style="1" customWidth="1"/>
    <col min="6145" max="6145" width="14.3984375" style="1" customWidth="1"/>
    <col min="6146" max="6146" width="9.3984375" style="1" customWidth="1"/>
    <col min="6147" max="6177" width="6.19921875" style="1" customWidth="1"/>
    <col min="6178" max="6398" width="8.69921875" style="1"/>
    <col min="6399" max="6399" width="1.8984375" style="1" customWidth="1"/>
    <col min="6400" max="6400" width="8.09765625" style="1" customWidth="1"/>
    <col min="6401" max="6401" width="14.3984375" style="1" customWidth="1"/>
    <col min="6402" max="6402" width="9.3984375" style="1" customWidth="1"/>
    <col min="6403" max="6433" width="6.19921875" style="1" customWidth="1"/>
    <col min="6434" max="6654" width="8.69921875" style="1"/>
    <col min="6655" max="6655" width="1.8984375" style="1" customWidth="1"/>
    <col min="6656" max="6656" width="8.09765625" style="1" customWidth="1"/>
    <col min="6657" max="6657" width="14.3984375" style="1" customWidth="1"/>
    <col min="6658" max="6658" width="9.3984375" style="1" customWidth="1"/>
    <col min="6659" max="6689" width="6.19921875" style="1" customWidth="1"/>
    <col min="6690" max="6910" width="8.69921875" style="1"/>
    <col min="6911" max="6911" width="1.8984375" style="1" customWidth="1"/>
    <col min="6912" max="6912" width="8.09765625" style="1" customWidth="1"/>
    <col min="6913" max="6913" width="14.3984375" style="1" customWidth="1"/>
    <col min="6914" max="6914" width="9.3984375" style="1" customWidth="1"/>
    <col min="6915" max="6945" width="6.19921875" style="1" customWidth="1"/>
    <col min="6946" max="7166" width="8.69921875" style="1"/>
    <col min="7167" max="7167" width="1.8984375" style="1" customWidth="1"/>
    <col min="7168" max="7168" width="8.09765625" style="1" customWidth="1"/>
    <col min="7169" max="7169" width="14.3984375" style="1" customWidth="1"/>
    <col min="7170" max="7170" width="9.3984375" style="1" customWidth="1"/>
    <col min="7171" max="7201" width="6.19921875" style="1" customWidth="1"/>
    <col min="7202" max="7422" width="8.69921875" style="1"/>
    <col min="7423" max="7423" width="1.8984375" style="1" customWidth="1"/>
    <col min="7424" max="7424" width="8.09765625" style="1" customWidth="1"/>
    <col min="7425" max="7425" width="14.3984375" style="1" customWidth="1"/>
    <col min="7426" max="7426" width="9.3984375" style="1" customWidth="1"/>
    <col min="7427" max="7457" width="6.19921875" style="1" customWidth="1"/>
    <col min="7458" max="7678" width="8.69921875" style="1"/>
    <col min="7679" max="7679" width="1.8984375" style="1" customWidth="1"/>
    <col min="7680" max="7680" width="8.09765625" style="1" customWidth="1"/>
    <col min="7681" max="7681" width="14.3984375" style="1" customWidth="1"/>
    <col min="7682" max="7682" width="9.3984375" style="1" customWidth="1"/>
    <col min="7683" max="7713" width="6.19921875" style="1" customWidth="1"/>
    <col min="7714" max="7934" width="8.69921875" style="1"/>
    <col min="7935" max="7935" width="1.8984375" style="1" customWidth="1"/>
    <col min="7936" max="7936" width="8.09765625" style="1" customWidth="1"/>
    <col min="7937" max="7937" width="14.3984375" style="1" customWidth="1"/>
    <col min="7938" max="7938" width="9.3984375" style="1" customWidth="1"/>
    <col min="7939" max="7969" width="6.19921875" style="1" customWidth="1"/>
    <col min="7970" max="8190" width="8.69921875" style="1"/>
    <col min="8191" max="8191" width="1.8984375" style="1" customWidth="1"/>
    <col min="8192" max="8192" width="8.09765625" style="1" customWidth="1"/>
    <col min="8193" max="8193" width="14.3984375" style="1" customWidth="1"/>
    <col min="8194" max="8194" width="9.3984375" style="1" customWidth="1"/>
    <col min="8195" max="8225" width="6.19921875" style="1" customWidth="1"/>
    <col min="8226" max="8446" width="8.69921875" style="1"/>
    <col min="8447" max="8447" width="1.8984375" style="1" customWidth="1"/>
    <col min="8448" max="8448" width="8.09765625" style="1" customWidth="1"/>
    <col min="8449" max="8449" width="14.3984375" style="1" customWidth="1"/>
    <col min="8450" max="8450" width="9.3984375" style="1" customWidth="1"/>
    <col min="8451" max="8481" width="6.19921875" style="1" customWidth="1"/>
    <col min="8482" max="8702" width="8.69921875" style="1"/>
    <col min="8703" max="8703" width="1.8984375" style="1" customWidth="1"/>
    <col min="8704" max="8704" width="8.09765625" style="1" customWidth="1"/>
    <col min="8705" max="8705" width="14.3984375" style="1" customWidth="1"/>
    <col min="8706" max="8706" width="9.3984375" style="1" customWidth="1"/>
    <col min="8707" max="8737" width="6.19921875" style="1" customWidth="1"/>
    <col min="8738" max="8958" width="8.69921875" style="1"/>
    <col min="8959" max="8959" width="1.8984375" style="1" customWidth="1"/>
    <col min="8960" max="8960" width="8.09765625" style="1" customWidth="1"/>
    <col min="8961" max="8961" width="14.3984375" style="1" customWidth="1"/>
    <col min="8962" max="8962" width="9.3984375" style="1" customWidth="1"/>
    <col min="8963" max="8993" width="6.19921875" style="1" customWidth="1"/>
    <col min="8994" max="9214" width="8.69921875" style="1"/>
    <col min="9215" max="9215" width="1.8984375" style="1" customWidth="1"/>
    <col min="9216" max="9216" width="8.09765625" style="1" customWidth="1"/>
    <col min="9217" max="9217" width="14.3984375" style="1" customWidth="1"/>
    <col min="9218" max="9218" width="9.3984375" style="1" customWidth="1"/>
    <col min="9219" max="9249" width="6.19921875" style="1" customWidth="1"/>
    <col min="9250" max="9470" width="8.69921875" style="1"/>
    <col min="9471" max="9471" width="1.8984375" style="1" customWidth="1"/>
    <col min="9472" max="9472" width="8.09765625" style="1" customWidth="1"/>
    <col min="9473" max="9473" width="14.3984375" style="1" customWidth="1"/>
    <col min="9474" max="9474" width="9.3984375" style="1" customWidth="1"/>
    <col min="9475" max="9505" width="6.19921875" style="1" customWidth="1"/>
    <col min="9506" max="9726" width="8.69921875" style="1"/>
    <col min="9727" max="9727" width="1.8984375" style="1" customWidth="1"/>
    <col min="9728" max="9728" width="8.09765625" style="1" customWidth="1"/>
    <col min="9729" max="9729" width="14.3984375" style="1" customWidth="1"/>
    <col min="9730" max="9730" width="9.3984375" style="1" customWidth="1"/>
    <col min="9731" max="9761" width="6.19921875" style="1" customWidth="1"/>
    <col min="9762" max="9982" width="8.69921875" style="1"/>
    <col min="9983" max="9983" width="1.8984375" style="1" customWidth="1"/>
    <col min="9984" max="9984" width="8.09765625" style="1" customWidth="1"/>
    <col min="9985" max="9985" width="14.3984375" style="1" customWidth="1"/>
    <col min="9986" max="9986" width="9.3984375" style="1" customWidth="1"/>
    <col min="9987" max="10017" width="6.19921875" style="1" customWidth="1"/>
    <col min="10018" max="10238" width="8.69921875" style="1"/>
    <col min="10239" max="10239" width="1.8984375" style="1" customWidth="1"/>
    <col min="10240" max="10240" width="8.09765625" style="1" customWidth="1"/>
    <col min="10241" max="10241" width="14.3984375" style="1" customWidth="1"/>
    <col min="10242" max="10242" width="9.3984375" style="1" customWidth="1"/>
    <col min="10243" max="10273" width="6.19921875" style="1" customWidth="1"/>
    <col min="10274" max="10494" width="8.69921875" style="1"/>
    <col min="10495" max="10495" width="1.8984375" style="1" customWidth="1"/>
    <col min="10496" max="10496" width="8.09765625" style="1" customWidth="1"/>
    <col min="10497" max="10497" width="14.3984375" style="1" customWidth="1"/>
    <col min="10498" max="10498" width="9.3984375" style="1" customWidth="1"/>
    <col min="10499" max="10529" width="6.19921875" style="1" customWidth="1"/>
    <col min="10530" max="10750" width="8.69921875" style="1"/>
    <col min="10751" max="10751" width="1.8984375" style="1" customWidth="1"/>
    <col min="10752" max="10752" width="8.09765625" style="1" customWidth="1"/>
    <col min="10753" max="10753" width="14.3984375" style="1" customWidth="1"/>
    <col min="10754" max="10754" width="9.3984375" style="1" customWidth="1"/>
    <col min="10755" max="10785" width="6.19921875" style="1" customWidth="1"/>
    <col min="10786" max="11006" width="8.69921875" style="1"/>
    <col min="11007" max="11007" width="1.8984375" style="1" customWidth="1"/>
    <col min="11008" max="11008" width="8.09765625" style="1" customWidth="1"/>
    <col min="11009" max="11009" width="14.3984375" style="1" customWidth="1"/>
    <col min="11010" max="11010" width="9.3984375" style="1" customWidth="1"/>
    <col min="11011" max="11041" width="6.19921875" style="1" customWidth="1"/>
    <col min="11042" max="11262" width="8.69921875" style="1"/>
    <col min="11263" max="11263" width="1.8984375" style="1" customWidth="1"/>
    <col min="11264" max="11264" width="8.09765625" style="1" customWidth="1"/>
    <col min="11265" max="11265" width="14.3984375" style="1" customWidth="1"/>
    <col min="11266" max="11266" width="9.3984375" style="1" customWidth="1"/>
    <col min="11267" max="11297" width="6.19921875" style="1" customWidth="1"/>
    <col min="11298" max="11518" width="8.69921875" style="1"/>
    <col min="11519" max="11519" width="1.8984375" style="1" customWidth="1"/>
    <col min="11520" max="11520" width="8.09765625" style="1" customWidth="1"/>
    <col min="11521" max="11521" width="14.3984375" style="1" customWidth="1"/>
    <col min="11522" max="11522" width="9.3984375" style="1" customWidth="1"/>
    <col min="11523" max="11553" width="6.19921875" style="1" customWidth="1"/>
    <col min="11554" max="11774" width="8.69921875" style="1"/>
    <col min="11775" max="11775" width="1.8984375" style="1" customWidth="1"/>
    <col min="11776" max="11776" width="8.09765625" style="1" customWidth="1"/>
    <col min="11777" max="11777" width="14.3984375" style="1" customWidth="1"/>
    <col min="11778" max="11778" width="9.3984375" style="1" customWidth="1"/>
    <col min="11779" max="11809" width="6.19921875" style="1" customWidth="1"/>
    <col min="11810" max="12030" width="8.69921875" style="1"/>
    <col min="12031" max="12031" width="1.8984375" style="1" customWidth="1"/>
    <col min="12032" max="12032" width="8.09765625" style="1" customWidth="1"/>
    <col min="12033" max="12033" width="14.3984375" style="1" customWidth="1"/>
    <col min="12034" max="12034" width="9.3984375" style="1" customWidth="1"/>
    <col min="12035" max="12065" width="6.19921875" style="1" customWidth="1"/>
    <col min="12066" max="12286" width="8.69921875" style="1"/>
    <col min="12287" max="12287" width="1.8984375" style="1" customWidth="1"/>
    <col min="12288" max="12288" width="8.09765625" style="1" customWidth="1"/>
    <col min="12289" max="12289" width="14.3984375" style="1" customWidth="1"/>
    <col min="12290" max="12290" width="9.3984375" style="1" customWidth="1"/>
    <col min="12291" max="12321" width="6.19921875" style="1" customWidth="1"/>
    <col min="12322" max="12542" width="8.69921875" style="1"/>
    <col min="12543" max="12543" width="1.8984375" style="1" customWidth="1"/>
    <col min="12544" max="12544" width="8.09765625" style="1" customWidth="1"/>
    <col min="12545" max="12545" width="14.3984375" style="1" customWidth="1"/>
    <col min="12546" max="12546" width="9.3984375" style="1" customWidth="1"/>
    <col min="12547" max="12577" width="6.19921875" style="1" customWidth="1"/>
    <col min="12578" max="12798" width="8.69921875" style="1"/>
    <col min="12799" max="12799" width="1.8984375" style="1" customWidth="1"/>
    <col min="12800" max="12800" width="8.09765625" style="1" customWidth="1"/>
    <col min="12801" max="12801" width="14.3984375" style="1" customWidth="1"/>
    <col min="12802" max="12802" width="9.3984375" style="1" customWidth="1"/>
    <col min="12803" max="12833" width="6.19921875" style="1" customWidth="1"/>
    <col min="12834" max="13054" width="8.69921875" style="1"/>
    <col min="13055" max="13055" width="1.8984375" style="1" customWidth="1"/>
    <col min="13056" max="13056" width="8.09765625" style="1" customWidth="1"/>
    <col min="13057" max="13057" width="14.3984375" style="1" customWidth="1"/>
    <col min="13058" max="13058" width="9.3984375" style="1" customWidth="1"/>
    <col min="13059" max="13089" width="6.19921875" style="1" customWidth="1"/>
    <col min="13090" max="13310" width="8.69921875" style="1"/>
    <col min="13311" max="13311" width="1.8984375" style="1" customWidth="1"/>
    <col min="13312" max="13312" width="8.09765625" style="1" customWidth="1"/>
    <col min="13313" max="13313" width="14.3984375" style="1" customWidth="1"/>
    <col min="13314" max="13314" width="9.3984375" style="1" customWidth="1"/>
    <col min="13315" max="13345" width="6.19921875" style="1" customWidth="1"/>
    <col min="13346" max="13566" width="8.69921875" style="1"/>
    <col min="13567" max="13567" width="1.8984375" style="1" customWidth="1"/>
    <col min="13568" max="13568" width="8.09765625" style="1" customWidth="1"/>
    <col min="13569" max="13569" width="14.3984375" style="1" customWidth="1"/>
    <col min="13570" max="13570" width="9.3984375" style="1" customWidth="1"/>
    <col min="13571" max="13601" width="6.19921875" style="1" customWidth="1"/>
    <col min="13602" max="13822" width="8.69921875" style="1"/>
    <col min="13823" max="13823" width="1.8984375" style="1" customWidth="1"/>
    <col min="13824" max="13824" width="8.09765625" style="1" customWidth="1"/>
    <col min="13825" max="13825" width="14.3984375" style="1" customWidth="1"/>
    <col min="13826" max="13826" width="9.3984375" style="1" customWidth="1"/>
    <col min="13827" max="13857" width="6.19921875" style="1" customWidth="1"/>
    <col min="13858" max="14078" width="8.69921875" style="1"/>
    <col min="14079" max="14079" width="1.8984375" style="1" customWidth="1"/>
    <col min="14080" max="14080" width="8.09765625" style="1" customWidth="1"/>
    <col min="14081" max="14081" width="14.3984375" style="1" customWidth="1"/>
    <col min="14082" max="14082" width="9.3984375" style="1" customWidth="1"/>
    <col min="14083" max="14113" width="6.19921875" style="1" customWidth="1"/>
    <col min="14114" max="14334" width="8.69921875" style="1"/>
    <col min="14335" max="14335" width="1.8984375" style="1" customWidth="1"/>
    <col min="14336" max="14336" width="8.09765625" style="1" customWidth="1"/>
    <col min="14337" max="14337" width="14.3984375" style="1" customWidth="1"/>
    <col min="14338" max="14338" width="9.3984375" style="1" customWidth="1"/>
    <col min="14339" max="14369" width="6.19921875" style="1" customWidth="1"/>
    <col min="14370" max="14590" width="8.69921875" style="1"/>
    <col min="14591" max="14591" width="1.8984375" style="1" customWidth="1"/>
    <col min="14592" max="14592" width="8.09765625" style="1" customWidth="1"/>
    <col min="14593" max="14593" width="14.3984375" style="1" customWidth="1"/>
    <col min="14594" max="14594" width="9.3984375" style="1" customWidth="1"/>
    <col min="14595" max="14625" width="6.19921875" style="1" customWidth="1"/>
    <col min="14626" max="14846" width="8.69921875" style="1"/>
    <col min="14847" max="14847" width="1.8984375" style="1" customWidth="1"/>
    <col min="14848" max="14848" width="8.09765625" style="1" customWidth="1"/>
    <col min="14849" max="14849" width="14.3984375" style="1" customWidth="1"/>
    <col min="14850" max="14850" width="9.3984375" style="1" customWidth="1"/>
    <col min="14851" max="14881" width="6.19921875" style="1" customWidth="1"/>
    <col min="14882" max="15102" width="8.69921875" style="1"/>
    <col min="15103" max="15103" width="1.8984375" style="1" customWidth="1"/>
    <col min="15104" max="15104" width="8.09765625" style="1" customWidth="1"/>
    <col min="15105" max="15105" width="14.3984375" style="1" customWidth="1"/>
    <col min="15106" max="15106" width="9.3984375" style="1" customWidth="1"/>
    <col min="15107" max="15137" width="6.19921875" style="1" customWidth="1"/>
    <col min="15138" max="15358" width="8.69921875" style="1"/>
    <col min="15359" max="15359" width="1.8984375" style="1" customWidth="1"/>
    <col min="15360" max="15360" width="8.09765625" style="1" customWidth="1"/>
    <col min="15361" max="15361" width="14.3984375" style="1" customWidth="1"/>
    <col min="15362" max="15362" width="9.3984375" style="1" customWidth="1"/>
    <col min="15363" max="15393" width="6.19921875" style="1" customWidth="1"/>
    <col min="15394" max="15614" width="8.69921875" style="1"/>
    <col min="15615" max="15615" width="1.8984375" style="1" customWidth="1"/>
    <col min="15616" max="15616" width="8.09765625" style="1" customWidth="1"/>
    <col min="15617" max="15617" width="14.3984375" style="1" customWidth="1"/>
    <col min="15618" max="15618" width="9.3984375" style="1" customWidth="1"/>
    <col min="15619" max="15649" width="6.19921875" style="1" customWidth="1"/>
    <col min="15650" max="15870" width="8.69921875" style="1"/>
    <col min="15871" max="15871" width="1.8984375" style="1" customWidth="1"/>
    <col min="15872" max="15872" width="8.09765625" style="1" customWidth="1"/>
    <col min="15873" max="15873" width="14.3984375" style="1" customWidth="1"/>
    <col min="15874" max="15874" width="9.3984375" style="1" customWidth="1"/>
    <col min="15875" max="15905" width="6.19921875" style="1" customWidth="1"/>
    <col min="15906" max="16126" width="8.69921875" style="1"/>
    <col min="16127" max="16127" width="1.8984375" style="1" customWidth="1"/>
    <col min="16128" max="16128" width="8.09765625" style="1" customWidth="1"/>
    <col min="16129" max="16129" width="14.3984375" style="1" customWidth="1"/>
    <col min="16130" max="16130" width="9.3984375" style="1" customWidth="1"/>
    <col min="16131" max="16161" width="6.19921875" style="1" customWidth="1"/>
    <col min="16162" max="16384" width="8.69921875" style="1"/>
  </cols>
  <sheetData>
    <row r="1" spans="2:35" ht="13.5" customHeight="1">
      <c r="B1" s="35" t="s">
        <v>36</v>
      </c>
      <c r="C1" s="35"/>
      <c r="D1" s="35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</row>
    <row r="2" spans="2:35" ht="17.25" customHeight="1">
      <c r="B2" s="35"/>
      <c r="C2" s="35"/>
      <c r="D2" s="35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</row>
    <row r="3" spans="2:35" s="25" customFormat="1" ht="16.2">
      <c r="B3" s="28">
        <v>2021</v>
      </c>
      <c r="C3" s="31"/>
      <c r="D3" s="30" t="str">
        <f t="shared" ref="D3:AH3" si="0">TEXT(D4,"d")</f>
        <v>1</v>
      </c>
      <c r="E3" s="30" t="str">
        <f t="shared" si="0"/>
        <v>2</v>
      </c>
      <c r="F3" s="30" t="str">
        <f t="shared" si="0"/>
        <v>3</v>
      </c>
      <c r="G3" s="30" t="str">
        <f t="shared" si="0"/>
        <v>4</v>
      </c>
      <c r="H3" s="30" t="str">
        <f t="shared" si="0"/>
        <v>5</v>
      </c>
      <c r="I3" s="30" t="str">
        <f t="shared" si="0"/>
        <v>6</v>
      </c>
      <c r="J3" s="30" t="str">
        <f t="shared" si="0"/>
        <v>7</v>
      </c>
      <c r="K3" s="30" t="str">
        <f t="shared" si="0"/>
        <v>8</v>
      </c>
      <c r="L3" s="30" t="str">
        <f t="shared" si="0"/>
        <v>9</v>
      </c>
      <c r="M3" s="30" t="str">
        <f t="shared" si="0"/>
        <v>10</v>
      </c>
      <c r="N3" s="30" t="str">
        <f t="shared" si="0"/>
        <v>11</v>
      </c>
      <c r="O3" s="30" t="str">
        <f t="shared" si="0"/>
        <v>12</v>
      </c>
      <c r="P3" s="30" t="str">
        <f t="shared" si="0"/>
        <v>13</v>
      </c>
      <c r="Q3" s="30" t="str">
        <f t="shared" si="0"/>
        <v>14</v>
      </c>
      <c r="R3" s="30" t="str">
        <f t="shared" si="0"/>
        <v>15</v>
      </c>
      <c r="S3" s="30" t="str">
        <f t="shared" si="0"/>
        <v>16</v>
      </c>
      <c r="T3" s="30" t="str">
        <f t="shared" si="0"/>
        <v>17</v>
      </c>
      <c r="U3" s="30" t="str">
        <f t="shared" si="0"/>
        <v>18</v>
      </c>
      <c r="V3" s="30" t="str">
        <f t="shared" si="0"/>
        <v>19</v>
      </c>
      <c r="W3" s="30" t="str">
        <f t="shared" si="0"/>
        <v>20</v>
      </c>
      <c r="X3" s="30" t="str">
        <f t="shared" si="0"/>
        <v>21</v>
      </c>
      <c r="Y3" s="30" t="str">
        <f t="shared" si="0"/>
        <v>22</v>
      </c>
      <c r="Z3" s="30" t="str">
        <f t="shared" si="0"/>
        <v>23</v>
      </c>
      <c r="AA3" s="30" t="str">
        <f t="shared" si="0"/>
        <v>24</v>
      </c>
      <c r="AB3" s="30" t="str">
        <f t="shared" si="0"/>
        <v>25</v>
      </c>
      <c r="AC3" s="30" t="str">
        <f t="shared" si="0"/>
        <v>26</v>
      </c>
      <c r="AD3" s="30" t="str">
        <f t="shared" si="0"/>
        <v>27</v>
      </c>
      <c r="AE3" s="30" t="str">
        <f t="shared" si="0"/>
        <v>28</v>
      </c>
      <c r="AF3" s="30" t="str">
        <f t="shared" si="0"/>
        <v>29</v>
      </c>
      <c r="AG3" s="30" t="str">
        <f t="shared" si="0"/>
        <v>30</v>
      </c>
      <c r="AH3" s="30" t="str">
        <f t="shared" si="0"/>
        <v>31</v>
      </c>
      <c r="AI3" s="29"/>
    </row>
    <row r="4" spans="2:35" s="25" customFormat="1" ht="13.5" customHeight="1">
      <c r="B4" s="28">
        <v>1</v>
      </c>
      <c r="C4" s="26" t="s">
        <v>26</v>
      </c>
      <c r="D4" s="27">
        <f t="shared" ref="D4:AH4" si="1">IF(DATE($B$3,$B$4+1,1)&lt;=DATE($B$3,$B$4,COLUMN(D1)-3),"",DATE($B$3,$B$4,COLUMN(D1)-3))</f>
        <v>44197</v>
      </c>
      <c r="E4" s="27">
        <f t="shared" si="1"/>
        <v>44198</v>
      </c>
      <c r="F4" s="27">
        <f t="shared" si="1"/>
        <v>44199</v>
      </c>
      <c r="G4" s="27">
        <f t="shared" si="1"/>
        <v>44200</v>
      </c>
      <c r="H4" s="27">
        <f t="shared" si="1"/>
        <v>44201</v>
      </c>
      <c r="I4" s="27">
        <f t="shared" si="1"/>
        <v>44202</v>
      </c>
      <c r="J4" s="27">
        <f t="shared" si="1"/>
        <v>44203</v>
      </c>
      <c r="K4" s="27">
        <f t="shared" si="1"/>
        <v>44204</v>
      </c>
      <c r="L4" s="27">
        <f t="shared" si="1"/>
        <v>44205</v>
      </c>
      <c r="M4" s="27">
        <f t="shared" si="1"/>
        <v>44206</v>
      </c>
      <c r="N4" s="27">
        <f t="shared" si="1"/>
        <v>44207</v>
      </c>
      <c r="O4" s="27">
        <f t="shared" si="1"/>
        <v>44208</v>
      </c>
      <c r="P4" s="27">
        <f t="shared" si="1"/>
        <v>44209</v>
      </c>
      <c r="Q4" s="27">
        <f t="shared" si="1"/>
        <v>44210</v>
      </c>
      <c r="R4" s="27">
        <f t="shared" si="1"/>
        <v>44211</v>
      </c>
      <c r="S4" s="27">
        <f t="shared" si="1"/>
        <v>44212</v>
      </c>
      <c r="T4" s="27">
        <f t="shared" si="1"/>
        <v>44213</v>
      </c>
      <c r="U4" s="27">
        <f t="shared" si="1"/>
        <v>44214</v>
      </c>
      <c r="V4" s="27">
        <f t="shared" si="1"/>
        <v>44215</v>
      </c>
      <c r="W4" s="27">
        <f t="shared" si="1"/>
        <v>44216</v>
      </c>
      <c r="X4" s="27">
        <f t="shared" si="1"/>
        <v>44217</v>
      </c>
      <c r="Y4" s="27">
        <f t="shared" si="1"/>
        <v>44218</v>
      </c>
      <c r="Z4" s="27">
        <f t="shared" si="1"/>
        <v>44219</v>
      </c>
      <c r="AA4" s="27">
        <f t="shared" si="1"/>
        <v>44220</v>
      </c>
      <c r="AB4" s="27">
        <f t="shared" si="1"/>
        <v>44221</v>
      </c>
      <c r="AC4" s="27">
        <f t="shared" si="1"/>
        <v>44222</v>
      </c>
      <c r="AD4" s="27">
        <f t="shared" si="1"/>
        <v>44223</v>
      </c>
      <c r="AE4" s="27">
        <f t="shared" si="1"/>
        <v>44224</v>
      </c>
      <c r="AF4" s="27">
        <f t="shared" si="1"/>
        <v>44225</v>
      </c>
      <c r="AG4" s="27">
        <f t="shared" si="1"/>
        <v>44226</v>
      </c>
      <c r="AH4" s="27">
        <f t="shared" si="1"/>
        <v>44227</v>
      </c>
      <c r="AI4" s="26" t="s">
        <v>25</v>
      </c>
    </row>
    <row r="5" spans="2:35" ht="13.5" customHeight="1" thickBot="1">
      <c r="B5" s="36" t="s">
        <v>24</v>
      </c>
      <c r="C5" s="24" t="s">
        <v>23</v>
      </c>
      <c r="D5" s="23">
        <f>SUM($D$6:$D$14)</f>
        <v>0</v>
      </c>
      <c r="E5" s="23">
        <f>SUM($E$6:$E$14)</f>
        <v>0</v>
      </c>
      <c r="F5" s="23">
        <f>SUM($F$6:$F$14)</f>
        <v>0</v>
      </c>
      <c r="G5" s="23">
        <f>SUM($G$6:$G$14)</f>
        <v>0</v>
      </c>
      <c r="H5" s="23">
        <f>SUM($H$6:$H$14)</f>
        <v>1.5</v>
      </c>
      <c r="I5" s="23">
        <f>SUM($I$6:$I$14)</f>
        <v>1.25</v>
      </c>
      <c r="J5" s="23">
        <f>SUM($J$6:$J$14)</f>
        <v>1.33</v>
      </c>
      <c r="K5" s="23">
        <f>SUM($K$6:$K$14)</f>
        <v>0</v>
      </c>
      <c r="L5" s="23">
        <f>SUM($L$6:$L$14)</f>
        <v>0</v>
      </c>
      <c r="M5" s="23">
        <f>SUM($M$6:$M$14)</f>
        <v>0</v>
      </c>
      <c r="N5" s="23">
        <f>SUM($N$6:$N$14)</f>
        <v>0</v>
      </c>
      <c r="O5" s="23">
        <f>SUM($O$6:$O$14)</f>
        <v>2.5</v>
      </c>
      <c r="P5" s="23">
        <f>SUM($P$6:$P$14)</f>
        <v>1.08</v>
      </c>
      <c r="Q5" s="23">
        <f>SUM($Q$6:$Q$14)</f>
        <v>1</v>
      </c>
      <c r="R5" s="23">
        <f>SUM($R$6:$R$14)</f>
        <v>2</v>
      </c>
      <c r="S5" s="23">
        <f>SUM($S$6:$S$14)</f>
        <v>0</v>
      </c>
      <c r="T5" s="23">
        <f>SUM($T$6:$T$14)</f>
        <v>0</v>
      </c>
      <c r="U5" s="23">
        <f>SUM($U$6:$U$14)</f>
        <v>2.5</v>
      </c>
      <c r="V5" s="23">
        <f>SUM($V$6:$V$14)</f>
        <v>0</v>
      </c>
      <c r="W5" s="23">
        <f>SUM($W$6:$W$14)</f>
        <v>4.33</v>
      </c>
      <c r="X5" s="23">
        <f>SUM($X$6:$X$14)</f>
        <v>2</v>
      </c>
      <c r="Y5" s="23">
        <f>SUM($Y$6:$Y$14)</f>
        <v>2.09</v>
      </c>
      <c r="Z5" s="23">
        <f>SUM($Z$6:$Z$14)</f>
        <v>2.67</v>
      </c>
      <c r="AA5" s="23">
        <f>SUM($AA$6:$AA$14)</f>
        <v>0</v>
      </c>
      <c r="AB5" s="23">
        <f>SUM($AB$6:$AB$14)</f>
        <v>0</v>
      </c>
      <c r="AC5" s="23">
        <f>SUM($AC$6:$AC$14)</f>
        <v>1.5</v>
      </c>
      <c r="AD5" s="23">
        <f>SUM($AD$6:$AD$14)</f>
        <v>0</v>
      </c>
      <c r="AE5" s="23">
        <f>SUM($AE$6:$AE$14)</f>
        <v>0</v>
      </c>
      <c r="AF5" s="23">
        <f>SUM($AF$6:$AF$14)</f>
        <v>2</v>
      </c>
      <c r="AG5" s="23">
        <f>SUM($AG$6:$AG$14)</f>
        <v>0</v>
      </c>
      <c r="AH5" s="23">
        <f>SUM($AH$6:$AH$14)</f>
        <v>0</v>
      </c>
      <c r="AI5" s="23">
        <f>SUM($D$5:$AH$5)</f>
        <v>27.75</v>
      </c>
    </row>
    <row r="6" spans="2:35" ht="13.5" customHeight="1" thickTop="1">
      <c r="B6" s="37"/>
      <c r="C6" s="22" t="s">
        <v>21</v>
      </c>
      <c r="D6" s="21"/>
      <c r="E6" s="21"/>
      <c r="F6" s="21"/>
      <c r="G6" s="21"/>
      <c r="H6" s="21">
        <v>0.17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>
        <v>0.5</v>
      </c>
      <c r="X6" s="21">
        <v>0.5</v>
      </c>
      <c r="Y6" s="21">
        <v>0.42</v>
      </c>
      <c r="Z6" s="21"/>
      <c r="AA6" s="21"/>
      <c r="AB6" s="21"/>
      <c r="AC6" s="21"/>
      <c r="AD6" s="21"/>
      <c r="AE6" s="21"/>
      <c r="AF6" s="21"/>
      <c r="AG6" s="21"/>
      <c r="AH6" s="21"/>
      <c r="AI6" s="21">
        <f>SUM($D$6:$AH$6)</f>
        <v>1.5899999999999999</v>
      </c>
    </row>
    <row r="7" spans="2:35" ht="13.5" customHeight="1">
      <c r="B7" s="37"/>
      <c r="C7" s="20" t="s">
        <v>20</v>
      </c>
      <c r="D7" s="19"/>
      <c r="E7" s="19"/>
      <c r="F7" s="19"/>
      <c r="G7" s="19"/>
      <c r="H7" s="19">
        <v>0.33</v>
      </c>
      <c r="I7" s="19">
        <v>0.25</v>
      </c>
      <c r="J7" s="19">
        <v>1</v>
      </c>
      <c r="K7" s="19"/>
      <c r="L7" s="19"/>
      <c r="M7" s="19"/>
      <c r="N7" s="19"/>
      <c r="O7" s="19">
        <v>1.67</v>
      </c>
      <c r="P7" s="19"/>
      <c r="Q7" s="19">
        <v>1</v>
      </c>
      <c r="R7" s="19">
        <v>2</v>
      </c>
      <c r="S7" s="19"/>
      <c r="T7" s="19"/>
      <c r="U7" s="19">
        <v>2.5</v>
      </c>
      <c r="V7" s="19"/>
      <c r="W7" s="19">
        <v>2</v>
      </c>
      <c r="X7" s="19"/>
      <c r="Y7" s="19"/>
      <c r="Z7" s="19"/>
      <c r="AA7" s="19"/>
      <c r="AB7" s="19"/>
      <c r="AC7" s="19">
        <v>1.5</v>
      </c>
      <c r="AD7" s="19"/>
      <c r="AE7" s="19"/>
      <c r="AF7" s="19">
        <v>1</v>
      </c>
      <c r="AG7" s="19"/>
      <c r="AH7" s="19"/>
      <c r="AI7" s="19">
        <f>SUM($D$7:$AH$7)</f>
        <v>13.25</v>
      </c>
    </row>
    <row r="8" spans="2:35" ht="13.5" customHeight="1">
      <c r="B8" s="37"/>
      <c r="C8" s="20" t="s">
        <v>17</v>
      </c>
      <c r="D8" s="19"/>
      <c r="E8" s="19"/>
      <c r="F8" s="19"/>
      <c r="G8" s="19"/>
      <c r="H8" s="19">
        <v>0.5</v>
      </c>
      <c r="I8" s="19">
        <v>0.67</v>
      </c>
      <c r="J8" s="19"/>
      <c r="K8" s="19"/>
      <c r="L8" s="19"/>
      <c r="M8" s="19"/>
      <c r="N8" s="19"/>
      <c r="O8" s="19">
        <v>0.33</v>
      </c>
      <c r="P8" s="19">
        <v>0.75</v>
      </c>
      <c r="Q8" s="19"/>
      <c r="R8" s="19"/>
      <c r="S8" s="19"/>
      <c r="T8" s="19"/>
      <c r="U8" s="19"/>
      <c r="V8" s="19"/>
      <c r="W8" s="19"/>
      <c r="X8" s="19">
        <v>0.17</v>
      </c>
      <c r="Y8" s="19">
        <v>0.17</v>
      </c>
      <c r="Z8" s="19"/>
      <c r="AA8" s="19"/>
      <c r="AB8" s="19"/>
      <c r="AC8" s="19"/>
      <c r="AD8" s="19"/>
      <c r="AE8" s="19"/>
      <c r="AF8" s="19"/>
      <c r="AG8" s="19"/>
      <c r="AH8" s="19"/>
      <c r="AI8" s="19">
        <f>SUM($D$8:$AH$8)</f>
        <v>2.59</v>
      </c>
    </row>
    <row r="9" spans="2:35" ht="13.5" customHeight="1">
      <c r="B9" s="37"/>
      <c r="C9" s="20" t="s">
        <v>81</v>
      </c>
      <c r="D9" s="19"/>
      <c r="E9" s="19"/>
      <c r="F9" s="19"/>
      <c r="G9" s="19"/>
      <c r="H9" s="19">
        <v>0.5</v>
      </c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>
        <f>SUM($D$9:$AH$9)</f>
        <v>0.5</v>
      </c>
    </row>
    <row r="10" spans="2:35" ht="13.5" customHeight="1">
      <c r="B10" s="37"/>
      <c r="C10" s="20" t="s">
        <v>71</v>
      </c>
      <c r="D10" s="19"/>
      <c r="E10" s="19"/>
      <c r="F10" s="19"/>
      <c r="G10" s="19"/>
      <c r="H10" s="19"/>
      <c r="I10" s="19">
        <v>0.33</v>
      </c>
      <c r="J10" s="19">
        <v>0.33</v>
      </c>
      <c r="K10" s="19"/>
      <c r="L10" s="19"/>
      <c r="M10" s="19"/>
      <c r="N10" s="19"/>
      <c r="O10" s="19">
        <v>0.5</v>
      </c>
      <c r="P10" s="19">
        <v>0.33</v>
      </c>
      <c r="Q10" s="19"/>
      <c r="R10" s="19"/>
      <c r="S10" s="19"/>
      <c r="T10" s="19"/>
      <c r="U10" s="19"/>
      <c r="V10" s="19"/>
      <c r="W10" s="19">
        <v>0.33</v>
      </c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>
        <f>SUM($D$10:$AH$10)</f>
        <v>1.8200000000000003</v>
      </c>
    </row>
    <row r="11" spans="2:35" ht="13.5" customHeight="1">
      <c r="B11" s="37"/>
      <c r="C11" s="20" t="s">
        <v>34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>
        <v>1.5</v>
      </c>
      <c r="X11" s="19">
        <v>1.33</v>
      </c>
      <c r="Y11" s="19">
        <v>1.5</v>
      </c>
      <c r="Z11" s="19"/>
      <c r="AA11" s="19"/>
      <c r="AB11" s="19"/>
      <c r="AC11" s="19"/>
      <c r="AD11" s="19"/>
      <c r="AE11" s="19"/>
      <c r="AF11" s="19">
        <v>1</v>
      </c>
      <c r="AG11" s="19"/>
      <c r="AH11" s="19"/>
      <c r="AI11" s="19">
        <f>SUM($D$11:$AH$11)</f>
        <v>5.33</v>
      </c>
    </row>
    <row r="12" spans="2:35" ht="13.5" customHeight="1">
      <c r="B12" s="37"/>
      <c r="C12" s="20" t="s">
        <v>51</v>
      </c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>
        <v>2.67</v>
      </c>
      <c r="AA12" s="19"/>
      <c r="AB12" s="19"/>
      <c r="AC12" s="19"/>
      <c r="AD12" s="19"/>
      <c r="AE12" s="19"/>
      <c r="AF12" s="19"/>
      <c r="AG12" s="19"/>
      <c r="AH12" s="19"/>
      <c r="AI12" s="19">
        <f>SUM($D$12:$AH$12)</f>
        <v>2.67</v>
      </c>
    </row>
    <row r="13" spans="2:35" ht="13.5" customHeight="1">
      <c r="B13" s="37"/>
      <c r="C13" s="20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>
        <f>SUM($D$13:$AH$13)</f>
        <v>0</v>
      </c>
    </row>
    <row r="14" spans="2:35" ht="13.5" customHeight="1">
      <c r="B14" s="37"/>
      <c r="C14" s="20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>
        <f>SUM($D$14:$AH$14)</f>
        <v>0</v>
      </c>
    </row>
    <row r="15" spans="2:35" ht="13.2">
      <c r="B15" s="38" t="s">
        <v>13</v>
      </c>
      <c r="C15" s="17" t="s">
        <v>75</v>
      </c>
      <c r="D15" s="16"/>
      <c r="E15" s="16"/>
      <c r="F15" s="16"/>
      <c r="G15" s="16"/>
      <c r="H15" s="16">
        <v>1</v>
      </c>
      <c r="I15" s="16">
        <v>6</v>
      </c>
      <c r="J15" s="16">
        <v>6</v>
      </c>
      <c r="K15" s="16">
        <v>7</v>
      </c>
      <c r="L15" s="16"/>
      <c r="M15" s="16"/>
      <c r="N15" s="16"/>
      <c r="O15" s="16">
        <v>4</v>
      </c>
      <c r="P15" s="16">
        <v>9</v>
      </c>
      <c r="Q15" s="16">
        <v>7</v>
      </c>
      <c r="R15" s="16">
        <v>6</v>
      </c>
      <c r="S15" s="16"/>
      <c r="T15" s="16"/>
      <c r="U15" s="16">
        <v>5</v>
      </c>
      <c r="V15" s="16"/>
      <c r="W15" s="16">
        <v>3</v>
      </c>
      <c r="X15" s="16">
        <v>6</v>
      </c>
      <c r="Y15" s="16">
        <v>5</v>
      </c>
      <c r="Z15" s="16">
        <v>4</v>
      </c>
      <c r="AA15" s="16"/>
      <c r="AB15" s="16"/>
      <c r="AC15" s="16"/>
      <c r="AD15" s="16"/>
      <c r="AE15" s="16"/>
      <c r="AF15" s="16"/>
      <c r="AG15" s="16"/>
      <c r="AH15" s="16"/>
      <c r="AI15" s="16">
        <f>SUM($D$15:$AH$15)</f>
        <v>69</v>
      </c>
    </row>
    <row r="16" spans="2:35" ht="13.2">
      <c r="B16" s="39"/>
      <c r="C16" s="17" t="s">
        <v>74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>
        <v>9</v>
      </c>
      <c r="Z16" s="16"/>
      <c r="AA16" s="16"/>
      <c r="AB16" s="16"/>
      <c r="AC16" s="16"/>
      <c r="AD16" s="16"/>
      <c r="AE16" s="16"/>
      <c r="AF16" s="16"/>
      <c r="AG16" s="16"/>
      <c r="AH16" s="16"/>
      <c r="AI16" s="16">
        <f>SUM($D$16:$AH$16)</f>
        <v>9</v>
      </c>
    </row>
    <row r="17" spans="2:35" ht="13.2">
      <c r="B17" s="39"/>
      <c r="C17" s="17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>
        <f>SUM($D$17:$AH$17)</f>
        <v>0</v>
      </c>
    </row>
    <row r="18" spans="2:35" ht="13.2">
      <c r="B18" s="39"/>
      <c r="C18" s="17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>
        <f>SUM($D$18:$AH$18)</f>
        <v>0</v>
      </c>
    </row>
    <row r="19" spans="2:35" ht="13.2">
      <c r="B19" s="39"/>
      <c r="C19" s="17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>
        <f>SUM($D$19:$AH$19)</f>
        <v>0</v>
      </c>
    </row>
    <row r="20" spans="2:35" ht="13.2">
      <c r="B20" s="39"/>
      <c r="C20" s="17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>
        <f>SUM($D$20:$AH$20)</f>
        <v>0</v>
      </c>
    </row>
    <row r="21" spans="2:35" ht="13.2">
      <c r="B21" s="39"/>
      <c r="C21" s="17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>
        <f>SUM($D$21:$AH$21)</f>
        <v>0</v>
      </c>
    </row>
    <row r="22" spans="2:35" ht="13.2">
      <c r="B22" s="39"/>
      <c r="C22" s="17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>
        <f>SUM($D$22:$AH$22)</f>
        <v>0</v>
      </c>
    </row>
    <row r="23" spans="2:35" ht="14.4">
      <c r="B23" s="18" t="s">
        <v>10</v>
      </c>
      <c r="C23" s="17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>
        <f>SUM($D$23:$AH$23)</f>
        <v>0</v>
      </c>
    </row>
    <row r="24" spans="2:35" s="3" customFormat="1" ht="12.75" customHeight="1">
      <c r="B24" s="40" t="s">
        <v>9</v>
      </c>
      <c r="C24" s="15" t="s">
        <v>8</v>
      </c>
      <c r="D24" s="13">
        <f>SUM($D$25:$D$26)</f>
        <v>0</v>
      </c>
      <c r="E24" s="13">
        <f>SUM($E$25:$E$26)</f>
        <v>0</v>
      </c>
      <c r="F24" s="13">
        <f>SUM($F$25:$F$26)</f>
        <v>0</v>
      </c>
      <c r="G24" s="13">
        <f>SUM($G$25:$G$26)</f>
        <v>0</v>
      </c>
      <c r="H24" s="13">
        <f>SUM($H$25:$H$26)</f>
        <v>4.25</v>
      </c>
      <c r="I24" s="13">
        <f>SUM($I$25:$I$26)</f>
        <v>9.75</v>
      </c>
      <c r="J24" s="13">
        <f>SUM($J$25:$J$26)</f>
        <v>9.75</v>
      </c>
      <c r="K24" s="13">
        <f>SUM($K$25:$K$26)</f>
        <v>7.75</v>
      </c>
      <c r="L24" s="13">
        <f>SUM($L$25:$L$26)</f>
        <v>0</v>
      </c>
      <c r="M24" s="13">
        <f>SUM($M$25:$M$26)</f>
        <v>0</v>
      </c>
      <c r="N24" s="13">
        <f>SUM($N$25:$N$26)</f>
        <v>0</v>
      </c>
      <c r="O24" s="13">
        <f>SUM($O$25:$O$26)</f>
        <v>9.75</v>
      </c>
      <c r="P24" s="13">
        <f>SUM($P$25:$P$26)</f>
        <v>10.75</v>
      </c>
      <c r="Q24" s="13">
        <f>SUM($Q$25:$Q$26)</f>
        <v>10.75</v>
      </c>
      <c r="R24" s="13">
        <f>SUM($R$25:$R$26)</f>
        <v>7.75</v>
      </c>
      <c r="S24" s="13">
        <f>SUM($S$25:$S$26)</f>
        <v>0</v>
      </c>
      <c r="T24" s="13">
        <f>SUM($T$25:$T$26)</f>
        <v>0</v>
      </c>
      <c r="U24" s="13">
        <f>SUM($U$25:$U$26)</f>
        <v>7.75</v>
      </c>
      <c r="V24" s="13">
        <f>SUM($V$25:$V$26)</f>
        <v>0</v>
      </c>
      <c r="W24" s="13">
        <f>SUM($W$25:$W$26)</f>
        <v>10.75</v>
      </c>
      <c r="X24" s="13">
        <f>SUM($X$25:$X$26)</f>
        <v>9.75</v>
      </c>
      <c r="Y24" s="13">
        <f>SUM($Y$25:$Y$26)</f>
        <v>17</v>
      </c>
      <c r="Z24" s="13">
        <f>SUM($Z$25:$Z$26)</f>
        <v>7.75</v>
      </c>
      <c r="AA24" s="13">
        <f>SUM($AA$25:$AA$26)</f>
        <v>0</v>
      </c>
      <c r="AB24" s="13">
        <f>SUM($AB$25:$AB$26)</f>
        <v>0</v>
      </c>
      <c r="AC24" s="13">
        <f>SUM($AC$25:$AC$26)</f>
        <v>1.5</v>
      </c>
      <c r="AD24" s="13">
        <f>SUM($AD$25:$AD$26)</f>
        <v>0</v>
      </c>
      <c r="AE24" s="13">
        <f>SUM($AE$25:$AE$26)</f>
        <v>0</v>
      </c>
      <c r="AF24" s="13">
        <f>SUM($AF$25:$AF$26)</f>
        <v>2</v>
      </c>
      <c r="AG24" s="13">
        <f>SUM($AG$25:$AG$26)</f>
        <v>0</v>
      </c>
      <c r="AH24" s="13">
        <f>SUM($AH$25:$AH$26)</f>
        <v>0</v>
      </c>
      <c r="AI24" s="12">
        <f>SUM($D$24:$AH$24)</f>
        <v>127</v>
      </c>
    </row>
    <row r="25" spans="2:35" s="3" customFormat="1" ht="12.75" customHeight="1">
      <c r="B25" s="41"/>
      <c r="C25" s="14" t="s">
        <v>7</v>
      </c>
      <c r="D25" s="13">
        <f>SUMIF($C$27:$C$32,"定内",$D$27:$D$32)</f>
        <v>0</v>
      </c>
      <c r="E25" s="13">
        <f>SUMIF($C$27:$C$32,"定内",$E$27:$E$32)</f>
        <v>0</v>
      </c>
      <c r="F25" s="13">
        <f>SUMIF($C$27:$C$32,"定内",$F$27:$F$32)</f>
        <v>0</v>
      </c>
      <c r="G25" s="13">
        <f>SUMIF($C$27:$C$32,"定内",$G$27:$G$32)</f>
        <v>0</v>
      </c>
      <c r="H25" s="13">
        <f>SUMIF($C$27:$C$32,"定内",$H$27:$H$32)</f>
        <v>4.25</v>
      </c>
      <c r="I25" s="13">
        <f>SUMIF($C$27:$C$32,"定内",$I$27:$I$32)</f>
        <v>7.75</v>
      </c>
      <c r="J25" s="13">
        <f>SUMIF($C$27:$C$32,"定内",$J$27:$J$32)</f>
        <v>7.75</v>
      </c>
      <c r="K25" s="13">
        <f>SUMIF($C$27:$C$32,"定内",$K$27:$K$32)</f>
        <v>7.75</v>
      </c>
      <c r="L25" s="13">
        <f>SUMIF($C$27:$C$32,"定内",$L$27:$L$32)</f>
        <v>0</v>
      </c>
      <c r="M25" s="13">
        <f>SUMIF($C$27:$C$32,"定内",$M$27:$M$32)</f>
        <v>0</v>
      </c>
      <c r="N25" s="13">
        <f>SUMIF($C$27:$C$32,"定内",$N$27:$N$32)</f>
        <v>0</v>
      </c>
      <c r="O25" s="13">
        <f>SUMIF($C$27:$C$32,"定内",$O$27:$O$32)</f>
        <v>7.75</v>
      </c>
      <c r="P25" s="13">
        <f>SUMIF($C$27:$C$32,"定内",$P$27:$P$32)</f>
        <v>7.75</v>
      </c>
      <c r="Q25" s="13">
        <f>SUMIF($C$27:$C$32,"定内",$Q$27:$Q$32)</f>
        <v>7.75</v>
      </c>
      <c r="R25" s="13">
        <f>SUMIF($C$27:$C$32,"定内",$R$27:$R$32)</f>
        <v>7.75</v>
      </c>
      <c r="S25" s="13">
        <f>SUMIF($C$27:$C$32,"定内",$S$27:$S$32)</f>
        <v>0</v>
      </c>
      <c r="T25" s="13">
        <f>SUMIF($C$27:$C$32,"定内",$T$27:$T$32)</f>
        <v>0</v>
      </c>
      <c r="U25" s="13">
        <f>SUMIF($C$27:$C$32,"定内",$U$27:$U$32)</f>
        <v>7.75</v>
      </c>
      <c r="V25" s="13">
        <f>SUMIF($C$27:$C$32,"定内",$V$27:$V$32)</f>
        <v>0</v>
      </c>
      <c r="W25" s="13">
        <f>SUMIF($C$27:$C$32,"定内",$W$27:$W$32)</f>
        <v>7.75</v>
      </c>
      <c r="X25" s="13">
        <f>SUMIF($C$27:$C$32,"定内",$X$27:$X$32)</f>
        <v>7.75</v>
      </c>
      <c r="Y25" s="13">
        <f>SUMIF($C$27:$C$32,"定内",$Y$27:$Y$32)</f>
        <v>15.5</v>
      </c>
      <c r="Z25" s="13">
        <f>SUMIF($C$27:$C$32,"定内",$Z$27:$Z$32)</f>
        <v>0</v>
      </c>
      <c r="AA25" s="13">
        <f>SUMIF($C$27:$C$32,"定内",$AA$27:$AA$32)</f>
        <v>0</v>
      </c>
      <c r="AB25" s="13">
        <f>SUMIF($C$27:$C$32,"定内",$AB$27:$AB$32)</f>
        <v>0</v>
      </c>
      <c r="AC25" s="13">
        <f>SUMIF($C$27:$C$32,"定内",$AC$27:$AC$32)</f>
        <v>1.5</v>
      </c>
      <c r="AD25" s="13">
        <f>SUMIF($C$27:$C$32,"定内",$AD$27:$AD$32)</f>
        <v>0</v>
      </c>
      <c r="AE25" s="13">
        <f>SUMIF($C$27:$C$32,"定内",$AE$27:$AE$32)</f>
        <v>0</v>
      </c>
      <c r="AF25" s="13">
        <f>SUMIF($C$27:$C$32,"定内",$AF$27:$AF$32)</f>
        <v>2</v>
      </c>
      <c r="AG25" s="13">
        <f>SUMIF($C$27:$C$32,"定内",$AG$27:$AG$32)</f>
        <v>0</v>
      </c>
      <c r="AH25" s="13">
        <f>SUMIF($C$27:$C$32,"定内",$AH$27:$AH$32)</f>
        <v>0</v>
      </c>
      <c r="AI25" s="12">
        <f>SUM($D$25:$AH$25)</f>
        <v>100.75</v>
      </c>
    </row>
    <row r="26" spans="2:35" s="3" customFormat="1" ht="12.75" customHeight="1">
      <c r="B26" s="41"/>
      <c r="C26" s="14" t="s">
        <v>6</v>
      </c>
      <c r="D26" s="13">
        <f>SUMIF($C$27:$C$32,"時間外",$D$27:$D$32)</f>
        <v>0</v>
      </c>
      <c r="E26" s="13">
        <f>SUMIF($C$27:$C$32,"時間外",$E$27:$E$32)</f>
        <v>0</v>
      </c>
      <c r="F26" s="13">
        <f>SUMIF($C$27:$C$32,"時間外",$F$27:$F$32)</f>
        <v>0</v>
      </c>
      <c r="G26" s="13">
        <f>SUMIF($C$27:$C$32,"時間外",$G$27:$G$32)</f>
        <v>0</v>
      </c>
      <c r="H26" s="13">
        <f>SUMIF($C$27:$C$32,"時間外",$H$27:$H$32)</f>
        <v>0</v>
      </c>
      <c r="I26" s="13">
        <f>SUMIF($C$27:$C$32,"時間外",$I$27:$I$32)</f>
        <v>2</v>
      </c>
      <c r="J26" s="13">
        <f>SUMIF($C$27:$C$32,"時間外",$J$27:$J$32)</f>
        <v>2</v>
      </c>
      <c r="K26" s="13">
        <f>SUMIF($C$27:$C$32,"時間外",$K$27:$K$32)</f>
        <v>0</v>
      </c>
      <c r="L26" s="13">
        <f>SUMIF($C$27:$C$32,"時間外",$L$27:$L$32)</f>
        <v>0</v>
      </c>
      <c r="M26" s="13">
        <f>SUMIF($C$27:$C$32,"時間外",$M$27:$M$32)</f>
        <v>0</v>
      </c>
      <c r="N26" s="13">
        <f>SUMIF($C$27:$C$32,"時間外",$N$27:$N$32)</f>
        <v>0</v>
      </c>
      <c r="O26" s="13">
        <f>SUMIF($C$27:$C$32,"時間外",$O$27:$O$32)</f>
        <v>2</v>
      </c>
      <c r="P26" s="13">
        <f>SUMIF($C$27:$C$32,"時間外",$P$27:$P$32)</f>
        <v>3</v>
      </c>
      <c r="Q26" s="13">
        <f>SUMIF($C$27:$C$32,"時間外",$Q$27:$Q$32)</f>
        <v>3</v>
      </c>
      <c r="R26" s="13">
        <f>SUMIF($C$27:$C$32,"時間外",$R$27:$R$32)</f>
        <v>0</v>
      </c>
      <c r="S26" s="13">
        <f>SUMIF($C$27:$C$32,"時間外",$S$27:$S$32)</f>
        <v>0</v>
      </c>
      <c r="T26" s="13">
        <f>SUMIF($C$27:$C$32,"時間外",$T$27:$T$32)</f>
        <v>0</v>
      </c>
      <c r="U26" s="13">
        <f>SUMIF($C$27:$C$32,"時間外",$U$27:$U$32)</f>
        <v>0</v>
      </c>
      <c r="V26" s="13">
        <f>SUMIF($C$27:$C$32,"時間外",$V$27:$V$32)</f>
        <v>0</v>
      </c>
      <c r="W26" s="13">
        <f>SUMIF($C$27:$C$32,"時間外",$W$27:$W$32)</f>
        <v>3</v>
      </c>
      <c r="X26" s="13">
        <f>SUMIF($C$27:$C$32,"時間外",$X$27:$X$32)</f>
        <v>2</v>
      </c>
      <c r="Y26" s="13">
        <f>SUMIF($C$27:$C$32,"時間外",$Y$27:$Y$32)</f>
        <v>1.5</v>
      </c>
      <c r="Z26" s="13">
        <f>SUMIF($C$27:$C$32,"時間外",$Z$27:$Z$32)</f>
        <v>7.75</v>
      </c>
      <c r="AA26" s="13">
        <f>SUMIF($C$27:$C$32,"時間外",$AA$27:$AA$32)</f>
        <v>0</v>
      </c>
      <c r="AB26" s="13">
        <f>SUMIF($C$27:$C$32,"時間外",$AB$27:$AB$32)</f>
        <v>0</v>
      </c>
      <c r="AC26" s="13">
        <f>SUMIF($C$27:$C$32,"時間外",$AC$27:$AC$32)</f>
        <v>0</v>
      </c>
      <c r="AD26" s="13">
        <f>SUMIF($C$27:$C$32,"時間外",$AD$27:$AD$32)</f>
        <v>0</v>
      </c>
      <c r="AE26" s="13">
        <f>SUMIF($C$27:$C$32,"時間外",$AE$27:$AE$32)</f>
        <v>0</v>
      </c>
      <c r="AF26" s="13">
        <f>SUMIF($C$27:$C$32,"時間外",$AF$27:$AF$32)</f>
        <v>0</v>
      </c>
      <c r="AG26" s="13">
        <f>SUMIF($C$27:$C$32,"時間外",$AG$27:$AG$32)</f>
        <v>0</v>
      </c>
      <c r="AH26" s="13">
        <f>SUMIF($C$27:$C$32,"時間外",$AH$27:$AH$32)</f>
        <v>0</v>
      </c>
      <c r="AI26" s="12">
        <f>SUM($D$26:$AH$26)</f>
        <v>26.25</v>
      </c>
    </row>
    <row r="27" spans="2:35" s="3" customFormat="1" ht="12.75" customHeight="1">
      <c r="B27" s="34" t="s">
        <v>89</v>
      </c>
      <c r="C27" s="9" t="s">
        <v>4</v>
      </c>
      <c r="D27" s="11"/>
      <c r="E27" s="11"/>
      <c r="F27" s="11"/>
      <c r="G27" s="11"/>
      <c r="H27" s="11">
        <v>4.25</v>
      </c>
      <c r="I27" s="11">
        <v>7.75</v>
      </c>
      <c r="J27" s="11">
        <v>7.75</v>
      </c>
      <c r="K27" s="11">
        <v>7.75</v>
      </c>
      <c r="L27" s="11"/>
      <c r="M27" s="11"/>
      <c r="N27" s="11"/>
      <c r="O27" s="11">
        <v>7.75</v>
      </c>
      <c r="P27" s="11">
        <v>7.75</v>
      </c>
      <c r="Q27" s="11">
        <v>7.75</v>
      </c>
      <c r="R27" s="11">
        <v>7.75</v>
      </c>
      <c r="S27" s="11"/>
      <c r="T27" s="11"/>
      <c r="U27" s="11">
        <v>7.75</v>
      </c>
      <c r="V27" s="11">
        <v>0</v>
      </c>
      <c r="W27" s="11">
        <v>7.75</v>
      </c>
      <c r="X27" s="11">
        <v>7.75</v>
      </c>
      <c r="Y27" s="11">
        <v>7.75</v>
      </c>
      <c r="Z27" s="11">
        <v>0</v>
      </c>
      <c r="AA27" s="11"/>
      <c r="AB27" s="11"/>
      <c r="AC27" s="11">
        <v>1.5</v>
      </c>
      <c r="AD27" s="11"/>
      <c r="AE27" s="11"/>
      <c r="AF27" s="11">
        <v>2</v>
      </c>
      <c r="AG27" s="11"/>
      <c r="AH27" s="11"/>
      <c r="AI27" s="10">
        <f>SUM($D$27:$AH$27)</f>
        <v>93</v>
      </c>
    </row>
    <row r="28" spans="2:35" s="3" customFormat="1" ht="12.75" customHeight="1">
      <c r="B28" s="34"/>
      <c r="C28" s="9" t="s">
        <v>3</v>
      </c>
      <c r="D28" s="11"/>
      <c r="E28" s="11"/>
      <c r="F28" s="11"/>
      <c r="G28" s="11"/>
      <c r="H28" s="11">
        <v>0</v>
      </c>
      <c r="I28" s="11">
        <v>2</v>
      </c>
      <c r="J28" s="11">
        <v>2</v>
      </c>
      <c r="K28" s="11">
        <v>0</v>
      </c>
      <c r="L28" s="11"/>
      <c r="M28" s="11"/>
      <c r="N28" s="11"/>
      <c r="O28" s="11">
        <v>2</v>
      </c>
      <c r="P28" s="11">
        <v>3</v>
      </c>
      <c r="Q28" s="11">
        <v>3</v>
      </c>
      <c r="R28" s="11">
        <v>0</v>
      </c>
      <c r="S28" s="11"/>
      <c r="T28" s="11"/>
      <c r="U28" s="11">
        <v>0</v>
      </c>
      <c r="V28" s="11">
        <v>0</v>
      </c>
      <c r="W28" s="11">
        <v>3</v>
      </c>
      <c r="X28" s="11">
        <v>2</v>
      </c>
      <c r="Y28" s="11">
        <v>0</v>
      </c>
      <c r="Z28" s="11">
        <v>7.75</v>
      </c>
      <c r="AA28" s="11"/>
      <c r="AB28" s="11"/>
      <c r="AC28" s="11">
        <v>0</v>
      </c>
      <c r="AD28" s="11"/>
      <c r="AE28" s="11"/>
      <c r="AF28" s="11">
        <v>0</v>
      </c>
      <c r="AG28" s="11"/>
      <c r="AH28" s="11"/>
      <c r="AI28" s="10">
        <f>SUM($D$28:$AH$28)</f>
        <v>24.75</v>
      </c>
    </row>
    <row r="29" spans="2:35" s="3" customFormat="1" ht="12.75" customHeight="1">
      <c r="B29" s="34"/>
      <c r="C29" s="9" t="s">
        <v>2</v>
      </c>
      <c r="D29" s="8"/>
      <c r="E29" s="8"/>
      <c r="F29" s="8"/>
      <c r="G29" s="8"/>
      <c r="H29" s="8" t="s">
        <v>5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 t="s">
        <v>28</v>
      </c>
      <c r="W29" s="8"/>
      <c r="X29" s="8"/>
      <c r="Y29" s="8"/>
      <c r="Z29" s="8" t="s">
        <v>37</v>
      </c>
      <c r="AA29" s="8"/>
      <c r="AB29" s="8"/>
      <c r="AC29" s="8" t="s">
        <v>1</v>
      </c>
      <c r="AD29" s="8"/>
      <c r="AE29" s="8"/>
      <c r="AF29" s="8" t="s">
        <v>1</v>
      </c>
      <c r="AG29" s="8"/>
      <c r="AH29" s="8"/>
      <c r="AI29" s="8">
        <f>SUM($D$29:$AH$29)</f>
        <v>0</v>
      </c>
    </row>
    <row r="30" spans="2:35" s="3" customFormat="1" ht="12.75" customHeight="1">
      <c r="B30" s="33" t="s">
        <v>90</v>
      </c>
      <c r="C30" s="5" t="s">
        <v>4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>
        <v>7.75</v>
      </c>
      <c r="Z30" s="7"/>
      <c r="AA30" s="7"/>
      <c r="AB30" s="7"/>
      <c r="AC30" s="7"/>
      <c r="AD30" s="7"/>
      <c r="AE30" s="7"/>
      <c r="AF30" s="7"/>
      <c r="AG30" s="7"/>
      <c r="AH30" s="7"/>
      <c r="AI30" s="6">
        <f>SUM($D$30:$AH$30)</f>
        <v>7.75</v>
      </c>
    </row>
    <row r="31" spans="2:35" s="3" customFormat="1" ht="12.75" customHeight="1">
      <c r="B31" s="33"/>
      <c r="C31" s="5" t="s">
        <v>3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>
        <v>1.5</v>
      </c>
      <c r="Z31" s="7"/>
      <c r="AA31" s="7"/>
      <c r="AB31" s="7"/>
      <c r="AC31" s="7"/>
      <c r="AD31" s="7"/>
      <c r="AE31" s="7"/>
      <c r="AF31" s="7"/>
      <c r="AG31" s="7"/>
      <c r="AH31" s="7"/>
      <c r="AI31" s="6">
        <f>SUM($D$31:$AH$31)</f>
        <v>1.5</v>
      </c>
    </row>
    <row r="32" spans="2:35" s="3" customFormat="1" ht="12.75" customHeight="1">
      <c r="B32" s="33"/>
      <c r="C32" s="5" t="s">
        <v>2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 t="s">
        <v>61</v>
      </c>
      <c r="Z32" s="4"/>
      <c r="AA32" s="4"/>
      <c r="AB32" s="4"/>
      <c r="AC32" s="4"/>
      <c r="AD32" s="4"/>
      <c r="AE32" s="4"/>
      <c r="AF32" s="4"/>
      <c r="AG32" s="4"/>
      <c r="AH32" s="4"/>
      <c r="AI32" s="4">
        <f>SUM($D$32:$AH$32)</f>
        <v>0</v>
      </c>
    </row>
    <row r="33" spans="2:35" s="3" customFormat="1" ht="12.75" customHeight="1">
      <c r="B33" s="34" t="s">
        <v>91</v>
      </c>
      <c r="C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0">
        <f>SUM($D$33:$AH$33)</f>
        <v>0</v>
      </c>
    </row>
    <row r="34" spans="2:35" s="3" customFormat="1" ht="12.75" customHeight="1">
      <c r="B34" s="34"/>
      <c r="C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0"/>
    </row>
    <row r="35" spans="2:35" s="3" customFormat="1" ht="12.75" customHeight="1">
      <c r="B35" s="34"/>
      <c r="C35" s="9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2:35" s="3" customFormat="1" ht="12.75" customHeight="1">
      <c r="B36" s="33" t="s">
        <v>92</v>
      </c>
      <c r="C36" s="5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6"/>
    </row>
    <row r="37" spans="2:35" s="3" customFormat="1" ht="12.75" customHeight="1">
      <c r="B37" s="33"/>
      <c r="C37" s="5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6"/>
    </row>
    <row r="38" spans="2:35" s="3" customFormat="1" ht="12.75" customHeight="1">
      <c r="B38" s="33"/>
      <c r="C38" s="5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2:35" s="3" customFormat="1" ht="12.75" customHeight="1">
      <c r="B39" s="34" t="s">
        <v>93</v>
      </c>
      <c r="C39" s="9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0"/>
    </row>
    <row r="40" spans="2:35" s="3" customFormat="1" ht="12.75" customHeight="1">
      <c r="B40" s="34"/>
      <c r="C40" s="9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0"/>
    </row>
    <row r="41" spans="2:35" s="3" customFormat="1" ht="12.75" customHeight="1">
      <c r="B41" s="34"/>
      <c r="C41" s="9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2:35" s="3" customFormat="1" ht="12.75" customHeight="1">
      <c r="B42" s="33" t="s">
        <v>94</v>
      </c>
      <c r="C42" s="5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6"/>
    </row>
    <row r="43" spans="2:35" s="3" customFormat="1" ht="12.75" customHeight="1">
      <c r="B43" s="33"/>
      <c r="C43" s="5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6"/>
    </row>
    <row r="44" spans="2:35" s="3" customFormat="1" ht="12.75" customHeight="1">
      <c r="B44" s="33"/>
      <c r="C44" s="5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2:35" s="3" customFormat="1" ht="12.75" customHeight="1">
      <c r="B45" s="34"/>
      <c r="C45" s="9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0"/>
    </row>
    <row r="46" spans="2:35" s="3" customFormat="1" ht="12.75" customHeight="1">
      <c r="B46" s="34"/>
      <c r="C46" s="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0"/>
    </row>
    <row r="47" spans="2:35" s="3" customFormat="1" ht="12.75" customHeight="1">
      <c r="B47" s="34"/>
      <c r="C47" s="9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2:35" s="3" customFormat="1" ht="12.75" customHeight="1">
      <c r="B48" s="33"/>
      <c r="C48" s="5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6"/>
    </row>
    <row r="49" spans="2:35" s="3" customFormat="1" ht="12.75" customHeight="1">
      <c r="B49" s="33"/>
      <c r="C49" s="5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6"/>
    </row>
    <row r="50" spans="2:35" s="3" customFormat="1" ht="12.75" customHeight="1">
      <c r="B50" s="33"/>
      <c r="C50" s="5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  <row r="51" spans="2:35" s="3" customFormat="1" ht="12.75" customHeight="1">
      <c r="B51" s="34"/>
      <c r="C51" s="9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0"/>
    </row>
    <row r="52" spans="2:35" s="3" customFormat="1" ht="12.75" customHeight="1">
      <c r="B52" s="34"/>
      <c r="C52" s="9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0"/>
    </row>
    <row r="53" spans="2:35" s="3" customFormat="1" ht="12.75" customHeight="1">
      <c r="B53" s="34"/>
      <c r="C53" s="9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</row>
    <row r="54" spans="2:35" s="3" customFormat="1" ht="12.75" customHeight="1">
      <c r="B54" s="33"/>
      <c r="C54" s="5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6"/>
    </row>
    <row r="55" spans="2:35" s="3" customFormat="1" ht="12.75" customHeight="1">
      <c r="B55" s="33"/>
      <c r="C55" s="5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6"/>
    </row>
    <row r="56" spans="2:35" s="3" customFormat="1" ht="12.75" customHeight="1">
      <c r="B56" s="33"/>
      <c r="C56" s="5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</row>
    <row r="57" spans="2:35" s="3" customFormat="1" ht="12.75" customHeight="1">
      <c r="B57" s="34"/>
      <c r="C57" s="9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0"/>
    </row>
    <row r="58" spans="2:35" s="3" customFormat="1" ht="12.75" customHeight="1">
      <c r="B58" s="34"/>
      <c r="C58" s="9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0"/>
    </row>
    <row r="59" spans="2:35" s="3" customFormat="1" ht="12.75" customHeight="1">
      <c r="B59" s="34"/>
      <c r="C59" s="9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</row>
    <row r="60" spans="2:35" s="3" customFormat="1" ht="12.75" customHeight="1">
      <c r="B60" s="33"/>
      <c r="C60" s="5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6"/>
    </row>
    <row r="61" spans="2:35" s="3" customFormat="1" ht="12.75" customHeight="1">
      <c r="B61" s="33"/>
      <c r="C61" s="5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6"/>
    </row>
    <row r="62" spans="2:35" s="3" customFormat="1" ht="12.75" customHeight="1">
      <c r="B62" s="33"/>
      <c r="C62" s="5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</row>
    <row r="63" spans="2:35" s="3" customFormat="1" ht="12.75" customHeight="1">
      <c r="B63" s="34"/>
      <c r="C63" s="9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0"/>
    </row>
    <row r="64" spans="2:35" s="3" customFormat="1" ht="12.75" customHeight="1">
      <c r="B64" s="34"/>
      <c r="C64" s="9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0"/>
    </row>
    <row r="65" spans="2:35" s="3" customFormat="1" ht="12.75" customHeight="1">
      <c r="B65" s="34"/>
      <c r="C65" s="9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</row>
    <row r="66" spans="2:35" s="3" customFormat="1" ht="12.75" customHeight="1">
      <c r="B66" s="33"/>
      <c r="C66" s="5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6"/>
    </row>
    <row r="67" spans="2:35" s="3" customFormat="1" ht="12.75" customHeight="1">
      <c r="B67" s="33"/>
      <c r="C67" s="5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6"/>
    </row>
    <row r="68" spans="2:35" s="3" customFormat="1" ht="12.75" customHeight="1">
      <c r="B68" s="33"/>
      <c r="C68" s="5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</row>
    <row r="69" spans="2:35" s="3" customFormat="1" ht="12.75" customHeight="1">
      <c r="B69" s="34"/>
      <c r="C69" s="9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0"/>
    </row>
    <row r="70" spans="2:35" s="3" customFormat="1" ht="12.75" customHeight="1">
      <c r="B70" s="34"/>
      <c r="C70" s="9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0"/>
    </row>
    <row r="71" spans="2:35" s="3" customFormat="1" ht="12.75" customHeight="1">
      <c r="B71" s="34"/>
      <c r="C71" s="9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</row>
    <row r="72" spans="2:35" s="3" customFormat="1" ht="12.75" customHeight="1">
      <c r="B72" s="33"/>
      <c r="C72" s="5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6"/>
    </row>
    <row r="73" spans="2:35" s="3" customFormat="1" ht="12.75" customHeight="1">
      <c r="B73" s="33"/>
      <c r="C73" s="5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6"/>
    </row>
    <row r="74" spans="2:35" s="3" customFormat="1" ht="12.75" customHeight="1">
      <c r="B74" s="33"/>
      <c r="C74" s="5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</row>
    <row r="75" spans="2:35" s="3" customFormat="1" ht="12.75" customHeight="1">
      <c r="B75" s="34"/>
      <c r="C75" s="9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0"/>
    </row>
    <row r="76" spans="2:35" s="3" customFormat="1" ht="12.75" customHeight="1">
      <c r="B76" s="34"/>
      <c r="C76" s="9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0"/>
    </row>
    <row r="77" spans="2:35" s="3" customFormat="1" ht="12.75" customHeight="1">
      <c r="B77" s="34"/>
      <c r="C77" s="9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</row>
    <row r="78" spans="2:35" s="3" customFormat="1" ht="12.75" customHeight="1">
      <c r="B78" s="33"/>
      <c r="C78" s="5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6"/>
    </row>
    <row r="79" spans="2:35" s="3" customFormat="1" ht="12.75" customHeight="1">
      <c r="B79" s="33"/>
      <c r="C79" s="5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6"/>
    </row>
    <row r="80" spans="2:35" s="3" customFormat="1" ht="12.75" customHeight="1">
      <c r="B80" s="33"/>
      <c r="C80" s="5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</row>
    <row r="81" spans="2:35" s="3" customFormat="1" ht="12.75" customHeight="1">
      <c r="B81" s="34"/>
      <c r="C81" s="9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0"/>
    </row>
    <row r="82" spans="2:35" s="3" customFormat="1" ht="12.75" customHeight="1">
      <c r="B82" s="34"/>
      <c r="C82" s="9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0"/>
    </row>
    <row r="83" spans="2:35" s="3" customFormat="1" ht="12.75" customHeight="1">
      <c r="B83" s="34"/>
      <c r="C83" s="9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</row>
    <row r="84" spans="2:35" s="3" customFormat="1" ht="12.75" customHeight="1">
      <c r="B84" s="33"/>
      <c r="C84" s="5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6"/>
    </row>
    <row r="85" spans="2:35" s="3" customFormat="1" ht="12.75" customHeight="1">
      <c r="B85" s="33"/>
      <c r="C85" s="5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6"/>
    </row>
    <row r="86" spans="2:35" s="3" customFormat="1" ht="12.75" customHeight="1">
      <c r="B86" s="33"/>
      <c r="C86" s="5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 t="s">
        <v>0</v>
      </c>
    </row>
  </sheetData>
  <sheetProtection selectLockedCells="1"/>
  <mergeCells count="24">
    <mergeCell ref="B1:D2"/>
    <mergeCell ref="B5:B14"/>
    <mergeCell ref="B15:B22"/>
    <mergeCell ref="B24:B26"/>
    <mergeCell ref="B27:B29"/>
    <mergeCell ref="B30:B32"/>
    <mergeCell ref="B33:B35"/>
    <mergeCell ref="B36:B38"/>
    <mergeCell ref="B39:B41"/>
    <mergeCell ref="B42:B44"/>
    <mergeCell ref="B45:B47"/>
    <mergeCell ref="B48:B50"/>
    <mergeCell ref="B51:B53"/>
    <mergeCell ref="B54:B56"/>
    <mergeCell ref="B57:B59"/>
    <mergeCell ref="B60:B62"/>
    <mergeCell ref="B81:B83"/>
    <mergeCell ref="B84:B86"/>
    <mergeCell ref="B63:B65"/>
    <mergeCell ref="B66:B68"/>
    <mergeCell ref="B69:B71"/>
    <mergeCell ref="B72:B74"/>
    <mergeCell ref="B75:B77"/>
    <mergeCell ref="B78:B80"/>
  </mergeCells>
  <phoneticPr fontId="3"/>
  <conditionalFormatting sqref="D4:AH4">
    <cfRule type="expression" dxfId="29" priority="1" stopIfTrue="1">
      <formula>WEEKDAY(D$4)=7</formula>
    </cfRule>
    <cfRule type="expression" dxfId="28" priority="2" stopIfTrue="1">
      <formula>WEEKDAY(D$4)=1</formula>
    </cfRule>
  </conditionalFormatting>
  <pageMargins left="0.39370078740157483" right="0.19685039370078741" top="0.39370078740157483" bottom="0" header="0.51181102362204722" footer="0.51181102362204722"/>
  <pageSetup paperSize="9" scale="63" fitToHeight="0" orientation="landscape" r:id="rId1"/>
  <headerFooter alignWithMargins="0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3997D-2289-4027-BE22-BAB1D6FF9D0E}">
  <sheetPr codeName="Sheet52">
    <tabColor rgb="FF00B0F0"/>
    <pageSetUpPr fitToPage="1"/>
  </sheetPr>
  <dimension ref="B1:AI86"/>
  <sheetViews>
    <sheetView showGridLines="0" zoomScale="75" zoomScaleNormal="75" workbookViewId="0">
      <pane xSplit="3" ySplit="4" topLeftCell="D5" activePane="bottomRight" state="frozen"/>
      <selection activeCell="B45" sqref="B45:B47"/>
      <selection pane="topRight" activeCell="B45" sqref="B45:B47"/>
      <selection pane="bottomLeft" activeCell="B45" sqref="B45:B47"/>
      <selection pane="bottomRight" activeCell="B45" sqref="B45:B47"/>
    </sheetView>
  </sheetViews>
  <sheetFormatPr defaultColWidth="8.69921875" defaultRowHeight="12"/>
  <cols>
    <col min="1" max="1" width="0.3984375" style="1" customWidth="1"/>
    <col min="2" max="2" width="12.59765625" style="1" customWidth="1"/>
    <col min="3" max="3" width="16.59765625" style="2" bestFit="1" customWidth="1"/>
    <col min="4" max="34" width="6.19921875" style="1" customWidth="1"/>
    <col min="35" max="254" width="8.69921875" style="1"/>
    <col min="255" max="255" width="1.8984375" style="1" customWidth="1"/>
    <col min="256" max="256" width="8.09765625" style="1" customWidth="1"/>
    <col min="257" max="257" width="14.3984375" style="1" customWidth="1"/>
    <col min="258" max="258" width="9.3984375" style="1" customWidth="1"/>
    <col min="259" max="289" width="6.19921875" style="1" customWidth="1"/>
    <col min="290" max="510" width="8.69921875" style="1"/>
    <col min="511" max="511" width="1.8984375" style="1" customWidth="1"/>
    <col min="512" max="512" width="8.09765625" style="1" customWidth="1"/>
    <col min="513" max="513" width="14.3984375" style="1" customWidth="1"/>
    <col min="514" max="514" width="9.3984375" style="1" customWidth="1"/>
    <col min="515" max="545" width="6.19921875" style="1" customWidth="1"/>
    <col min="546" max="766" width="8.69921875" style="1"/>
    <col min="767" max="767" width="1.8984375" style="1" customWidth="1"/>
    <col min="768" max="768" width="8.09765625" style="1" customWidth="1"/>
    <col min="769" max="769" width="14.3984375" style="1" customWidth="1"/>
    <col min="770" max="770" width="9.3984375" style="1" customWidth="1"/>
    <col min="771" max="801" width="6.19921875" style="1" customWidth="1"/>
    <col min="802" max="1022" width="8.69921875" style="1"/>
    <col min="1023" max="1023" width="1.8984375" style="1" customWidth="1"/>
    <col min="1024" max="1024" width="8.09765625" style="1" customWidth="1"/>
    <col min="1025" max="1025" width="14.3984375" style="1" customWidth="1"/>
    <col min="1026" max="1026" width="9.3984375" style="1" customWidth="1"/>
    <col min="1027" max="1057" width="6.19921875" style="1" customWidth="1"/>
    <col min="1058" max="1278" width="8.69921875" style="1"/>
    <col min="1279" max="1279" width="1.8984375" style="1" customWidth="1"/>
    <col min="1280" max="1280" width="8.09765625" style="1" customWidth="1"/>
    <col min="1281" max="1281" width="14.3984375" style="1" customWidth="1"/>
    <col min="1282" max="1282" width="9.3984375" style="1" customWidth="1"/>
    <col min="1283" max="1313" width="6.19921875" style="1" customWidth="1"/>
    <col min="1314" max="1534" width="8.69921875" style="1"/>
    <col min="1535" max="1535" width="1.8984375" style="1" customWidth="1"/>
    <col min="1536" max="1536" width="8.09765625" style="1" customWidth="1"/>
    <col min="1537" max="1537" width="14.3984375" style="1" customWidth="1"/>
    <col min="1538" max="1538" width="9.3984375" style="1" customWidth="1"/>
    <col min="1539" max="1569" width="6.19921875" style="1" customWidth="1"/>
    <col min="1570" max="1790" width="8.69921875" style="1"/>
    <col min="1791" max="1791" width="1.8984375" style="1" customWidth="1"/>
    <col min="1792" max="1792" width="8.09765625" style="1" customWidth="1"/>
    <col min="1793" max="1793" width="14.3984375" style="1" customWidth="1"/>
    <col min="1794" max="1794" width="9.3984375" style="1" customWidth="1"/>
    <col min="1795" max="1825" width="6.19921875" style="1" customWidth="1"/>
    <col min="1826" max="2046" width="8.69921875" style="1"/>
    <col min="2047" max="2047" width="1.8984375" style="1" customWidth="1"/>
    <col min="2048" max="2048" width="8.09765625" style="1" customWidth="1"/>
    <col min="2049" max="2049" width="14.3984375" style="1" customWidth="1"/>
    <col min="2050" max="2050" width="9.3984375" style="1" customWidth="1"/>
    <col min="2051" max="2081" width="6.19921875" style="1" customWidth="1"/>
    <col min="2082" max="2302" width="8.69921875" style="1"/>
    <col min="2303" max="2303" width="1.8984375" style="1" customWidth="1"/>
    <col min="2304" max="2304" width="8.09765625" style="1" customWidth="1"/>
    <col min="2305" max="2305" width="14.3984375" style="1" customWidth="1"/>
    <col min="2306" max="2306" width="9.3984375" style="1" customWidth="1"/>
    <col min="2307" max="2337" width="6.19921875" style="1" customWidth="1"/>
    <col min="2338" max="2558" width="8.69921875" style="1"/>
    <col min="2559" max="2559" width="1.8984375" style="1" customWidth="1"/>
    <col min="2560" max="2560" width="8.09765625" style="1" customWidth="1"/>
    <col min="2561" max="2561" width="14.3984375" style="1" customWidth="1"/>
    <col min="2562" max="2562" width="9.3984375" style="1" customWidth="1"/>
    <col min="2563" max="2593" width="6.19921875" style="1" customWidth="1"/>
    <col min="2594" max="2814" width="8.69921875" style="1"/>
    <col min="2815" max="2815" width="1.8984375" style="1" customWidth="1"/>
    <col min="2816" max="2816" width="8.09765625" style="1" customWidth="1"/>
    <col min="2817" max="2817" width="14.3984375" style="1" customWidth="1"/>
    <col min="2818" max="2818" width="9.3984375" style="1" customWidth="1"/>
    <col min="2819" max="2849" width="6.19921875" style="1" customWidth="1"/>
    <col min="2850" max="3070" width="8.69921875" style="1"/>
    <col min="3071" max="3071" width="1.8984375" style="1" customWidth="1"/>
    <col min="3072" max="3072" width="8.09765625" style="1" customWidth="1"/>
    <col min="3073" max="3073" width="14.3984375" style="1" customWidth="1"/>
    <col min="3074" max="3074" width="9.3984375" style="1" customWidth="1"/>
    <col min="3075" max="3105" width="6.19921875" style="1" customWidth="1"/>
    <col min="3106" max="3326" width="8.69921875" style="1"/>
    <col min="3327" max="3327" width="1.8984375" style="1" customWidth="1"/>
    <col min="3328" max="3328" width="8.09765625" style="1" customWidth="1"/>
    <col min="3329" max="3329" width="14.3984375" style="1" customWidth="1"/>
    <col min="3330" max="3330" width="9.3984375" style="1" customWidth="1"/>
    <col min="3331" max="3361" width="6.19921875" style="1" customWidth="1"/>
    <col min="3362" max="3582" width="8.69921875" style="1"/>
    <col min="3583" max="3583" width="1.8984375" style="1" customWidth="1"/>
    <col min="3584" max="3584" width="8.09765625" style="1" customWidth="1"/>
    <col min="3585" max="3585" width="14.3984375" style="1" customWidth="1"/>
    <col min="3586" max="3586" width="9.3984375" style="1" customWidth="1"/>
    <col min="3587" max="3617" width="6.19921875" style="1" customWidth="1"/>
    <col min="3618" max="3838" width="8.69921875" style="1"/>
    <col min="3839" max="3839" width="1.8984375" style="1" customWidth="1"/>
    <col min="3840" max="3840" width="8.09765625" style="1" customWidth="1"/>
    <col min="3841" max="3841" width="14.3984375" style="1" customWidth="1"/>
    <col min="3842" max="3842" width="9.3984375" style="1" customWidth="1"/>
    <col min="3843" max="3873" width="6.19921875" style="1" customWidth="1"/>
    <col min="3874" max="4094" width="8.69921875" style="1"/>
    <col min="4095" max="4095" width="1.8984375" style="1" customWidth="1"/>
    <col min="4096" max="4096" width="8.09765625" style="1" customWidth="1"/>
    <col min="4097" max="4097" width="14.3984375" style="1" customWidth="1"/>
    <col min="4098" max="4098" width="9.3984375" style="1" customWidth="1"/>
    <col min="4099" max="4129" width="6.19921875" style="1" customWidth="1"/>
    <col min="4130" max="4350" width="8.69921875" style="1"/>
    <col min="4351" max="4351" width="1.8984375" style="1" customWidth="1"/>
    <col min="4352" max="4352" width="8.09765625" style="1" customWidth="1"/>
    <col min="4353" max="4353" width="14.3984375" style="1" customWidth="1"/>
    <col min="4354" max="4354" width="9.3984375" style="1" customWidth="1"/>
    <col min="4355" max="4385" width="6.19921875" style="1" customWidth="1"/>
    <col min="4386" max="4606" width="8.69921875" style="1"/>
    <col min="4607" max="4607" width="1.8984375" style="1" customWidth="1"/>
    <col min="4608" max="4608" width="8.09765625" style="1" customWidth="1"/>
    <col min="4609" max="4609" width="14.3984375" style="1" customWidth="1"/>
    <col min="4610" max="4610" width="9.3984375" style="1" customWidth="1"/>
    <col min="4611" max="4641" width="6.19921875" style="1" customWidth="1"/>
    <col min="4642" max="4862" width="8.69921875" style="1"/>
    <col min="4863" max="4863" width="1.8984375" style="1" customWidth="1"/>
    <col min="4864" max="4864" width="8.09765625" style="1" customWidth="1"/>
    <col min="4865" max="4865" width="14.3984375" style="1" customWidth="1"/>
    <col min="4866" max="4866" width="9.3984375" style="1" customWidth="1"/>
    <col min="4867" max="4897" width="6.19921875" style="1" customWidth="1"/>
    <col min="4898" max="5118" width="8.69921875" style="1"/>
    <col min="5119" max="5119" width="1.8984375" style="1" customWidth="1"/>
    <col min="5120" max="5120" width="8.09765625" style="1" customWidth="1"/>
    <col min="5121" max="5121" width="14.3984375" style="1" customWidth="1"/>
    <col min="5122" max="5122" width="9.3984375" style="1" customWidth="1"/>
    <col min="5123" max="5153" width="6.19921875" style="1" customWidth="1"/>
    <col min="5154" max="5374" width="8.69921875" style="1"/>
    <col min="5375" max="5375" width="1.8984375" style="1" customWidth="1"/>
    <col min="5376" max="5376" width="8.09765625" style="1" customWidth="1"/>
    <col min="5377" max="5377" width="14.3984375" style="1" customWidth="1"/>
    <col min="5378" max="5378" width="9.3984375" style="1" customWidth="1"/>
    <col min="5379" max="5409" width="6.19921875" style="1" customWidth="1"/>
    <col min="5410" max="5630" width="8.69921875" style="1"/>
    <col min="5631" max="5631" width="1.8984375" style="1" customWidth="1"/>
    <col min="5632" max="5632" width="8.09765625" style="1" customWidth="1"/>
    <col min="5633" max="5633" width="14.3984375" style="1" customWidth="1"/>
    <col min="5634" max="5634" width="9.3984375" style="1" customWidth="1"/>
    <col min="5635" max="5665" width="6.19921875" style="1" customWidth="1"/>
    <col min="5666" max="5886" width="8.69921875" style="1"/>
    <col min="5887" max="5887" width="1.8984375" style="1" customWidth="1"/>
    <col min="5888" max="5888" width="8.09765625" style="1" customWidth="1"/>
    <col min="5889" max="5889" width="14.3984375" style="1" customWidth="1"/>
    <col min="5890" max="5890" width="9.3984375" style="1" customWidth="1"/>
    <col min="5891" max="5921" width="6.19921875" style="1" customWidth="1"/>
    <col min="5922" max="6142" width="8.69921875" style="1"/>
    <col min="6143" max="6143" width="1.8984375" style="1" customWidth="1"/>
    <col min="6144" max="6144" width="8.09765625" style="1" customWidth="1"/>
    <col min="6145" max="6145" width="14.3984375" style="1" customWidth="1"/>
    <col min="6146" max="6146" width="9.3984375" style="1" customWidth="1"/>
    <col min="6147" max="6177" width="6.19921875" style="1" customWidth="1"/>
    <col min="6178" max="6398" width="8.69921875" style="1"/>
    <col min="6399" max="6399" width="1.8984375" style="1" customWidth="1"/>
    <col min="6400" max="6400" width="8.09765625" style="1" customWidth="1"/>
    <col min="6401" max="6401" width="14.3984375" style="1" customWidth="1"/>
    <col min="6402" max="6402" width="9.3984375" style="1" customWidth="1"/>
    <col min="6403" max="6433" width="6.19921875" style="1" customWidth="1"/>
    <col min="6434" max="6654" width="8.69921875" style="1"/>
    <col min="6655" max="6655" width="1.8984375" style="1" customWidth="1"/>
    <col min="6656" max="6656" width="8.09765625" style="1" customWidth="1"/>
    <col min="6657" max="6657" width="14.3984375" style="1" customWidth="1"/>
    <col min="6658" max="6658" width="9.3984375" style="1" customWidth="1"/>
    <col min="6659" max="6689" width="6.19921875" style="1" customWidth="1"/>
    <col min="6690" max="6910" width="8.69921875" style="1"/>
    <col min="6911" max="6911" width="1.8984375" style="1" customWidth="1"/>
    <col min="6912" max="6912" width="8.09765625" style="1" customWidth="1"/>
    <col min="6913" max="6913" width="14.3984375" style="1" customWidth="1"/>
    <col min="6914" max="6914" width="9.3984375" style="1" customWidth="1"/>
    <col min="6915" max="6945" width="6.19921875" style="1" customWidth="1"/>
    <col min="6946" max="7166" width="8.69921875" style="1"/>
    <col min="7167" max="7167" width="1.8984375" style="1" customWidth="1"/>
    <col min="7168" max="7168" width="8.09765625" style="1" customWidth="1"/>
    <col min="7169" max="7169" width="14.3984375" style="1" customWidth="1"/>
    <col min="7170" max="7170" width="9.3984375" style="1" customWidth="1"/>
    <col min="7171" max="7201" width="6.19921875" style="1" customWidth="1"/>
    <col min="7202" max="7422" width="8.69921875" style="1"/>
    <col min="7423" max="7423" width="1.8984375" style="1" customWidth="1"/>
    <col min="7424" max="7424" width="8.09765625" style="1" customWidth="1"/>
    <col min="7425" max="7425" width="14.3984375" style="1" customWidth="1"/>
    <col min="7426" max="7426" width="9.3984375" style="1" customWidth="1"/>
    <col min="7427" max="7457" width="6.19921875" style="1" customWidth="1"/>
    <col min="7458" max="7678" width="8.69921875" style="1"/>
    <col min="7679" max="7679" width="1.8984375" style="1" customWidth="1"/>
    <col min="7680" max="7680" width="8.09765625" style="1" customWidth="1"/>
    <col min="7681" max="7681" width="14.3984375" style="1" customWidth="1"/>
    <col min="7682" max="7682" width="9.3984375" style="1" customWidth="1"/>
    <col min="7683" max="7713" width="6.19921875" style="1" customWidth="1"/>
    <col min="7714" max="7934" width="8.69921875" style="1"/>
    <col min="7935" max="7935" width="1.8984375" style="1" customWidth="1"/>
    <col min="7936" max="7936" width="8.09765625" style="1" customWidth="1"/>
    <col min="7937" max="7937" width="14.3984375" style="1" customWidth="1"/>
    <col min="7938" max="7938" width="9.3984375" style="1" customWidth="1"/>
    <col min="7939" max="7969" width="6.19921875" style="1" customWidth="1"/>
    <col min="7970" max="8190" width="8.69921875" style="1"/>
    <col min="8191" max="8191" width="1.8984375" style="1" customWidth="1"/>
    <col min="8192" max="8192" width="8.09765625" style="1" customWidth="1"/>
    <col min="8193" max="8193" width="14.3984375" style="1" customWidth="1"/>
    <col min="8194" max="8194" width="9.3984375" style="1" customWidth="1"/>
    <col min="8195" max="8225" width="6.19921875" style="1" customWidth="1"/>
    <col min="8226" max="8446" width="8.69921875" style="1"/>
    <col min="8447" max="8447" width="1.8984375" style="1" customWidth="1"/>
    <col min="8448" max="8448" width="8.09765625" style="1" customWidth="1"/>
    <col min="8449" max="8449" width="14.3984375" style="1" customWidth="1"/>
    <col min="8450" max="8450" width="9.3984375" style="1" customWidth="1"/>
    <col min="8451" max="8481" width="6.19921875" style="1" customWidth="1"/>
    <col min="8482" max="8702" width="8.69921875" style="1"/>
    <col min="8703" max="8703" width="1.8984375" style="1" customWidth="1"/>
    <col min="8704" max="8704" width="8.09765625" style="1" customWidth="1"/>
    <col min="8705" max="8705" width="14.3984375" style="1" customWidth="1"/>
    <col min="8706" max="8706" width="9.3984375" style="1" customWidth="1"/>
    <col min="8707" max="8737" width="6.19921875" style="1" customWidth="1"/>
    <col min="8738" max="8958" width="8.69921875" style="1"/>
    <col min="8959" max="8959" width="1.8984375" style="1" customWidth="1"/>
    <col min="8960" max="8960" width="8.09765625" style="1" customWidth="1"/>
    <col min="8961" max="8961" width="14.3984375" style="1" customWidth="1"/>
    <col min="8962" max="8962" width="9.3984375" style="1" customWidth="1"/>
    <col min="8963" max="8993" width="6.19921875" style="1" customWidth="1"/>
    <col min="8994" max="9214" width="8.69921875" style="1"/>
    <col min="9215" max="9215" width="1.8984375" style="1" customWidth="1"/>
    <col min="9216" max="9216" width="8.09765625" style="1" customWidth="1"/>
    <col min="9217" max="9217" width="14.3984375" style="1" customWidth="1"/>
    <col min="9218" max="9218" width="9.3984375" style="1" customWidth="1"/>
    <col min="9219" max="9249" width="6.19921875" style="1" customWidth="1"/>
    <col min="9250" max="9470" width="8.69921875" style="1"/>
    <col min="9471" max="9471" width="1.8984375" style="1" customWidth="1"/>
    <col min="9472" max="9472" width="8.09765625" style="1" customWidth="1"/>
    <col min="9473" max="9473" width="14.3984375" style="1" customWidth="1"/>
    <col min="9474" max="9474" width="9.3984375" style="1" customWidth="1"/>
    <col min="9475" max="9505" width="6.19921875" style="1" customWidth="1"/>
    <col min="9506" max="9726" width="8.69921875" style="1"/>
    <col min="9727" max="9727" width="1.8984375" style="1" customWidth="1"/>
    <col min="9728" max="9728" width="8.09765625" style="1" customWidth="1"/>
    <col min="9729" max="9729" width="14.3984375" style="1" customWidth="1"/>
    <col min="9730" max="9730" width="9.3984375" style="1" customWidth="1"/>
    <col min="9731" max="9761" width="6.19921875" style="1" customWidth="1"/>
    <col min="9762" max="9982" width="8.69921875" style="1"/>
    <col min="9983" max="9983" width="1.8984375" style="1" customWidth="1"/>
    <col min="9984" max="9984" width="8.09765625" style="1" customWidth="1"/>
    <col min="9985" max="9985" width="14.3984375" style="1" customWidth="1"/>
    <col min="9986" max="9986" width="9.3984375" style="1" customWidth="1"/>
    <col min="9987" max="10017" width="6.19921875" style="1" customWidth="1"/>
    <col min="10018" max="10238" width="8.69921875" style="1"/>
    <col min="10239" max="10239" width="1.8984375" style="1" customWidth="1"/>
    <col min="10240" max="10240" width="8.09765625" style="1" customWidth="1"/>
    <col min="10241" max="10241" width="14.3984375" style="1" customWidth="1"/>
    <col min="10242" max="10242" width="9.3984375" style="1" customWidth="1"/>
    <col min="10243" max="10273" width="6.19921875" style="1" customWidth="1"/>
    <col min="10274" max="10494" width="8.69921875" style="1"/>
    <col min="10495" max="10495" width="1.8984375" style="1" customWidth="1"/>
    <col min="10496" max="10496" width="8.09765625" style="1" customWidth="1"/>
    <col min="10497" max="10497" width="14.3984375" style="1" customWidth="1"/>
    <col min="10498" max="10498" width="9.3984375" style="1" customWidth="1"/>
    <col min="10499" max="10529" width="6.19921875" style="1" customWidth="1"/>
    <col min="10530" max="10750" width="8.69921875" style="1"/>
    <col min="10751" max="10751" width="1.8984375" style="1" customWidth="1"/>
    <col min="10752" max="10752" width="8.09765625" style="1" customWidth="1"/>
    <col min="10753" max="10753" width="14.3984375" style="1" customWidth="1"/>
    <col min="10754" max="10754" width="9.3984375" style="1" customWidth="1"/>
    <col min="10755" max="10785" width="6.19921875" style="1" customWidth="1"/>
    <col min="10786" max="11006" width="8.69921875" style="1"/>
    <col min="11007" max="11007" width="1.8984375" style="1" customWidth="1"/>
    <col min="11008" max="11008" width="8.09765625" style="1" customWidth="1"/>
    <col min="11009" max="11009" width="14.3984375" style="1" customWidth="1"/>
    <col min="11010" max="11010" width="9.3984375" style="1" customWidth="1"/>
    <col min="11011" max="11041" width="6.19921875" style="1" customWidth="1"/>
    <col min="11042" max="11262" width="8.69921875" style="1"/>
    <col min="11263" max="11263" width="1.8984375" style="1" customWidth="1"/>
    <col min="11264" max="11264" width="8.09765625" style="1" customWidth="1"/>
    <col min="11265" max="11265" width="14.3984375" style="1" customWidth="1"/>
    <col min="11266" max="11266" width="9.3984375" style="1" customWidth="1"/>
    <col min="11267" max="11297" width="6.19921875" style="1" customWidth="1"/>
    <col min="11298" max="11518" width="8.69921875" style="1"/>
    <col min="11519" max="11519" width="1.8984375" style="1" customWidth="1"/>
    <col min="11520" max="11520" width="8.09765625" style="1" customWidth="1"/>
    <col min="11521" max="11521" width="14.3984375" style="1" customWidth="1"/>
    <col min="11522" max="11522" width="9.3984375" style="1" customWidth="1"/>
    <col min="11523" max="11553" width="6.19921875" style="1" customWidth="1"/>
    <col min="11554" max="11774" width="8.69921875" style="1"/>
    <col min="11775" max="11775" width="1.8984375" style="1" customWidth="1"/>
    <col min="11776" max="11776" width="8.09765625" style="1" customWidth="1"/>
    <col min="11777" max="11777" width="14.3984375" style="1" customWidth="1"/>
    <col min="11778" max="11778" width="9.3984375" style="1" customWidth="1"/>
    <col min="11779" max="11809" width="6.19921875" style="1" customWidth="1"/>
    <col min="11810" max="12030" width="8.69921875" style="1"/>
    <col min="12031" max="12031" width="1.8984375" style="1" customWidth="1"/>
    <col min="12032" max="12032" width="8.09765625" style="1" customWidth="1"/>
    <col min="12033" max="12033" width="14.3984375" style="1" customWidth="1"/>
    <col min="12034" max="12034" width="9.3984375" style="1" customWidth="1"/>
    <col min="12035" max="12065" width="6.19921875" style="1" customWidth="1"/>
    <col min="12066" max="12286" width="8.69921875" style="1"/>
    <col min="12287" max="12287" width="1.8984375" style="1" customWidth="1"/>
    <col min="12288" max="12288" width="8.09765625" style="1" customWidth="1"/>
    <col min="12289" max="12289" width="14.3984375" style="1" customWidth="1"/>
    <col min="12290" max="12290" width="9.3984375" style="1" customWidth="1"/>
    <col min="12291" max="12321" width="6.19921875" style="1" customWidth="1"/>
    <col min="12322" max="12542" width="8.69921875" style="1"/>
    <col min="12543" max="12543" width="1.8984375" style="1" customWidth="1"/>
    <col min="12544" max="12544" width="8.09765625" style="1" customWidth="1"/>
    <col min="12545" max="12545" width="14.3984375" style="1" customWidth="1"/>
    <col min="12546" max="12546" width="9.3984375" style="1" customWidth="1"/>
    <col min="12547" max="12577" width="6.19921875" style="1" customWidth="1"/>
    <col min="12578" max="12798" width="8.69921875" style="1"/>
    <col min="12799" max="12799" width="1.8984375" style="1" customWidth="1"/>
    <col min="12800" max="12800" width="8.09765625" style="1" customWidth="1"/>
    <col min="12801" max="12801" width="14.3984375" style="1" customWidth="1"/>
    <col min="12802" max="12802" width="9.3984375" style="1" customWidth="1"/>
    <col min="12803" max="12833" width="6.19921875" style="1" customWidth="1"/>
    <col min="12834" max="13054" width="8.69921875" style="1"/>
    <col min="13055" max="13055" width="1.8984375" style="1" customWidth="1"/>
    <col min="13056" max="13056" width="8.09765625" style="1" customWidth="1"/>
    <col min="13057" max="13057" width="14.3984375" style="1" customWidth="1"/>
    <col min="13058" max="13058" width="9.3984375" style="1" customWidth="1"/>
    <col min="13059" max="13089" width="6.19921875" style="1" customWidth="1"/>
    <col min="13090" max="13310" width="8.69921875" style="1"/>
    <col min="13311" max="13311" width="1.8984375" style="1" customWidth="1"/>
    <col min="13312" max="13312" width="8.09765625" style="1" customWidth="1"/>
    <col min="13313" max="13313" width="14.3984375" style="1" customWidth="1"/>
    <col min="13314" max="13314" width="9.3984375" style="1" customWidth="1"/>
    <col min="13315" max="13345" width="6.19921875" style="1" customWidth="1"/>
    <col min="13346" max="13566" width="8.69921875" style="1"/>
    <col min="13567" max="13567" width="1.8984375" style="1" customWidth="1"/>
    <col min="13568" max="13568" width="8.09765625" style="1" customWidth="1"/>
    <col min="13569" max="13569" width="14.3984375" style="1" customWidth="1"/>
    <col min="13570" max="13570" width="9.3984375" style="1" customWidth="1"/>
    <col min="13571" max="13601" width="6.19921875" style="1" customWidth="1"/>
    <col min="13602" max="13822" width="8.69921875" style="1"/>
    <col min="13823" max="13823" width="1.8984375" style="1" customWidth="1"/>
    <col min="13824" max="13824" width="8.09765625" style="1" customWidth="1"/>
    <col min="13825" max="13825" width="14.3984375" style="1" customWidth="1"/>
    <col min="13826" max="13826" width="9.3984375" style="1" customWidth="1"/>
    <col min="13827" max="13857" width="6.19921875" style="1" customWidth="1"/>
    <col min="13858" max="14078" width="8.69921875" style="1"/>
    <col min="14079" max="14079" width="1.8984375" style="1" customWidth="1"/>
    <col min="14080" max="14080" width="8.09765625" style="1" customWidth="1"/>
    <col min="14081" max="14081" width="14.3984375" style="1" customWidth="1"/>
    <col min="14082" max="14082" width="9.3984375" style="1" customWidth="1"/>
    <col min="14083" max="14113" width="6.19921875" style="1" customWidth="1"/>
    <col min="14114" max="14334" width="8.69921875" style="1"/>
    <col min="14335" max="14335" width="1.8984375" style="1" customWidth="1"/>
    <col min="14336" max="14336" width="8.09765625" style="1" customWidth="1"/>
    <col min="14337" max="14337" width="14.3984375" style="1" customWidth="1"/>
    <col min="14338" max="14338" width="9.3984375" style="1" customWidth="1"/>
    <col min="14339" max="14369" width="6.19921875" style="1" customWidth="1"/>
    <col min="14370" max="14590" width="8.69921875" style="1"/>
    <col min="14591" max="14591" width="1.8984375" style="1" customWidth="1"/>
    <col min="14592" max="14592" width="8.09765625" style="1" customWidth="1"/>
    <col min="14593" max="14593" width="14.3984375" style="1" customWidth="1"/>
    <col min="14594" max="14594" width="9.3984375" style="1" customWidth="1"/>
    <col min="14595" max="14625" width="6.19921875" style="1" customWidth="1"/>
    <col min="14626" max="14846" width="8.69921875" style="1"/>
    <col min="14847" max="14847" width="1.8984375" style="1" customWidth="1"/>
    <col min="14848" max="14848" width="8.09765625" style="1" customWidth="1"/>
    <col min="14849" max="14849" width="14.3984375" style="1" customWidth="1"/>
    <col min="14850" max="14850" width="9.3984375" style="1" customWidth="1"/>
    <col min="14851" max="14881" width="6.19921875" style="1" customWidth="1"/>
    <col min="14882" max="15102" width="8.69921875" style="1"/>
    <col min="15103" max="15103" width="1.8984375" style="1" customWidth="1"/>
    <col min="15104" max="15104" width="8.09765625" style="1" customWidth="1"/>
    <col min="15105" max="15105" width="14.3984375" style="1" customWidth="1"/>
    <col min="15106" max="15106" width="9.3984375" style="1" customWidth="1"/>
    <col min="15107" max="15137" width="6.19921875" style="1" customWidth="1"/>
    <col min="15138" max="15358" width="8.69921875" style="1"/>
    <col min="15359" max="15359" width="1.8984375" style="1" customWidth="1"/>
    <col min="15360" max="15360" width="8.09765625" style="1" customWidth="1"/>
    <col min="15361" max="15361" width="14.3984375" style="1" customWidth="1"/>
    <col min="15362" max="15362" width="9.3984375" style="1" customWidth="1"/>
    <col min="15363" max="15393" width="6.19921875" style="1" customWidth="1"/>
    <col min="15394" max="15614" width="8.69921875" style="1"/>
    <col min="15615" max="15615" width="1.8984375" style="1" customWidth="1"/>
    <col min="15616" max="15616" width="8.09765625" style="1" customWidth="1"/>
    <col min="15617" max="15617" width="14.3984375" style="1" customWidth="1"/>
    <col min="15618" max="15618" width="9.3984375" style="1" customWidth="1"/>
    <col min="15619" max="15649" width="6.19921875" style="1" customWidth="1"/>
    <col min="15650" max="15870" width="8.69921875" style="1"/>
    <col min="15871" max="15871" width="1.8984375" style="1" customWidth="1"/>
    <col min="15872" max="15872" width="8.09765625" style="1" customWidth="1"/>
    <col min="15873" max="15873" width="14.3984375" style="1" customWidth="1"/>
    <col min="15874" max="15874" width="9.3984375" style="1" customWidth="1"/>
    <col min="15875" max="15905" width="6.19921875" style="1" customWidth="1"/>
    <col min="15906" max="16126" width="8.69921875" style="1"/>
    <col min="16127" max="16127" width="1.8984375" style="1" customWidth="1"/>
    <col min="16128" max="16128" width="8.09765625" style="1" customWidth="1"/>
    <col min="16129" max="16129" width="14.3984375" style="1" customWidth="1"/>
    <col min="16130" max="16130" width="9.3984375" style="1" customWidth="1"/>
    <col min="16131" max="16161" width="6.19921875" style="1" customWidth="1"/>
    <col min="16162" max="16384" width="8.69921875" style="1"/>
  </cols>
  <sheetData>
    <row r="1" spans="2:35" ht="13.5" customHeight="1">
      <c r="B1" s="35" t="s">
        <v>36</v>
      </c>
      <c r="C1" s="35"/>
      <c r="D1" s="35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</row>
    <row r="2" spans="2:35" ht="17.25" customHeight="1">
      <c r="B2" s="35"/>
      <c r="C2" s="35"/>
      <c r="D2" s="35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</row>
    <row r="3" spans="2:35" s="25" customFormat="1" ht="16.2">
      <c r="B3" s="28">
        <v>2021</v>
      </c>
      <c r="C3" s="31"/>
      <c r="D3" s="30" t="str">
        <f t="shared" ref="D3:AH3" si="0">TEXT(D4,"d")</f>
        <v>1</v>
      </c>
      <c r="E3" s="30" t="str">
        <f t="shared" si="0"/>
        <v>2</v>
      </c>
      <c r="F3" s="30" t="str">
        <f t="shared" si="0"/>
        <v>3</v>
      </c>
      <c r="G3" s="30" t="str">
        <f t="shared" si="0"/>
        <v>4</v>
      </c>
      <c r="H3" s="30" t="str">
        <f t="shared" si="0"/>
        <v>5</v>
      </c>
      <c r="I3" s="30" t="str">
        <f t="shared" si="0"/>
        <v>6</v>
      </c>
      <c r="J3" s="30" t="str">
        <f t="shared" si="0"/>
        <v>7</v>
      </c>
      <c r="K3" s="30" t="str">
        <f t="shared" si="0"/>
        <v>8</v>
      </c>
      <c r="L3" s="30" t="str">
        <f t="shared" si="0"/>
        <v>9</v>
      </c>
      <c r="M3" s="30" t="str">
        <f t="shared" si="0"/>
        <v>10</v>
      </c>
      <c r="N3" s="30" t="str">
        <f t="shared" si="0"/>
        <v>11</v>
      </c>
      <c r="O3" s="30" t="str">
        <f t="shared" si="0"/>
        <v>12</v>
      </c>
      <c r="P3" s="30" t="str">
        <f t="shared" si="0"/>
        <v>13</v>
      </c>
      <c r="Q3" s="30" t="str">
        <f t="shared" si="0"/>
        <v>14</v>
      </c>
      <c r="R3" s="30" t="str">
        <f t="shared" si="0"/>
        <v>15</v>
      </c>
      <c r="S3" s="30" t="str">
        <f t="shared" si="0"/>
        <v>16</v>
      </c>
      <c r="T3" s="30" t="str">
        <f t="shared" si="0"/>
        <v>17</v>
      </c>
      <c r="U3" s="30" t="str">
        <f t="shared" si="0"/>
        <v>18</v>
      </c>
      <c r="V3" s="30" t="str">
        <f t="shared" si="0"/>
        <v>19</v>
      </c>
      <c r="W3" s="30" t="str">
        <f t="shared" si="0"/>
        <v>20</v>
      </c>
      <c r="X3" s="30" t="str">
        <f t="shared" si="0"/>
        <v>21</v>
      </c>
      <c r="Y3" s="30" t="str">
        <f t="shared" si="0"/>
        <v>22</v>
      </c>
      <c r="Z3" s="30" t="str">
        <f t="shared" si="0"/>
        <v>23</v>
      </c>
      <c r="AA3" s="30" t="str">
        <f t="shared" si="0"/>
        <v>24</v>
      </c>
      <c r="AB3" s="30" t="str">
        <f t="shared" si="0"/>
        <v>25</v>
      </c>
      <c r="AC3" s="30" t="str">
        <f t="shared" si="0"/>
        <v>26</v>
      </c>
      <c r="AD3" s="30" t="str">
        <f t="shared" si="0"/>
        <v>27</v>
      </c>
      <c r="AE3" s="30" t="str">
        <f t="shared" si="0"/>
        <v>28</v>
      </c>
      <c r="AF3" s="30" t="str">
        <f t="shared" si="0"/>
        <v/>
      </c>
      <c r="AG3" s="30" t="str">
        <f t="shared" si="0"/>
        <v/>
      </c>
      <c r="AH3" s="30" t="str">
        <f t="shared" si="0"/>
        <v/>
      </c>
      <c r="AI3" s="29"/>
    </row>
    <row r="4" spans="2:35" s="25" customFormat="1" ht="13.5" customHeight="1">
      <c r="B4" s="28">
        <v>2</v>
      </c>
      <c r="C4" s="26" t="s">
        <v>26</v>
      </c>
      <c r="D4" s="27">
        <f t="shared" ref="D4:AH4" si="1">IF(DATE($B$3,$B$4+1,1)&lt;=DATE($B$3,$B$4,COLUMN(D1)-3),"",DATE($B$3,$B$4,COLUMN(D1)-3))</f>
        <v>44228</v>
      </c>
      <c r="E4" s="27">
        <f t="shared" si="1"/>
        <v>44229</v>
      </c>
      <c r="F4" s="27">
        <f t="shared" si="1"/>
        <v>44230</v>
      </c>
      <c r="G4" s="27">
        <f t="shared" si="1"/>
        <v>44231</v>
      </c>
      <c r="H4" s="27">
        <f t="shared" si="1"/>
        <v>44232</v>
      </c>
      <c r="I4" s="27">
        <f t="shared" si="1"/>
        <v>44233</v>
      </c>
      <c r="J4" s="27">
        <f t="shared" si="1"/>
        <v>44234</v>
      </c>
      <c r="K4" s="27">
        <f t="shared" si="1"/>
        <v>44235</v>
      </c>
      <c r="L4" s="27">
        <f t="shared" si="1"/>
        <v>44236</v>
      </c>
      <c r="M4" s="27">
        <f t="shared" si="1"/>
        <v>44237</v>
      </c>
      <c r="N4" s="27">
        <f t="shared" si="1"/>
        <v>44238</v>
      </c>
      <c r="O4" s="27">
        <f t="shared" si="1"/>
        <v>44239</v>
      </c>
      <c r="P4" s="27">
        <f t="shared" si="1"/>
        <v>44240</v>
      </c>
      <c r="Q4" s="27">
        <f t="shared" si="1"/>
        <v>44241</v>
      </c>
      <c r="R4" s="27">
        <f t="shared" si="1"/>
        <v>44242</v>
      </c>
      <c r="S4" s="27">
        <f t="shared" si="1"/>
        <v>44243</v>
      </c>
      <c r="T4" s="27">
        <f t="shared" si="1"/>
        <v>44244</v>
      </c>
      <c r="U4" s="27">
        <f t="shared" si="1"/>
        <v>44245</v>
      </c>
      <c r="V4" s="27">
        <f t="shared" si="1"/>
        <v>44246</v>
      </c>
      <c r="W4" s="27">
        <f t="shared" si="1"/>
        <v>44247</v>
      </c>
      <c r="X4" s="27">
        <f t="shared" si="1"/>
        <v>44248</v>
      </c>
      <c r="Y4" s="27">
        <f t="shared" si="1"/>
        <v>44249</v>
      </c>
      <c r="Z4" s="27">
        <f t="shared" si="1"/>
        <v>44250</v>
      </c>
      <c r="AA4" s="27">
        <f t="shared" si="1"/>
        <v>44251</v>
      </c>
      <c r="AB4" s="27">
        <f t="shared" si="1"/>
        <v>44252</v>
      </c>
      <c r="AC4" s="27">
        <f t="shared" si="1"/>
        <v>44253</v>
      </c>
      <c r="AD4" s="27">
        <f t="shared" si="1"/>
        <v>44254</v>
      </c>
      <c r="AE4" s="27">
        <f t="shared" si="1"/>
        <v>44255</v>
      </c>
      <c r="AF4" s="27" t="str">
        <f t="shared" si="1"/>
        <v/>
      </c>
      <c r="AG4" s="27" t="str">
        <f t="shared" si="1"/>
        <v/>
      </c>
      <c r="AH4" s="27" t="str">
        <f t="shared" si="1"/>
        <v/>
      </c>
      <c r="AI4" s="26" t="s">
        <v>25</v>
      </c>
    </row>
    <row r="5" spans="2:35" ht="13.5" customHeight="1" thickBot="1">
      <c r="B5" s="36" t="s">
        <v>24</v>
      </c>
      <c r="C5" s="24" t="s">
        <v>23</v>
      </c>
      <c r="D5" s="23">
        <f>SUM($D$6:$D$14)</f>
        <v>0</v>
      </c>
      <c r="E5" s="23">
        <f>SUM($E$6:$E$14)</f>
        <v>0</v>
      </c>
      <c r="F5" s="23">
        <f>SUM($F$6:$F$14)</f>
        <v>4</v>
      </c>
      <c r="G5" s="23">
        <f>SUM($G$6:$G$14)</f>
        <v>10.5</v>
      </c>
      <c r="H5" s="23">
        <f>SUM($H$6:$H$14)</f>
        <v>0</v>
      </c>
      <c r="I5" s="23">
        <f>SUM($I$6:$I$14)</f>
        <v>0</v>
      </c>
      <c r="J5" s="23">
        <f>SUM($J$6:$J$14)</f>
        <v>0</v>
      </c>
      <c r="K5" s="23">
        <f>SUM($K$6:$K$14)</f>
        <v>4.08</v>
      </c>
      <c r="L5" s="23">
        <f>SUM($L$6:$L$14)</f>
        <v>1.17</v>
      </c>
      <c r="M5" s="23">
        <f>SUM($M$6:$M$14)</f>
        <v>2.83</v>
      </c>
      <c r="N5" s="23">
        <f>SUM($N$6:$N$14)</f>
        <v>3.83</v>
      </c>
      <c r="O5" s="23">
        <f>SUM($O$6:$O$14)</f>
        <v>1</v>
      </c>
      <c r="P5" s="23">
        <f>SUM($P$6:$P$14)</f>
        <v>1.33</v>
      </c>
      <c r="Q5" s="23">
        <f>SUM($Q$6:$Q$14)</f>
        <v>0</v>
      </c>
      <c r="R5" s="23">
        <f>SUM($R$6:$R$14)</f>
        <v>2.5</v>
      </c>
      <c r="S5" s="23">
        <f>SUM($S$6:$S$14)</f>
        <v>3.66</v>
      </c>
      <c r="T5" s="23">
        <f>SUM($T$6:$T$14)</f>
        <v>0.33</v>
      </c>
      <c r="U5" s="23">
        <f>SUM($U$6:$U$14)</f>
        <v>1.5</v>
      </c>
      <c r="V5" s="23">
        <f>SUM($V$6:$V$14)</f>
        <v>0.5</v>
      </c>
      <c r="W5" s="23">
        <f>SUM($W$6:$W$14)</f>
        <v>1.5</v>
      </c>
      <c r="X5" s="23">
        <f>SUM($X$6:$X$14)</f>
        <v>0</v>
      </c>
      <c r="Y5" s="23">
        <f>SUM($Y$6:$Y$14)</f>
        <v>1.25</v>
      </c>
      <c r="Z5" s="23">
        <f>SUM($Z$6:$Z$14)</f>
        <v>0.92</v>
      </c>
      <c r="AA5" s="23">
        <f>SUM($AA$6:$AA$14)</f>
        <v>1.5</v>
      </c>
      <c r="AB5" s="23">
        <f>SUM($AB$6:$AB$14)</f>
        <v>3.5</v>
      </c>
      <c r="AC5" s="23">
        <f>SUM($AC$6:$AC$14)</f>
        <v>0.5</v>
      </c>
      <c r="AD5" s="23">
        <f>SUM($AD$6:$AD$14)</f>
        <v>0.17</v>
      </c>
      <c r="AE5" s="23">
        <f>SUM($AE$6:$AE$14)</f>
        <v>0</v>
      </c>
      <c r="AF5" s="23">
        <f>SUM($AF$6:$AF$14)</f>
        <v>0</v>
      </c>
      <c r="AG5" s="23">
        <f>SUM($AG$6:$AG$14)</f>
        <v>0</v>
      </c>
      <c r="AH5" s="23">
        <f>SUM($AH$6:$AH$14)</f>
        <v>0</v>
      </c>
      <c r="AI5" s="23">
        <f>SUM($D$5:$AH$5)</f>
        <v>46.569999999999993</v>
      </c>
    </row>
    <row r="6" spans="2:35" ht="13.5" customHeight="1" thickTop="1">
      <c r="B6" s="37"/>
      <c r="C6" s="22" t="s">
        <v>51</v>
      </c>
      <c r="D6" s="21"/>
      <c r="E6" s="21"/>
      <c r="F6" s="21">
        <v>1.5</v>
      </c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>
        <v>0.75</v>
      </c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>
        <f>SUM($D$6:$AH$6)</f>
        <v>2.25</v>
      </c>
    </row>
    <row r="7" spans="2:35" ht="13.5" customHeight="1">
      <c r="B7" s="37"/>
      <c r="C7" s="20" t="s">
        <v>34</v>
      </c>
      <c r="D7" s="19"/>
      <c r="E7" s="19"/>
      <c r="F7" s="19">
        <v>2</v>
      </c>
      <c r="G7" s="19">
        <v>3</v>
      </c>
      <c r="H7" s="19"/>
      <c r="I7" s="19"/>
      <c r="J7" s="19"/>
      <c r="K7" s="19"/>
      <c r="L7" s="19">
        <v>0.5</v>
      </c>
      <c r="M7" s="19">
        <v>1.5</v>
      </c>
      <c r="N7" s="19">
        <v>1.5</v>
      </c>
      <c r="O7" s="19"/>
      <c r="P7" s="19"/>
      <c r="Q7" s="19"/>
      <c r="R7" s="19">
        <v>1</v>
      </c>
      <c r="S7" s="19"/>
      <c r="T7" s="19"/>
      <c r="U7" s="19">
        <v>0.75</v>
      </c>
      <c r="V7" s="19">
        <v>0.25</v>
      </c>
      <c r="W7" s="19">
        <v>0.5</v>
      </c>
      <c r="X7" s="19"/>
      <c r="Y7" s="19">
        <v>1</v>
      </c>
      <c r="Z7" s="19"/>
      <c r="AA7" s="19"/>
      <c r="AB7" s="19"/>
      <c r="AC7" s="19"/>
      <c r="AD7" s="19"/>
      <c r="AE7" s="19"/>
      <c r="AF7" s="19"/>
      <c r="AG7" s="19"/>
      <c r="AH7" s="19"/>
      <c r="AI7" s="19">
        <f>SUM($D$7:$AH$7)</f>
        <v>12</v>
      </c>
    </row>
    <row r="8" spans="2:35" ht="13.5" customHeight="1">
      <c r="B8" s="37"/>
      <c r="C8" s="20" t="s">
        <v>77</v>
      </c>
      <c r="D8" s="19"/>
      <c r="E8" s="19"/>
      <c r="F8" s="19">
        <v>0.5</v>
      </c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>
        <f>SUM($D$8:$AH$8)</f>
        <v>0.5</v>
      </c>
    </row>
    <row r="9" spans="2:35" ht="13.5" customHeight="1">
      <c r="B9" s="37"/>
      <c r="C9" s="20" t="s">
        <v>20</v>
      </c>
      <c r="D9" s="19"/>
      <c r="E9" s="19"/>
      <c r="F9" s="19"/>
      <c r="G9" s="19">
        <v>4</v>
      </c>
      <c r="H9" s="19"/>
      <c r="I9" s="19"/>
      <c r="J9" s="19"/>
      <c r="K9" s="19">
        <v>3</v>
      </c>
      <c r="L9" s="19">
        <v>0.17</v>
      </c>
      <c r="M9" s="19"/>
      <c r="N9" s="19">
        <v>1</v>
      </c>
      <c r="O9" s="19"/>
      <c r="P9" s="19">
        <v>0.75</v>
      </c>
      <c r="Q9" s="19"/>
      <c r="R9" s="19">
        <v>1</v>
      </c>
      <c r="S9" s="19">
        <v>3.33</v>
      </c>
      <c r="T9" s="19"/>
      <c r="U9" s="19"/>
      <c r="V9" s="19"/>
      <c r="W9" s="19"/>
      <c r="X9" s="19"/>
      <c r="Y9" s="19"/>
      <c r="Z9" s="19"/>
      <c r="AA9" s="19">
        <v>1</v>
      </c>
      <c r="AB9" s="19">
        <v>3</v>
      </c>
      <c r="AC9" s="19"/>
      <c r="AD9" s="19"/>
      <c r="AE9" s="19"/>
      <c r="AF9" s="19"/>
      <c r="AG9" s="19"/>
      <c r="AH9" s="19"/>
      <c r="AI9" s="19">
        <f>SUM($D$9:$AH$9)</f>
        <v>17.25</v>
      </c>
    </row>
    <row r="10" spans="2:35" ht="13.5" customHeight="1">
      <c r="B10" s="37"/>
      <c r="C10" s="20" t="s">
        <v>17</v>
      </c>
      <c r="D10" s="19"/>
      <c r="E10" s="19"/>
      <c r="F10" s="19"/>
      <c r="G10" s="19">
        <v>0.5</v>
      </c>
      <c r="H10" s="19"/>
      <c r="I10" s="19"/>
      <c r="J10" s="19"/>
      <c r="K10" s="19">
        <v>0.25</v>
      </c>
      <c r="L10" s="19">
        <v>0.5</v>
      </c>
      <c r="M10" s="19">
        <v>0.83</v>
      </c>
      <c r="N10" s="19">
        <v>0.5</v>
      </c>
      <c r="O10" s="19">
        <v>0.5</v>
      </c>
      <c r="P10" s="19"/>
      <c r="Q10" s="19"/>
      <c r="R10" s="19"/>
      <c r="S10" s="19"/>
      <c r="T10" s="19"/>
      <c r="U10" s="19"/>
      <c r="V10" s="19"/>
      <c r="W10" s="19"/>
      <c r="X10" s="19"/>
      <c r="Y10" s="19">
        <v>0.25</v>
      </c>
      <c r="Z10" s="19">
        <v>0.67</v>
      </c>
      <c r="AA10" s="19">
        <v>0.5</v>
      </c>
      <c r="AB10" s="19"/>
      <c r="AC10" s="19">
        <v>0.25</v>
      </c>
      <c r="AD10" s="19"/>
      <c r="AE10" s="19"/>
      <c r="AF10" s="19"/>
      <c r="AG10" s="19"/>
      <c r="AH10" s="19"/>
      <c r="AI10" s="19">
        <f>SUM($D$10:$AH$10)</f>
        <v>4.75</v>
      </c>
    </row>
    <row r="11" spans="2:35" ht="13.5" customHeight="1">
      <c r="B11" s="37"/>
      <c r="C11" s="20" t="s">
        <v>71</v>
      </c>
      <c r="D11" s="19"/>
      <c r="E11" s="19"/>
      <c r="F11" s="19"/>
      <c r="G11" s="19">
        <v>3</v>
      </c>
      <c r="H11" s="19"/>
      <c r="I11" s="19"/>
      <c r="J11" s="19"/>
      <c r="K11" s="19">
        <v>0.33</v>
      </c>
      <c r="L11" s="19"/>
      <c r="M11" s="19"/>
      <c r="N11" s="19">
        <v>0.33</v>
      </c>
      <c r="O11" s="19"/>
      <c r="P11" s="19">
        <v>0.33</v>
      </c>
      <c r="Q11" s="19"/>
      <c r="R11" s="19">
        <v>0.33</v>
      </c>
      <c r="S11" s="19">
        <v>0.33</v>
      </c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>
        <f>SUM($D$11:$AH$11)</f>
        <v>4.6500000000000004</v>
      </c>
    </row>
    <row r="12" spans="2:35" ht="13.5" customHeight="1">
      <c r="B12" s="37"/>
      <c r="C12" s="20" t="s">
        <v>81</v>
      </c>
      <c r="D12" s="19"/>
      <c r="E12" s="19"/>
      <c r="F12" s="19"/>
      <c r="G12" s="19"/>
      <c r="H12" s="19"/>
      <c r="I12" s="19"/>
      <c r="J12" s="19"/>
      <c r="K12" s="19">
        <v>0.5</v>
      </c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>
        <f>SUM($D$12:$AH$12)</f>
        <v>0.5</v>
      </c>
    </row>
    <row r="13" spans="2:35" ht="13.5" customHeight="1">
      <c r="B13" s="37"/>
      <c r="C13" s="20" t="s">
        <v>84</v>
      </c>
      <c r="D13" s="19"/>
      <c r="E13" s="19"/>
      <c r="F13" s="19"/>
      <c r="G13" s="19"/>
      <c r="H13" s="19"/>
      <c r="I13" s="19"/>
      <c r="J13" s="19"/>
      <c r="K13" s="19"/>
      <c r="L13" s="19"/>
      <c r="M13" s="19">
        <v>0.5</v>
      </c>
      <c r="N13" s="19">
        <v>0.5</v>
      </c>
      <c r="O13" s="19">
        <v>0.5</v>
      </c>
      <c r="P13" s="19">
        <v>0.25</v>
      </c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>
        <f>SUM($D$13:$AH$13)</f>
        <v>1.75</v>
      </c>
    </row>
    <row r="14" spans="2:35" ht="13.5" customHeight="1">
      <c r="B14" s="37"/>
      <c r="C14" s="20" t="s">
        <v>21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>
        <v>0.17</v>
      </c>
      <c r="S14" s="19"/>
      <c r="T14" s="19">
        <v>0.33</v>
      </c>
      <c r="U14" s="19">
        <v>0.75</v>
      </c>
      <c r="V14" s="19">
        <v>0.25</v>
      </c>
      <c r="W14" s="19">
        <v>0.25</v>
      </c>
      <c r="X14" s="19"/>
      <c r="Y14" s="19"/>
      <c r="Z14" s="19">
        <v>0.25</v>
      </c>
      <c r="AA14" s="19"/>
      <c r="AB14" s="19">
        <v>0.5</v>
      </c>
      <c r="AC14" s="19">
        <v>0.25</v>
      </c>
      <c r="AD14" s="19">
        <v>0.17</v>
      </c>
      <c r="AE14" s="19"/>
      <c r="AF14" s="19"/>
      <c r="AG14" s="19"/>
      <c r="AH14" s="19"/>
      <c r="AI14" s="19">
        <f>SUM($D$14:$AH$14)</f>
        <v>2.92</v>
      </c>
    </row>
    <row r="15" spans="2:35" ht="13.2">
      <c r="B15" s="38" t="s">
        <v>13</v>
      </c>
      <c r="C15" s="17" t="s">
        <v>83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>
        <v>0.5</v>
      </c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>
        <f>SUM($D$15:$AH$15)</f>
        <v>0.5</v>
      </c>
    </row>
    <row r="16" spans="2:35" ht="13.2">
      <c r="B16" s="39"/>
      <c r="C16" s="17" t="s">
        <v>75</v>
      </c>
      <c r="D16" s="16"/>
      <c r="E16" s="16">
        <v>8</v>
      </c>
      <c r="F16" s="16">
        <v>5</v>
      </c>
      <c r="G16" s="16">
        <v>6</v>
      </c>
      <c r="H16" s="16"/>
      <c r="I16" s="16"/>
      <c r="J16" s="16"/>
      <c r="K16" s="16">
        <v>2</v>
      </c>
      <c r="L16" s="16">
        <v>8</v>
      </c>
      <c r="M16" s="16">
        <v>6</v>
      </c>
      <c r="N16" s="16">
        <v>3</v>
      </c>
      <c r="O16" s="16">
        <v>5</v>
      </c>
      <c r="P16" s="16">
        <v>6</v>
      </c>
      <c r="Q16" s="16"/>
      <c r="R16" s="16">
        <v>3</v>
      </c>
      <c r="S16" s="16">
        <v>7</v>
      </c>
      <c r="T16" s="16">
        <v>7</v>
      </c>
      <c r="U16" s="16">
        <v>6</v>
      </c>
      <c r="V16" s="16">
        <v>6</v>
      </c>
      <c r="W16" s="16">
        <v>4</v>
      </c>
      <c r="X16" s="16"/>
      <c r="Y16" s="16">
        <v>9</v>
      </c>
      <c r="Z16" s="16">
        <v>10</v>
      </c>
      <c r="AA16" s="16">
        <v>9</v>
      </c>
      <c r="AB16" s="16">
        <v>4</v>
      </c>
      <c r="AC16" s="16">
        <v>7</v>
      </c>
      <c r="AD16" s="16">
        <v>1</v>
      </c>
      <c r="AE16" s="16"/>
      <c r="AF16" s="16"/>
      <c r="AG16" s="16"/>
      <c r="AH16" s="16"/>
      <c r="AI16" s="16">
        <f>SUM($D$16:$AH$16)</f>
        <v>122</v>
      </c>
    </row>
    <row r="17" spans="2:35" ht="13.2">
      <c r="B17" s="39"/>
      <c r="C17" s="17" t="s">
        <v>74</v>
      </c>
      <c r="D17" s="16"/>
      <c r="E17" s="16"/>
      <c r="F17" s="16">
        <v>6</v>
      </c>
      <c r="G17" s="16">
        <v>1</v>
      </c>
      <c r="H17" s="16">
        <v>5</v>
      </c>
      <c r="I17" s="16">
        <v>6</v>
      </c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>
        <v>9</v>
      </c>
      <c r="W17" s="16"/>
      <c r="X17" s="16"/>
      <c r="Y17" s="16"/>
      <c r="Z17" s="16">
        <v>12</v>
      </c>
      <c r="AA17" s="16">
        <v>4</v>
      </c>
      <c r="AB17" s="16"/>
      <c r="AC17" s="16"/>
      <c r="AD17" s="16"/>
      <c r="AE17" s="16"/>
      <c r="AF17" s="16"/>
      <c r="AG17" s="16"/>
      <c r="AH17" s="16"/>
      <c r="AI17" s="16">
        <f>SUM($D$17:$AH$17)</f>
        <v>43</v>
      </c>
    </row>
    <row r="18" spans="2:35" ht="13.2">
      <c r="B18" s="39"/>
      <c r="C18" s="17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>
        <f>SUM($D$18:$AH$18)</f>
        <v>0</v>
      </c>
    </row>
    <row r="19" spans="2:35" ht="13.2">
      <c r="B19" s="39"/>
      <c r="C19" s="17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>
        <f>SUM($D$19:$AH$19)</f>
        <v>0</v>
      </c>
    </row>
    <row r="20" spans="2:35" ht="13.2">
      <c r="B20" s="39"/>
      <c r="C20" s="17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>
        <f>SUM($D$20:$AH$20)</f>
        <v>0</v>
      </c>
    </row>
    <row r="21" spans="2:35" ht="13.2">
      <c r="B21" s="39"/>
      <c r="C21" s="17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>
        <f>SUM($D$21:$AH$21)</f>
        <v>0</v>
      </c>
    </row>
    <row r="22" spans="2:35" ht="13.2">
      <c r="B22" s="39"/>
      <c r="C22" s="17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>
        <f>SUM($D$22:$AH$22)</f>
        <v>0</v>
      </c>
    </row>
    <row r="23" spans="2:35" ht="14.4">
      <c r="B23" s="18" t="s">
        <v>10</v>
      </c>
      <c r="C23" s="17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>
        <f>SUM($D$23:$AH$23)</f>
        <v>0</v>
      </c>
    </row>
    <row r="24" spans="2:35" s="3" customFormat="1" ht="12.75" customHeight="1">
      <c r="B24" s="40" t="s">
        <v>9</v>
      </c>
      <c r="C24" s="15" t="s">
        <v>8</v>
      </c>
      <c r="D24" s="13">
        <f>SUM($D$25:$D$26)</f>
        <v>0</v>
      </c>
      <c r="E24" s="13">
        <f>SUM($E$25:$E$26)</f>
        <v>9.75</v>
      </c>
      <c r="F24" s="13">
        <f>SUM($F$25:$F$26)</f>
        <v>19</v>
      </c>
      <c r="G24" s="13">
        <f>SUM($G$25:$G$26)</f>
        <v>19</v>
      </c>
      <c r="H24" s="13">
        <f>SUM($H$25:$H$26)</f>
        <v>9.25</v>
      </c>
      <c r="I24" s="13">
        <f>SUM($I$25:$I$26)</f>
        <v>7.75</v>
      </c>
      <c r="J24" s="13">
        <f>SUM($J$25:$J$26)</f>
        <v>0</v>
      </c>
      <c r="K24" s="13">
        <f>SUM($K$25:$K$26)</f>
        <v>7.75</v>
      </c>
      <c r="L24" s="13">
        <f>SUM($L$25:$L$26)</f>
        <v>9.75</v>
      </c>
      <c r="M24" s="13">
        <f>SUM($M$25:$M$26)</f>
        <v>9.75</v>
      </c>
      <c r="N24" s="13">
        <f>SUM($N$25:$N$26)</f>
        <v>9.75</v>
      </c>
      <c r="O24" s="13">
        <f>SUM($O$25:$O$26)</f>
        <v>7.75</v>
      </c>
      <c r="P24" s="13">
        <f>SUM($P$25:$P$26)</f>
        <v>7.75</v>
      </c>
      <c r="Q24" s="13">
        <f>SUM($Q$25:$Q$26)</f>
        <v>0</v>
      </c>
      <c r="R24" s="13">
        <f>SUM($R$25:$R$26)</f>
        <v>7.75</v>
      </c>
      <c r="S24" s="13">
        <f>SUM($S$25:$S$26)</f>
        <v>9.75</v>
      </c>
      <c r="T24" s="13">
        <f>SUM($T$25:$T$26)</f>
        <v>9.75</v>
      </c>
      <c r="U24" s="13">
        <f>SUM($U$25:$U$26)</f>
        <v>9.75</v>
      </c>
      <c r="V24" s="13">
        <f>SUM($V$25:$V$26)</f>
        <v>17</v>
      </c>
      <c r="W24" s="13">
        <f>SUM($W$25:$W$26)</f>
        <v>7.75</v>
      </c>
      <c r="X24" s="13">
        <f>SUM($X$25:$X$26)</f>
        <v>0</v>
      </c>
      <c r="Y24" s="13">
        <f>SUM($Y$25:$Y$26)</f>
        <v>9.75</v>
      </c>
      <c r="Z24" s="13">
        <f>SUM($Z$25:$Z$26)</f>
        <v>19</v>
      </c>
      <c r="AA24" s="13">
        <f>SUM($AA$25:$AA$26)</f>
        <v>14.5</v>
      </c>
      <c r="AB24" s="13">
        <f>SUM($AB$25:$AB$26)</f>
        <v>9.75</v>
      </c>
      <c r="AC24" s="13">
        <f>SUM($AC$25:$AC$26)</f>
        <v>7.75</v>
      </c>
      <c r="AD24" s="13">
        <f>SUM($AD$25:$AD$26)</f>
        <v>2</v>
      </c>
      <c r="AE24" s="13">
        <f>SUM($AE$25:$AE$26)</f>
        <v>0</v>
      </c>
      <c r="AF24" s="13">
        <f>SUM($AF$25:$AF$26)</f>
        <v>0</v>
      </c>
      <c r="AG24" s="13">
        <f>SUM($AG$25:$AG$26)</f>
        <v>0</v>
      </c>
      <c r="AH24" s="13">
        <f>SUM($AH$25:$AH$26)</f>
        <v>0</v>
      </c>
      <c r="AI24" s="12">
        <f>SUM($D$24:$AH$24)</f>
        <v>241.75</v>
      </c>
    </row>
    <row r="25" spans="2:35" s="3" customFormat="1" ht="12.75" customHeight="1">
      <c r="B25" s="41"/>
      <c r="C25" s="14" t="s">
        <v>7</v>
      </c>
      <c r="D25" s="13">
        <f>SUMIF($C$27:$C$38,"定内",$D$27:$D$38)</f>
        <v>0</v>
      </c>
      <c r="E25" s="13">
        <f>SUMIF($C$27:$C$38,"定内",$E$27:$E$38)</f>
        <v>7.75</v>
      </c>
      <c r="F25" s="13">
        <f>SUMIF($C$27:$C$38,"定内",$F$27:$F$38)</f>
        <v>15.5</v>
      </c>
      <c r="G25" s="13">
        <f>SUMIF($C$27:$C$38,"定内",$G$27:$G$38)</f>
        <v>15.5</v>
      </c>
      <c r="H25" s="13">
        <f>SUMIF($C$27:$C$38,"定内",$H$27:$H$38)</f>
        <v>7.75</v>
      </c>
      <c r="I25" s="13">
        <f>SUMIF($C$27:$C$38,"定内",$I$27:$I$38)</f>
        <v>7.75</v>
      </c>
      <c r="J25" s="13">
        <f>SUMIF($C$27:$C$38,"定内",$J$27:$J$38)</f>
        <v>0</v>
      </c>
      <c r="K25" s="13">
        <f>SUMIF($C$27:$C$38,"定内",$K$27:$K$38)</f>
        <v>7.75</v>
      </c>
      <c r="L25" s="13">
        <f>SUMIF($C$27:$C$38,"定内",$L$27:$L$38)</f>
        <v>7.75</v>
      </c>
      <c r="M25" s="13">
        <f>SUMIF($C$27:$C$38,"定内",$M$27:$M$38)</f>
        <v>7.75</v>
      </c>
      <c r="N25" s="13">
        <f>SUMIF($C$27:$C$38,"定内",$N$27:$N$38)</f>
        <v>7.75</v>
      </c>
      <c r="O25" s="13">
        <f>SUMIF($C$27:$C$38,"定内",$O$27:$O$38)</f>
        <v>7.75</v>
      </c>
      <c r="P25" s="13">
        <f>SUMIF($C$27:$C$38,"定内",$P$27:$P$38)</f>
        <v>0</v>
      </c>
      <c r="Q25" s="13">
        <f>SUMIF($C$27:$C$38,"定内",$Q$27:$Q$38)</f>
        <v>0</v>
      </c>
      <c r="R25" s="13">
        <f>SUMIF($C$27:$C$38,"定内",$R$27:$R$38)</f>
        <v>7.75</v>
      </c>
      <c r="S25" s="13">
        <f>SUMIF($C$27:$C$38,"定内",$S$27:$S$38)</f>
        <v>7.75</v>
      </c>
      <c r="T25" s="13">
        <f>SUMIF($C$27:$C$38,"定内",$T$27:$T$38)</f>
        <v>7.75</v>
      </c>
      <c r="U25" s="13">
        <f>SUMIF($C$27:$C$38,"定内",$U$27:$U$38)</f>
        <v>7.75</v>
      </c>
      <c r="V25" s="13">
        <f>SUMIF($C$27:$C$38,"定内",$V$27:$V$38)</f>
        <v>15.5</v>
      </c>
      <c r="W25" s="13">
        <f>SUMIF($C$27:$C$38,"定内",$W$27:$W$38)</f>
        <v>0</v>
      </c>
      <c r="X25" s="13">
        <f>SUMIF($C$27:$C$38,"定内",$X$27:$X$38)</f>
        <v>0</v>
      </c>
      <c r="Y25" s="13">
        <f>SUMIF($C$27:$C$38,"定内",$Y$27:$Y$38)</f>
        <v>7.75</v>
      </c>
      <c r="Z25" s="13">
        <f>SUMIF($C$27:$C$38,"定内",$Z$27:$Z$38)</f>
        <v>15.5</v>
      </c>
      <c r="AA25" s="13">
        <f>SUMIF($C$27:$C$38,"定内",$AA$27:$AA$38)</f>
        <v>12.5</v>
      </c>
      <c r="AB25" s="13">
        <f>SUMIF($C$27:$C$38,"定内",$AB$27:$AB$38)</f>
        <v>7.75</v>
      </c>
      <c r="AC25" s="13">
        <f>SUMIF($C$27:$C$38,"定内",$AC$27:$AC$38)</f>
        <v>7.75</v>
      </c>
      <c r="AD25" s="13">
        <f>SUMIF($C$27:$C$38,"定内",$AD$27:$AD$38)</f>
        <v>0</v>
      </c>
      <c r="AE25" s="13">
        <f>SUMIF($C$27:$C$38,"定内",$AE$27:$AE$38)</f>
        <v>0</v>
      </c>
      <c r="AF25" s="13">
        <f>SUMIF($C$27:$C$38,"定内",$AF$27:$AF$38)</f>
        <v>0</v>
      </c>
      <c r="AG25" s="13">
        <f>SUMIF($C$27:$C$38,"定内",$AG$27:$AG$38)</f>
        <v>0</v>
      </c>
      <c r="AH25" s="13">
        <f>SUMIF($C$27:$C$38,"定内",$AH$27:$AH$38)</f>
        <v>0</v>
      </c>
      <c r="AI25" s="12">
        <f>SUM($D$25:$AH$25)</f>
        <v>190.75</v>
      </c>
    </row>
    <row r="26" spans="2:35" s="3" customFormat="1" ht="12.75" customHeight="1">
      <c r="B26" s="41"/>
      <c r="C26" s="14" t="s">
        <v>6</v>
      </c>
      <c r="D26" s="13">
        <f>SUMIF($C$27:$C$38,"時間外",$D$27:$D$38)</f>
        <v>0</v>
      </c>
      <c r="E26" s="13">
        <f>SUMIF($C$27:$C$38,"時間外",$E$27:$E$38)</f>
        <v>2</v>
      </c>
      <c r="F26" s="13">
        <f>SUMIF($C$27:$C$38,"時間外",$F$27:$F$38)</f>
        <v>3.5</v>
      </c>
      <c r="G26" s="13">
        <f>SUMIF($C$27:$C$38,"時間外",$G$27:$G$38)</f>
        <v>3.5</v>
      </c>
      <c r="H26" s="13">
        <f>SUMIF($C$27:$C$38,"時間外",$H$27:$H$38)</f>
        <v>1.5</v>
      </c>
      <c r="I26" s="13">
        <f>SUMIF($C$27:$C$38,"時間外",$I$27:$I$38)</f>
        <v>0</v>
      </c>
      <c r="J26" s="13">
        <f>SUMIF($C$27:$C$38,"時間外",$J$27:$J$38)</f>
        <v>0</v>
      </c>
      <c r="K26" s="13">
        <f>SUMIF($C$27:$C$38,"時間外",$K$27:$K$38)</f>
        <v>0</v>
      </c>
      <c r="L26" s="13">
        <f>SUMIF($C$27:$C$38,"時間外",$L$27:$L$38)</f>
        <v>2</v>
      </c>
      <c r="M26" s="13">
        <f>SUMIF($C$27:$C$38,"時間外",$M$27:$M$38)</f>
        <v>2</v>
      </c>
      <c r="N26" s="13">
        <f>SUMIF($C$27:$C$38,"時間外",$N$27:$N$38)</f>
        <v>2</v>
      </c>
      <c r="O26" s="13">
        <f>SUMIF($C$27:$C$38,"時間外",$O$27:$O$38)</f>
        <v>0</v>
      </c>
      <c r="P26" s="13">
        <f>SUMIF($C$27:$C$38,"時間外",$P$27:$P$38)</f>
        <v>7.75</v>
      </c>
      <c r="Q26" s="13">
        <f>SUMIF($C$27:$C$38,"時間外",$Q$27:$Q$38)</f>
        <v>0</v>
      </c>
      <c r="R26" s="13">
        <f>SUMIF($C$27:$C$38,"時間外",$R$27:$R$38)</f>
        <v>0</v>
      </c>
      <c r="S26" s="13">
        <f>SUMIF($C$27:$C$38,"時間外",$S$27:$S$38)</f>
        <v>2</v>
      </c>
      <c r="T26" s="13">
        <f>SUMIF($C$27:$C$38,"時間外",$T$27:$T$38)</f>
        <v>2</v>
      </c>
      <c r="U26" s="13">
        <f>SUMIF($C$27:$C$38,"時間外",$U$27:$U$38)</f>
        <v>2</v>
      </c>
      <c r="V26" s="13">
        <f>SUMIF($C$27:$C$38,"時間外",$V$27:$V$38)</f>
        <v>1.5</v>
      </c>
      <c r="W26" s="13">
        <f>SUMIF($C$27:$C$38,"時間外",$W$27:$W$38)</f>
        <v>7.75</v>
      </c>
      <c r="X26" s="13">
        <f>SUMIF($C$27:$C$38,"時間外",$X$27:$X$38)</f>
        <v>0</v>
      </c>
      <c r="Y26" s="13">
        <f>SUMIF($C$27:$C$38,"時間外",$Y$27:$Y$38)</f>
        <v>2</v>
      </c>
      <c r="Z26" s="13">
        <f>SUMIF($C$27:$C$38,"時間外",$Z$27:$Z$38)</f>
        <v>3.5</v>
      </c>
      <c r="AA26" s="13">
        <f>SUMIF($C$27:$C$38,"時間外",$AA$27:$AA$38)</f>
        <v>2</v>
      </c>
      <c r="AB26" s="13">
        <f>SUMIF($C$27:$C$38,"時間外",$AB$27:$AB$38)</f>
        <v>2</v>
      </c>
      <c r="AC26" s="13">
        <f>SUMIF($C$27:$C$38,"時間外",$AC$27:$AC$38)</f>
        <v>0</v>
      </c>
      <c r="AD26" s="13">
        <f>SUMIF($C$27:$C$38,"時間外",$AD$27:$AD$38)</f>
        <v>2</v>
      </c>
      <c r="AE26" s="13">
        <f>SUMIF($C$27:$C$38,"時間外",$AE$27:$AE$38)</f>
        <v>0</v>
      </c>
      <c r="AF26" s="13">
        <f>SUMIF($C$27:$C$38,"時間外",$AF$27:$AF$38)</f>
        <v>0</v>
      </c>
      <c r="AG26" s="13">
        <f>SUMIF($C$27:$C$38,"時間外",$AG$27:$AG$38)</f>
        <v>0</v>
      </c>
      <c r="AH26" s="13">
        <f>SUMIF($C$27:$C$38,"時間外",$AH$27:$AH$38)</f>
        <v>0</v>
      </c>
      <c r="AI26" s="12">
        <f>SUM($D$26:$AH$26)</f>
        <v>51</v>
      </c>
    </row>
    <row r="27" spans="2:35" s="3" customFormat="1" ht="12.75" customHeight="1">
      <c r="B27" s="34" t="s">
        <v>89</v>
      </c>
      <c r="C27" s="9" t="s">
        <v>4</v>
      </c>
      <c r="D27" s="11"/>
      <c r="E27" s="11">
        <v>7.75</v>
      </c>
      <c r="F27" s="11">
        <v>7.75</v>
      </c>
      <c r="G27" s="11">
        <v>7.75</v>
      </c>
      <c r="H27" s="11">
        <v>0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0">
        <f>SUM($D$27:$AH$27)</f>
        <v>23.25</v>
      </c>
    </row>
    <row r="28" spans="2:35" s="3" customFormat="1" ht="12.75" customHeight="1">
      <c r="B28" s="34"/>
      <c r="C28" s="9" t="s">
        <v>3</v>
      </c>
      <c r="D28" s="11"/>
      <c r="E28" s="11">
        <v>2</v>
      </c>
      <c r="F28" s="11">
        <v>2</v>
      </c>
      <c r="G28" s="11">
        <v>2</v>
      </c>
      <c r="H28" s="11">
        <v>0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0">
        <f>SUM($D$28:$AH$28)</f>
        <v>6</v>
      </c>
    </row>
    <row r="29" spans="2:35" s="3" customFormat="1" ht="12.75" customHeight="1">
      <c r="B29" s="34"/>
      <c r="C29" s="9" t="s">
        <v>2</v>
      </c>
      <c r="D29" s="8"/>
      <c r="E29" s="8" t="s">
        <v>5</v>
      </c>
      <c r="F29" s="8"/>
      <c r="G29" s="8"/>
      <c r="H29" s="8" t="s">
        <v>28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>
        <f>SUM($D$29:$AH$29)</f>
        <v>0</v>
      </c>
    </row>
    <row r="30" spans="2:35" s="3" customFormat="1" ht="12.75" customHeight="1">
      <c r="B30" s="33" t="s">
        <v>90</v>
      </c>
      <c r="C30" s="5" t="s">
        <v>4</v>
      </c>
      <c r="D30" s="7"/>
      <c r="E30" s="7"/>
      <c r="F30" s="7">
        <v>7.75</v>
      </c>
      <c r="G30" s="7">
        <v>7.75</v>
      </c>
      <c r="H30" s="7">
        <v>7.75</v>
      </c>
      <c r="I30" s="7">
        <v>7.75</v>
      </c>
      <c r="J30" s="7"/>
      <c r="K30" s="7">
        <v>7.75</v>
      </c>
      <c r="L30" s="7">
        <v>7.75</v>
      </c>
      <c r="M30" s="7">
        <v>7.75</v>
      </c>
      <c r="N30" s="7">
        <v>7.75</v>
      </c>
      <c r="O30" s="7">
        <v>7.75</v>
      </c>
      <c r="P30" s="7">
        <v>0</v>
      </c>
      <c r="Q30" s="7"/>
      <c r="R30" s="7">
        <v>7.75</v>
      </c>
      <c r="S30" s="7">
        <v>7.75</v>
      </c>
      <c r="T30" s="7">
        <v>7.75</v>
      </c>
      <c r="U30" s="7">
        <v>7.75</v>
      </c>
      <c r="V30" s="7">
        <v>7.75</v>
      </c>
      <c r="W30" s="7">
        <v>0</v>
      </c>
      <c r="X30" s="7"/>
      <c r="Y30" s="7">
        <v>7.75</v>
      </c>
      <c r="Z30" s="7">
        <v>7.75</v>
      </c>
      <c r="AA30" s="7">
        <v>7.75</v>
      </c>
      <c r="AB30" s="7">
        <v>7.75</v>
      </c>
      <c r="AC30" s="7">
        <v>0</v>
      </c>
      <c r="AD30" s="7"/>
      <c r="AE30" s="7"/>
      <c r="AF30" s="7"/>
      <c r="AG30" s="7"/>
      <c r="AH30" s="7"/>
      <c r="AI30" s="6">
        <f>SUM($D$30:$AH$30)</f>
        <v>139.5</v>
      </c>
    </row>
    <row r="31" spans="2:35" s="3" customFormat="1" ht="12.75" customHeight="1">
      <c r="B31" s="33"/>
      <c r="C31" s="5" t="s">
        <v>3</v>
      </c>
      <c r="D31" s="7"/>
      <c r="E31" s="7"/>
      <c r="F31" s="7">
        <v>1.5</v>
      </c>
      <c r="G31" s="7">
        <v>1.5</v>
      </c>
      <c r="H31" s="7">
        <v>1.5</v>
      </c>
      <c r="I31" s="7">
        <v>0</v>
      </c>
      <c r="J31" s="7"/>
      <c r="K31" s="7">
        <v>0</v>
      </c>
      <c r="L31" s="7">
        <v>2</v>
      </c>
      <c r="M31" s="7">
        <v>2</v>
      </c>
      <c r="N31" s="7">
        <v>2</v>
      </c>
      <c r="O31" s="7">
        <v>0</v>
      </c>
      <c r="P31" s="7">
        <v>7.75</v>
      </c>
      <c r="Q31" s="7"/>
      <c r="R31" s="7">
        <v>0</v>
      </c>
      <c r="S31" s="7">
        <v>2</v>
      </c>
      <c r="T31" s="7">
        <v>2</v>
      </c>
      <c r="U31" s="7">
        <v>2</v>
      </c>
      <c r="V31" s="7">
        <v>0</v>
      </c>
      <c r="W31" s="7">
        <v>7.75</v>
      </c>
      <c r="X31" s="7"/>
      <c r="Y31" s="7">
        <v>2</v>
      </c>
      <c r="Z31" s="7">
        <v>2</v>
      </c>
      <c r="AA31" s="7">
        <v>2</v>
      </c>
      <c r="AB31" s="7">
        <v>2</v>
      </c>
      <c r="AC31" s="7">
        <v>0</v>
      </c>
      <c r="AD31" s="7"/>
      <c r="AE31" s="7"/>
      <c r="AF31" s="7"/>
      <c r="AG31" s="7"/>
      <c r="AH31" s="7"/>
      <c r="AI31" s="6">
        <f>SUM($D$31:$AH$31)</f>
        <v>40</v>
      </c>
    </row>
    <row r="32" spans="2:35" s="3" customFormat="1" ht="12.75" customHeight="1">
      <c r="B32" s="33"/>
      <c r="C32" s="5" t="s">
        <v>2</v>
      </c>
      <c r="D32" s="4"/>
      <c r="E32" s="4"/>
      <c r="F32" s="4" t="s">
        <v>61</v>
      </c>
      <c r="G32" s="4" t="s">
        <v>61</v>
      </c>
      <c r="H32" s="4" t="s">
        <v>61</v>
      </c>
      <c r="I32" s="4" t="s">
        <v>61</v>
      </c>
      <c r="J32" s="4"/>
      <c r="K32" s="4"/>
      <c r="L32" s="4"/>
      <c r="M32" s="4"/>
      <c r="N32" s="4"/>
      <c r="O32" s="4"/>
      <c r="P32" s="4" t="s">
        <v>37</v>
      </c>
      <c r="Q32" s="4"/>
      <c r="R32" s="4"/>
      <c r="S32" s="4"/>
      <c r="T32" s="4"/>
      <c r="U32" s="4"/>
      <c r="V32" s="4"/>
      <c r="W32" s="4" t="s">
        <v>37</v>
      </c>
      <c r="X32" s="4"/>
      <c r="Y32" s="4"/>
      <c r="Z32" s="4"/>
      <c r="AA32" s="4"/>
      <c r="AB32" s="4"/>
      <c r="AC32" s="4" t="s">
        <v>28</v>
      </c>
      <c r="AD32" s="4"/>
      <c r="AE32" s="4"/>
      <c r="AF32" s="4"/>
      <c r="AG32" s="4"/>
      <c r="AH32" s="4"/>
      <c r="AI32" s="4">
        <f>SUM($D$32:$AH$32)</f>
        <v>0</v>
      </c>
    </row>
    <row r="33" spans="2:35" s="3" customFormat="1" ht="12.75" customHeight="1">
      <c r="B33" s="34" t="s">
        <v>91</v>
      </c>
      <c r="C33" s="9" t="s">
        <v>4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7.75</v>
      </c>
      <c r="W33" s="11"/>
      <c r="X33" s="11"/>
      <c r="Y33" s="11"/>
      <c r="Z33" s="11"/>
      <c r="AA33" s="11"/>
      <c r="AB33" s="11"/>
      <c r="AC33" s="11">
        <v>7.75</v>
      </c>
      <c r="AD33" s="11">
        <v>0</v>
      </c>
      <c r="AE33" s="11"/>
      <c r="AF33" s="11"/>
      <c r="AG33" s="11"/>
      <c r="AH33" s="11"/>
      <c r="AI33" s="10">
        <f>SUM($D$33:$AH$33)</f>
        <v>15.5</v>
      </c>
    </row>
    <row r="34" spans="2:35" s="3" customFormat="1" ht="12.75" customHeight="1">
      <c r="B34" s="34"/>
      <c r="C34" s="9" t="s">
        <v>3</v>
      </c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1.5</v>
      </c>
      <c r="W34" s="11"/>
      <c r="X34" s="11"/>
      <c r="Y34" s="11"/>
      <c r="Z34" s="11"/>
      <c r="AA34" s="11"/>
      <c r="AB34" s="11"/>
      <c r="AC34" s="11">
        <v>0</v>
      </c>
      <c r="AD34" s="11">
        <v>2</v>
      </c>
      <c r="AE34" s="11"/>
      <c r="AF34" s="11"/>
      <c r="AG34" s="11"/>
      <c r="AH34" s="11"/>
      <c r="AI34" s="10">
        <f>SUM($D$34:$AH$34)</f>
        <v>3.5</v>
      </c>
    </row>
    <row r="35" spans="2:35" s="3" customFormat="1" ht="12.75" customHeight="1">
      <c r="B35" s="34"/>
      <c r="C35" s="9" t="s">
        <v>2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 t="s">
        <v>61</v>
      </c>
      <c r="W35" s="8"/>
      <c r="X35" s="8"/>
      <c r="Y35" s="8"/>
      <c r="Z35" s="8"/>
      <c r="AA35" s="8"/>
      <c r="AB35" s="8"/>
      <c r="AC35" s="8"/>
      <c r="AD35" s="8" t="s">
        <v>37</v>
      </c>
      <c r="AE35" s="8"/>
      <c r="AF35" s="8"/>
      <c r="AG35" s="8"/>
      <c r="AH35" s="8"/>
      <c r="AI35" s="8">
        <f>SUM($D$35:$AH$35)</f>
        <v>0</v>
      </c>
    </row>
    <row r="36" spans="2:35" s="3" customFormat="1" ht="12.75" customHeight="1">
      <c r="B36" s="33" t="s">
        <v>92</v>
      </c>
      <c r="C36" s="5" t="s">
        <v>4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>
        <v>7.75</v>
      </c>
      <c r="AA36" s="7">
        <v>4.75</v>
      </c>
      <c r="AB36" s="7"/>
      <c r="AC36" s="7"/>
      <c r="AD36" s="7"/>
      <c r="AE36" s="7"/>
      <c r="AF36" s="7"/>
      <c r="AG36" s="7"/>
      <c r="AH36" s="7"/>
      <c r="AI36" s="6">
        <f>SUM($D$36:$AH$36)</f>
        <v>12.5</v>
      </c>
    </row>
    <row r="37" spans="2:35" s="3" customFormat="1" ht="12.75" customHeight="1">
      <c r="B37" s="33"/>
      <c r="C37" s="5" t="s">
        <v>3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>
        <v>1.5</v>
      </c>
      <c r="AA37" s="7">
        <v>0</v>
      </c>
      <c r="AB37" s="7"/>
      <c r="AC37" s="7"/>
      <c r="AD37" s="7"/>
      <c r="AE37" s="7"/>
      <c r="AF37" s="7"/>
      <c r="AG37" s="7"/>
      <c r="AH37" s="7"/>
      <c r="AI37" s="6">
        <f>SUM($D$37:$AH$37)</f>
        <v>1.5</v>
      </c>
    </row>
    <row r="38" spans="2:35" s="3" customFormat="1" ht="12.75" customHeight="1">
      <c r="B38" s="33"/>
      <c r="C38" s="5" t="s">
        <v>2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 t="s">
        <v>61</v>
      </c>
      <c r="AA38" s="4" t="s">
        <v>61</v>
      </c>
      <c r="AB38" s="4"/>
      <c r="AC38" s="4"/>
      <c r="AD38" s="4"/>
      <c r="AE38" s="4"/>
      <c r="AF38" s="4"/>
      <c r="AG38" s="4"/>
      <c r="AH38" s="4"/>
      <c r="AI38" s="4">
        <f>SUM($D$38:$AH$38)</f>
        <v>0</v>
      </c>
    </row>
    <row r="39" spans="2:35" s="3" customFormat="1" ht="12.75" customHeight="1">
      <c r="B39" s="34" t="s">
        <v>93</v>
      </c>
      <c r="C39" s="9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0">
        <f>SUM($D$39:$AH$39)</f>
        <v>0</v>
      </c>
    </row>
    <row r="40" spans="2:35" s="3" customFormat="1" ht="12.75" customHeight="1">
      <c r="B40" s="34"/>
      <c r="C40" s="9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0"/>
    </row>
    <row r="41" spans="2:35" s="3" customFormat="1" ht="12.75" customHeight="1">
      <c r="B41" s="34"/>
      <c r="C41" s="9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2:35" s="3" customFormat="1" ht="12.75" customHeight="1">
      <c r="B42" s="33" t="s">
        <v>94</v>
      </c>
      <c r="C42" s="5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6"/>
    </row>
    <row r="43" spans="2:35" s="3" customFormat="1" ht="12.75" customHeight="1">
      <c r="B43" s="33"/>
      <c r="C43" s="5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6"/>
    </row>
    <row r="44" spans="2:35" s="3" customFormat="1" ht="12.75" customHeight="1">
      <c r="B44" s="33"/>
      <c r="C44" s="5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2:35" s="3" customFormat="1" ht="12.75" customHeight="1">
      <c r="B45" s="34"/>
      <c r="C45" s="9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0"/>
    </row>
    <row r="46" spans="2:35" s="3" customFormat="1" ht="12.75" customHeight="1">
      <c r="B46" s="34"/>
      <c r="C46" s="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0"/>
    </row>
    <row r="47" spans="2:35" s="3" customFormat="1" ht="12.75" customHeight="1">
      <c r="B47" s="34"/>
      <c r="C47" s="9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2:35" s="3" customFormat="1" ht="12.75" customHeight="1">
      <c r="B48" s="33"/>
      <c r="C48" s="5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6"/>
    </row>
    <row r="49" spans="2:35" s="3" customFormat="1" ht="12.75" customHeight="1">
      <c r="B49" s="33"/>
      <c r="C49" s="5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6"/>
    </row>
    <row r="50" spans="2:35" s="3" customFormat="1" ht="12.75" customHeight="1">
      <c r="B50" s="33"/>
      <c r="C50" s="5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  <row r="51" spans="2:35" s="3" customFormat="1" ht="12.75" customHeight="1">
      <c r="B51" s="34"/>
      <c r="C51" s="9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0"/>
    </row>
    <row r="52" spans="2:35" s="3" customFormat="1" ht="12.75" customHeight="1">
      <c r="B52" s="34"/>
      <c r="C52" s="9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0"/>
    </row>
    <row r="53" spans="2:35" s="3" customFormat="1" ht="12.75" customHeight="1">
      <c r="B53" s="34"/>
      <c r="C53" s="9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</row>
    <row r="54" spans="2:35" s="3" customFormat="1" ht="12.75" customHeight="1">
      <c r="B54" s="33"/>
      <c r="C54" s="5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6"/>
    </row>
    <row r="55" spans="2:35" s="3" customFormat="1" ht="12.75" customHeight="1">
      <c r="B55" s="33"/>
      <c r="C55" s="5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6"/>
    </row>
    <row r="56" spans="2:35" s="3" customFormat="1" ht="12.75" customHeight="1">
      <c r="B56" s="33"/>
      <c r="C56" s="5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</row>
    <row r="57" spans="2:35" s="3" customFormat="1" ht="12.75" customHeight="1">
      <c r="B57" s="34"/>
      <c r="C57" s="9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0"/>
    </row>
    <row r="58" spans="2:35" s="3" customFormat="1" ht="12.75" customHeight="1">
      <c r="B58" s="34"/>
      <c r="C58" s="9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0"/>
    </row>
    <row r="59" spans="2:35" s="3" customFormat="1" ht="12.75" customHeight="1">
      <c r="B59" s="34"/>
      <c r="C59" s="9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</row>
    <row r="60" spans="2:35" s="3" customFormat="1" ht="12.75" customHeight="1">
      <c r="B60" s="33"/>
      <c r="C60" s="5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6"/>
    </row>
    <row r="61" spans="2:35" s="3" customFormat="1" ht="12.75" customHeight="1">
      <c r="B61" s="33"/>
      <c r="C61" s="5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6"/>
    </row>
    <row r="62" spans="2:35" s="3" customFormat="1" ht="12.75" customHeight="1">
      <c r="B62" s="33"/>
      <c r="C62" s="5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</row>
    <row r="63" spans="2:35" s="3" customFormat="1" ht="12.75" customHeight="1">
      <c r="B63" s="34"/>
      <c r="C63" s="9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0"/>
    </row>
    <row r="64" spans="2:35" s="3" customFormat="1" ht="12.75" customHeight="1">
      <c r="B64" s="34"/>
      <c r="C64" s="9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0"/>
    </row>
    <row r="65" spans="2:35" s="3" customFormat="1" ht="12.75" customHeight="1">
      <c r="B65" s="34"/>
      <c r="C65" s="9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</row>
    <row r="66" spans="2:35" s="3" customFormat="1" ht="12.75" customHeight="1">
      <c r="B66" s="33"/>
      <c r="C66" s="5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6"/>
    </row>
    <row r="67" spans="2:35" s="3" customFormat="1" ht="12.75" customHeight="1">
      <c r="B67" s="33"/>
      <c r="C67" s="5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6"/>
    </row>
    <row r="68" spans="2:35" s="3" customFormat="1" ht="12.75" customHeight="1">
      <c r="B68" s="33"/>
      <c r="C68" s="5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</row>
    <row r="69" spans="2:35" s="3" customFormat="1" ht="12.75" customHeight="1">
      <c r="B69" s="34"/>
      <c r="C69" s="9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0"/>
    </row>
    <row r="70" spans="2:35" s="3" customFormat="1" ht="12.75" customHeight="1">
      <c r="B70" s="34"/>
      <c r="C70" s="9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0"/>
    </row>
    <row r="71" spans="2:35" s="3" customFormat="1" ht="12.75" customHeight="1">
      <c r="B71" s="34"/>
      <c r="C71" s="9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</row>
    <row r="72" spans="2:35" s="3" customFormat="1" ht="12.75" customHeight="1">
      <c r="B72" s="33"/>
      <c r="C72" s="5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6"/>
    </row>
    <row r="73" spans="2:35" s="3" customFormat="1" ht="12.75" customHeight="1">
      <c r="B73" s="33"/>
      <c r="C73" s="5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6"/>
    </row>
    <row r="74" spans="2:35" s="3" customFormat="1" ht="12.75" customHeight="1">
      <c r="B74" s="33"/>
      <c r="C74" s="5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</row>
    <row r="75" spans="2:35" s="3" customFormat="1" ht="12.75" customHeight="1">
      <c r="B75" s="34"/>
      <c r="C75" s="9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0"/>
    </row>
    <row r="76" spans="2:35" s="3" customFormat="1" ht="12.75" customHeight="1">
      <c r="B76" s="34"/>
      <c r="C76" s="9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0"/>
    </row>
    <row r="77" spans="2:35" s="3" customFormat="1" ht="12.75" customHeight="1">
      <c r="B77" s="34"/>
      <c r="C77" s="9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</row>
    <row r="78" spans="2:35" s="3" customFormat="1" ht="12.75" customHeight="1">
      <c r="B78" s="33"/>
      <c r="C78" s="5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6"/>
    </row>
    <row r="79" spans="2:35" s="3" customFormat="1" ht="12.75" customHeight="1">
      <c r="B79" s="33"/>
      <c r="C79" s="5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6"/>
    </row>
    <row r="80" spans="2:35" s="3" customFormat="1" ht="12.75" customHeight="1">
      <c r="B80" s="33"/>
      <c r="C80" s="5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</row>
    <row r="81" spans="2:35" s="3" customFormat="1" ht="12.75" customHeight="1">
      <c r="B81" s="34"/>
      <c r="C81" s="9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0"/>
    </row>
    <row r="82" spans="2:35" s="3" customFormat="1" ht="12.75" customHeight="1">
      <c r="B82" s="34"/>
      <c r="C82" s="9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0"/>
    </row>
    <row r="83" spans="2:35" s="3" customFormat="1" ht="12.75" customHeight="1">
      <c r="B83" s="34"/>
      <c r="C83" s="9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</row>
    <row r="84" spans="2:35" s="3" customFormat="1" ht="12.75" customHeight="1">
      <c r="B84" s="33"/>
      <c r="C84" s="5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6"/>
    </row>
    <row r="85" spans="2:35" s="3" customFormat="1" ht="12.75" customHeight="1">
      <c r="B85" s="33"/>
      <c r="C85" s="5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6"/>
    </row>
    <row r="86" spans="2:35" s="3" customFormat="1" ht="12.75" customHeight="1">
      <c r="B86" s="33"/>
      <c r="C86" s="5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 t="s">
        <v>0</v>
      </c>
    </row>
  </sheetData>
  <sheetProtection selectLockedCells="1"/>
  <mergeCells count="24">
    <mergeCell ref="B1:D2"/>
    <mergeCell ref="B5:B14"/>
    <mergeCell ref="B15:B22"/>
    <mergeCell ref="B24:B26"/>
    <mergeCell ref="B27:B29"/>
    <mergeCell ref="B30:B32"/>
    <mergeCell ref="B33:B35"/>
    <mergeCell ref="B36:B38"/>
    <mergeCell ref="B39:B41"/>
    <mergeCell ref="B42:B44"/>
    <mergeCell ref="B45:B47"/>
    <mergeCell ref="B48:B50"/>
    <mergeCell ref="B51:B53"/>
    <mergeCell ref="B54:B56"/>
    <mergeCell ref="B57:B59"/>
    <mergeCell ref="B60:B62"/>
    <mergeCell ref="B81:B83"/>
    <mergeCell ref="B84:B86"/>
    <mergeCell ref="B63:B65"/>
    <mergeCell ref="B66:B68"/>
    <mergeCell ref="B69:B71"/>
    <mergeCell ref="B72:B74"/>
    <mergeCell ref="B75:B77"/>
    <mergeCell ref="B78:B80"/>
  </mergeCells>
  <phoneticPr fontId="3"/>
  <conditionalFormatting sqref="D4:AH4">
    <cfRule type="expression" dxfId="27" priority="1" stopIfTrue="1">
      <formula>WEEKDAY(D$4)=7</formula>
    </cfRule>
    <cfRule type="expression" dxfId="26" priority="2" stopIfTrue="1">
      <formula>WEEKDAY(D$4)=1</formula>
    </cfRule>
  </conditionalFormatting>
  <pageMargins left="0.39370078740157483" right="0.19685039370078741" top="0.39370078740157483" bottom="0" header="0.51181102362204722" footer="0.51181102362204722"/>
  <pageSetup paperSize="9" scale="63" fitToHeight="0" orientation="landscape" r:id="rId1"/>
  <headerFooter alignWithMargins="0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D636-C236-45ED-BF66-F7B0A56B7266}">
  <sheetPr codeName="Sheet55">
    <tabColor rgb="FF00B0F0"/>
    <pageSetUpPr fitToPage="1"/>
  </sheetPr>
  <dimension ref="B1:AI86"/>
  <sheetViews>
    <sheetView showGridLines="0" zoomScale="75" zoomScaleNormal="75" workbookViewId="0">
      <pane xSplit="3" ySplit="4" topLeftCell="D5" activePane="bottomRight" state="frozen"/>
      <selection activeCell="B45" sqref="B45:B47"/>
      <selection pane="topRight" activeCell="B45" sqref="B45:B47"/>
      <selection pane="bottomLeft" activeCell="B45" sqref="B45:B47"/>
      <selection pane="bottomRight" activeCell="B45" sqref="B45:B47"/>
    </sheetView>
  </sheetViews>
  <sheetFormatPr defaultColWidth="8.69921875" defaultRowHeight="12"/>
  <cols>
    <col min="1" max="1" width="0.3984375" style="1" customWidth="1"/>
    <col min="2" max="2" width="12.59765625" style="1" customWidth="1"/>
    <col min="3" max="3" width="16.59765625" style="2" bestFit="1" customWidth="1"/>
    <col min="4" max="34" width="6.19921875" style="1" customWidth="1"/>
    <col min="35" max="254" width="8.69921875" style="1"/>
    <col min="255" max="255" width="1.8984375" style="1" customWidth="1"/>
    <col min="256" max="256" width="8.09765625" style="1" customWidth="1"/>
    <col min="257" max="257" width="14.3984375" style="1" customWidth="1"/>
    <col min="258" max="258" width="9.3984375" style="1" customWidth="1"/>
    <col min="259" max="289" width="6.19921875" style="1" customWidth="1"/>
    <col min="290" max="510" width="8.69921875" style="1"/>
    <col min="511" max="511" width="1.8984375" style="1" customWidth="1"/>
    <col min="512" max="512" width="8.09765625" style="1" customWidth="1"/>
    <col min="513" max="513" width="14.3984375" style="1" customWidth="1"/>
    <col min="514" max="514" width="9.3984375" style="1" customWidth="1"/>
    <col min="515" max="545" width="6.19921875" style="1" customWidth="1"/>
    <col min="546" max="766" width="8.69921875" style="1"/>
    <col min="767" max="767" width="1.8984375" style="1" customWidth="1"/>
    <col min="768" max="768" width="8.09765625" style="1" customWidth="1"/>
    <col min="769" max="769" width="14.3984375" style="1" customWidth="1"/>
    <col min="770" max="770" width="9.3984375" style="1" customWidth="1"/>
    <col min="771" max="801" width="6.19921875" style="1" customWidth="1"/>
    <col min="802" max="1022" width="8.69921875" style="1"/>
    <col min="1023" max="1023" width="1.8984375" style="1" customWidth="1"/>
    <col min="1024" max="1024" width="8.09765625" style="1" customWidth="1"/>
    <col min="1025" max="1025" width="14.3984375" style="1" customWidth="1"/>
    <col min="1026" max="1026" width="9.3984375" style="1" customWidth="1"/>
    <col min="1027" max="1057" width="6.19921875" style="1" customWidth="1"/>
    <col min="1058" max="1278" width="8.69921875" style="1"/>
    <col min="1279" max="1279" width="1.8984375" style="1" customWidth="1"/>
    <col min="1280" max="1280" width="8.09765625" style="1" customWidth="1"/>
    <col min="1281" max="1281" width="14.3984375" style="1" customWidth="1"/>
    <col min="1282" max="1282" width="9.3984375" style="1" customWidth="1"/>
    <col min="1283" max="1313" width="6.19921875" style="1" customWidth="1"/>
    <col min="1314" max="1534" width="8.69921875" style="1"/>
    <col min="1535" max="1535" width="1.8984375" style="1" customWidth="1"/>
    <col min="1536" max="1536" width="8.09765625" style="1" customWidth="1"/>
    <col min="1537" max="1537" width="14.3984375" style="1" customWidth="1"/>
    <col min="1538" max="1538" width="9.3984375" style="1" customWidth="1"/>
    <col min="1539" max="1569" width="6.19921875" style="1" customWidth="1"/>
    <col min="1570" max="1790" width="8.69921875" style="1"/>
    <col min="1791" max="1791" width="1.8984375" style="1" customWidth="1"/>
    <col min="1792" max="1792" width="8.09765625" style="1" customWidth="1"/>
    <col min="1793" max="1793" width="14.3984375" style="1" customWidth="1"/>
    <col min="1794" max="1794" width="9.3984375" style="1" customWidth="1"/>
    <col min="1795" max="1825" width="6.19921875" style="1" customWidth="1"/>
    <col min="1826" max="2046" width="8.69921875" style="1"/>
    <col min="2047" max="2047" width="1.8984375" style="1" customWidth="1"/>
    <col min="2048" max="2048" width="8.09765625" style="1" customWidth="1"/>
    <col min="2049" max="2049" width="14.3984375" style="1" customWidth="1"/>
    <col min="2050" max="2050" width="9.3984375" style="1" customWidth="1"/>
    <col min="2051" max="2081" width="6.19921875" style="1" customWidth="1"/>
    <col min="2082" max="2302" width="8.69921875" style="1"/>
    <col min="2303" max="2303" width="1.8984375" style="1" customWidth="1"/>
    <col min="2304" max="2304" width="8.09765625" style="1" customWidth="1"/>
    <col min="2305" max="2305" width="14.3984375" style="1" customWidth="1"/>
    <col min="2306" max="2306" width="9.3984375" style="1" customWidth="1"/>
    <col min="2307" max="2337" width="6.19921875" style="1" customWidth="1"/>
    <col min="2338" max="2558" width="8.69921875" style="1"/>
    <col min="2559" max="2559" width="1.8984375" style="1" customWidth="1"/>
    <col min="2560" max="2560" width="8.09765625" style="1" customWidth="1"/>
    <col min="2561" max="2561" width="14.3984375" style="1" customWidth="1"/>
    <col min="2562" max="2562" width="9.3984375" style="1" customWidth="1"/>
    <col min="2563" max="2593" width="6.19921875" style="1" customWidth="1"/>
    <col min="2594" max="2814" width="8.69921875" style="1"/>
    <col min="2815" max="2815" width="1.8984375" style="1" customWidth="1"/>
    <col min="2816" max="2816" width="8.09765625" style="1" customWidth="1"/>
    <col min="2817" max="2817" width="14.3984375" style="1" customWidth="1"/>
    <col min="2818" max="2818" width="9.3984375" style="1" customWidth="1"/>
    <col min="2819" max="2849" width="6.19921875" style="1" customWidth="1"/>
    <col min="2850" max="3070" width="8.69921875" style="1"/>
    <col min="3071" max="3071" width="1.8984375" style="1" customWidth="1"/>
    <col min="3072" max="3072" width="8.09765625" style="1" customWidth="1"/>
    <col min="3073" max="3073" width="14.3984375" style="1" customWidth="1"/>
    <col min="3074" max="3074" width="9.3984375" style="1" customWidth="1"/>
    <col min="3075" max="3105" width="6.19921875" style="1" customWidth="1"/>
    <col min="3106" max="3326" width="8.69921875" style="1"/>
    <col min="3327" max="3327" width="1.8984375" style="1" customWidth="1"/>
    <col min="3328" max="3328" width="8.09765625" style="1" customWidth="1"/>
    <col min="3329" max="3329" width="14.3984375" style="1" customWidth="1"/>
    <col min="3330" max="3330" width="9.3984375" style="1" customWidth="1"/>
    <col min="3331" max="3361" width="6.19921875" style="1" customWidth="1"/>
    <col min="3362" max="3582" width="8.69921875" style="1"/>
    <col min="3583" max="3583" width="1.8984375" style="1" customWidth="1"/>
    <col min="3584" max="3584" width="8.09765625" style="1" customWidth="1"/>
    <col min="3585" max="3585" width="14.3984375" style="1" customWidth="1"/>
    <col min="3586" max="3586" width="9.3984375" style="1" customWidth="1"/>
    <col min="3587" max="3617" width="6.19921875" style="1" customWidth="1"/>
    <col min="3618" max="3838" width="8.69921875" style="1"/>
    <col min="3839" max="3839" width="1.8984375" style="1" customWidth="1"/>
    <col min="3840" max="3840" width="8.09765625" style="1" customWidth="1"/>
    <col min="3841" max="3841" width="14.3984375" style="1" customWidth="1"/>
    <col min="3842" max="3842" width="9.3984375" style="1" customWidth="1"/>
    <col min="3843" max="3873" width="6.19921875" style="1" customWidth="1"/>
    <col min="3874" max="4094" width="8.69921875" style="1"/>
    <col min="4095" max="4095" width="1.8984375" style="1" customWidth="1"/>
    <col min="4096" max="4096" width="8.09765625" style="1" customWidth="1"/>
    <col min="4097" max="4097" width="14.3984375" style="1" customWidth="1"/>
    <col min="4098" max="4098" width="9.3984375" style="1" customWidth="1"/>
    <col min="4099" max="4129" width="6.19921875" style="1" customWidth="1"/>
    <col min="4130" max="4350" width="8.69921875" style="1"/>
    <col min="4351" max="4351" width="1.8984375" style="1" customWidth="1"/>
    <col min="4352" max="4352" width="8.09765625" style="1" customWidth="1"/>
    <col min="4353" max="4353" width="14.3984375" style="1" customWidth="1"/>
    <col min="4354" max="4354" width="9.3984375" style="1" customWidth="1"/>
    <col min="4355" max="4385" width="6.19921875" style="1" customWidth="1"/>
    <col min="4386" max="4606" width="8.69921875" style="1"/>
    <col min="4607" max="4607" width="1.8984375" style="1" customWidth="1"/>
    <col min="4608" max="4608" width="8.09765625" style="1" customWidth="1"/>
    <col min="4609" max="4609" width="14.3984375" style="1" customWidth="1"/>
    <col min="4610" max="4610" width="9.3984375" style="1" customWidth="1"/>
    <col min="4611" max="4641" width="6.19921875" style="1" customWidth="1"/>
    <col min="4642" max="4862" width="8.69921875" style="1"/>
    <col min="4863" max="4863" width="1.8984375" style="1" customWidth="1"/>
    <col min="4864" max="4864" width="8.09765625" style="1" customWidth="1"/>
    <col min="4865" max="4865" width="14.3984375" style="1" customWidth="1"/>
    <col min="4866" max="4866" width="9.3984375" style="1" customWidth="1"/>
    <col min="4867" max="4897" width="6.19921875" style="1" customWidth="1"/>
    <col min="4898" max="5118" width="8.69921875" style="1"/>
    <col min="5119" max="5119" width="1.8984375" style="1" customWidth="1"/>
    <col min="5120" max="5120" width="8.09765625" style="1" customWidth="1"/>
    <col min="5121" max="5121" width="14.3984375" style="1" customWidth="1"/>
    <col min="5122" max="5122" width="9.3984375" style="1" customWidth="1"/>
    <col min="5123" max="5153" width="6.19921875" style="1" customWidth="1"/>
    <col min="5154" max="5374" width="8.69921875" style="1"/>
    <col min="5375" max="5375" width="1.8984375" style="1" customWidth="1"/>
    <col min="5376" max="5376" width="8.09765625" style="1" customWidth="1"/>
    <col min="5377" max="5377" width="14.3984375" style="1" customWidth="1"/>
    <col min="5378" max="5378" width="9.3984375" style="1" customWidth="1"/>
    <col min="5379" max="5409" width="6.19921875" style="1" customWidth="1"/>
    <col min="5410" max="5630" width="8.69921875" style="1"/>
    <col min="5631" max="5631" width="1.8984375" style="1" customWidth="1"/>
    <col min="5632" max="5632" width="8.09765625" style="1" customWidth="1"/>
    <col min="5633" max="5633" width="14.3984375" style="1" customWidth="1"/>
    <col min="5634" max="5634" width="9.3984375" style="1" customWidth="1"/>
    <col min="5635" max="5665" width="6.19921875" style="1" customWidth="1"/>
    <col min="5666" max="5886" width="8.69921875" style="1"/>
    <col min="5887" max="5887" width="1.8984375" style="1" customWidth="1"/>
    <col min="5888" max="5888" width="8.09765625" style="1" customWidth="1"/>
    <col min="5889" max="5889" width="14.3984375" style="1" customWidth="1"/>
    <col min="5890" max="5890" width="9.3984375" style="1" customWidth="1"/>
    <col min="5891" max="5921" width="6.19921875" style="1" customWidth="1"/>
    <col min="5922" max="6142" width="8.69921875" style="1"/>
    <col min="6143" max="6143" width="1.8984375" style="1" customWidth="1"/>
    <col min="6144" max="6144" width="8.09765625" style="1" customWidth="1"/>
    <col min="6145" max="6145" width="14.3984375" style="1" customWidth="1"/>
    <col min="6146" max="6146" width="9.3984375" style="1" customWidth="1"/>
    <col min="6147" max="6177" width="6.19921875" style="1" customWidth="1"/>
    <col min="6178" max="6398" width="8.69921875" style="1"/>
    <col min="6399" max="6399" width="1.8984375" style="1" customWidth="1"/>
    <col min="6400" max="6400" width="8.09765625" style="1" customWidth="1"/>
    <col min="6401" max="6401" width="14.3984375" style="1" customWidth="1"/>
    <col min="6402" max="6402" width="9.3984375" style="1" customWidth="1"/>
    <col min="6403" max="6433" width="6.19921875" style="1" customWidth="1"/>
    <col min="6434" max="6654" width="8.69921875" style="1"/>
    <col min="6655" max="6655" width="1.8984375" style="1" customWidth="1"/>
    <col min="6656" max="6656" width="8.09765625" style="1" customWidth="1"/>
    <col min="6657" max="6657" width="14.3984375" style="1" customWidth="1"/>
    <col min="6658" max="6658" width="9.3984375" style="1" customWidth="1"/>
    <col min="6659" max="6689" width="6.19921875" style="1" customWidth="1"/>
    <col min="6690" max="6910" width="8.69921875" style="1"/>
    <col min="6911" max="6911" width="1.8984375" style="1" customWidth="1"/>
    <col min="6912" max="6912" width="8.09765625" style="1" customWidth="1"/>
    <col min="6913" max="6913" width="14.3984375" style="1" customWidth="1"/>
    <col min="6914" max="6914" width="9.3984375" style="1" customWidth="1"/>
    <col min="6915" max="6945" width="6.19921875" style="1" customWidth="1"/>
    <col min="6946" max="7166" width="8.69921875" style="1"/>
    <col min="7167" max="7167" width="1.8984375" style="1" customWidth="1"/>
    <col min="7168" max="7168" width="8.09765625" style="1" customWidth="1"/>
    <col min="7169" max="7169" width="14.3984375" style="1" customWidth="1"/>
    <col min="7170" max="7170" width="9.3984375" style="1" customWidth="1"/>
    <col min="7171" max="7201" width="6.19921875" style="1" customWidth="1"/>
    <col min="7202" max="7422" width="8.69921875" style="1"/>
    <col min="7423" max="7423" width="1.8984375" style="1" customWidth="1"/>
    <col min="7424" max="7424" width="8.09765625" style="1" customWidth="1"/>
    <col min="7425" max="7425" width="14.3984375" style="1" customWidth="1"/>
    <col min="7426" max="7426" width="9.3984375" style="1" customWidth="1"/>
    <col min="7427" max="7457" width="6.19921875" style="1" customWidth="1"/>
    <col min="7458" max="7678" width="8.69921875" style="1"/>
    <col min="7679" max="7679" width="1.8984375" style="1" customWidth="1"/>
    <col min="7680" max="7680" width="8.09765625" style="1" customWidth="1"/>
    <col min="7681" max="7681" width="14.3984375" style="1" customWidth="1"/>
    <col min="7682" max="7682" width="9.3984375" style="1" customWidth="1"/>
    <col min="7683" max="7713" width="6.19921875" style="1" customWidth="1"/>
    <col min="7714" max="7934" width="8.69921875" style="1"/>
    <col min="7935" max="7935" width="1.8984375" style="1" customWidth="1"/>
    <col min="7936" max="7936" width="8.09765625" style="1" customWidth="1"/>
    <col min="7937" max="7937" width="14.3984375" style="1" customWidth="1"/>
    <col min="7938" max="7938" width="9.3984375" style="1" customWidth="1"/>
    <col min="7939" max="7969" width="6.19921875" style="1" customWidth="1"/>
    <col min="7970" max="8190" width="8.69921875" style="1"/>
    <col min="8191" max="8191" width="1.8984375" style="1" customWidth="1"/>
    <col min="8192" max="8192" width="8.09765625" style="1" customWidth="1"/>
    <col min="8193" max="8193" width="14.3984375" style="1" customWidth="1"/>
    <col min="8194" max="8194" width="9.3984375" style="1" customWidth="1"/>
    <col min="8195" max="8225" width="6.19921875" style="1" customWidth="1"/>
    <col min="8226" max="8446" width="8.69921875" style="1"/>
    <col min="8447" max="8447" width="1.8984375" style="1" customWidth="1"/>
    <col min="8448" max="8448" width="8.09765625" style="1" customWidth="1"/>
    <col min="8449" max="8449" width="14.3984375" style="1" customWidth="1"/>
    <col min="8450" max="8450" width="9.3984375" style="1" customWidth="1"/>
    <col min="8451" max="8481" width="6.19921875" style="1" customWidth="1"/>
    <col min="8482" max="8702" width="8.69921875" style="1"/>
    <col min="8703" max="8703" width="1.8984375" style="1" customWidth="1"/>
    <col min="8704" max="8704" width="8.09765625" style="1" customWidth="1"/>
    <col min="8705" max="8705" width="14.3984375" style="1" customWidth="1"/>
    <col min="8706" max="8706" width="9.3984375" style="1" customWidth="1"/>
    <col min="8707" max="8737" width="6.19921875" style="1" customWidth="1"/>
    <col min="8738" max="8958" width="8.69921875" style="1"/>
    <col min="8959" max="8959" width="1.8984375" style="1" customWidth="1"/>
    <col min="8960" max="8960" width="8.09765625" style="1" customWidth="1"/>
    <col min="8961" max="8961" width="14.3984375" style="1" customWidth="1"/>
    <col min="8962" max="8962" width="9.3984375" style="1" customWidth="1"/>
    <col min="8963" max="8993" width="6.19921875" style="1" customWidth="1"/>
    <col min="8994" max="9214" width="8.69921875" style="1"/>
    <col min="9215" max="9215" width="1.8984375" style="1" customWidth="1"/>
    <col min="9216" max="9216" width="8.09765625" style="1" customWidth="1"/>
    <col min="9217" max="9217" width="14.3984375" style="1" customWidth="1"/>
    <col min="9218" max="9218" width="9.3984375" style="1" customWidth="1"/>
    <col min="9219" max="9249" width="6.19921875" style="1" customWidth="1"/>
    <col min="9250" max="9470" width="8.69921875" style="1"/>
    <col min="9471" max="9471" width="1.8984375" style="1" customWidth="1"/>
    <col min="9472" max="9472" width="8.09765625" style="1" customWidth="1"/>
    <col min="9473" max="9473" width="14.3984375" style="1" customWidth="1"/>
    <col min="9474" max="9474" width="9.3984375" style="1" customWidth="1"/>
    <col min="9475" max="9505" width="6.19921875" style="1" customWidth="1"/>
    <col min="9506" max="9726" width="8.69921875" style="1"/>
    <col min="9727" max="9727" width="1.8984375" style="1" customWidth="1"/>
    <col min="9728" max="9728" width="8.09765625" style="1" customWidth="1"/>
    <col min="9729" max="9729" width="14.3984375" style="1" customWidth="1"/>
    <col min="9730" max="9730" width="9.3984375" style="1" customWidth="1"/>
    <col min="9731" max="9761" width="6.19921875" style="1" customWidth="1"/>
    <col min="9762" max="9982" width="8.69921875" style="1"/>
    <col min="9983" max="9983" width="1.8984375" style="1" customWidth="1"/>
    <col min="9984" max="9984" width="8.09765625" style="1" customWidth="1"/>
    <col min="9985" max="9985" width="14.3984375" style="1" customWidth="1"/>
    <col min="9986" max="9986" width="9.3984375" style="1" customWidth="1"/>
    <col min="9987" max="10017" width="6.19921875" style="1" customWidth="1"/>
    <col min="10018" max="10238" width="8.69921875" style="1"/>
    <col min="10239" max="10239" width="1.8984375" style="1" customWidth="1"/>
    <col min="10240" max="10240" width="8.09765625" style="1" customWidth="1"/>
    <col min="10241" max="10241" width="14.3984375" style="1" customWidth="1"/>
    <col min="10242" max="10242" width="9.3984375" style="1" customWidth="1"/>
    <col min="10243" max="10273" width="6.19921875" style="1" customWidth="1"/>
    <col min="10274" max="10494" width="8.69921875" style="1"/>
    <col min="10495" max="10495" width="1.8984375" style="1" customWidth="1"/>
    <col min="10496" max="10496" width="8.09765625" style="1" customWidth="1"/>
    <col min="10497" max="10497" width="14.3984375" style="1" customWidth="1"/>
    <col min="10498" max="10498" width="9.3984375" style="1" customWidth="1"/>
    <col min="10499" max="10529" width="6.19921875" style="1" customWidth="1"/>
    <col min="10530" max="10750" width="8.69921875" style="1"/>
    <col min="10751" max="10751" width="1.8984375" style="1" customWidth="1"/>
    <col min="10752" max="10752" width="8.09765625" style="1" customWidth="1"/>
    <col min="10753" max="10753" width="14.3984375" style="1" customWidth="1"/>
    <col min="10754" max="10754" width="9.3984375" style="1" customWidth="1"/>
    <col min="10755" max="10785" width="6.19921875" style="1" customWidth="1"/>
    <col min="10786" max="11006" width="8.69921875" style="1"/>
    <col min="11007" max="11007" width="1.8984375" style="1" customWidth="1"/>
    <col min="11008" max="11008" width="8.09765625" style="1" customWidth="1"/>
    <col min="11009" max="11009" width="14.3984375" style="1" customWidth="1"/>
    <col min="11010" max="11010" width="9.3984375" style="1" customWidth="1"/>
    <col min="11011" max="11041" width="6.19921875" style="1" customWidth="1"/>
    <col min="11042" max="11262" width="8.69921875" style="1"/>
    <col min="11263" max="11263" width="1.8984375" style="1" customWidth="1"/>
    <col min="11264" max="11264" width="8.09765625" style="1" customWidth="1"/>
    <col min="11265" max="11265" width="14.3984375" style="1" customWidth="1"/>
    <col min="11266" max="11266" width="9.3984375" style="1" customWidth="1"/>
    <col min="11267" max="11297" width="6.19921875" style="1" customWidth="1"/>
    <col min="11298" max="11518" width="8.69921875" style="1"/>
    <col min="11519" max="11519" width="1.8984375" style="1" customWidth="1"/>
    <col min="11520" max="11520" width="8.09765625" style="1" customWidth="1"/>
    <col min="11521" max="11521" width="14.3984375" style="1" customWidth="1"/>
    <col min="11522" max="11522" width="9.3984375" style="1" customWidth="1"/>
    <col min="11523" max="11553" width="6.19921875" style="1" customWidth="1"/>
    <col min="11554" max="11774" width="8.69921875" style="1"/>
    <col min="11775" max="11775" width="1.8984375" style="1" customWidth="1"/>
    <col min="11776" max="11776" width="8.09765625" style="1" customWidth="1"/>
    <col min="11777" max="11777" width="14.3984375" style="1" customWidth="1"/>
    <col min="11778" max="11778" width="9.3984375" style="1" customWidth="1"/>
    <col min="11779" max="11809" width="6.19921875" style="1" customWidth="1"/>
    <col min="11810" max="12030" width="8.69921875" style="1"/>
    <col min="12031" max="12031" width="1.8984375" style="1" customWidth="1"/>
    <col min="12032" max="12032" width="8.09765625" style="1" customWidth="1"/>
    <col min="12033" max="12033" width="14.3984375" style="1" customWidth="1"/>
    <col min="12034" max="12034" width="9.3984375" style="1" customWidth="1"/>
    <col min="12035" max="12065" width="6.19921875" style="1" customWidth="1"/>
    <col min="12066" max="12286" width="8.69921875" style="1"/>
    <col min="12287" max="12287" width="1.8984375" style="1" customWidth="1"/>
    <col min="12288" max="12288" width="8.09765625" style="1" customWidth="1"/>
    <col min="12289" max="12289" width="14.3984375" style="1" customWidth="1"/>
    <col min="12290" max="12290" width="9.3984375" style="1" customWidth="1"/>
    <col min="12291" max="12321" width="6.19921875" style="1" customWidth="1"/>
    <col min="12322" max="12542" width="8.69921875" style="1"/>
    <col min="12543" max="12543" width="1.8984375" style="1" customWidth="1"/>
    <col min="12544" max="12544" width="8.09765625" style="1" customWidth="1"/>
    <col min="12545" max="12545" width="14.3984375" style="1" customWidth="1"/>
    <col min="12546" max="12546" width="9.3984375" style="1" customWidth="1"/>
    <col min="12547" max="12577" width="6.19921875" style="1" customWidth="1"/>
    <col min="12578" max="12798" width="8.69921875" style="1"/>
    <col min="12799" max="12799" width="1.8984375" style="1" customWidth="1"/>
    <col min="12800" max="12800" width="8.09765625" style="1" customWidth="1"/>
    <col min="12801" max="12801" width="14.3984375" style="1" customWidth="1"/>
    <col min="12802" max="12802" width="9.3984375" style="1" customWidth="1"/>
    <col min="12803" max="12833" width="6.19921875" style="1" customWidth="1"/>
    <col min="12834" max="13054" width="8.69921875" style="1"/>
    <col min="13055" max="13055" width="1.8984375" style="1" customWidth="1"/>
    <col min="13056" max="13056" width="8.09765625" style="1" customWidth="1"/>
    <col min="13057" max="13057" width="14.3984375" style="1" customWidth="1"/>
    <col min="13058" max="13058" width="9.3984375" style="1" customWidth="1"/>
    <col min="13059" max="13089" width="6.19921875" style="1" customWidth="1"/>
    <col min="13090" max="13310" width="8.69921875" style="1"/>
    <col min="13311" max="13311" width="1.8984375" style="1" customWidth="1"/>
    <col min="13312" max="13312" width="8.09765625" style="1" customWidth="1"/>
    <col min="13313" max="13313" width="14.3984375" style="1" customWidth="1"/>
    <col min="13314" max="13314" width="9.3984375" style="1" customWidth="1"/>
    <col min="13315" max="13345" width="6.19921875" style="1" customWidth="1"/>
    <col min="13346" max="13566" width="8.69921875" style="1"/>
    <col min="13567" max="13567" width="1.8984375" style="1" customWidth="1"/>
    <col min="13568" max="13568" width="8.09765625" style="1" customWidth="1"/>
    <col min="13569" max="13569" width="14.3984375" style="1" customWidth="1"/>
    <col min="13570" max="13570" width="9.3984375" style="1" customWidth="1"/>
    <col min="13571" max="13601" width="6.19921875" style="1" customWidth="1"/>
    <col min="13602" max="13822" width="8.69921875" style="1"/>
    <col min="13823" max="13823" width="1.8984375" style="1" customWidth="1"/>
    <col min="13824" max="13824" width="8.09765625" style="1" customWidth="1"/>
    <col min="13825" max="13825" width="14.3984375" style="1" customWidth="1"/>
    <col min="13826" max="13826" width="9.3984375" style="1" customWidth="1"/>
    <col min="13827" max="13857" width="6.19921875" style="1" customWidth="1"/>
    <col min="13858" max="14078" width="8.69921875" style="1"/>
    <col min="14079" max="14079" width="1.8984375" style="1" customWidth="1"/>
    <col min="14080" max="14080" width="8.09765625" style="1" customWidth="1"/>
    <col min="14081" max="14081" width="14.3984375" style="1" customWidth="1"/>
    <col min="14082" max="14082" width="9.3984375" style="1" customWidth="1"/>
    <col min="14083" max="14113" width="6.19921875" style="1" customWidth="1"/>
    <col min="14114" max="14334" width="8.69921875" style="1"/>
    <col min="14335" max="14335" width="1.8984375" style="1" customWidth="1"/>
    <col min="14336" max="14336" width="8.09765625" style="1" customWidth="1"/>
    <col min="14337" max="14337" width="14.3984375" style="1" customWidth="1"/>
    <col min="14338" max="14338" width="9.3984375" style="1" customWidth="1"/>
    <col min="14339" max="14369" width="6.19921875" style="1" customWidth="1"/>
    <col min="14370" max="14590" width="8.69921875" style="1"/>
    <col min="14591" max="14591" width="1.8984375" style="1" customWidth="1"/>
    <col min="14592" max="14592" width="8.09765625" style="1" customWidth="1"/>
    <col min="14593" max="14593" width="14.3984375" style="1" customWidth="1"/>
    <col min="14594" max="14594" width="9.3984375" style="1" customWidth="1"/>
    <col min="14595" max="14625" width="6.19921875" style="1" customWidth="1"/>
    <col min="14626" max="14846" width="8.69921875" style="1"/>
    <col min="14847" max="14847" width="1.8984375" style="1" customWidth="1"/>
    <col min="14848" max="14848" width="8.09765625" style="1" customWidth="1"/>
    <col min="14849" max="14849" width="14.3984375" style="1" customWidth="1"/>
    <col min="14850" max="14850" width="9.3984375" style="1" customWidth="1"/>
    <col min="14851" max="14881" width="6.19921875" style="1" customWidth="1"/>
    <col min="14882" max="15102" width="8.69921875" style="1"/>
    <col min="15103" max="15103" width="1.8984375" style="1" customWidth="1"/>
    <col min="15104" max="15104" width="8.09765625" style="1" customWidth="1"/>
    <col min="15105" max="15105" width="14.3984375" style="1" customWidth="1"/>
    <col min="15106" max="15106" width="9.3984375" style="1" customWidth="1"/>
    <col min="15107" max="15137" width="6.19921875" style="1" customWidth="1"/>
    <col min="15138" max="15358" width="8.69921875" style="1"/>
    <col min="15359" max="15359" width="1.8984375" style="1" customWidth="1"/>
    <col min="15360" max="15360" width="8.09765625" style="1" customWidth="1"/>
    <col min="15361" max="15361" width="14.3984375" style="1" customWidth="1"/>
    <col min="15362" max="15362" width="9.3984375" style="1" customWidth="1"/>
    <col min="15363" max="15393" width="6.19921875" style="1" customWidth="1"/>
    <col min="15394" max="15614" width="8.69921875" style="1"/>
    <col min="15615" max="15615" width="1.8984375" style="1" customWidth="1"/>
    <col min="15616" max="15616" width="8.09765625" style="1" customWidth="1"/>
    <col min="15617" max="15617" width="14.3984375" style="1" customWidth="1"/>
    <col min="15618" max="15618" width="9.3984375" style="1" customWidth="1"/>
    <col min="15619" max="15649" width="6.19921875" style="1" customWidth="1"/>
    <col min="15650" max="15870" width="8.69921875" style="1"/>
    <col min="15871" max="15871" width="1.8984375" style="1" customWidth="1"/>
    <col min="15872" max="15872" width="8.09765625" style="1" customWidth="1"/>
    <col min="15873" max="15873" width="14.3984375" style="1" customWidth="1"/>
    <col min="15874" max="15874" width="9.3984375" style="1" customWidth="1"/>
    <col min="15875" max="15905" width="6.19921875" style="1" customWidth="1"/>
    <col min="15906" max="16126" width="8.69921875" style="1"/>
    <col min="16127" max="16127" width="1.8984375" style="1" customWidth="1"/>
    <col min="16128" max="16128" width="8.09765625" style="1" customWidth="1"/>
    <col min="16129" max="16129" width="14.3984375" style="1" customWidth="1"/>
    <col min="16130" max="16130" width="9.3984375" style="1" customWidth="1"/>
    <col min="16131" max="16161" width="6.19921875" style="1" customWidth="1"/>
    <col min="16162" max="16384" width="8.69921875" style="1"/>
  </cols>
  <sheetData>
    <row r="1" spans="2:35" ht="13.5" customHeight="1">
      <c r="B1" s="35" t="s">
        <v>36</v>
      </c>
      <c r="C1" s="35"/>
      <c r="D1" s="35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</row>
    <row r="2" spans="2:35" ht="17.25" customHeight="1">
      <c r="B2" s="35"/>
      <c r="C2" s="35"/>
      <c r="D2" s="35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</row>
    <row r="3" spans="2:35" s="25" customFormat="1" ht="16.2">
      <c r="B3" s="28">
        <v>2021</v>
      </c>
      <c r="C3" s="31"/>
      <c r="D3" s="30" t="str">
        <f t="shared" ref="D3:AH3" si="0">TEXT(D4,"d")</f>
        <v>1</v>
      </c>
      <c r="E3" s="30" t="str">
        <f t="shared" si="0"/>
        <v>2</v>
      </c>
      <c r="F3" s="30" t="str">
        <f t="shared" si="0"/>
        <v>3</v>
      </c>
      <c r="G3" s="30" t="str">
        <f t="shared" si="0"/>
        <v>4</v>
      </c>
      <c r="H3" s="30" t="str">
        <f t="shared" si="0"/>
        <v>5</v>
      </c>
      <c r="I3" s="30" t="str">
        <f t="shared" si="0"/>
        <v>6</v>
      </c>
      <c r="J3" s="30" t="str">
        <f t="shared" si="0"/>
        <v>7</v>
      </c>
      <c r="K3" s="30" t="str">
        <f t="shared" si="0"/>
        <v>8</v>
      </c>
      <c r="L3" s="30" t="str">
        <f t="shared" si="0"/>
        <v>9</v>
      </c>
      <c r="M3" s="30" t="str">
        <f t="shared" si="0"/>
        <v>10</v>
      </c>
      <c r="N3" s="30" t="str">
        <f t="shared" si="0"/>
        <v>11</v>
      </c>
      <c r="O3" s="30" t="str">
        <f t="shared" si="0"/>
        <v>12</v>
      </c>
      <c r="P3" s="30" t="str">
        <f t="shared" si="0"/>
        <v>13</v>
      </c>
      <c r="Q3" s="30" t="str">
        <f t="shared" si="0"/>
        <v>14</v>
      </c>
      <c r="R3" s="30" t="str">
        <f t="shared" si="0"/>
        <v>15</v>
      </c>
      <c r="S3" s="30" t="str">
        <f t="shared" si="0"/>
        <v>16</v>
      </c>
      <c r="T3" s="30" t="str">
        <f t="shared" si="0"/>
        <v>17</v>
      </c>
      <c r="U3" s="30" t="str">
        <f t="shared" si="0"/>
        <v>18</v>
      </c>
      <c r="V3" s="30" t="str">
        <f t="shared" si="0"/>
        <v>19</v>
      </c>
      <c r="W3" s="30" t="str">
        <f t="shared" si="0"/>
        <v>20</v>
      </c>
      <c r="X3" s="30" t="str">
        <f t="shared" si="0"/>
        <v>21</v>
      </c>
      <c r="Y3" s="30" t="str">
        <f t="shared" si="0"/>
        <v>22</v>
      </c>
      <c r="Z3" s="30" t="str">
        <f t="shared" si="0"/>
        <v>23</v>
      </c>
      <c r="AA3" s="30" t="str">
        <f t="shared" si="0"/>
        <v>24</v>
      </c>
      <c r="AB3" s="30" t="str">
        <f t="shared" si="0"/>
        <v>25</v>
      </c>
      <c r="AC3" s="30" t="str">
        <f t="shared" si="0"/>
        <v>26</v>
      </c>
      <c r="AD3" s="30" t="str">
        <f t="shared" si="0"/>
        <v>27</v>
      </c>
      <c r="AE3" s="30" t="str">
        <f t="shared" si="0"/>
        <v>28</v>
      </c>
      <c r="AF3" s="30" t="str">
        <f t="shared" si="0"/>
        <v>29</v>
      </c>
      <c r="AG3" s="30" t="str">
        <f t="shared" si="0"/>
        <v>30</v>
      </c>
      <c r="AH3" s="30" t="str">
        <f t="shared" si="0"/>
        <v>31</v>
      </c>
      <c r="AI3" s="29"/>
    </row>
    <row r="4" spans="2:35" s="25" customFormat="1" ht="13.5" customHeight="1">
      <c r="B4" s="28">
        <v>3</v>
      </c>
      <c r="C4" s="26" t="s">
        <v>26</v>
      </c>
      <c r="D4" s="27">
        <f t="shared" ref="D4:AH4" si="1">IF(DATE($B$3,$B$4+1,1)&lt;=DATE($B$3,$B$4,COLUMN(D1)-3),"",DATE($B$3,$B$4,COLUMN(D1)-3))</f>
        <v>44256</v>
      </c>
      <c r="E4" s="27">
        <f t="shared" si="1"/>
        <v>44257</v>
      </c>
      <c r="F4" s="27">
        <f t="shared" si="1"/>
        <v>44258</v>
      </c>
      <c r="G4" s="27">
        <f t="shared" si="1"/>
        <v>44259</v>
      </c>
      <c r="H4" s="27">
        <f t="shared" si="1"/>
        <v>44260</v>
      </c>
      <c r="I4" s="27">
        <f t="shared" si="1"/>
        <v>44261</v>
      </c>
      <c r="J4" s="27">
        <f t="shared" si="1"/>
        <v>44262</v>
      </c>
      <c r="K4" s="27">
        <f t="shared" si="1"/>
        <v>44263</v>
      </c>
      <c r="L4" s="27">
        <f t="shared" si="1"/>
        <v>44264</v>
      </c>
      <c r="M4" s="27">
        <f t="shared" si="1"/>
        <v>44265</v>
      </c>
      <c r="N4" s="27">
        <f t="shared" si="1"/>
        <v>44266</v>
      </c>
      <c r="O4" s="27">
        <f t="shared" si="1"/>
        <v>44267</v>
      </c>
      <c r="P4" s="27">
        <f t="shared" si="1"/>
        <v>44268</v>
      </c>
      <c r="Q4" s="27">
        <f t="shared" si="1"/>
        <v>44269</v>
      </c>
      <c r="R4" s="27">
        <f t="shared" si="1"/>
        <v>44270</v>
      </c>
      <c r="S4" s="27">
        <f t="shared" si="1"/>
        <v>44271</v>
      </c>
      <c r="T4" s="27">
        <f t="shared" si="1"/>
        <v>44272</v>
      </c>
      <c r="U4" s="27">
        <f t="shared" si="1"/>
        <v>44273</v>
      </c>
      <c r="V4" s="27">
        <f t="shared" si="1"/>
        <v>44274</v>
      </c>
      <c r="W4" s="27">
        <f t="shared" si="1"/>
        <v>44275</v>
      </c>
      <c r="X4" s="27">
        <f t="shared" si="1"/>
        <v>44276</v>
      </c>
      <c r="Y4" s="27">
        <f t="shared" si="1"/>
        <v>44277</v>
      </c>
      <c r="Z4" s="27">
        <f t="shared" si="1"/>
        <v>44278</v>
      </c>
      <c r="AA4" s="27">
        <f t="shared" si="1"/>
        <v>44279</v>
      </c>
      <c r="AB4" s="27">
        <f t="shared" si="1"/>
        <v>44280</v>
      </c>
      <c r="AC4" s="27">
        <f t="shared" si="1"/>
        <v>44281</v>
      </c>
      <c r="AD4" s="27">
        <f t="shared" si="1"/>
        <v>44282</v>
      </c>
      <c r="AE4" s="27">
        <f t="shared" si="1"/>
        <v>44283</v>
      </c>
      <c r="AF4" s="27">
        <f t="shared" si="1"/>
        <v>44284</v>
      </c>
      <c r="AG4" s="27">
        <f t="shared" si="1"/>
        <v>44285</v>
      </c>
      <c r="AH4" s="27">
        <f t="shared" si="1"/>
        <v>44286</v>
      </c>
      <c r="AI4" s="26" t="s">
        <v>25</v>
      </c>
    </row>
    <row r="5" spans="2:35" ht="13.5" customHeight="1" thickBot="1">
      <c r="B5" s="36" t="s">
        <v>24</v>
      </c>
      <c r="C5" s="24" t="s">
        <v>23</v>
      </c>
      <c r="D5" s="23">
        <f>SUM($D$6:$D$14)</f>
        <v>0</v>
      </c>
      <c r="E5" s="23">
        <f>SUM($E$6:$E$14)</f>
        <v>1.83</v>
      </c>
      <c r="F5" s="23">
        <f>SUM($F$6:$F$14)</f>
        <v>1.17</v>
      </c>
      <c r="G5" s="23">
        <f>SUM($G$6:$G$14)</f>
        <v>0</v>
      </c>
      <c r="H5" s="23">
        <f>SUM($H$6:$H$14)</f>
        <v>3.67</v>
      </c>
      <c r="I5" s="23">
        <f>SUM($I$6:$I$14)</f>
        <v>1.33</v>
      </c>
      <c r="J5" s="23">
        <f>SUM($J$6:$J$14)</f>
        <v>0</v>
      </c>
      <c r="K5" s="23">
        <f>SUM($K$6:$K$14)</f>
        <v>1</v>
      </c>
      <c r="L5" s="23">
        <f>SUM($L$6:$L$14)</f>
        <v>1.99</v>
      </c>
      <c r="M5" s="23">
        <f>SUM($M$6:$M$14)</f>
        <v>3.83</v>
      </c>
      <c r="N5" s="23">
        <f>SUM($N$6:$N$14)</f>
        <v>3.83</v>
      </c>
      <c r="O5" s="23">
        <f>SUM($O$6:$O$14)</f>
        <v>2.67</v>
      </c>
      <c r="P5" s="23">
        <f>SUM($P$6:$P$14)</f>
        <v>0.33</v>
      </c>
      <c r="Q5" s="23">
        <f>SUM($Q$6:$Q$14)</f>
        <v>0</v>
      </c>
      <c r="R5" s="23">
        <f>SUM($R$6:$R$14)</f>
        <v>2</v>
      </c>
      <c r="S5" s="23">
        <f>SUM($S$6:$S$14)</f>
        <v>0</v>
      </c>
      <c r="T5" s="23">
        <f>SUM($T$6:$T$14)</f>
        <v>7</v>
      </c>
      <c r="U5" s="23">
        <f>SUM($U$6:$U$14)</f>
        <v>6.08</v>
      </c>
      <c r="V5" s="23">
        <f>SUM($V$6:$V$14)</f>
        <v>4</v>
      </c>
      <c r="W5" s="23">
        <f>SUM($W$6:$W$14)</f>
        <v>0.5</v>
      </c>
      <c r="X5" s="23">
        <f>SUM($X$6:$X$14)</f>
        <v>0</v>
      </c>
      <c r="Y5" s="23">
        <f>SUM($Y$6:$Y$14)</f>
        <v>0.67</v>
      </c>
      <c r="Z5" s="23">
        <f>SUM($Z$6:$Z$14)</f>
        <v>3.25</v>
      </c>
      <c r="AA5" s="23">
        <f>SUM($AA$6:$AA$14)</f>
        <v>0.33</v>
      </c>
      <c r="AB5" s="23">
        <f>SUM($AB$6:$AB$14)</f>
        <v>1.25</v>
      </c>
      <c r="AC5" s="23">
        <f>SUM($AC$6:$AC$14)</f>
        <v>5.5</v>
      </c>
      <c r="AD5" s="23">
        <f>SUM($AD$6:$AD$14)</f>
        <v>0.67</v>
      </c>
      <c r="AE5" s="23">
        <f>SUM($AE$6:$AE$14)</f>
        <v>0</v>
      </c>
      <c r="AF5" s="23">
        <f>SUM($AF$6:$AF$14)</f>
        <v>1</v>
      </c>
      <c r="AG5" s="23">
        <f>SUM($AG$6:$AG$14)</f>
        <v>2</v>
      </c>
      <c r="AH5" s="23">
        <f>SUM($AH$6:$AH$14)</f>
        <v>1.5</v>
      </c>
      <c r="AI5" s="23">
        <f>SUM($D$5:$AH$5)</f>
        <v>57.4</v>
      </c>
    </row>
    <row r="6" spans="2:35" ht="13.5" customHeight="1" thickTop="1">
      <c r="B6" s="37"/>
      <c r="C6" s="22" t="s">
        <v>43</v>
      </c>
      <c r="D6" s="21"/>
      <c r="E6" s="21">
        <v>1</v>
      </c>
      <c r="F6" s="21">
        <v>0.83</v>
      </c>
      <c r="G6" s="21"/>
      <c r="H6" s="21">
        <v>0.17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>
        <f>SUM($D$6:$AH$6)</f>
        <v>2</v>
      </c>
    </row>
    <row r="7" spans="2:35" ht="13.5" customHeight="1">
      <c r="B7" s="37"/>
      <c r="C7" s="20" t="s">
        <v>17</v>
      </c>
      <c r="D7" s="19"/>
      <c r="E7" s="19">
        <v>0.83</v>
      </c>
      <c r="F7" s="19"/>
      <c r="G7" s="19"/>
      <c r="H7" s="19"/>
      <c r="I7" s="19">
        <v>0.83</v>
      </c>
      <c r="J7" s="19"/>
      <c r="K7" s="19"/>
      <c r="L7" s="19">
        <v>0.33</v>
      </c>
      <c r="M7" s="19">
        <v>0.33</v>
      </c>
      <c r="N7" s="19">
        <v>0.33</v>
      </c>
      <c r="O7" s="19"/>
      <c r="P7" s="19"/>
      <c r="Q7" s="19"/>
      <c r="R7" s="19"/>
      <c r="S7" s="19"/>
      <c r="T7" s="19"/>
      <c r="U7" s="19">
        <v>0.33</v>
      </c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>
        <v>0.17</v>
      </c>
      <c r="AG7" s="19"/>
      <c r="AH7" s="19"/>
      <c r="AI7" s="19">
        <f>SUM($D$7:$AH$7)</f>
        <v>3.15</v>
      </c>
    </row>
    <row r="8" spans="2:35" ht="13.5" customHeight="1">
      <c r="B8" s="37"/>
      <c r="C8" s="20" t="s">
        <v>21</v>
      </c>
      <c r="D8" s="19"/>
      <c r="E8" s="19"/>
      <c r="F8" s="19">
        <v>0.17</v>
      </c>
      <c r="G8" s="19"/>
      <c r="H8" s="19"/>
      <c r="I8" s="19">
        <v>0.17</v>
      </c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>
        <v>0.5</v>
      </c>
      <c r="V8" s="19"/>
      <c r="W8" s="19"/>
      <c r="X8" s="19"/>
      <c r="Y8" s="19"/>
      <c r="Z8" s="19"/>
      <c r="AA8" s="19"/>
      <c r="AB8" s="19">
        <v>0.25</v>
      </c>
      <c r="AC8" s="19"/>
      <c r="AD8" s="19"/>
      <c r="AE8" s="19"/>
      <c r="AF8" s="19"/>
      <c r="AG8" s="19"/>
      <c r="AH8" s="19">
        <v>0.17</v>
      </c>
      <c r="AI8" s="19">
        <f>SUM($D$8:$AH$8)</f>
        <v>1.26</v>
      </c>
    </row>
    <row r="9" spans="2:35" ht="13.5" customHeight="1">
      <c r="B9" s="37"/>
      <c r="C9" s="20" t="s">
        <v>20</v>
      </c>
      <c r="D9" s="19"/>
      <c r="E9" s="19"/>
      <c r="F9" s="19">
        <v>0.17</v>
      </c>
      <c r="G9" s="19"/>
      <c r="H9" s="19">
        <v>3</v>
      </c>
      <c r="I9" s="19"/>
      <c r="J9" s="19"/>
      <c r="K9" s="19">
        <v>1</v>
      </c>
      <c r="L9" s="19">
        <v>0.83</v>
      </c>
      <c r="M9" s="19">
        <v>1.5</v>
      </c>
      <c r="N9" s="19">
        <v>3</v>
      </c>
      <c r="O9" s="19"/>
      <c r="P9" s="19"/>
      <c r="Q9" s="19"/>
      <c r="R9" s="19"/>
      <c r="S9" s="19"/>
      <c r="T9" s="19">
        <v>5</v>
      </c>
      <c r="U9" s="19"/>
      <c r="V9" s="19"/>
      <c r="W9" s="19">
        <v>0.5</v>
      </c>
      <c r="X9" s="19"/>
      <c r="Y9" s="19"/>
      <c r="Z9" s="19">
        <v>2.5</v>
      </c>
      <c r="AA9" s="19"/>
      <c r="AB9" s="19"/>
      <c r="AC9" s="19">
        <v>3</v>
      </c>
      <c r="AD9" s="19"/>
      <c r="AE9" s="19"/>
      <c r="AF9" s="19"/>
      <c r="AG9" s="19">
        <v>2</v>
      </c>
      <c r="AH9" s="19"/>
      <c r="AI9" s="19">
        <f>SUM($D$9:$AH$9)</f>
        <v>22.5</v>
      </c>
    </row>
    <row r="10" spans="2:35" ht="13.5" customHeight="1">
      <c r="B10" s="37"/>
      <c r="C10" s="20" t="s">
        <v>34</v>
      </c>
      <c r="D10" s="19"/>
      <c r="E10" s="19"/>
      <c r="F10" s="19"/>
      <c r="G10" s="19"/>
      <c r="H10" s="19">
        <v>0.17</v>
      </c>
      <c r="I10" s="19"/>
      <c r="J10" s="19"/>
      <c r="K10" s="19"/>
      <c r="L10" s="19">
        <v>0.5</v>
      </c>
      <c r="M10" s="19">
        <v>1</v>
      </c>
      <c r="N10" s="19"/>
      <c r="O10" s="19">
        <v>0.67</v>
      </c>
      <c r="P10" s="19"/>
      <c r="Q10" s="19"/>
      <c r="R10" s="19">
        <v>2</v>
      </c>
      <c r="S10" s="19"/>
      <c r="T10" s="19">
        <v>2</v>
      </c>
      <c r="U10" s="19">
        <v>5.25</v>
      </c>
      <c r="V10" s="19">
        <v>4</v>
      </c>
      <c r="W10" s="19"/>
      <c r="X10" s="19"/>
      <c r="Y10" s="19">
        <v>0.67</v>
      </c>
      <c r="Z10" s="19">
        <v>0.75</v>
      </c>
      <c r="AA10" s="19">
        <v>0.33</v>
      </c>
      <c r="AB10" s="19">
        <v>1</v>
      </c>
      <c r="AC10" s="19">
        <v>2.5</v>
      </c>
      <c r="AD10" s="19">
        <v>0.67</v>
      </c>
      <c r="AE10" s="19"/>
      <c r="AF10" s="19">
        <v>0.5</v>
      </c>
      <c r="AG10" s="19"/>
      <c r="AH10" s="19"/>
      <c r="AI10" s="19">
        <f>SUM($D$10:$AH$10)</f>
        <v>22.01</v>
      </c>
    </row>
    <row r="11" spans="2:35" ht="13.5" customHeight="1">
      <c r="B11" s="37"/>
      <c r="C11" s="20" t="s">
        <v>71</v>
      </c>
      <c r="D11" s="19"/>
      <c r="E11" s="19"/>
      <c r="F11" s="19"/>
      <c r="G11" s="19"/>
      <c r="H11" s="19">
        <v>0.33</v>
      </c>
      <c r="I11" s="19">
        <v>0.33</v>
      </c>
      <c r="J11" s="19"/>
      <c r="K11" s="19"/>
      <c r="L11" s="19">
        <v>0.33</v>
      </c>
      <c r="M11" s="19">
        <v>0.67</v>
      </c>
      <c r="N11" s="19">
        <v>0.17</v>
      </c>
      <c r="O11" s="19"/>
      <c r="P11" s="19">
        <v>0.33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>
        <f>SUM($D$11:$AH$11)</f>
        <v>2.16</v>
      </c>
    </row>
    <row r="12" spans="2:35" ht="13.5" customHeight="1">
      <c r="B12" s="37"/>
      <c r="C12" s="20" t="s">
        <v>78</v>
      </c>
      <c r="D12" s="19"/>
      <c r="E12" s="19"/>
      <c r="F12" s="19"/>
      <c r="G12" s="19"/>
      <c r="H12" s="19"/>
      <c r="I12" s="19"/>
      <c r="J12" s="19"/>
      <c r="K12" s="19"/>
      <c r="L12" s="19"/>
      <c r="M12" s="19">
        <v>0.33</v>
      </c>
      <c r="N12" s="19">
        <v>0.33</v>
      </c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>
        <v>0.33</v>
      </c>
      <c r="AI12" s="19">
        <f>SUM($D$12:$AH$12)</f>
        <v>0.99</v>
      </c>
    </row>
    <row r="13" spans="2:35" ht="13.5" customHeight="1">
      <c r="B13" s="37"/>
      <c r="C13" s="20" t="s">
        <v>83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>
        <v>2</v>
      </c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>
        <v>0.33</v>
      </c>
      <c r="AG13" s="19"/>
      <c r="AH13" s="19"/>
      <c r="AI13" s="19">
        <f>SUM($D$13:$AH$13)</f>
        <v>2.33</v>
      </c>
    </row>
    <row r="14" spans="2:35" ht="13.5" customHeight="1">
      <c r="B14" s="37"/>
      <c r="C14" s="20" t="s">
        <v>87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>
        <v>1</v>
      </c>
      <c r="AI14" s="19">
        <f>SUM($D$14:$AH$14)</f>
        <v>1</v>
      </c>
    </row>
    <row r="15" spans="2:35" ht="13.2">
      <c r="B15" s="38" t="s">
        <v>13</v>
      </c>
      <c r="C15" s="17" t="s">
        <v>75</v>
      </c>
      <c r="D15" s="16">
        <v>2</v>
      </c>
      <c r="E15" s="16">
        <v>8</v>
      </c>
      <c r="F15" s="16">
        <v>6</v>
      </c>
      <c r="G15" s="16">
        <v>8</v>
      </c>
      <c r="H15" s="16">
        <v>2</v>
      </c>
      <c r="I15" s="16">
        <v>6</v>
      </c>
      <c r="J15" s="16"/>
      <c r="K15" s="16">
        <v>7</v>
      </c>
      <c r="L15" s="16">
        <v>6</v>
      </c>
      <c r="M15" s="16">
        <v>5</v>
      </c>
      <c r="N15" s="16">
        <v>8</v>
      </c>
      <c r="O15" s="16">
        <v>3</v>
      </c>
      <c r="P15" s="16">
        <v>4</v>
      </c>
      <c r="Q15" s="16"/>
      <c r="R15" s="16">
        <v>6</v>
      </c>
      <c r="S15" s="16">
        <v>7</v>
      </c>
      <c r="T15" s="16">
        <v>2</v>
      </c>
      <c r="U15" s="16">
        <v>7</v>
      </c>
      <c r="V15" s="16">
        <v>6</v>
      </c>
      <c r="W15" s="16"/>
      <c r="X15" s="16"/>
      <c r="Y15" s="16">
        <v>8</v>
      </c>
      <c r="Z15" s="16">
        <v>4</v>
      </c>
      <c r="AA15" s="16">
        <v>6</v>
      </c>
      <c r="AB15" s="16">
        <v>6</v>
      </c>
      <c r="AC15" s="16">
        <v>4</v>
      </c>
      <c r="AD15" s="16"/>
      <c r="AE15" s="16"/>
      <c r="AF15" s="16">
        <v>7</v>
      </c>
      <c r="AG15" s="16">
        <v>8</v>
      </c>
      <c r="AH15" s="16">
        <v>6</v>
      </c>
      <c r="AI15" s="16">
        <f>SUM($D$15:$AH$15)</f>
        <v>142</v>
      </c>
    </row>
    <row r="16" spans="2:35" ht="13.2">
      <c r="B16" s="39"/>
      <c r="C16" s="17" t="s">
        <v>74</v>
      </c>
      <c r="D16" s="16"/>
      <c r="E16" s="16">
        <v>3</v>
      </c>
      <c r="F16" s="16">
        <v>7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>
        <v>6</v>
      </c>
      <c r="T16" s="16">
        <v>4</v>
      </c>
      <c r="U16" s="16">
        <v>4</v>
      </c>
      <c r="V16" s="16">
        <v>4</v>
      </c>
      <c r="W16" s="16">
        <v>8</v>
      </c>
      <c r="X16" s="16"/>
      <c r="Y16" s="16"/>
      <c r="Z16" s="16">
        <v>9</v>
      </c>
      <c r="AA16" s="16">
        <v>6</v>
      </c>
      <c r="AB16" s="16">
        <v>10</v>
      </c>
      <c r="AC16" s="16">
        <v>4</v>
      </c>
      <c r="AD16" s="16">
        <v>5</v>
      </c>
      <c r="AE16" s="16"/>
      <c r="AF16" s="16"/>
      <c r="AG16" s="16"/>
      <c r="AH16" s="16">
        <v>3</v>
      </c>
      <c r="AI16" s="16">
        <f>SUM($D$16:$AH$16)</f>
        <v>73</v>
      </c>
    </row>
    <row r="17" spans="2:35" ht="13.2">
      <c r="B17" s="39"/>
      <c r="C17" s="17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>
        <f>SUM($D$17:$AH$17)</f>
        <v>0</v>
      </c>
    </row>
    <row r="18" spans="2:35" ht="13.2">
      <c r="B18" s="39"/>
      <c r="C18" s="17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>
        <f>SUM($D$18:$AH$18)</f>
        <v>0</v>
      </c>
    </row>
    <row r="19" spans="2:35" ht="13.2">
      <c r="B19" s="39"/>
      <c r="C19" s="17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>
        <f>SUM($D$19:$AH$19)</f>
        <v>0</v>
      </c>
    </row>
    <row r="20" spans="2:35" ht="13.2">
      <c r="B20" s="39"/>
      <c r="C20" s="17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>
        <f>SUM($D$20:$AH$20)</f>
        <v>0</v>
      </c>
    </row>
    <row r="21" spans="2:35" ht="13.2">
      <c r="B21" s="39"/>
      <c r="C21" s="17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>
        <f>SUM($D$21:$AH$21)</f>
        <v>0</v>
      </c>
    </row>
    <row r="22" spans="2:35" ht="13.2">
      <c r="B22" s="39"/>
      <c r="C22" s="17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>
        <f>SUM($D$22:$AH$22)</f>
        <v>0</v>
      </c>
    </row>
    <row r="23" spans="2:35" ht="14.4">
      <c r="B23" s="18" t="s">
        <v>10</v>
      </c>
      <c r="C23" s="17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>
        <f>SUM($D$23:$AH$23)</f>
        <v>0</v>
      </c>
    </row>
    <row r="24" spans="2:35" s="3" customFormat="1" ht="12.75" customHeight="1">
      <c r="B24" s="40" t="s">
        <v>9</v>
      </c>
      <c r="C24" s="15" t="s">
        <v>8</v>
      </c>
      <c r="D24" s="13">
        <f>SUM($D$25:$D$26)</f>
        <v>9.75</v>
      </c>
      <c r="E24" s="13">
        <f>SUM($E$25:$E$26)</f>
        <v>14.25</v>
      </c>
      <c r="F24" s="13">
        <f>SUM($F$25:$F$26)</f>
        <v>13.5</v>
      </c>
      <c r="G24" s="13">
        <f>SUM($G$25:$G$26)</f>
        <v>9.75</v>
      </c>
      <c r="H24" s="13">
        <f>SUM($H$25:$H$26)</f>
        <v>7.75</v>
      </c>
      <c r="I24" s="13">
        <f>SUM($I$25:$I$26)</f>
        <v>7.75</v>
      </c>
      <c r="J24" s="13">
        <f>SUM($J$25:$J$26)</f>
        <v>0</v>
      </c>
      <c r="K24" s="13">
        <f>SUM($K$25:$K$26)</f>
        <v>9.75</v>
      </c>
      <c r="L24" s="13">
        <f>SUM($L$25:$L$26)</f>
        <v>9.75</v>
      </c>
      <c r="M24" s="13">
        <f>SUM($M$25:$M$26)</f>
        <v>9.75</v>
      </c>
      <c r="N24" s="13">
        <f>SUM($N$25:$N$26)</f>
        <v>9.75</v>
      </c>
      <c r="O24" s="13">
        <f>SUM($O$25:$O$26)</f>
        <v>7.75</v>
      </c>
      <c r="P24" s="13">
        <f>SUM($P$25:$P$26)</f>
        <v>7.75</v>
      </c>
      <c r="Q24" s="13">
        <f>SUM($Q$25:$Q$26)</f>
        <v>0</v>
      </c>
      <c r="R24" s="13">
        <f>SUM($R$25:$R$26)</f>
        <v>9.75</v>
      </c>
      <c r="S24" s="13">
        <f>SUM($S$25:$S$26)</f>
        <v>19</v>
      </c>
      <c r="T24" s="13">
        <f>SUM($T$25:$T$26)</f>
        <v>19</v>
      </c>
      <c r="U24" s="13">
        <f>SUM($U$25:$U$26)</f>
        <v>17</v>
      </c>
      <c r="V24" s="13">
        <f>SUM($V$25:$V$26)</f>
        <v>15.5</v>
      </c>
      <c r="W24" s="13">
        <f>SUM($W$25:$W$26)</f>
        <v>7.75</v>
      </c>
      <c r="X24" s="13">
        <f>SUM($X$25:$X$26)</f>
        <v>0</v>
      </c>
      <c r="Y24" s="13">
        <f>SUM($Y$25:$Y$26)</f>
        <v>9.75</v>
      </c>
      <c r="Z24" s="13">
        <f>SUM($Z$25:$Z$26)</f>
        <v>19</v>
      </c>
      <c r="AA24" s="13">
        <f>SUM($AA$25:$AA$26)</f>
        <v>19</v>
      </c>
      <c r="AB24" s="13">
        <f>SUM($AB$25:$AB$26)</f>
        <v>19</v>
      </c>
      <c r="AC24" s="13">
        <f>SUM($AC$25:$AC$26)</f>
        <v>17</v>
      </c>
      <c r="AD24" s="13">
        <f>SUM($AD$25:$AD$26)</f>
        <v>7.75</v>
      </c>
      <c r="AE24" s="13">
        <f>SUM($AE$25:$AE$26)</f>
        <v>0</v>
      </c>
      <c r="AF24" s="13">
        <f>SUM($AF$25:$AF$26)</f>
        <v>9.75</v>
      </c>
      <c r="AG24" s="13">
        <f>SUM($AG$25:$AG$26)</f>
        <v>9.75</v>
      </c>
      <c r="AH24" s="13">
        <f>SUM($AH$25:$AH$26)</f>
        <v>11.25</v>
      </c>
      <c r="AI24" s="12">
        <f>SUM($D$24:$AH$24)</f>
        <v>327.5</v>
      </c>
    </row>
    <row r="25" spans="2:35" s="3" customFormat="1" ht="12.75" customHeight="1">
      <c r="B25" s="41"/>
      <c r="C25" s="14" t="s">
        <v>7</v>
      </c>
      <c r="D25" s="13">
        <f>SUMIF($C$27:$C$35,"定内",$D$27:$D$35)</f>
        <v>7.75</v>
      </c>
      <c r="E25" s="13">
        <f>SUMIF($C$27:$C$35,"定内",$E$27:$E$35)</f>
        <v>11.75</v>
      </c>
      <c r="F25" s="13">
        <f>SUMIF($C$27:$C$35,"定内",$F$27:$F$35)</f>
        <v>12</v>
      </c>
      <c r="G25" s="13">
        <f>SUMIF($C$27:$C$35,"定内",$G$27:$G$35)</f>
        <v>7.75</v>
      </c>
      <c r="H25" s="13">
        <f>SUMIF($C$27:$C$35,"定内",$H$27:$H$35)</f>
        <v>7.75</v>
      </c>
      <c r="I25" s="13">
        <f>SUMIF($C$27:$C$35,"定内",$I$27:$I$35)</f>
        <v>0</v>
      </c>
      <c r="J25" s="13">
        <f>SUMIF($C$27:$C$35,"定内",$J$27:$J$35)</f>
        <v>0</v>
      </c>
      <c r="K25" s="13">
        <f>SUMIF($C$27:$C$35,"定内",$K$27:$K$35)</f>
        <v>7.75</v>
      </c>
      <c r="L25" s="13">
        <f>SUMIF($C$27:$C$35,"定内",$L$27:$L$35)</f>
        <v>7.75</v>
      </c>
      <c r="M25" s="13">
        <f>SUMIF($C$27:$C$35,"定内",$M$27:$M$35)</f>
        <v>7.75</v>
      </c>
      <c r="N25" s="13">
        <f>SUMIF($C$27:$C$35,"定内",$N$27:$N$35)</f>
        <v>7.75</v>
      </c>
      <c r="O25" s="13">
        <f>SUMIF($C$27:$C$35,"定内",$O$27:$O$35)</f>
        <v>7.75</v>
      </c>
      <c r="P25" s="13">
        <f>SUMIF($C$27:$C$35,"定内",$P$27:$P$35)</f>
        <v>0</v>
      </c>
      <c r="Q25" s="13">
        <f>SUMIF($C$27:$C$35,"定内",$Q$27:$Q$35)</f>
        <v>0</v>
      </c>
      <c r="R25" s="13">
        <f>SUMIF($C$27:$C$35,"定内",$R$27:$R$35)</f>
        <v>7.75</v>
      </c>
      <c r="S25" s="13">
        <f>SUMIF($C$27:$C$35,"定内",$S$27:$S$35)</f>
        <v>15.5</v>
      </c>
      <c r="T25" s="13">
        <f>SUMIF($C$27:$C$35,"定内",$T$27:$T$35)</f>
        <v>15.5</v>
      </c>
      <c r="U25" s="13">
        <f>SUMIF($C$27:$C$35,"定内",$U$27:$U$35)</f>
        <v>15.5</v>
      </c>
      <c r="V25" s="13">
        <f>SUMIF($C$27:$C$35,"定内",$V$27:$V$35)</f>
        <v>7.75</v>
      </c>
      <c r="W25" s="13">
        <f>SUMIF($C$27:$C$35,"定内",$W$27:$W$35)</f>
        <v>0</v>
      </c>
      <c r="X25" s="13">
        <f>SUMIF($C$27:$C$35,"定内",$X$27:$X$35)</f>
        <v>0</v>
      </c>
      <c r="Y25" s="13">
        <f>SUMIF($C$27:$C$35,"定内",$Y$27:$Y$35)</f>
        <v>7.75</v>
      </c>
      <c r="Z25" s="13">
        <f>SUMIF($C$27:$C$35,"定内",$Z$27:$Z$35)</f>
        <v>15.5</v>
      </c>
      <c r="AA25" s="13">
        <f>SUMIF($C$27:$C$35,"定内",$AA$27:$AA$35)</f>
        <v>15.5</v>
      </c>
      <c r="AB25" s="13">
        <f>SUMIF($C$27:$C$35,"定内",$AB$27:$AB$35)</f>
        <v>15.5</v>
      </c>
      <c r="AC25" s="13">
        <f>SUMIF($C$27:$C$35,"定内",$AC$27:$AC$35)</f>
        <v>15.5</v>
      </c>
      <c r="AD25" s="13">
        <f>SUMIF($C$27:$C$35,"定内",$AD$27:$AD$35)</f>
        <v>7.75</v>
      </c>
      <c r="AE25" s="13">
        <f>SUMIF($C$27:$C$35,"定内",$AE$27:$AE$35)</f>
        <v>0</v>
      </c>
      <c r="AF25" s="13">
        <f>SUMIF($C$27:$C$35,"定内",$AF$27:$AF$35)</f>
        <v>7.75</v>
      </c>
      <c r="AG25" s="13">
        <f>SUMIF($C$27:$C$35,"定内",$AG$27:$AG$35)</f>
        <v>7.75</v>
      </c>
      <c r="AH25" s="13">
        <f>SUMIF($C$27:$C$35,"定内",$AH$27:$AH$35)</f>
        <v>9.75</v>
      </c>
      <c r="AI25" s="12">
        <f>SUM($D$25:$AH$25)</f>
        <v>250.5</v>
      </c>
    </row>
    <row r="26" spans="2:35" s="3" customFormat="1" ht="12.75" customHeight="1">
      <c r="B26" s="41"/>
      <c r="C26" s="14" t="s">
        <v>6</v>
      </c>
      <c r="D26" s="13">
        <f>SUMIF($C$27:$C$35,"時間外",$D$27:$D$35)</f>
        <v>2</v>
      </c>
      <c r="E26" s="13">
        <f>SUMIF($C$27:$C$35,"時間外",$E$27:$E$35)</f>
        <v>2.5</v>
      </c>
      <c r="F26" s="13">
        <f>SUMIF($C$27:$C$35,"時間外",$F$27:$F$35)</f>
        <v>1.5</v>
      </c>
      <c r="G26" s="13">
        <f>SUMIF($C$27:$C$35,"時間外",$G$27:$G$35)</f>
        <v>2</v>
      </c>
      <c r="H26" s="13">
        <f>SUMIF($C$27:$C$35,"時間外",$H$27:$H$35)</f>
        <v>0</v>
      </c>
      <c r="I26" s="13">
        <f>SUMIF($C$27:$C$35,"時間外",$I$27:$I$35)</f>
        <v>7.75</v>
      </c>
      <c r="J26" s="13">
        <f>SUMIF($C$27:$C$35,"時間外",$J$27:$J$35)</f>
        <v>0</v>
      </c>
      <c r="K26" s="13">
        <f>SUMIF($C$27:$C$35,"時間外",$K$27:$K$35)</f>
        <v>2</v>
      </c>
      <c r="L26" s="13">
        <f>SUMIF($C$27:$C$35,"時間外",$L$27:$L$35)</f>
        <v>2</v>
      </c>
      <c r="M26" s="13">
        <f>SUMIF($C$27:$C$35,"時間外",$M$27:$M$35)</f>
        <v>2</v>
      </c>
      <c r="N26" s="13">
        <f>SUMIF($C$27:$C$35,"時間外",$N$27:$N$35)</f>
        <v>2</v>
      </c>
      <c r="O26" s="13">
        <f>SUMIF($C$27:$C$35,"時間外",$O$27:$O$35)</f>
        <v>0</v>
      </c>
      <c r="P26" s="13">
        <f>SUMIF($C$27:$C$35,"時間外",$P$27:$P$35)</f>
        <v>7.75</v>
      </c>
      <c r="Q26" s="13">
        <f>SUMIF($C$27:$C$35,"時間外",$Q$27:$Q$35)</f>
        <v>0</v>
      </c>
      <c r="R26" s="13">
        <f>SUMIF($C$27:$C$35,"時間外",$R$27:$R$35)</f>
        <v>2</v>
      </c>
      <c r="S26" s="13">
        <f>SUMIF($C$27:$C$35,"時間外",$S$27:$S$35)</f>
        <v>3.5</v>
      </c>
      <c r="T26" s="13">
        <f>SUMIF($C$27:$C$35,"時間外",$T$27:$T$35)</f>
        <v>3.5</v>
      </c>
      <c r="U26" s="13">
        <f>SUMIF($C$27:$C$35,"時間外",$U$27:$U$35)</f>
        <v>1.5</v>
      </c>
      <c r="V26" s="13">
        <f>SUMIF($C$27:$C$35,"時間外",$V$27:$V$35)</f>
        <v>7.75</v>
      </c>
      <c r="W26" s="13">
        <f>SUMIF($C$27:$C$35,"時間外",$W$27:$W$35)</f>
        <v>7.75</v>
      </c>
      <c r="X26" s="13">
        <f>SUMIF($C$27:$C$35,"時間外",$X$27:$X$35)</f>
        <v>0</v>
      </c>
      <c r="Y26" s="13">
        <f>SUMIF($C$27:$C$35,"時間外",$Y$27:$Y$35)</f>
        <v>2</v>
      </c>
      <c r="Z26" s="13">
        <f>SUMIF($C$27:$C$35,"時間外",$Z$27:$Z$35)</f>
        <v>3.5</v>
      </c>
      <c r="AA26" s="13">
        <f>SUMIF($C$27:$C$35,"時間外",$AA$27:$AA$35)</f>
        <v>3.5</v>
      </c>
      <c r="AB26" s="13">
        <f>SUMIF($C$27:$C$35,"時間外",$AB$27:$AB$35)</f>
        <v>3.5</v>
      </c>
      <c r="AC26" s="13">
        <f>SUMIF($C$27:$C$35,"時間外",$AC$27:$AC$35)</f>
        <v>1.5</v>
      </c>
      <c r="AD26" s="13">
        <f>SUMIF($C$27:$C$35,"時間外",$AD$27:$AD$35)</f>
        <v>0</v>
      </c>
      <c r="AE26" s="13">
        <f>SUMIF($C$27:$C$35,"時間外",$AE$27:$AE$35)</f>
        <v>0</v>
      </c>
      <c r="AF26" s="13">
        <f>SUMIF($C$27:$C$35,"時間外",$AF$27:$AF$35)</f>
        <v>2</v>
      </c>
      <c r="AG26" s="13">
        <f>SUMIF($C$27:$C$35,"時間外",$AG$27:$AG$35)</f>
        <v>2</v>
      </c>
      <c r="AH26" s="13">
        <f>SUMIF($C$27:$C$35,"時間外",$AH$27:$AH$35)</f>
        <v>1.5</v>
      </c>
      <c r="AI26" s="12">
        <f>SUM($D$26:$AH$26)</f>
        <v>77</v>
      </c>
    </row>
    <row r="27" spans="2:35" s="3" customFormat="1" ht="12.75" customHeight="1">
      <c r="B27" s="34" t="s">
        <v>89</v>
      </c>
      <c r="C27" s="9" t="s">
        <v>4</v>
      </c>
      <c r="D27" s="11">
        <v>7.75</v>
      </c>
      <c r="E27" s="11">
        <v>7.75</v>
      </c>
      <c r="F27" s="11">
        <v>7.75</v>
      </c>
      <c r="G27" s="11">
        <v>7.75</v>
      </c>
      <c r="H27" s="11">
        <v>7.75</v>
      </c>
      <c r="I27" s="11">
        <v>0</v>
      </c>
      <c r="J27" s="11"/>
      <c r="K27" s="11">
        <v>7.75</v>
      </c>
      <c r="L27" s="11">
        <v>7.75</v>
      </c>
      <c r="M27" s="11">
        <v>7.75</v>
      </c>
      <c r="N27" s="11">
        <v>7.75</v>
      </c>
      <c r="O27" s="11">
        <v>0</v>
      </c>
      <c r="P27" s="11">
        <v>0</v>
      </c>
      <c r="Q27" s="11"/>
      <c r="R27" s="11">
        <v>7.75</v>
      </c>
      <c r="S27" s="11">
        <v>7.75</v>
      </c>
      <c r="T27" s="11">
        <v>7.75</v>
      </c>
      <c r="U27" s="11">
        <v>7.75</v>
      </c>
      <c r="V27" s="11">
        <v>0</v>
      </c>
      <c r="W27" s="11"/>
      <c r="X27" s="11"/>
      <c r="Y27" s="11"/>
      <c r="Z27" s="11">
        <v>7.75</v>
      </c>
      <c r="AA27" s="11">
        <v>7.75</v>
      </c>
      <c r="AB27" s="11">
        <v>7.75</v>
      </c>
      <c r="AC27" s="11">
        <v>7.75</v>
      </c>
      <c r="AD27" s="11">
        <v>7.75</v>
      </c>
      <c r="AE27" s="11"/>
      <c r="AF27" s="11">
        <v>7.75</v>
      </c>
      <c r="AG27" s="11">
        <v>7.75</v>
      </c>
      <c r="AH27" s="11">
        <v>7.75</v>
      </c>
      <c r="AI27" s="10">
        <f>SUM($D$27:$AH$27)</f>
        <v>162.75</v>
      </c>
    </row>
    <row r="28" spans="2:35" s="3" customFormat="1" ht="12.75" customHeight="1">
      <c r="B28" s="34"/>
      <c r="C28" s="9" t="s">
        <v>3</v>
      </c>
      <c r="D28" s="11">
        <v>2</v>
      </c>
      <c r="E28" s="11">
        <v>2</v>
      </c>
      <c r="F28" s="11">
        <v>0</v>
      </c>
      <c r="G28" s="11">
        <v>2</v>
      </c>
      <c r="H28" s="11">
        <v>0</v>
      </c>
      <c r="I28" s="11">
        <v>7.75</v>
      </c>
      <c r="J28" s="11"/>
      <c r="K28" s="11">
        <v>2</v>
      </c>
      <c r="L28" s="11">
        <v>2</v>
      </c>
      <c r="M28" s="11">
        <v>2</v>
      </c>
      <c r="N28" s="11">
        <v>2</v>
      </c>
      <c r="O28" s="11">
        <v>0</v>
      </c>
      <c r="P28" s="11">
        <v>7.75</v>
      </c>
      <c r="Q28" s="11"/>
      <c r="R28" s="11">
        <v>2</v>
      </c>
      <c r="S28" s="11">
        <v>2</v>
      </c>
      <c r="T28" s="11">
        <v>2</v>
      </c>
      <c r="U28" s="11">
        <v>0</v>
      </c>
      <c r="V28" s="11">
        <v>7.75</v>
      </c>
      <c r="W28" s="11"/>
      <c r="X28" s="11"/>
      <c r="Y28" s="11"/>
      <c r="Z28" s="11">
        <v>1.5</v>
      </c>
      <c r="AA28" s="11">
        <v>1.5</v>
      </c>
      <c r="AB28" s="11">
        <v>1.5</v>
      </c>
      <c r="AC28" s="11">
        <v>1.5</v>
      </c>
      <c r="AD28" s="11">
        <v>0</v>
      </c>
      <c r="AE28" s="11"/>
      <c r="AF28" s="11">
        <v>2</v>
      </c>
      <c r="AG28" s="11">
        <v>2</v>
      </c>
      <c r="AH28" s="11">
        <v>0</v>
      </c>
      <c r="AI28" s="10">
        <f>SUM($D$28:$AH$28)</f>
        <v>53.25</v>
      </c>
    </row>
    <row r="29" spans="2:35" s="3" customFormat="1" ht="12.75" customHeight="1">
      <c r="B29" s="34"/>
      <c r="C29" s="9" t="s">
        <v>2</v>
      </c>
      <c r="D29" s="8"/>
      <c r="E29" s="8" t="s">
        <v>5</v>
      </c>
      <c r="F29" s="8"/>
      <c r="G29" s="8"/>
      <c r="H29" s="8"/>
      <c r="I29" s="8" t="s">
        <v>37</v>
      </c>
      <c r="J29" s="8"/>
      <c r="K29" s="8"/>
      <c r="L29" s="8"/>
      <c r="M29" s="8"/>
      <c r="N29" s="8"/>
      <c r="O29" s="8" t="s">
        <v>28</v>
      </c>
      <c r="P29" s="8" t="s">
        <v>37</v>
      </c>
      <c r="Q29" s="8"/>
      <c r="R29" s="8"/>
      <c r="S29" s="8"/>
      <c r="T29" s="8"/>
      <c r="U29" s="8"/>
      <c r="V29" s="8" t="s">
        <v>37</v>
      </c>
      <c r="W29" s="8"/>
      <c r="X29" s="8"/>
      <c r="Y29" s="8"/>
      <c r="Z29" s="8" t="s">
        <v>61</v>
      </c>
      <c r="AA29" s="8" t="s">
        <v>61</v>
      </c>
      <c r="AB29" s="8" t="s">
        <v>61</v>
      </c>
      <c r="AC29" s="8" t="s">
        <v>61</v>
      </c>
      <c r="AD29" s="8" t="s">
        <v>61</v>
      </c>
      <c r="AE29" s="8"/>
      <c r="AF29" s="8"/>
      <c r="AG29" s="8"/>
      <c r="AH29" s="8"/>
      <c r="AI29" s="8">
        <f>SUM($D$29:$AH$29)</f>
        <v>0</v>
      </c>
    </row>
    <row r="30" spans="2:35" s="3" customFormat="1" ht="12.75" customHeight="1">
      <c r="B30" s="33" t="s">
        <v>90</v>
      </c>
      <c r="C30" s="5" t="s">
        <v>4</v>
      </c>
      <c r="D30" s="7"/>
      <c r="E30" s="7">
        <v>4</v>
      </c>
      <c r="F30" s="7">
        <v>4.25</v>
      </c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>
        <v>0</v>
      </c>
      <c r="X30" s="7"/>
      <c r="Y30" s="7"/>
      <c r="Z30" s="7"/>
      <c r="AA30" s="7"/>
      <c r="AB30" s="7">
        <v>7.75</v>
      </c>
      <c r="AC30" s="7"/>
      <c r="AD30" s="7"/>
      <c r="AE30" s="7"/>
      <c r="AF30" s="7"/>
      <c r="AG30" s="7"/>
      <c r="AH30" s="7"/>
      <c r="AI30" s="6">
        <f>SUM($D$30:$AH$30)</f>
        <v>16</v>
      </c>
    </row>
    <row r="31" spans="2:35" s="3" customFormat="1" ht="12.75" customHeight="1">
      <c r="B31" s="33"/>
      <c r="C31" s="5" t="s">
        <v>3</v>
      </c>
      <c r="D31" s="7"/>
      <c r="E31" s="7">
        <v>0.5</v>
      </c>
      <c r="F31" s="7">
        <v>1.5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>
        <v>7.75</v>
      </c>
      <c r="X31" s="7"/>
      <c r="Y31" s="7"/>
      <c r="Z31" s="7"/>
      <c r="AA31" s="7"/>
      <c r="AB31" s="7">
        <v>2</v>
      </c>
      <c r="AC31" s="7"/>
      <c r="AD31" s="7"/>
      <c r="AE31" s="7"/>
      <c r="AF31" s="7"/>
      <c r="AG31" s="7"/>
      <c r="AH31" s="7"/>
      <c r="AI31" s="6">
        <f>SUM($D$31:$AH$31)</f>
        <v>11.75</v>
      </c>
    </row>
    <row r="32" spans="2:35" s="3" customFormat="1" ht="12.75" customHeight="1">
      <c r="B32" s="33"/>
      <c r="C32" s="5" t="s">
        <v>2</v>
      </c>
      <c r="D32" s="4"/>
      <c r="E32" s="4" t="s">
        <v>61</v>
      </c>
      <c r="F32" s="4" t="s">
        <v>61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 t="s">
        <v>86</v>
      </c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>
        <f>SUM($D$32:$AH$32)</f>
        <v>0</v>
      </c>
    </row>
    <row r="33" spans="2:35" s="3" customFormat="1" ht="12.75" customHeight="1">
      <c r="B33" s="34" t="s">
        <v>91</v>
      </c>
      <c r="C33" s="9" t="s">
        <v>4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>
        <v>7.75</v>
      </c>
      <c r="P33" s="11"/>
      <c r="Q33" s="11"/>
      <c r="R33" s="11"/>
      <c r="S33" s="11">
        <v>7.75</v>
      </c>
      <c r="T33" s="11">
        <v>7.75</v>
      </c>
      <c r="U33" s="11">
        <v>7.75</v>
      </c>
      <c r="V33" s="11">
        <v>7.75</v>
      </c>
      <c r="W33" s="11"/>
      <c r="X33" s="11"/>
      <c r="Y33" s="11">
        <v>7.75</v>
      </c>
      <c r="Z33" s="11">
        <v>7.75</v>
      </c>
      <c r="AA33" s="11">
        <v>7.75</v>
      </c>
      <c r="AB33" s="11">
        <v>0</v>
      </c>
      <c r="AC33" s="11">
        <v>7.75</v>
      </c>
      <c r="AD33" s="11"/>
      <c r="AE33" s="11"/>
      <c r="AF33" s="11"/>
      <c r="AG33" s="11"/>
      <c r="AH33" s="11">
        <v>2</v>
      </c>
      <c r="AI33" s="10">
        <f>SUM($D$33:$AH$33)</f>
        <v>71.75</v>
      </c>
    </row>
    <row r="34" spans="2:35" s="3" customFormat="1" ht="12.75" customHeight="1">
      <c r="B34" s="34"/>
      <c r="C34" s="9" t="s">
        <v>3</v>
      </c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>
        <v>0</v>
      </c>
      <c r="P34" s="11"/>
      <c r="Q34" s="11"/>
      <c r="R34" s="11"/>
      <c r="S34" s="11">
        <v>1.5</v>
      </c>
      <c r="T34" s="11">
        <v>1.5</v>
      </c>
      <c r="U34" s="11">
        <v>1.5</v>
      </c>
      <c r="V34" s="11">
        <v>0</v>
      </c>
      <c r="W34" s="11"/>
      <c r="X34" s="11"/>
      <c r="Y34" s="11">
        <v>2</v>
      </c>
      <c r="Z34" s="11">
        <v>2</v>
      </c>
      <c r="AA34" s="11">
        <v>2</v>
      </c>
      <c r="AB34" s="11">
        <v>0</v>
      </c>
      <c r="AC34" s="11">
        <v>0</v>
      </c>
      <c r="AD34" s="11"/>
      <c r="AE34" s="11"/>
      <c r="AF34" s="11"/>
      <c r="AG34" s="11"/>
      <c r="AH34" s="11">
        <v>1.5</v>
      </c>
      <c r="AI34" s="10">
        <f>SUM($D$34:$AH$34)</f>
        <v>12</v>
      </c>
    </row>
    <row r="35" spans="2:35" s="3" customFormat="1" ht="12.75" customHeight="1">
      <c r="B35" s="34"/>
      <c r="C35" s="9" t="s">
        <v>2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 t="s">
        <v>5</v>
      </c>
      <c r="P35" s="8"/>
      <c r="Q35" s="8"/>
      <c r="R35" s="8"/>
      <c r="S35" s="8" t="s">
        <v>61</v>
      </c>
      <c r="T35" s="8" t="s">
        <v>61</v>
      </c>
      <c r="U35" s="8" t="s">
        <v>61</v>
      </c>
      <c r="V35" s="8" t="s">
        <v>61</v>
      </c>
      <c r="W35" s="8"/>
      <c r="X35" s="8"/>
      <c r="Y35" s="8"/>
      <c r="Z35" s="8"/>
      <c r="AA35" s="8"/>
      <c r="AB35" s="8" t="s">
        <v>28</v>
      </c>
      <c r="AC35" s="8"/>
      <c r="AD35" s="8"/>
      <c r="AE35" s="8"/>
      <c r="AF35" s="8"/>
      <c r="AG35" s="8"/>
      <c r="AH35" s="8" t="s">
        <v>61</v>
      </c>
      <c r="AI35" s="8">
        <f>SUM($D$35:$AH$35)</f>
        <v>0</v>
      </c>
    </row>
    <row r="36" spans="2:35" s="3" customFormat="1" ht="12.75" customHeight="1">
      <c r="B36" s="33" t="s">
        <v>92</v>
      </c>
      <c r="C36" s="5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6">
        <f>SUM($D$36:$AH$36)</f>
        <v>0</v>
      </c>
    </row>
    <row r="37" spans="2:35" s="3" customFormat="1" ht="12.75" customHeight="1">
      <c r="B37" s="33"/>
      <c r="C37" s="5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6"/>
    </row>
    <row r="38" spans="2:35" s="3" customFormat="1" ht="12.75" customHeight="1">
      <c r="B38" s="33"/>
      <c r="C38" s="5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2:35" s="3" customFormat="1" ht="12.75" customHeight="1">
      <c r="B39" s="34" t="s">
        <v>93</v>
      </c>
      <c r="C39" s="9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0"/>
    </row>
    <row r="40" spans="2:35" s="3" customFormat="1" ht="12.75" customHeight="1">
      <c r="B40" s="34"/>
      <c r="C40" s="9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0"/>
    </row>
    <row r="41" spans="2:35" s="3" customFormat="1" ht="12.75" customHeight="1">
      <c r="B41" s="34"/>
      <c r="C41" s="9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2:35" s="3" customFormat="1" ht="12.75" customHeight="1">
      <c r="B42" s="33" t="s">
        <v>94</v>
      </c>
      <c r="C42" s="5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6"/>
    </row>
    <row r="43" spans="2:35" s="3" customFormat="1" ht="12.75" customHeight="1">
      <c r="B43" s="33"/>
      <c r="C43" s="5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6"/>
    </row>
    <row r="44" spans="2:35" s="3" customFormat="1" ht="12.75" customHeight="1">
      <c r="B44" s="33"/>
      <c r="C44" s="5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2:35" s="3" customFormat="1" ht="12.75" customHeight="1">
      <c r="B45" s="34"/>
      <c r="C45" s="9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0"/>
    </row>
    <row r="46" spans="2:35" s="3" customFormat="1" ht="12.75" customHeight="1">
      <c r="B46" s="34"/>
      <c r="C46" s="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0"/>
    </row>
    <row r="47" spans="2:35" s="3" customFormat="1" ht="12.75" customHeight="1">
      <c r="B47" s="34"/>
      <c r="C47" s="9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2:35" s="3" customFormat="1" ht="12.75" customHeight="1">
      <c r="B48" s="33"/>
      <c r="C48" s="5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6"/>
    </row>
    <row r="49" spans="2:35" s="3" customFormat="1" ht="12.75" customHeight="1">
      <c r="B49" s="33"/>
      <c r="C49" s="5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6"/>
    </row>
    <row r="50" spans="2:35" s="3" customFormat="1" ht="12.75" customHeight="1">
      <c r="B50" s="33"/>
      <c r="C50" s="5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  <row r="51" spans="2:35" s="3" customFormat="1" ht="12.75" customHeight="1">
      <c r="B51" s="34"/>
      <c r="C51" s="9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0"/>
    </row>
    <row r="52" spans="2:35" s="3" customFormat="1" ht="12.75" customHeight="1">
      <c r="B52" s="34"/>
      <c r="C52" s="9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0"/>
    </row>
    <row r="53" spans="2:35" s="3" customFormat="1" ht="12.75" customHeight="1">
      <c r="B53" s="34"/>
      <c r="C53" s="9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</row>
    <row r="54" spans="2:35" s="3" customFormat="1" ht="12.75" customHeight="1">
      <c r="B54" s="33"/>
      <c r="C54" s="5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6"/>
    </row>
    <row r="55" spans="2:35" s="3" customFormat="1" ht="12.75" customHeight="1">
      <c r="B55" s="33"/>
      <c r="C55" s="5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6"/>
    </row>
    <row r="56" spans="2:35" s="3" customFormat="1" ht="12.75" customHeight="1">
      <c r="B56" s="33"/>
      <c r="C56" s="5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</row>
    <row r="57" spans="2:35" s="3" customFormat="1" ht="12.75" customHeight="1">
      <c r="B57" s="34"/>
      <c r="C57" s="9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0"/>
    </row>
    <row r="58" spans="2:35" s="3" customFormat="1" ht="12.75" customHeight="1">
      <c r="B58" s="34"/>
      <c r="C58" s="9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0"/>
    </row>
    <row r="59" spans="2:35" s="3" customFormat="1" ht="12.75" customHeight="1">
      <c r="B59" s="34"/>
      <c r="C59" s="9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</row>
    <row r="60" spans="2:35" s="3" customFormat="1" ht="12.75" customHeight="1">
      <c r="B60" s="33"/>
      <c r="C60" s="5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6"/>
    </row>
    <row r="61" spans="2:35" s="3" customFormat="1" ht="12.75" customHeight="1">
      <c r="B61" s="33"/>
      <c r="C61" s="5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6"/>
    </row>
    <row r="62" spans="2:35" s="3" customFormat="1" ht="12.75" customHeight="1">
      <c r="B62" s="33"/>
      <c r="C62" s="5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</row>
    <row r="63" spans="2:35" s="3" customFormat="1" ht="12.75" customHeight="1">
      <c r="B63" s="34"/>
      <c r="C63" s="9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0"/>
    </row>
    <row r="64" spans="2:35" s="3" customFormat="1" ht="12.75" customHeight="1">
      <c r="B64" s="34"/>
      <c r="C64" s="9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0"/>
    </row>
    <row r="65" spans="2:35" s="3" customFormat="1" ht="12.75" customHeight="1">
      <c r="B65" s="34"/>
      <c r="C65" s="9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</row>
    <row r="66" spans="2:35" s="3" customFormat="1" ht="12.75" customHeight="1">
      <c r="B66" s="33"/>
      <c r="C66" s="5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6"/>
    </row>
    <row r="67" spans="2:35" s="3" customFormat="1" ht="12.75" customHeight="1">
      <c r="B67" s="33"/>
      <c r="C67" s="5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6"/>
    </row>
    <row r="68" spans="2:35" s="3" customFormat="1" ht="12.75" customHeight="1">
      <c r="B68" s="33"/>
      <c r="C68" s="5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</row>
    <row r="69" spans="2:35" s="3" customFormat="1" ht="12.75" customHeight="1">
      <c r="B69" s="34"/>
      <c r="C69" s="9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0"/>
    </row>
    <row r="70" spans="2:35" s="3" customFormat="1" ht="12.75" customHeight="1">
      <c r="B70" s="34"/>
      <c r="C70" s="9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0"/>
    </row>
    <row r="71" spans="2:35" s="3" customFormat="1" ht="12.75" customHeight="1">
      <c r="B71" s="34"/>
      <c r="C71" s="9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</row>
    <row r="72" spans="2:35" s="3" customFormat="1" ht="12.75" customHeight="1">
      <c r="B72" s="33"/>
      <c r="C72" s="5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6"/>
    </row>
    <row r="73" spans="2:35" s="3" customFormat="1" ht="12.75" customHeight="1">
      <c r="B73" s="33"/>
      <c r="C73" s="5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6"/>
    </row>
    <row r="74" spans="2:35" s="3" customFormat="1" ht="12.75" customHeight="1">
      <c r="B74" s="33"/>
      <c r="C74" s="5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</row>
    <row r="75" spans="2:35" s="3" customFormat="1" ht="12.75" customHeight="1">
      <c r="B75" s="34"/>
      <c r="C75" s="9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0"/>
    </row>
    <row r="76" spans="2:35" s="3" customFormat="1" ht="12.75" customHeight="1">
      <c r="B76" s="34"/>
      <c r="C76" s="9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0"/>
    </row>
    <row r="77" spans="2:35" s="3" customFormat="1" ht="12.75" customHeight="1">
      <c r="B77" s="34"/>
      <c r="C77" s="9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</row>
    <row r="78" spans="2:35" s="3" customFormat="1" ht="12.75" customHeight="1">
      <c r="B78" s="33"/>
      <c r="C78" s="5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6"/>
    </row>
    <row r="79" spans="2:35" s="3" customFormat="1" ht="12.75" customHeight="1">
      <c r="B79" s="33"/>
      <c r="C79" s="5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6"/>
    </row>
    <row r="80" spans="2:35" s="3" customFormat="1" ht="12.75" customHeight="1">
      <c r="B80" s="33"/>
      <c r="C80" s="5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</row>
    <row r="81" spans="2:35" s="3" customFormat="1" ht="12.75" customHeight="1">
      <c r="B81" s="34"/>
      <c r="C81" s="9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0"/>
    </row>
    <row r="82" spans="2:35" s="3" customFormat="1" ht="12.75" customHeight="1">
      <c r="B82" s="34"/>
      <c r="C82" s="9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0"/>
    </row>
    <row r="83" spans="2:35" s="3" customFormat="1" ht="12.75" customHeight="1">
      <c r="B83" s="34"/>
      <c r="C83" s="9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</row>
    <row r="84" spans="2:35" s="3" customFormat="1" ht="12.75" customHeight="1">
      <c r="B84" s="33"/>
      <c r="C84" s="5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6"/>
    </row>
    <row r="85" spans="2:35" s="3" customFormat="1" ht="12.75" customHeight="1">
      <c r="B85" s="33"/>
      <c r="C85" s="5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6"/>
    </row>
    <row r="86" spans="2:35" s="3" customFormat="1" ht="12.75" customHeight="1">
      <c r="B86" s="33"/>
      <c r="C86" s="5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 t="s">
        <v>0</v>
      </c>
    </row>
  </sheetData>
  <sheetProtection selectLockedCells="1"/>
  <mergeCells count="24">
    <mergeCell ref="B1:D2"/>
    <mergeCell ref="B5:B14"/>
    <mergeCell ref="B15:B22"/>
    <mergeCell ref="B24:B26"/>
    <mergeCell ref="B27:B29"/>
    <mergeCell ref="B30:B32"/>
    <mergeCell ref="B33:B35"/>
    <mergeCell ref="B36:B38"/>
    <mergeCell ref="B39:B41"/>
    <mergeCell ref="B42:B44"/>
    <mergeCell ref="B45:B47"/>
    <mergeCell ref="B48:B50"/>
    <mergeCell ref="B51:B53"/>
    <mergeCell ref="B54:B56"/>
    <mergeCell ref="B57:B59"/>
    <mergeCell ref="B60:B62"/>
    <mergeCell ref="B81:B83"/>
    <mergeCell ref="B84:B86"/>
    <mergeCell ref="B63:B65"/>
    <mergeCell ref="B66:B68"/>
    <mergeCell ref="B69:B71"/>
    <mergeCell ref="B72:B74"/>
    <mergeCell ref="B75:B77"/>
    <mergeCell ref="B78:B80"/>
  </mergeCells>
  <phoneticPr fontId="3"/>
  <conditionalFormatting sqref="D4:AH4">
    <cfRule type="expression" dxfId="25" priority="1" stopIfTrue="1">
      <formula>WEEKDAY(D$4)=7</formula>
    </cfRule>
    <cfRule type="expression" dxfId="24" priority="2" stopIfTrue="1">
      <formula>WEEKDAY(D$4)=1</formula>
    </cfRule>
  </conditionalFormatting>
  <pageMargins left="0.39370078740157483" right="0.19685039370078741" top="0.39370078740157483" bottom="0" header="0.51181102362204722" footer="0.51181102362204722"/>
  <pageSetup paperSize="9" scale="63" fitToHeight="0" orientation="landscape" r:id="rId1"/>
  <headerFooter alignWithMargins="0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A2B99-4FD7-4245-8C9B-9383792C68B0}">
  <sheetPr codeName="Sheet21">
    <tabColor rgb="FF92D050"/>
    <pageSetUpPr fitToPage="1"/>
  </sheetPr>
  <dimension ref="B1:AI86"/>
  <sheetViews>
    <sheetView showGridLines="0" zoomScale="130" zoomScaleNormal="130" workbookViewId="0">
      <pane xSplit="3" ySplit="4" topLeftCell="E5" activePane="bottomRight" state="frozen"/>
      <selection activeCell="B45" sqref="B45:B47"/>
      <selection pane="topRight" activeCell="B45" sqref="B45:B47"/>
      <selection pane="bottomLeft" activeCell="B45" sqref="B45:B47"/>
      <selection pane="bottomRight" activeCell="C16" sqref="C16"/>
    </sheetView>
  </sheetViews>
  <sheetFormatPr defaultColWidth="8.69921875" defaultRowHeight="12"/>
  <cols>
    <col min="1" max="1" width="0.3984375" style="1" customWidth="1"/>
    <col min="2" max="2" width="12.59765625" style="1" customWidth="1"/>
    <col min="3" max="3" width="16.59765625" style="2" bestFit="1" customWidth="1"/>
    <col min="4" max="34" width="6.19921875" style="1" customWidth="1"/>
    <col min="35" max="254" width="8.69921875" style="1"/>
    <col min="255" max="255" width="1.8984375" style="1" customWidth="1"/>
    <col min="256" max="256" width="8.09765625" style="1" customWidth="1"/>
    <col min="257" max="257" width="14.3984375" style="1" customWidth="1"/>
    <col min="258" max="258" width="9.3984375" style="1" customWidth="1"/>
    <col min="259" max="289" width="6.19921875" style="1" customWidth="1"/>
    <col min="290" max="510" width="8.69921875" style="1"/>
    <col min="511" max="511" width="1.8984375" style="1" customWidth="1"/>
    <col min="512" max="512" width="8.09765625" style="1" customWidth="1"/>
    <col min="513" max="513" width="14.3984375" style="1" customWidth="1"/>
    <col min="514" max="514" width="9.3984375" style="1" customWidth="1"/>
    <col min="515" max="545" width="6.19921875" style="1" customWidth="1"/>
    <col min="546" max="766" width="8.69921875" style="1"/>
    <col min="767" max="767" width="1.8984375" style="1" customWidth="1"/>
    <col min="768" max="768" width="8.09765625" style="1" customWidth="1"/>
    <col min="769" max="769" width="14.3984375" style="1" customWidth="1"/>
    <col min="770" max="770" width="9.3984375" style="1" customWidth="1"/>
    <col min="771" max="801" width="6.19921875" style="1" customWidth="1"/>
    <col min="802" max="1022" width="8.69921875" style="1"/>
    <col min="1023" max="1023" width="1.8984375" style="1" customWidth="1"/>
    <col min="1024" max="1024" width="8.09765625" style="1" customWidth="1"/>
    <col min="1025" max="1025" width="14.3984375" style="1" customWidth="1"/>
    <col min="1026" max="1026" width="9.3984375" style="1" customWidth="1"/>
    <col min="1027" max="1057" width="6.19921875" style="1" customWidth="1"/>
    <col min="1058" max="1278" width="8.69921875" style="1"/>
    <col min="1279" max="1279" width="1.8984375" style="1" customWidth="1"/>
    <col min="1280" max="1280" width="8.09765625" style="1" customWidth="1"/>
    <col min="1281" max="1281" width="14.3984375" style="1" customWidth="1"/>
    <col min="1282" max="1282" width="9.3984375" style="1" customWidth="1"/>
    <col min="1283" max="1313" width="6.19921875" style="1" customWidth="1"/>
    <col min="1314" max="1534" width="8.69921875" style="1"/>
    <col min="1535" max="1535" width="1.8984375" style="1" customWidth="1"/>
    <col min="1536" max="1536" width="8.09765625" style="1" customWidth="1"/>
    <col min="1537" max="1537" width="14.3984375" style="1" customWidth="1"/>
    <col min="1538" max="1538" width="9.3984375" style="1" customWidth="1"/>
    <col min="1539" max="1569" width="6.19921875" style="1" customWidth="1"/>
    <col min="1570" max="1790" width="8.69921875" style="1"/>
    <col min="1791" max="1791" width="1.8984375" style="1" customWidth="1"/>
    <col min="1792" max="1792" width="8.09765625" style="1" customWidth="1"/>
    <col min="1793" max="1793" width="14.3984375" style="1" customWidth="1"/>
    <col min="1794" max="1794" width="9.3984375" style="1" customWidth="1"/>
    <col min="1795" max="1825" width="6.19921875" style="1" customWidth="1"/>
    <col min="1826" max="2046" width="8.69921875" style="1"/>
    <col min="2047" max="2047" width="1.8984375" style="1" customWidth="1"/>
    <col min="2048" max="2048" width="8.09765625" style="1" customWidth="1"/>
    <col min="2049" max="2049" width="14.3984375" style="1" customWidth="1"/>
    <col min="2050" max="2050" width="9.3984375" style="1" customWidth="1"/>
    <col min="2051" max="2081" width="6.19921875" style="1" customWidth="1"/>
    <col min="2082" max="2302" width="8.69921875" style="1"/>
    <col min="2303" max="2303" width="1.8984375" style="1" customWidth="1"/>
    <col min="2304" max="2304" width="8.09765625" style="1" customWidth="1"/>
    <col min="2305" max="2305" width="14.3984375" style="1" customWidth="1"/>
    <col min="2306" max="2306" width="9.3984375" style="1" customWidth="1"/>
    <col min="2307" max="2337" width="6.19921875" style="1" customWidth="1"/>
    <col min="2338" max="2558" width="8.69921875" style="1"/>
    <col min="2559" max="2559" width="1.8984375" style="1" customWidth="1"/>
    <col min="2560" max="2560" width="8.09765625" style="1" customWidth="1"/>
    <col min="2561" max="2561" width="14.3984375" style="1" customWidth="1"/>
    <col min="2562" max="2562" width="9.3984375" style="1" customWidth="1"/>
    <col min="2563" max="2593" width="6.19921875" style="1" customWidth="1"/>
    <col min="2594" max="2814" width="8.69921875" style="1"/>
    <col min="2815" max="2815" width="1.8984375" style="1" customWidth="1"/>
    <col min="2816" max="2816" width="8.09765625" style="1" customWidth="1"/>
    <col min="2817" max="2817" width="14.3984375" style="1" customWidth="1"/>
    <col min="2818" max="2818" width="9.3984375" style="1" customWidth="1"/>
    <col min="2819" max="2849" width="6.19921875" style="1" customWidth="1"/>
    <col min="2850" max="3070" width="8.69921875" style="1"/>
    <col min="3071" max="3071" width="1.8984375" style="1" customWidth="1"/>
    <col min="3072" max="3072" width="8.09765625" style="1" customWidth="1"/>
    <col min="3073" max="3073" width="14.3984375" style="1" customWidth="1"/>
    <col min="3074" max="3074" width="9.3984375" style="1" customWidth="1"/>
    <col min="3075" max="3105" width="6.19921875" style="1" customWidth="1"/>
    <col min="3106" max="3326" width="8.69921875" style="1"/>
    <col min="3327" max="3327" width="1.8984375" style="1" customWidth="1"/>
    <col min="3328" max="3328" width="8.09765625" style="1" customWidth="1"/>
    <col min="3329" max="3329" width="14.3984375" style="1" customWidth="1"/>
    <col min="3330" max="3330" width="9.3984375" style="1" customWidth="1"/>
    <col min="3331" max="3361" width="6.19921875" style="1" customWidth="1"/>
    <col min="3362" max="3582" width="8.69921875" style="1"/>
    <col min="3583" max="3583" width="1.8984375" style="1" customWidth="1"/>
    <col min="3584" max="3584" width="8.09765625" style="1" customWidth="1"/>
    <col min="3585" max="3585" width="14.3984375" style="1" customWidth="1"/>
    <col min="3586" max="3586" width="9.3984375" style="1" customWidth="1"/>
    <col min="3587" max="3617" width="6.19921875" style="1" customWidth="1"/>
    <col min="3618" max="3838" width="8.69921875" style="1"/>
    <col min="3839" max="3839" width="1.8984375" style="1" customWidth="1"/>
    <col min="3840" max="3840" width="8.09765625" style="1" customWidth="1"/>
    <col min="3841" max="3841" width="14.3984375" style="1" customWidth="1"/>
    <col min="3842" max="3842" width="9.3984375" style="1" customWidth="1"/>
    <col min="3843" max="3873" width="6.19921875" style="1" customWidth="1"/>
    <col min="3874" max="4094" width="8.69921875" style="1"/>
    <col min="4095" max="4095" width="1.8984375" style="1" customWidth="1"/>
    <col min="4096" max="4096" width="8.09765625" style="1" customWidth="1"/>
    <col min="4097" max="4097" width="14.3984375" style="1" customWidth="1"/>
    <col min="4098" max="4098" width="9.3984375" style="1" customWidth="1"/>
    <col min="4099" max="4129" width="6.19921875" style="1" customWidth="1"/>
    <col min="4130" max="4350" width="8.69921875" style="1"/>
    <col min="4351" max="4351" width="1.8984375" style="1" customWidth="1"/>
    <col min="4352" max="4352" width="8.09765625" style="1" customWidth="1"/>
    <col min="4353" max="4353" width="14.3984375" style="1" customWidth="1"/>
    <col min="4354" max="4354" width="9.3984375" style="1" customWidth="1"/>
    <col min="4355" max="4385" width="6.19921875" style="1" customWidth="1"/>
    <col min="4386" max="4606" width="8.69921875" style="1"/>
    <col min="4607" max="4607" width="1.8984375" style="1" customWidth="1"/>
    <col min="4608" max="4608" width="8.09765625" style="1" customWidth="1"/>
    <col min="4609" max="4609" width="14.3984375" style="1" customWidth="1"/>
    <col min="4610" max="4610" width="9.3984375" style="1" customWidth="1"/>
    <col min="4611" max="4641" width="6.19921875" style="1" customWidth="1"/>
    <col min="4642" max="4862" width="8.69921875" style="1"/>
    <col min="4863" max="4863" width="1.8984375" style="1" customWidth="1"/>
    <col min="4864" max="4864" width="8.09765625" style="1" customWidth="1"/>
    <col min="4865" max="4865" width="14.3984375" style="1" customWidth="1"/>
    <col min="4866" max="4866" width="9.3984375" style="1" customWidth="1"/>
    <col min="4867" max="4897" width="6.19921875" style="1" customWidth="1"/>
    <col min="4898" max="5118" width="8.69921875" style="1"/>
    <col min="5119" max="5119" width="1.8984375" style="1" customWidth="1"/>
    <col min="5120" max="5120" width="8.09765625" style="1" customWidth="1"/>
    <col min="5121" max="5121" width="14.3984375" style="1" customWidth="1"/>
    <col min="5122" max="5122" width="9.3984375" style="1" customWidth="1"/>
    <col min="5123" max="5153" width="6.19921875" style="1" customWidth="1"/>
    <col min="5154" max="5374" width="8.69921875" style="1"/>
    <col min="5375" max="5375" width="1.8984375" style="1" customWidth="1"/>
    <col min="5376" max="5376" width="8.09765625" style="1" customWidth="1"/>
    <col min="5377" max="5377" width="14.3984375" style="1" customWidth="1"/>
    <col min="5378" max="5378" width="9.3984375" style="1" customWidth="1"/>
    <col min="5379" max="5409" width="6.19921875" style="1" customWidth="1"/>
    <col min="5410" max="5630" width="8.69921875" style="1"/>
    <col min="5631" max="5631" width="1.8984375" style="1" customWidth="1"/>
    <col min="5632" max="5632" width="8.09765625" style="1" customWidth="1"/>
    <col min="5633" max="5633" width="14.3984375" style="1" customWidth="1"/>
    <col min="5634" max="5634" width="9.3984375" style="1" customWidth="1"/>
    <col min="5635" max="5665" width="6.19921875" style="1" customWidth="1"/>
    <col min="5666" max="5886" width="8.69921875" style="1"/>
    <col min="5887" max="5887" width="1.8984375" style="1" customWidth="1"/>
    <col min="5888" max="5888" width="8.09765625" style="1" customWidth="1"/>
    <col min="5889" max="5889" width="14.3984375" style="1" customWidth="1"/>
    <col min="5890" max="5890" width="9.3984375" style="1" customWidth="1"/>
    <col min="5891" max="5921" width="6.19921875" style="1" customWidth="1"/>
    <col min="5922" max="6142" width="8.69921875" style="1"/>
    <col min="6143" max="6143" width="1.8984375" style="1" customWidth="1"/>
    <col min="6144" max="6144" width="8.09765625" style="1" customWidth="1"/>
    <col min="6145" max="6145" width="14.3984375" style="1" customWidth="1"/>
    <col min="6146" max="6146" width="9.3984375" style="1" customWidth="1"/>
    <col min="6147" max="6177" width="6.19921875" style="1" customWidth="1"/>
    <col min="6178" max="6398" width="8.69921875" style="1"/>
    <col min="6399" max="6399" width="1.8984375" style="1" customWidth="1"/>
    <col min="6400" max="6400" width="8.09765625" style="1" customWidth="1"/>
    <col min="6401" max="6401" width="14.3984375" style="1" customWidth="1"/>
    <col min="6402" max="6402" width="9.3984375" style="1" customWidth="1"/>
    <col min="6403" max="6433" width="6.19921875" style="1" customWidth="1"/>
    <col min="6434" max="6654" width="8.69921875" style="1"/>
    <col min="6655" max="6655" width="1.8984375" style="1" customWidth="1"/>
    <col min="6656" max="6656" width="8.09765625" style="1" customWidth="1"/>
    <col min="6657" max="6657" width="14.3984375" style="1" customWidth="1"/>
    <col min="6658" max="6658" width="9.3984375" style="1" customWidth="1"/>
    <col min="6659" max="6689" width="6.19921875" style="1" customWidth="1"/>
    <col min="6690" max="6910" width="8.69921875" style="1"/>
    <col min="6911" max="6911" width="1.8984375" style="1" customWidth="1"/>
    <col min="6912" max="6912" width="8.09765625" style="1" customWidth="1"/>
    <col min="6913" max="6913" width="14.3984375" style="1" customWidth="1"/>
    <col min="6914" max="6914" width="9.3984375" style="1" customWidth="1"/>
    <col min="6915" max="6945" width="6.19921875" style="1" customWidth="1"/>
    <col min="6946" max="7166" width="8.69921875" style="1"/>
    <col min="7167" max="7167" width="1.8984375" style="1" customWidth="1"/>
    <col min="7168" max="7168" width="8.09765625" style="1" customWidth="1"/>
    <col min="7169" max="7169" width="14.3984375" style="1" customWidth="1"/>
    <col min="7170" max="7170" width="9.3984375" style="1" customWidth="1"/>
    <col min="7171" max="7201" width="6.19921875" style="1" customWidth="1"/>
    <col min="7202" max="7422" width="8.69921875" style="1"/>
    <col min="7423" max="7423" width="1.8984375" style="1" customWidth="1"/>
    <col min="7424" max="7424" width="8.09765625" style="1" customWidth="1"/>
    <col min="7425" max="7425" width="14.3984375" style="1" customWidth="1"/>
    <col min="7426" max="7426" width="9.3984375" style="1" customWidth="1"/>
    <col min="7427" max="7457" width="6.19921875" style="1" customWidth="1"/>
    <col min="7458" max="7678" width="8.69921875" style="1"/>
    <col min="7679" max="7679" width="1.8984375" style="1" customWidth="1"/>
    <col min="7680" max="7680" width="8.09765625" style="1" customWidth="1"/>
    <col min="7681" max="7681" width="14.3984375" style="1" customWidth="1"/>
    <col min="7682" max="7682" width="9.3984375" style="1" customWidth="1"/>
    <col min="7683" max="7713" width="6.19921875" style="1" customWidth="1"/>
    <col min="7714" max="7934" width="8.69921875" style="1"/>
    <col min="7935" max="7935" width="1.8984375" style="1" customWidth="1"/>
    <col min="7936" max="7936" width="8.09765625" style="1" customWidth="1"/>
    <col min="7937" max="7937" width="14.3984375" style="1" customWidth="1"/>
    <col min="7938" max="7938" width="9.3984375" style="1" customWidth="1"/>
    <col min="7939" max="7969" width="6.19921875" style="1" customWidth="1"/>
    <col min="7970" max="8190" width="8.69921875" style="1"/>
    <col min="8191" max="8191" width="1.8984375" style="1" customWidth="1"/>
    <col min="8192" max="8192" width="8.09765625" style="1" customWidth="1"/>
    <col min="8193" max="8193" width="14.3984375" style="1" customWidth="1"/>
    <col min="8194" max="8194" width="9.3984375" style="1" customWidth="1"/>
    <col min="8195" max="8225" width="6.19921875" style="1" customWidth="1"/>
    <col min="8226" max="8446" width="8.69921875" style="1"/>
    <col min="8447" max="8447" width="1.8984375" style="1" customWidth="1"/>
    <col min="8448" max="8448" width="8.09765625" style="1" customWidth="1"/>
    <col min="8449" max="8449" width="14.3984375" style="1" customWidth="1"/>
    <col min="8450" max="8450" width="9.3984375" style="1" customWidth="1"/>
    <col min="8451" max="8481" width="6.19921875" style="1" customWidth="1"/>
    <col min="8482" max="8702" width="8.69921875" style="1"/>
    <col min="8703" max="8703" width="1.8984375" style="1" customWidth="1"/>
    <col min="8704" max="8704" width="8.09765625" style="1" customWidth="1"/>
    <col min="8705" max="8705" width="14.3984375" style="1" customWidth="1"/>
    <col min="8706" max="8706" width="9.3984375" style="1" customWidth="1"/>
    <col min="8707" max="8737" width="6.19921875" style="1" customWidth="1"/>
    <col min="8738" max="8958" width="8.69921875" style="1"/>
    <col min="8959" max="8959" width="1.8984375" style="1" customWidth="1"/>
    <col min="8960" max="8960" width="8.09765625" style="1" customWidth="1"/>
    <col min="8961" max="8961" width="14.3984375" style="1" customWidth="1"/>
    <col min="8962" max="8962" width="9.3984375" style="1" customWidth="1"/>
    <col min="8963" max="8993" width="6.19921875" style="1" customWidth="1"/>
    <col min="8994" max="9214" width="8.69921875" style="1"/>
    <col min="9215" max="9215" width="1.8984375" style="1" customWidth="1"/>
    <col min="9216" max="9216" width="8.09765625" style="1" customWidth="1"/>
    <col min="9217" max="9217" width="14.3984375" style="1" customWidth="1"/>
    <col min="9218" max="9218" width="9.3984375" style="1" customWidth="1"/>
    <col min="9219" max="9249" width="6.19921875" style="1" customWidth="1"/>
    <col min="9250" max="9470" width="8.69921875" style="1"/>
    <col min="9471" max="9471" width="1.8984375" style="1" customWidth="1"/>
    <col min="9472" max="9472" width="8.09765625" style="1" customWidth="1"/>
    <col min="9473" max="9473" width="14.3984375" style="1" customWidth="1"/>
    <col min="9474" max="9474" width="9.3984375" style="1" customWidth="1"/>
    <col min="9475" max="9505" width="6.19921875" style="1" customWidth="1"/>
    <col min="9506" max="9726" width="8.69921875" style="1"/>
    <col min="9727" max="9727" width="1.8984375" style="1" customWidth="1"/>
    <col min="9728" max="9728" width="8.09765625" style="1" customWidth="1"/>
    <col min="9729" max="9729" width="14.3984375" style="1" customWidth="1"/>
    <col min="9730" max="9730" width="9.3984375" style="1" customWidth="1"/>
    <col min="9731" max="9761" width="6.19921875" style="1" customWidth="1"/>
    <col min="9762" max="9982" width="8.69921875" style="1"/>
    <col min="9983" max="9983" width="1.8984375" style="1" customWidth="1"/>
    <col min="9984" max="9984" width="8.09765625" style="1" customWidth="1"/>
    <col min="9985" max="9985" width="14.3984375" style="1" customWidth="1"/>
    <col min="9986" max="9986" width="9.3984375" style="1" customWidth="1"/>
    <col min="9987" max="10017" width="6.19921875" style="1" customWidth="1"/>
    <col min="10018" max="10238" width="8.69921875" style="1"/>
    <col min="10239" max="10239" width="1.8984375" style="1" customWidth="1"/>
    <col min="10240" max="10240" width="8.09765625" style="1" customWidth="1"/>
    <col min="10241" max="10241" width="14.3984375" style="1" customWidth="1"/>
    <col min="10242" max="10242" width="9.3984375" style="1" customWidth="1"/>
    <col min="10243" max="10273" width="6.19921875" style="1" customWidth="1"/>
    <col min="10274" max="10494" width="8.69921875" style="1"/>
    <col min="10495" max="10495" width="1.8984375" style="1" customWidth="1"/>
    <col min="10496" max="10496" width="8.09765625" style="1" customWidth="1"/>
    <col min="10497" max="10497" width="14.3984375" style="1" customWidth="1"/>
    <col min="10498" max="10498" width="9.3984375" style="1" customWidth="1"/>
    <col min="10499" max="10529" width="6.19921875" style="1" customWidth="1"/>
    <col min="10530" max="10750" width="8.69921875" style="1"/>
    <col min="10751" max="10751" width="1.8984375" style="1" customWidth="1"/>
    <col min="10752" max="10752" width="8.09765625" style="1" customWidth="1"/>
    <col min="10753" max="10753" width="14.3984375" style="1" customWidth="1"/>
    <col min="10754" max="10754" width="9.3984375" style="1" customWidth="1"/>
    <col min="10755" max="10785" width="6.19921875" style="1" customWidth="1"/>
    <col min="10786" max="11006" width="8.69921875" style="1"/>
    <col min="11007" max="11007" width="1.8984375" style="1" customWidth="1"/>
    <col min="11008" max="11008" width="8.09765625" style="1" customWidth="1"/>
    <col min="11009" max="11009" width="14.3984375" style="1" customWidth="1"/>
    <col min="11010" max="11010" width="9.3984375" style="1" customWidth="1"/>
    <col min="11011" max="11041" width="6.19921875" style="1" customWidth="1"/>
    <col min="11042" max="11262" width="8.69921875" style="1"/>
    <col min="11263" max="11263" width="1.8984375" style="1" customWidth="1"/>
    <col min="11264" max="11264" width="8.09765625" style="1" customWidth="1"/>
    <col min="11265" max="11265" width="14.3984375" style="1" customWidth="1"/>
    <col min="11266" max="11266" width="9.3984375" style="1" customWidth="1"/>
    <col min="11267" max="11297" width="6.19921875" style="1" customWidth="1"/>
    <col min="11298" max="11518" width="8.69921875" style="1"/>
    <col min="11519" max="11519" width="1.8984375" style="1" customWidth="1"/>
    <col min="11520" max="11520" width="8.09765625" style="1" customWidth="1"/>
    <col min="11521" max="11521" width="14.3984375" style="1" customWidth="1"/>
    <col min="11522" max="11522" width="9.3984375" style="1" customWidth="1"/>
    <col min="11523" max="11553" width="6.19921875" style="1" customWidth="1"/>
    <col min="11554" max="11774" width="8.69921875" style="1"/>
    <col min="11775" max="11775" width="1.8984375" style="1" customWidth="1"/>
    <col min="11776" max="11776" width="8.09765625" style="1" customWidth="1"/>
    <col min="11777" max="11777" width="14.3984375" style="1" customWidth="1"/>
    <col min="11778" max="11778" width="9.3984375" style="1" customWidth="1"/>
    <col min="11779" max="11809" width="6.19921875" style="1" customWidth="1"/>
    <col min="11810" max="12030" width="8.69921875" style="1"/>
    <col min="12031" max="12031" width="1.8984375" style="1" customWidth="1"/>
    <col min="12032" max="12032" width="8.09765625" style="1" customWidth="1"/>
    <col min="12033" max="12033" width="14.3984375" style="1" customWidth="1"/>
    <col min="12034" max="12034" width="9.3984375" style="1" customWidth="1"/>
    <col min="12035" max="12065" width="6.19921875" style="1" customWidth="1"/>
    <col min="12066" max="12286" width="8.69921875" style="1"/>
    <col min="12287" max="12287" width="1.8984375" style="1" customWidth="1"/>
    <col min="12288" max="12288" width="8.09765625" style="1" customWidth="1"/>
    <col min="12289" max="12289" width="14.3984375" style="1" customWidth="1"/>
    <col min="12290" max="12290" width="9.3984375" style="1" customWidth="1"/>
    <col min="12291" max="12321" width="6.19921875" style="1" customWidth="1"/>
    <col min="12322" max="12542" width="8.69921875" style="1"/>
    <col min="12543" max="12543" width="1.8984375" style="1" customWidth="1"/>
    <col min="12544" max="12544" width="8.09765625" style="1" customWidth="1"/>
    <col min="12545" max="12545" width="14.3984375" style="1" customWidth="1"/>
    <col min="12546" max="12546" width="9.3984375" style="1" customWidth="1"/>
    <col min="12547" max="12577" width="6.19921875" style="1" customWidth="1"/>
    <col min="12578" max="12798" width="8.69921875" style="1"/>
    <col min="12799" max="12799" width="1.8984375" style="1" customWidth="1"/>
    <col min="12800" max="12800" width="8.09765625" style="1" customWidth="1"/>
    <col min="12801" max="12801" width="14.3984375" style="1" customWidth="1"/>
    <col min="12802" max="12802" width="9.3984375" style="1" customWidth="1"/>
    <col min="12803" max="12833" width="6.19921875" style="1" customWidth="1"/>
    <col min="12834" max="13054" width="8.69921875" style="1"/>
    <col min="13055" max="13055" width="1.8984375" style="1" customWidth="1"/>
    <col min="13056" max="13056" width="8.09765625" style="1" customWidth="1"/>
    <col min="13057" max="13057" width="14.3984375" style="1" customWidth="1"/>
    <col min="13058" max="13058" width="9.3984375" style="1" customWidth="1"/>
    <col min="13059" max="13089" width="6.19921875" style="1" customWidth="1"/>
    <col min="13090" max="13310" width="8.69921875" style="1"/>
    <col min="13311" max="13311" width="1.8984375" style="1" customWidth="1"/>
    <col min="13312" max="13312" width="8.09765625" style="1" customWidth="1"/>
    <col min="13313" max="13313" width="14.3984375" style="1" customWidth="1"/>
    <col min="13314" max="13314" width="9.3984375" style="1" customWidth="1"/>
    <col min="13315" max="13345" width="6.19921875" style="1" customWidth="1"/>
    <col min="13346" max="13566" width="8.69921875" style="1"/>
    <col min="13567" max="13567" width="1.8984375" style="1" customWidth="1"/>
    <col min="13568" max="13568" width="8.09765625" style="1" customWidth="1"/>
    <col min="13569" max="13569" width="14.3984375" style="1" customWidth="1"/>
    <col min="13570" max="13570" width="9.3984375" style="1" customWidth="1"/>
    <col min="13571" max="13601" width="6.19921875" style="1" customWidth="1"/>
    <col min="13602" max="13822" width="8.69921875" style="1"/>
    <col min="13823" max="13823" width="1.8984375" style="1" customWidth="1"/>
    <col min="13824" max="13824" width="8.09765625" style="1" customWidth="1"/>
    <col min="13825" max="13825" width="14.3984375" style="1" customWidth="1"/>
    <col min="13826" max="13826" width="9.3984375" style="1" customWidth="1"/>
    <col min="13827" max="13857" width="6.19921875" style="1" customWidth="1"/>
    <col min="13858" max="14078" width="8.69921875" style="1"/>
    <col min="14079" max="14079" width="1.8984375" style="1" customWidth="1"/>
    <col min="14080" max="14080" width="8.09765625" style="1" customWidth="1"/>
    <col min="14081" max="14081" width="14.3984375" style="1" customWidth="1"/>
    <col min="14082" max="14082" width="9.3984375" style="1" customWidth="1"/>
    <col min="14083" max="14113" width="6.19921875" style="1" customWidth="1"/>
    <col min="14114" max="14334" width="8.69921875" style="1"/>
    <col min="14335" max="14335" width="1.8984375" style="1" customWidth="1"/>
    <col min="14336" max="14336" width="8.09765625" style="1" customWidth="1"/>
    <col min="14337" max="14337" width="14.3984375" style="1" customWidth="1"/>
    <col min="14338" max="14338" width="9.3984375" style="1" customWidth="1"/>
    <col min="14339" max="14369" width="6.19921875" style="1" customWidth="1"/>
    <col min="14370" max="14590" width="8.69921875" style="1"/>
    <col min="14591" max="14591" width="1.8984375" style="1" customWidth="1"/>
    <col min="14592" max="14592" width="8.09765625" style="1" customWidth="1"/>
    <col min="14593" max="14593" width="14.3984375" style="1" customWidth="1"/>
    <col min="14594" max="14594" width="9.3984375" style="1" customWidth="1"/>
    <col min="14595" max="14625" width="6.19921875" style="1" customWidth="1"/>
    <col min="14626" max="14846" width="8.69921875" style="1"/>
    <col min="14847" max="14847" width="1.8984375" style="1" customWidth="1"/>
    <col min="14848" max="14848" width="8.09765625" style="1" customWidth="1"/>
    <col min="14849" max="14849" width="14.3984375" style="1" customWidth="1"/>
    <col min="14850" max="14850" width="9.3984375" style="1" customWidth="1"/>
    <col min="14851" max="14881" width="6.19921875" style="1" customWidth="1"/>
    <col min="14882" max="15102" width="8.69921875" style="1"/>
    <col min="15103" max="15103" width="1.8984375" style="1" customWidth="1"/>
    <col min="15104" max="15104" width="8.09765625" style="1" customWidth="1"/>
    <col min="15105" max="15105" width="14.3984375" style="1" customWidth="1"/>
    <col min="15106" max="15106" width="9.3984375" style="1" customWidth="1"/>
    <col min="15107" max="15137" width="6.19921875" style="1" customWidth="1"/>
    <col min="15138" max="15358" width="8.69921875" style="1"/>
    <col min="15359" max="15359" width="1.8984375" style="1" customWidth="1"/>
    <col min="15360" max="15360" width="8.09765625" style="1" customWidth="1"/>
    <col min="15361" max="15361" width="14.3984375" style="1" customWidth="1"/>
    <col min="15362" max="15362" width="9.3984375" style="1" customWidth="1"/>
    <col min="15363" max="15393" width="6.19921875" style="1" customWidth="1"/>
    <col min="15394" max="15614" width="8.69921875" style="1"/>
    <col min="15615" max="15615" width="1.8984375" style="1" customWidth="1"/>
    <col min="15616" max="15616" width="8.09765625" style="1" customWidth="1"/>
    <col min="15617" max="15617" width="14.3984375" style="1" customWidth="1"/>
    <col min="15618" max="15618" width="9.3984375" style="1" customWidth="1"/>
    <col min="15619" max="15649" width="6.19921875" style="1" customWidth="1"/>
    <col min="15650" max="15870" width="8.69921875" style="1"/>
    <col min="15871" max="15871" width="1.8984375" style="1" customWidth="1"/>
    <col min="15872" max="15872" width="8.09765625" style="1" customWidth="1"/>
    <col min="15873" max="15873" width="14.3984375" style="1" customWidth="1"/>
    <col min="15874" max="15874" width="9.3984375" style="1" customWidth="1"/>
    <col min="15875" max="15905" width="6.19921875" style="1" customWidth="1"/>
    <col min="15906" max="16126" width="8.69921875" style="1"/>
    <col min="16127" max="16127" width="1.8984375" style="1" customWidth="1"/>
    <col min="16128" max="16128" width="8.09765625" style="1" customWidth="1"/>
    <col min="16129" max="16129" width="14.3984375" style="1" customWidth="1"/>
    <col min="16130" max="16130" width="9.3984375" style="1" customWidth="1"/>
    <col min="16131" max="16161" width="6.19921875" style="1" customWidth="1"/>
    <col min="16162" max="16384" width="8.69921875" style="1"/>
  </cols>
  <sheetData>
    <row r="1" spans="2:35" ht="13.5" customHeight="1">
      <c r="B1" s="35" t="s">
        <v>47</v>
      </c>
      <c r="C1" s="35"/>
      <c r="D1" s="35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</row>
    <row r="2" spans="2:35" ht="17.25" customHeight="1">
      <c r="B2" s="35"/>
      <c r="C2" s="35"/>
      <c r="D2" s="35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</row>
    <row r="3" spans="2:35" s="25" customFormat="1" ht="16.2">
      <c r="B3" s="28">
        <v>2020</v>
      </c>
      <c r="C3" s="31"/>
      <c r="D3" s="30" t="str">
        <f t="shared" ref="D3:AH3" si="0">TEXT(D4,"d")</f>
        <v>1</v>
      </c>
      <c r="E3" s="30" t="str">
        <f t="shared" si="0"/>
        <v>2</v>
      </c>
      <c r="F3" s="30" t="str">
        <f t="shared" si="0"/>
        <v>3</v>
      </c>
      <c r="G3" s="30" t="str">
        <f t="shared" si="0"/>
        <v>4</v>
      </c>
      <c r="H3" s="30" t="str">
        <f t="shared" si="0"/>
        <v>5</v>
      </c>
      <c r="I3" s="30" t="str">
        <f t="shared" si="0"/>
        <v>6</v>
      </c>
      <c r="J3" s="30" t="str">
        <f t="shared" si="0"/>
        <v>7</v>
      </c>
      <c r="K3" s="30" t="str">
        <f t="shared" si="0"/>
        <v>8</v>
      </c>
      <c r="L3" s="30" t="str">
        <f t="shared" si="0"/>
        <v>9</v>
      </c>
      <c r="M3" s="30" t="str">
        <f t="shared" si="0"/>
        <v>10</v>
      </c>
      <c r="N3" s="30" t="str">
        <f t="shared" si="0"/>
        <v>11</v>
      </c>
      <c r="O3" s="30" t="str">
        <f t="shared" si="0"/>
        <v>12</v>
      </c>
      <c r="P3" s="30" t="str">
        <f t="shared" si="0"/>
        <v>13</v>
      </c>
      <c r="Q3" s="30" t="str">
        <f t="shared" si="0"/>
        <v>14</v>
      </c>
      <c r="R3" s="30" t="str">
        <f t="shared" si="0"/>
        <v>15</v>
      </c>
      <c r="S3" s="30" t="str">
        <f t="shared" si="0"/>
        <v>16</v>
      </c>
      <c r="T3" s="30" t="str">
        <f t="shared" si="0"/>
        <v>17</v>
      </c>
      <c r="U3" s="30" t="str">
        <f t="shared" si="0"/>
        <v>18</v>
      </c>
      <c r="V3" s="30" t="str">
        <f t="shared" si="0"/>
        <v>19</v>
      </c>
      <c r="W3" s="30" t="str">
        <f t="shared" si="0"/>
        <v>20</v>
      </c>
      <c r="X3" s="30" t="str">
        <f t="shared" si="0"/>
        <v>21</v>
      </c>
      <c r="Y3" s="30" t="str">
        <f t="shared" si="0"/>
        <v>22</v>
      </c>
      <c r="Z3" s="30" t="str">
        <f t="shared" si="0"/>
        <v>23</v>
      </c>
      <c r="AA3" s="30" t="str">
        <f t="shared" si="0"/>
        <v>24</v>
      </c>
      <c r="AB3" s="30" t="str">
        <f t="shared" si="0"/>
        <v>25</v>
      </c>
      <c r="AC3" s="30" t="str">
        <f t="shared" si="0"/>
        <v>26</v>
      </c>
      <c r="AD3" s="30" t="str">
        <f t="shared" si="0"/>
        <v>27</v>
      </c>
      <c r="AE3" s="30" t="str">
        <f t="shared" si="0"/>
        <v>28</v>
      </c>
      <c r="AF3" s="30" t="str">
        <f t="shared" si="0"/>
        <v>29</v>
      </c>
      <c r="AG3" s="30" t="str">
        <f t="shared" si="0"/>
        <v>30</v>
      </c>
      <c r="AH3" s="30" t="str">
        <f t="shared" si="0"/>
        <v/>
      </c>
      <c r="AI3" s="29"/>
    </row>
    <row r="4" spans="2:35" s="25" customFormat="1" ht="13.5" customHeight="1">
      <c r="B4" s="28">
        <v>4</v>
      </c>
      <c r="C4" s="26" t="s">
        <v>26</v>
      </c>
      <c r="D4" s="27">
        <f t="shared" ref="D4:AH4" si="1">IF(DATE($B$3,$B$4+1,1)&lt;=DATE($B$3,$B$4,COLUMN(D1)-3),"",DATE($B$3,$B$4,COLUMN(D1)-3))</f>
        <v>43922</v>
      </c>
      <c r="E4" s="27">
        <f t="shared" si="1"/>
        <v>43923</v>
      </c>
      <c r="F4" s="27">
        <f t="shared" si="1"/>
        <v>43924</v>
      </c>
      <c r="G4" s="27">
        <f t="shared" si="1"/>
        <v>43925</v>
      </c>
      <c r="H4" s="27">
        <f t="shared" si="1"/>
        <v>43926</v>
      </c>
      <c r="I4" s="27">
        <f t="shared" si="1"/>
        <v>43927</v>
      </c>
      <c r="J4" s="27">
        <f t="shared" si="1"/>
        <v>43928</v>
      </c>
      <c r="K4" s="27">
        <f t="shared" si="1"/>
        <v>43929</v>
      </c>
      <c r="L4" s="27">
        <f t="shared" si="1"/>
        <v>43930</v>
      </c>
      <c r="M4" s="27">
        <f t="shared" si="1"/>
        <v>43931</v>
      </c>
      <c r="N4" s="27">
        <f t="shared" si="1"/>
        <v>43932</v>
      </c>
      <c r="O4" s="27">
        <f t="shared" si="1"/>
        <v>43933</v>
      </c>
      <c r="P4" s="27">
        <f t="shared" si="1"/>
        <v>43934</v>
      </c>
      <c r="Q4" s="27">
        <f t="shared" si="1"/>
        <v>43935</v>
      </c>
      <c r="R4" s="27">
        <f t="shared" si="1"/>
        <v>43936</v>
      </c>
      <c r="S4" s="27">
        <f t="shared" si="1"/>
        <v>43937</v>
      </c>
      <c r="T4" s="27">
        <f t="shared" si="1"/>
        <v>43938</v>
      </c>
      <c r="U4" s="27">
        <f t="shared" si="1"/>
        <v>43939</v>
      </c>
      <c r="V4" s="27">
        <f t="shared" si="1"/>
        <v>43940</v>
      </c>
      <c r="W4" s="27">
        <f t="shared" si="1"/>
        <v>43941</v>
      </c>
      <c r="X4" s="27">
        <f t="shared" si="1"/>
        <v>43942</v>
      </c>
      <c r="Y4" s="27">
        <f t="shared" si="1"/>
        <v>43943</v>
      </c>
      <c r="Z4" s="27">
        <f t="shared" si="1"/>
        <v>43944</v>
      </c>
      <c r="AA4" s="27">
        <f t="shared" si="1"/>
        <v>43945</v>
      </c>
      <c r="AB4" s="27">
        <f t="shared" si="1"/>
        <v>43946</v>
      </c>
      <c r="AC4" s="27">
        <f t="shared" si="1"/>
        <v>43947</v>
      </c>
      <c r="AD4" s="27">
        <f t="shared" si="1"/>
        <v>43948</v>
      </c>
      <c r="AE4" s="27">
        <f t="shared" si="1"/>
        <v>43949</v>
      </c>
      <c r="AF4" s="27">
        <f t="shared" si="1"/>
        <v>43950</v>
      </c>
      <c r="AG4" s="27">
        <f t="shared" si="1"/>
        <v>43951</v>
      </c>
      <c r="AH4" s="27" t="str">
        <f t="shared" si="1"/>
        <v/>
      </c>
      <c r="AI4" s="26" t="s">
        <v>25</v>
      </c>
    </row>
    <row r="5" spans="2:35" ht="13.5" customHeight="1" thickBot="1">
      <c r="B5" s="36" t="s">
        <v>24</v>
      </c>
      <c r="C5" s="24" t="s">
        <v>23</v>
      </c>
      <c r="D5" s="23">
        <f>SUM($D$6:$D$14)</f>
        <v>0</v>
      </c>
      <c r="E5" s="23">
        <f>SUM($E$6:$E$14)</f>
        <v>0</v>
      </c>
      <c r="F5" s="23">
        <f>SUM($F$6:$F$14)</f>
        <v>2.92</v>
      </c>
      <c r="G5" s="23">
        <f>SUM($G$6:$G$14)</f>
        <v>0</v>
      </c>
      <c r="H5" s="23">
        <f>SUM($H$6:$H$14)</f>
        <v>0</v>
      </c>
      <c r="I5" s="23">
        <f>SUM($I$6:$I$14)</f>
        <v>1.74</v>
      </c>
      <c r="J5" s="23">
        <f>SUM($J$6:$J$14)</f>
        <v>5.08</v>
      </c>
      <c r="K5" s="23">
        <f>SUM($K$6:$K$14)</f>
        <v>13.33</v>
      </c>
      <c r="L5" s="23">
        <f>SUM($L$6:$L$14)</f>
        <v>3.42</v>
      </c>
      <c r="M5" s="23">
        <f>SUM($M$6:$M$14)</f>
        <v>4</v>
      </c>
      <c r="N5" s="23">
        <f>SUM($N$6:$N$14)</f>
        <v>0</v>
      </c>
      <c r="O5" s="23">
        <f>SUM($O$6:$O$14)</f>
        <v>0</v>
      </c>
      <c r="P5" s="23">
        <f>SUM($P$6:$P$14)</f>
        <v>1.1599999999999999</v>
      </c>
      <c r="Q5" s="23">
        <f>SUM($Q$6:$Q$14)</f>
        <v>0.33</v>
      </c>
      <c r="R5" s="23">
        <f>SUM($R$6:$R$14)</f>
        <v>3.83</v>
      </c>
      <c r="S5" s="23">
        <f>SUM($S$6:$S$14)</f>
        <v>0.17</v>
      </c>
      <c r="T5" s="23">
        <f>SUM($T$6:$T$14)</f>
        <v>0</v>
      </c>
      <c r="U5" s="23">
        <f>SUM($U$6:$U$14)</f>
        <v>0</v>
      </c>
      <c r="V5" s="23">
        <f>SUM($V$6:$V$14)</f>
        <v>0</v>
      </c>
      <c r="W5" s="23">
        <f>SUM($W$6:$W$14)</f>
        <v>0.17</v>
      </c>
      <c r="X5" s="23">
        <f>SUM($X$6:$X$14)</f>
        <v>0.25</v>
      </c>
      <c r="Y5" s="23">
        <f>SUM($Y$6:$Y$14)</f>
        <v>3.83</v>
      </c>
      <c r="Z5" s="23">
        <f>SUM($Z$6:$Z$14)</f>
        <v>0.92</v>
      </c>
      <c r="AA5" s="23">
        <f>SUM($AA$6:$AA$14)</f>
        <v>1</v>
      </c>
      <c r="AB5" s="23">
        <f>SUM($AB$6:$AB$14)</f>
        <v>0</v>
      </c>
      <c r="AC5" s="23">
        <f>SUM($AC$6:$AC$14)</f>
        <v>0</v>
      </c>
      <c r="AD5" s="23">
        <f>SUM($AD$6:$AD$14)</f>
        <v>0</v>
      </c>
      <c r="AE5" s="23">
        <f>SUM($AE$6:$AE$14)</f>
        <v>2.5</v>
      </c>
      <c r="AF5" s="23">
        <f>SUM($AF$6:$AF$14)</f>
        <v>0</v>
      </c>
      <c r="AG5" s="23">
        <f>SUM($AG$6:$AG$14)</f>
        <v>0</v>
      </c>
      <c r="AH5" s="23">
        <f>SUM($AH$6:$AH$14)</f>
        <v>0</v>
      </c>
      <c r="AI5" s="23">
        <f>SUM($D$5:$AH$5)</f>
        <v>44.650000000000006</v>
      </c>
    </row>
    <row r="6" spans="2:35" ht="13.5" customHeight="1" thickTop="1">
      <c r="B6" s="37"/>
      <c r="C6" s="22" t="s">
        <v>101</v>
      </c>
      <c r="D6" s="21"/>
      <c r="E6" s="21"/>
      <c r="F6" s="21">
        <v>1</v>
      </c>
      <c r="G6" s="21"/>
      <c r="H6" s="21"/>
      <c r="I6" s="21">
        <v>0.83</v>
      </c>
      <c r="J6" s="21">
        <v>0.75</v>
      </c>
      <c r="K6" s="21"/>
      <c r="L6" s="21">
        <v>0.67</v>
      </c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>
        <f>SUM($D$6:$AH$6)</f>
        <v>3.25</v>
      </c>
    </row>
    <row r="7" spans="2:35" ht="13.5" customHeight="1">
      <c r="B7" s="37"/>
      <c r="C7" s="20" t="s">
        <v>100</v>
      </c>
      <c r="D7" s="19"/>
      <c r="E7" s="19"/>
      <c r="F7" s="19">
        <v>1.67</v>
      </c>
      <c r="G7" s="19"/>
      <c r="H7" s="19"/>
      <c r="I7" s="19">
        <v>0.57999999999999996</v>
      </c>
      <c r="J7" s="19">
        <v>2.5</v>
      </c>
      <c r="K7" s="19"/>
      <c r="L7" s="19">
        <v>1.75</v>
      </c>
      <c r="M7" s="19"/>
      <c r="N7" s="19"/>
      <c r="O7" s="19"/>
      <c r="P7" s="19"/>
      <c r="Q7" s="19"/>
      <c r="R7" s="19">
        <v>2.33</v>
      </c>
      <c r="S7" s="19"/>
      <c r="T7" s="19"/>
      <c r="U7" s="19"/>
      <c r="V7" s="19"/>
      <c r="W7" s="19"/>
      <c r="X7" s="19"/>
      <c r="Y7" s="19">
        <v>2.33</v>
      </c>
      <c r="Z7" s="19"/>
      <c r="AA7" s="19"/>
      <c r="AB7" s="19"/>
      <c r="AC7" s="19"/>
      <c r="AD7" s="19"/>
      <c r="AE7" s="19">
        <v>2.5</v>
      </c>
      <c r="AF7" s="19"/>
      <c r="AG7" s="19"/>
      <c r="AH7" s="19"/>
      <c r="AI7" s="19">
        <f>SUM($D$7:$AH$7)</f>
        <v>13.66</v>
      </c>
    </row>
    <row r="8" spans="2:35" ht="13.5" customHeight="1">
      <c r="B8" s="37"/>
      <c r="C8" s="20" t="s">
        <v>45</v>
      </c>
      <c r="D8" s="19"/>
      <c r="E8" s="19"/>
      <c r="F8" s="19">
        <v>0.25</v>
      </c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>
        <f>SUM($D$8:$AH$8)</f>
        <v>0.25</v>
      </c>
    </row>
    <row r="9" spans="2:35" ht="13.5" customHeight="1">
      <c r="B9" s="37"/>
      <c r="C9" s="20" t="s">
        <v>44</v>
      </c>
      <c r="D9" s="19"/>
      <c r="E9" s="19"/>
      <c r="F9" s="19"/>
      <c r="G9" s="19"/>
      <c r="H9" s="19"/>
      <c r="I9" s="19">
        <v>0.33</v>
      </c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>
        <f>SUM($D$9:$AH$9)</f>
        <v>0.33</v>
      </c>
    </row>
    <row r="10" spans="2:35" ht="13.5" customHeight="1">
      <c r="B10" s="37"/>
      <c r="C10" s="20" t="s">
        <v>43</v>
      </c>
      <c r="D10" s="19"/>
      <c r="E10" s="19"/>
      <c r="F10" s="19"/>
      <c r="G10" s="19"/>
      <c r="H10" s="19"/>
      <c r="I10" s="19"/>
      <c r="J10" s="19">
        <v>1.33</v>
      </c>
      <c r="K10" s="19">
        <v>13.33</v>
      </c>
      <c r="L10" s="19">
        <v>1</v>
      </c>
      <c r="M10" s="19">
        <v>3</v>
      </c>
      <c r="N10" s="19"/>
      <c r="O10" s="19"/>
      <c r="P10" s="19">
        <v>0.83</v>
      </c>
      <c r="Q10" s="19">
        <v>0.33</v>
      </c>
      <c r="R10" s="19">
        <v>0.67</v>
      </c>
      <c r="S10" s="19"/>
      <c r="T10" s="19"/>
      <c r="U10" s="19"/>
      <c r="V10" s="19"/>
      <c r="W10" s="19"/>
      <c r="X10" s="19"/>
      <c r="Y10" s="19">
        <v>1</v>
      </c>
      <c r="Z10" s="19">
        <v>0.67</v>
      </c>
      <c r="AA10" s="19">
        <v>0.33</v>
      </c>
      <c r="AB10" s="19"/>
      <c r="AC10" s="19"/>
      <c r="AD10" s="19"/>
      <c r="AE10" s="19"/>
      <c r="AF10" s="19"/>
      <c r="AG10" s="19"/>
      <c r="AH10" s="19"/>
      <c r="AI10" s="19">
        <f>SUM($D$10:$AH$10)</f>
        <v>22.49</v>
      </c>
    </row>
    <row r="11" spans="2:35" ht="13.5" customHeight="1">
      <c r="B11" s="37"/>
      <c r="C11" s="20" t="s">
        <v>17</v>
      </c>
      <c r="D11" s="19"/>
      <c r="E11" s="19"/>
      <c r="F11" s="19"/>
      <c r="G11" s="19"/>
      <c r="H11" s="19"/>
      <c r="I11" s="19"/>
      <c r="J11" s="19">
        <v>0.5</v>
      </c>
      <c r="K11" s="19"/>
      <c r="L11" s="19"/>
      <c r="M11" s="19">
        <v>0.5</v>
      </c>
      <c r="N11" s="19"/>
      <c r="O11" s="19"/>
      <c r="P11" s="19">
        <v>0.33</v>
      </c>
      <c r="Q11" s="19"/>
      <c r="R11" s="19">
        <v>0.33</v>
      </c>
      <c r="S11" s="19"/>
      <c r="T11" s="19"/>
      <c r="U11" s="19"/>
      <c r="V11" s="19"/>
      <c r="W11" s="19">
        <v>0.17</v>
      </c>
      <c r="X11" s="19">
        <v>0.25</v>
      </c>
      <c r="Y11" s="19">
        <v>0.5</v>
      </c>
      <c r="Z11" s="19">
        <v>0.25</v>
      </c>
      <c r="AA11" s="19">
        <v>0.67</v>
      </c>
      <c r="AB11" s="19"/>
      <c r="AC11" s="19"/>
      <c r="AD11" s="19"/>
      <c r="AE11" s="19"/>
      <c r="AF11" s="19"/>
      <c r="AG11" s="19"/>
      <c r="AH11" s="19"/>
      <c r="AI11" s="19">
        <f>SUM($D$11:$AH$11)</f>
        <v>3.5</v>
      </c>
    </row>
    <row r="12" spans="2:35" ht="13.5" customHeight="1">
      <c r="B12" s="37"/>
      <c r="C12" s="20" t="s">
        <v>42</v>
      </c>
      <c r="D12" s="19"/>
      <c r="E12" s="19"/>
      <c r="F12" s="19"/>
      <c r="G12" s="19"/>
      <c r="H12" s="19"/>
      <c r="I12" s="19"/>
      <c r="J12" s="19"/>
      <c r="K12" s="19"/>
      <c r="L12" s="19"/>
      <c r="M12" s="19">
        <v>0.5</v>
      </c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>
        <f>SUM($D$12:$AH$12)</f>
        <v>0.5</v>
      </c>
    </row>
    <row r="13" spans="2:35" ht="13.5" customHeight="1">
      <c r="B13" s="37"/>
      <c r="C13" s="20" t="s">
        <v>41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>
        <v>0.5</v>
      </c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>
        <f>SUM($D$13:$AH$13)</f>
        <v>0.5</v>
      </c>
    </row>
    <row r="14" spans="2:35" ht="13.5" customHeight="1">
      <c r="B14" s="37"/>
      <c r="C14" s="20" t="s">
        <v>40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>
        <v>0.17</v>
      </c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>
        <f>SUM($D$14:$AH$14)</f>
        <v>0.17</v>
      </c>
    </row>
    <row r="15" spans="2:35" ht="13.2">
      <c r="B15" s="38" t="s">
        <v>13</v>
      </c>
      <c r="C15" s="17" t="s">
        <v>15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>
        <v>0.25</v>
      </c>
      <c r="AB15" s="16"/>
      <c r="AC15" s="16"/>
      <c r="AD15" s="16"/>
      <c r="AE15" s="16"/>
      <c r="AF15" s="16"/>
      <c r="AG15" s="16"/>
      <c r="AH15" s="16"/>
      <c r="AI15" s="16">
        <f>SUM($D$15:$AH$15)</f>
        <v>0.25</v>
      </c>
    </row>
    <row r="16" spans="2:35" ht="13.2">
      <c r="B16" s="39"/>
      <c r="C16" s="17" t="s">
        <v>39</v>
      </c>
      <c r="D16" s="16"/>
      <c r="E16" s="16"/>
      <c r="F16" s="16">
        <v>5</v>
      </c>
      <c r="G16" s="16"/>
      <c r="H16" s="16"/>
      <c r="I16" s="16">
        <v>9</v>
      </c>
      <c r="J16" s="16">
        <v>5</v>
      </c>
      <c r="K16" s="16">
        <v>8</v>
      </c>
      <c r="L16" s="16"/>
      <c r="M16" s="16">
        <v>7</v>
      </c>
      <c r="N16" s="16"/>
      <c r="O16" s="16"/>
      <c r="P16" s="16">
        <v>6</v>
      </c>
      <c r="Q16" s="16">
        <v>4</v>
      </c>
      <c r="R16" s="16">
        <v>2</v>
      </c>
      <c r="S16" s="16">
        <v>9</v>
      </c>
      <c r="T16" s="16">
        <v>6</v>
      </c>
      <c r="U16" s="16"/>
      <c r="V16" s="16"/>
      <c r="W16" s="16">
        <v>12</v>
      </c>
      <c r="X16" s="16">
        <v>12</v>
      </c>
      <c r="Y16" s="16"/>
      <c r="Z16" s="16">
        <v>12</v>
      </c>
      <c r="AA16" s="16">
        <v>9</v>
      </c>
      <c r="AB16" s="16"/>
      <c r="AC16" s="16"/>
      <c r="AD16" s="16">
        <v>5</v>
      </c>
      <c r="AE16" s="16">
        <v>3</v>
      </c>
      <c r="AF16" s="16"/>
      <c r="AG16" s="16"/>
      <c r="AH16" s="16"/>
      <c r="AI16" s="16">
        <f>SUM($D$16:$AH$16)</f>
        <v>114</v>
      </c>
    </row>
    <row r="17" spans="2:35" ht="13.2">
      <c r="B17" s="39"/>
      <c r="C17" s="17" t="s">
        <v>38</v>
      </c>
      <c r="D17" s="16"/>
      <c r="E17" s="16"/>
      <c r="F17" s="16">
        <v>8</v>
      </c>
      <c r="G17" s="16"/>
      <c r="H17" s="16"/>
      <c r="I17" s="16">
        <v>5</v>
      </c>
      <c r="J17" s="16">
        <v>5</v>
      </c>
      <c r="K17" s="16"/>
      <c r="L17" s="16"/>
      <c r="M17" s="16">
        <v>6</v>
      </c>
      <c r="N17" s="16"/>
      <c r="O17" s="16"/>
      <c r="P17" s="16">
        <v>11</v>
      </c>
      <c r="Q17" s="16">
        <v>10</v>
      </c>
      <c r="R17" s="16">
        <v>10</v>
      </c>
      <c r="S17" s="16">
        <v>12</v>
      </c>
      <c r="T17" s="16">
        <v>13</v>
      </c>
      <c r="U17" s="16"/>
      <c r="V17" s="16"/>
      <c r="W17" s="16">
        <v>9</v>
      </c>
      <c r="X17" s="16">
        <v>9</v>
      </c>
      <c r="Y17" s="16">
        <v>9</v>
      </c>
      <c r="Z17" s="16">
        <v>5</v>
      </c>
      <c r="AA17" s="16">
        <v>7</v>
      </c>
      <c r="AB17" s="16">
        <v>6</v>
      </c>
      <c r="AC17" s="16"/>
      <c r="AD17" s="16">
        <v>7</v>
      </c>
      <c r="AE17" s="16">
        <v>8</v>
      </c>
      <c r="AF17" s="16"/>
      <c r="AG17" s="16"/>
      <c r="AH17" s="16"/>
      <c r="AI17" s="16">
        <f>SUM($D$17:$AH$17)</f>
        <v>140</v>
      </c>
    </row>
    <row r="18" spans="2:35" ht="13.2">
      <c r="B18" s="39"/>
      <c r="C18" s="17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>
        <f>SUM($D$18:$AH$18)</f>
        <v>0</v>
      </c>
    </row>
    <row r="19" spans="2:35" ht="13.2">
      <c r="B19" s="39"/>
      <c r="C19" s="17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>
        <f>SUM($D$19:$AH$19)</f>
        <v>0</v>
      </c>
    </row>
    <row r="20" spans="2:35" ht="13.2">
      <c r="B20" s="39"/>
      <c r="C20" s="17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>
        <f>SUM($D$20:$AH$20)</f>
        <v>0</v>
      </c>
    </row>
    <row r="21" spans="2:35" ht="13.2">
      <c r="B21" s="39"/>
      <c r="C21" s="17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>
        <f>SUM($D$21:$AH$21)</f>
        <v>0</v>
      </c>
    </row>
    <row r="22" spans="2:35" ht="13.2">
      <c r="B22" s="39"/>
      <c r="C22" s="17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>
        <f>SUM($D$22:$AH$22)</f>
        <v>0</v>
      </c>
    </row>
    <row r="23" spans="2:35" ht="14.4">
      <c r="B23" s="18" t="s">
        <v>10</v>
      </c>
      <c r="C23" s="17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>
        <f>SUM($D$23:$AH$23)</f>
        <v>0</v>
      </c>
    </row>
    <row r="24" spans="2:35" s="3" customFormat="1" ht="12.75" customHeight="1">
      <c r="B24" s="40" t="s">
        <v>9</v>
      </c>
      <c r="C24" s="15" t="s">
        <v>8</v>
      </c>
      <c r="D24" s="13">
        <f>SUM($D$25:$D$26)</f>
        <v>9.25</v>
      </c>
      <c r="E24" s="13">
        <f>SUM($E$25:$E$26)</f>
        <v>13.5</v>
      </c>
      <c r="F24" s="13">
        <f>SUM($F$25:$F$26)</f>
        <v>13.5</v>
      </c>
      <c r="G24" s="13">
        <f>SUM($G$25:$G$26)</f>
        <v>0</v>
      </c>
      <c r="H24" s="13">
        <f>SUM($H$25:$H$26)</f>
        <v>0</v>
      </c>
      <c r="I24" s="13">
        <f>SUM($I$25:$I$26)</f>
        <v>13.5</v>
      </c>
      <c r="J24" s="13">
        <f>SUM($J$25:$J$26)</f>
        <v>13.5</v>
      </c>
      <c r="K24" s="13">
        <f>SUM($K$25:$K$26)</f>
        <v>17</v>
      </c>
      <c r="L24" s="13">
        <f>SUM($L$25:$L$26)</f>
        <v>4</v>
      </c>
      <c r="M24" s="13">
        <f>SUM($M$25:$M$26)</f>
        <v>13.5</v>
      </c>
      <c r="N24" s="13">
        <f>SUM($N$25:$N$26)</f>
        <v>0</v>
      </c>
      <c r="O24" s="13">
        <f>SUM($O$25:$O$26)</f>
        <v>0</v>
      </c>
      <c r="P24" s="13">
        <f>SUM($P$25:$P$26)</f>
        <v>14</v>
      </c>
      <c r="Q24" s="13">
        <f>SUM($Q$25:$Q$26)</f>
        <v>12.25</v>
      </c>
      <c r="R24" s="13">
        <f>SUM($R$25:$R$26)</f>
        <v>14</v>
      </c>
      <c r="S24" s="13">
        <f>SUM($S$25:$S$26)</f>
        <v>13.5</v>
      </c>
      <c r="T24" s="13">
        <f>SUM($T$25:$T$26)</f>
        <v>10.75</v>
      </c>
      <c r="U24" s="13">
        <f>SUM($U$25:$U$26)</f>
        <v>0</v>
      </c>
      <c r="V24" s="13">
        <f>SUM($V$25:$V$26)</f>
        <v>0</v>
      </c>
      <c r="W24" s="13">
        <f>SUM($W$25:$W$26)</f>
        <v>13.5</v>
      </c>
      <c r="X24" s="13">
        <f>SUM($X$25:$X$26)</f>
        <v>13.5</v>
      </c>
      <c r="Y24" s="13">
        <f>SUM($Y$25:$Y$26)</f>
        <v>13.5</v>
      </c>
      <c r="Z24" s="13">
        <f>SUM($Z$25:$Z$26)</f>
        <v>13</v>
      </c>
      <c r="AA24" s="13">
        <f>SUM($AA$25:$AA$26)</f>
        <v>13.5</v>
      </c>
      <c r="AB24" s="13">
        <f>SUM($AB$25:$AB$26)</f>
        <v>7.75</v>
      </c>
      <c r="AC24" s="13">
        <f>SUM($AC$25:$AC$26)</f>
        <v>0</v>
      </c>
      <c r="AD24" s="13">
        <f>SUM($AD$25:$AD$26)</f>
        <v>13.5</v>
      </c>
      <c r="AE24" s="13">
        <f>SUM($AE$25:$AE$26)</f>
        <v>12.75</v>
      </c>
      <c r="AF24" s="13">
        <f>SUM($AF$25:$AF$26)</f>
        <v>0</v>
      </c>
      <c r="AG24" s="13">
        <f>SUM($AG$25:$AG$26)</f>
        <v>0</v>
      </c>
      <c r="AH24" s="13">
        <f>SUM($AH$25:$AH$26)</f>
        <v>0</v>
      </c>
      <c r="AI24" s="12">
        <f>SUM($D$24:$AH$24)</f>
        <v>263.25</v>
      </c>
    </row>
    <row r="25" spans="2:35" s="3" customFormat="1" ht="12.75" customHeight="1">
      <c r="B25" s="41"/>
      <c r="C25" s="14" t="s">
        <v>7</v>
      </c>
      <c r="D25" s="13">
        <f>SUMIF($C$27:$C$32,"定内",$D$27:$D$32)</f>
        <v>7.75</v>
      </c>
      <c r="E25" s="13">
        <f>SUMIF($C$27:$C$32,"定内",$E$27:$E$32)</f>
        <v>13.5</v>
      </c>
      <c r="F25" s="13">
        <f>SUMIF($C$27:$C$32,"定内",$F$27:$F$32)</f>
        <v>13.5</v>
      </c>
      <c r="G25" s="13">
        <f>SUMIF($C$27:$C$32,"定内",$G$27:$G$32)</f>
        <v>0</v>
      </c>
      <c r="H25" s="13">
        <f>SUMIF($C$27:$C$32,"定内",$H$27:$H$32)</f>
        <v>0</v>
      </c>
      <c r="I25" s="13">
        <f>SUMIF($C$27:$C$32,"定内",$I$27:$I$32)</f>
        <v>13.5</v>
      </c>
      <c r="J25" s="13">
        <f>SUMIF($C$27:$C$32,"定内",$J$27:$J$32)</f>
        <v>13.5</v>
      </c>
      <c r="K25" s="13">
        <f>SUMIF($C$27:$C$32,"定内",$K$27:$K$32)</f>
        <v>15.5</v>
      </c>
      <c r="L25" s="13">
        <f>SUMIF($C$27:$C$32,"定内",$L$27:$L$32)</f>
        <v>4</v>
      </c>
      <c r="M25" s="13">
        <f>SUMIF($C$27:$C$32,"定内",$M$27:$M$32)</f>
        <v>13.5</v>
      </c>
      <c r="N25" s="13">
        <f>SUMIF($C$27:$C$32,"定内",$N$27:$N$32)</f>
        <v>0</v>
      </c>
      <c r="O25" s="13">
        <f>SUMIF($C$27:$C$32,"定内",$O$27:$O$32)</f>
        <v>0</v>
      </c>
      <c r="P25" s="13">
        <f>SUMIF($C$27:$C$32,"定内",$P$27:$P$32)</f>
        <v>12.5</v>
      </c>
      <c r="Q25" s="13">
        <f>SUMIF($C$27:$C$32,"定内",$Q$27:$Q$32)</f>
        <v>10.75</v>
      </c>
      <c r="R25" s="13">
        <f>SUMIF($C$27:$C$32,"定内",$R$27:$R$32)</f>
        <v>12.5</v>
      </c>
      <c r="S25" s="13">
        <f>SUMIF($C$27:$C$32,"定内",$S$27:$S$32)</f>
        <v>13.5</v>
      </c>
      <c r="T25" s="13">
        <f>SUMIF($C$27:$C$32,"定内",$T$27:$T$32)</f>
        <v>10.75</v>
      </c>
      <c r="U25" s="13">
        <f>SUMIF($C$27:$C$32,"定内",$U$27:$U$32)</f>
        <v>0</v>
      </c>
      <c r="V25" s="13">
        <f>SUMIF($C$27:$C$32,"定内",$V$27:$V$32)</f>
        <v>0</v>
      </c>
      <c r="W25" s="13">
        <f>SUMIF($C$27:$C$32,"定内",$W$27:$W$32)</f>
        <v>13.5</v>
      </c>
      <c r="X25" s="13">
        <f>SUMIF($C$27:$C$32,"定内",$X$27:$X$32)</f>
        <v>13.5</v>
      </c>
      <c r="Y25" s="13">
        <f>SUMIF($C$27:$C$32,"定内",$Y$27:$Y$32)</f>
        <v>13.5</v>
      </c>
      <c r="Z25" s="13">
        <f>SUMIF($C$27:$C$32,"定内",$Z$27:$Z$32)</f>
        <v>11.5</v>
      </c>
      <c r="AA25" s="13">
        <f>SUMIF($C$27:$C$32,"定内",$AA$27:$AA$32)</f>
        <v>13.5</v>
      </c>
      <c r="AB25" s="13">
        <f>SUMIF($C$27:$C$32,"定内",$AB$27:$AB$32)</f>
        <v>0</v>
      </c>
      <c r="AC25" s="13">
        <f>SUMIF($C$27:$C$32,"定内",$AC$27:$AC$32)</f>
        <v>0</v>
      </c>
      <c r="AD25" s="13">
        <f>SUMIF($C$27:$C$32,"定内",$AD$27:$AD$32)</f>
        <v>13.5</v>
      </c>
      <c r="AE25" s="13">
        <f>SUMIF($C$27:$C$32,"定内",$AE$27:$AE$32)</f>
        <v>12.75</v>
      </c>
      <c r="AF25" s="13">
        <f>SUMIF($C$27:$C$32,"定内",$AF$27:$AF$32)</f>
        <v>0</v>
      </c>
      <c r="AG25" s="13">
        <f>SUMIF($C$27:$C$32,"定内",$AG$27:$AG$32)</f>
        <v>0</v>
      </c>
      <c r="AH25" s="13">
        <f>SUMIF($C$27:$C$32,"定内",$AH$27:$AH$32)</f>
        <v>0</v>
      </c>
      <c r="AI25" s="12">
        <f>SUM($D$25:$AH$25)</f>
        <v>246.5</v>
      </c>
    </row>
    <row r="26" spans="2:35" s="3" customFormat="1" ht="12.75" customHeight="1">
      <c r="B26" s="41"/>
      <c r="C26" s="14" t="s">
        <v>6</v>
      </c>
      <c r="D26" s="13">
        <f>SUMIF($C$27:$C$32,"時間外",$D$27:$D$32)</f>
        <v>1.5</v>
      </c>
      <c r="E26" s="13">
        <f>SUMIF($C$27:$C$32,"時間外",$E$27:$E$32)</f>
        <v>0</v>
      </c>
      <c r="F26" s="13">
        <f>SUMIF($C$27:$C$32,"時間外",$F$27:$F$32)</f>
        <v>0</v>
      </c>
      <c r="G26" s="13">
        <f>SUMIF($C$27:$C$32,"時間外",$G$27:$G$32)</f>
        <v>0</v>
      </c>
      <c r="H26" s="13">
        <f>SUMIF($C$27:$C$32,"時間外",$H$27:$H$32)</f>
        <v>0</v>
      </c>
      <c r="I26" s="13">
        <f>SUMIF($C$27:$C$32,"時間外",$I$27:$I$32)</f>
        <v>0</v>
      </c>
      <c r="J26" s="13">
        <f>SUMIF($C$27:$C$32,"時間外",$J$27:$J$32)</f>
        <v>0</v>
      </c>
      <c r="K26" s="13">
        <f>SUMIF($C$27:$C$32,"時間外",$K$27:$K$32)</f>
        <v>1.5</v>
      </c>
      <c r="L26" s="13">
        <f>SUMIF($C$27:$C$32,"時間外",$L$27:$L$32)</f>
        <v>0</v>
      </c>
      <c r="M26" s="13">
        <f>SUMIF($C$27:$C$32,"時間外",$M$27:$M$32)</f>
        <v>0</v>
      </c>
      <c r="N26" s="13">
        <f>SUMIF($C$27:$C$32,"時間外",$N$27:$N$32)</f>
        <v>0</v>
      </c>
      <c r="O26" s="13">
        <f>SUMIF($C$27:$C$32,"時間外",$O$27:$O$32)</f>
        <v>0</v>
      </c>
      <c r="P26" s="13">
        <f>SUMIF($C$27:$C$32,"時間外",$P$27:$P$32)</f>
        <v>1.5</v>
      </c>
      <c r="Q26" s="13">
        <f>SUMIF($C$27:$C$32,"時間外",$Q$27:$Q$32)</f>
        <v>1.5</v>
      </c>
      <c r="R26" s="13">
        <f>SUMIF($C$27:$C$32,"時間外",$R$27:$R$32)</f>
        <v>1.5</v>
      </c>
      <c r="S26" s="13">
        <f>SUMIF($C$27:$C$32,"時間外",$S$27:$S$32)</f>
        <v>0</v>
      </c>
      <c r="T26" s="13">
        <f>SUMIF($C$27:$C$32,"時間外",$T$27:$T$32)</f>
        <v>0</v>
      </c>
      <c r="U26" s="13">
        <f>SUMIF($C$27:$C$32,"時間外",$U$27:$U$32)</f>
        <v>0</v>
      </c>
      <c r="V26" s="13">
        <f>SUMIF($C$27:$C$32,"時間外",$V$27:$V$32)</f>
        <v>0</v>
      </c>
      <c r="W26" s="13">
        <f>SUMIF($C$27:$C$32,"時間外",$W$27:$W$32)</f>
        <v>0</v>
      </c>
      <c r="X26" s="13">
        <f>SUMIF($C$27:$C$32,"時間外",$X$27:$X$32)</f>
        <v>0</v>
      </c>
      <c r="Y26" s="13">
        <f>SUMIF($C$27:$C$32,"時間外",$Y$27:$Y$32)</f>
        <v>0</v>
      </c>
      <c r="Z26" s="13">
        <f>SUMIF($C$27:$C$32,"時間外",$Z$27:$Z$32)</f>
        <v>1.5</v>
      </c>
      <c r="AA26" s="13">
        <f>SUMIF($C$27:$C$32,"時間外",$AA$27:$AA$32)</f>
        <v>0</v>
      </c>
      <c r="AB26" s="13">
        <f>SUMIF($C$27:$C$32,"時間外",$AB$27:$AB$32)</f>
        <v>7.75</v>
      </c>
      <c r="AC26" s="13">
        <f>SUMIF($C$27:$C$32,"時間外",$AC$27:$AC$32)</f>
        <v>0</v>
      </c>
      <c r="AD26" s="13">
        <f>SUMIF($C$27:$C$32,"時間外",$AD$27:$AD$32)</f>
        <v>0</v>
      </c>
      <c r="AE26" s="13">
        <f>SUMIF($C$27:$C$32,"時間外",$AE$27:$AE$32)</f>
        <v>0</v>
      </c>
      <c r="AF26" s="13">
        <f>SUMIF($C$27:$C$32,"時間外",$AF$27:$AF$32)</f>
        <v>0</v>
      </c>
      <c r="AG26" s="13">
        <f>SUMIF($C$27:$C$32,"時間外",$AG$27:$AG$32)</f>
        <v>0</v>
      </c>
      <c r="AH26" s="13">
        <f>SUMIF($C$27:$C$32,"時間外",$AH$27:$AH$32)</f>
        <v>0</v>
      </c>
      <c r="AI26" s="12">
        <f>SUM($D$26:$AH$26)</f>
        <v>16.75</v>
      </c>
    </row>
    <row r="27" spans="2:35" s="3" customFormat="1" ht="12.75" customHeight="1">
      <c r="B27" s="34" t="s">
        <v>89</v>
      </c>
      <c r="C27" s="9" t="s">
        <v>4</v>
      </c>
      <c r="D27" s="11">
        <v>7.75</v>
      </c>
      <c r="E27" s="11">
        <v>7.75</v>
      </c>
      <c r="F27" s="11">
        <v>7.75</v>
      </c>
      <c r="G27" s="11"/>
      <c r="H27" s="11"/>
      <c r="I27" s="11">
        <v>7.75</v>
      </c>
      <c r="J27" s="11">
        <v>7.75</v>
      </c>
      <c r="K27" s="11">
        <v>7.75</v>
      </c>
      <c r="L27" s="11">
        <v>2.75</v>
      </c>
      <c r="M27" s="11">
        <v>7.75</v>
      </c>
      <c r="N27" s="11"/>
      <c r="O27" s="11"/>
      <c r="P27" s="11">
        <v>7.75</v>
      </c>
      <c r="Q27" s="11">
        <v>7.75</v>
      </c>
      <c r="R27" s="11">
        <v>7.75</v>
      </c>
      <c r="S27" s="11">
        <v>7.75</v>
      </c>
      <c r="T27" s="11">
        <v>7.75</v>
      </c>
      <c r="U27" s="11"/>
      <c r="V27" s="11"/>
      <c r="W27" s="11">
        <v>7.75</v>
      </c>
      <c r="X27" s="11">
        <v>7.75</v>
      </c>
      <c r="Y27" s="11">
        <v>7.75</v>
      </c>
      <c r="Z27" s="11">
        <v>7.75</v>
      </c>
      <c r="AA27" s="11">
        <v>7.75</v>
      </c>
      <c r="AB27" s="11"/>
      <c r="AC27" s="11"/>
      <c r="AD27" s="11">
        <v>7.75</v>
      </c>
      <c r="AE27" s="11">
        <v>7</v>
      </c>
      <c r="AF27" s="11"/>
      <c r="AG27" s="11"/>
      <c r="AH27" s="11"/>
      <c r="AI27" s="10">
        <f>SUM($D$27:$AH$27)</f>
        <v>149.25</v>
      </c>
    </row>
    <row r="28" spans="2:35" s="3" customFormat="1" ht="12.75" customHeight="1">
      <c r="B28" s="34"/>
      <c r="C28" s="9" t="s">
        <v>3</v>
      </c>
      <c r="D28" s="11">
        <v>1.5</v>
      </c>
      <c r="E28" s="11">
        <v>0</v>
      </c>
      <c r="F28" s="11">
        <v>0</v>
      </c>
      <c r="G28" s="11"/>
      <c r="H28" s="11"/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/>
      <c r="O28" s="11"/>
      <c r="P28" s="11">
        <v>1.5</v>
      </c>
      <c r="Q28" s="11">
        <v>1.5</v>
      </c>
      <c r="R28" s="11">
        <v>1.5</v>
      </c>
      <c r="S28" s="11">
        <v>0</v>
      </c>
      <c r="T28" s="11">
        <v>0</v>
      </c>
      <c r="U28" s="11"/>
      <c r="V28" s="11"/>
      <c r="W28" s="11">
        <v>0</v>
      </c>
      <c r="X28" s="11">
        <v>0</v>
      </c>
      <c r="Y28" s="11">
        <v>0</v>
      </c>
      <c r="Z28" s="11">
        <v>1.5</v>
      </c>
      <c r="AA28" s="11">
        <v>0</v>
      </c>
      <c r="AB28" s="11"/>
      <c r="AC28" s="11"/>
      <c r="AD28" s="11">
        <v>0</v>
      </c>
      <c r="AE28" s="11">
        <v>0</v>
      </c>
      <c r="AF28" s="11"/>
      <c r="AG28" s="11"/>
      <c r="AH28" s="11"/>
      <c r="AI28" s="10">
        <f>SUM($D$28:$AH$28)</f>
        <v>7.5</v>
      </c>
    </row>
    <row r="29" spans="2:35" s="3" customFormat="1" ht="12.75" customHeight="1">
      <c r="B29" s="34"/>
      <c r="C29" s="9" t="s">
        <v>2</v>
      </c>
      <c r="D29" s="8" t="s">
        <v>98</v>
      </c>
      <c r="E29" s="8" t="s">
        <v>5</v>
      </c>
      <c r="F29" s="8" t="s">
        <v>5</v>
      </c>
      <c r="G29" s="8"/>
      <c r="H29" s="8"/>
      <c r="I29" s="8" t="s">
        <v>99</v>
      </c>
      <c r="J29" s="8" t="s">
        <v>99</v>
      </c>
      <c r="K29" s="8" t="s">
        <v>99</v>
      </c>
      <c r="L29" s="8" t="s">
        <v>99</v>
      </c>
      <c r="M29" s="8" t="s">
        <v>99</v>
      </c>
      <c r="N29" s="8"/>
      <c r="O29" s="8"/>
      <c r="P29" s="8" t="s">
        <v>98</v>
      </c>
      <c r="Q29" s="8" t="s">
        <v>98</v>
      </c>
      <c r="R29" s="8" t="s">
        <v>98</v>
      </c>
      <c r="S29" s="8" t="s">
        <v>98</v>
      </c>
      <c r="T29" s="8" t="s">
        <v>98</v>
      </c>
      <c r="U29" s="8"/>
      <c r="V29" s="8"/>
      <c r="W29" s="8" t="s">
        <v>99</v>
      </c>
      <c r="X29" s="8" t="s">
        <v>99</v>
      </c>
      <c r="Y29" s="8" t="s">
        <v>99</v>
      </c>
      <c r="Z29" s="8" t="s">
        <v>99</v>
      </c>
      <c r="AA29" s="8" t="s">
        <v>99</v>
      </c>
      <c r="AB29" s="8"/>
      <c r="AC29" s="8"/>
      <c r="AD29" s="8" t="s">
        <v>98</v>
      </c>
      <c r="AE29" s="8" t="s">
        <v>98</v>
      </c>
      <c r="AF29" s="8"/>
      <c r="AG29" s="8"/>
      <c r="AH29" s="8"/>
      <c r="AI29" s="8">
        <f>SUM($D$29:$AH$29)</f>
        <v>0</v>
      </c>
    </row>
    <row r="30" spans="2:35" s="3" customFormat="1" ht="12.75" customHeight="1">
      <c r="B30" s="33" t="s">
        <v>90</v>
      </c>
      <c r="C30" s="5" t="s">
        <v>4</v>
      </c>
      <c r="D30" s="7"/>
      <c r="E30" s="7">
        <v>5.75</v>
      </c>
      <c r="F30" s="7">
        <v>5.75</v>
      </c>
      <c r="G30" s="7"/>
      <c r="H30" s="7"/>
      <c r="I30" s="7">
        <v>5.75</v>
      </c>
      <c r="J30" s="7">
        <v>5.75</v>
      </c>
      <c r="K30" s="7">
        <v>7.75</v>
      </c>
      <c r="L30" s="7">
        <v>1.25</v>
      </c>
      <c r="M30" s="7">
        <v>5.75</v>
      </c>
      <c r="N30" s="7"/>
      <c r="O30" s="7"/>
      <c r="P30" s="7">
        <v>4.75</v>
      </c>
      <c r="Q30" s="7">
        <v>3</v>
      </c>
      <c r="R30" s="7">
        <v>4.75</v>
      </c>
      <c r="S30" s="7">
        <v>5.75</v>
      </c>
      <c r="T30" s="7">
        <v>3</v>
      </c>
      <c r="U30" s="7"/>
      <c r="V30" s="7"/>
      <c r="W30" s="7">
        <v>5.75</v>
      </c>
      <c r="X30" s="7">
        <v>5.75</v>
      </c>
      <c r="Y30" s="7">
        <v>5.75</v>
      </c>
      <c r="Z30" s="7">
        <v>3.75</v>
      </c>
      <c r="AA30" s="7">
        <v>5.75</v>
      </c>
      <c r="AB30" s="7">
        <v>0</v>
      </c>
      <c r="AC30" s="7"/>
      <c r="AD30" s="7">
        <v>5.75</v>
      </c>
      <c r="AE30" s="7">
        <v>5.75</v>
      </c>
      <c r="AF30" s="7"/>
      <c r="AG30" s="7"/>
      <c r="AH30" s="7"/>
      <c r="AI30" s="6">
        <f>SUM($D$30:$AH$30)</f>
        <v>97.25</v>
      </c>
    </row>
    <row r="31" spans="2:35" s="3" customFormat="1" ht="12.75" customHeight="1">
      <c r="B31" s="33"/>
      <c r="C31" s="5" t="s">
        <v>3</v>
      </c>
      <c r="D31" s="7"/>
      <c r="E31" s="7">
        <v>0</v>
      </c>
      <c r="F31" s="7">
        <v>0</v>
      </c>
      <c r="G31" s="7"/>
      <c r="H31" s="7"/>
      <c r="I31" s="7">
        <v>0</v>
      </c>
      <c r="J31" s="7">
        <v>0</v>
      </c>
      <c r="K31" s="7">
        <v>1.5</v>
      </c>
      <c r="L31" s="7">
        <v>0</v>
      </c>
      <c r="M31" s="7">
        <v>0</v>
      </c>
      <c r="N31" s="7"/>
      <c r="O31" s="7"/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/>
      <c r="V31" s="7"/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7.75</v>
      </c>
      <c r="AC31" s="7"/>
      <c r="AD31" s="7">
        <v>0</v>
      </c>
      <c r="AE31" s="7">
        <v>0</v>
      </c>
      <c r="AF31" s="7"/>
      <c r="AG31" s="7"/>
      <c r="AH31" s="7"/>
      <c r="AI31" s="6">
        <f>SUM($D$31:$AH$31)</f>
        <v>9.25</v>
      </c>
    </row>
    <row r="32" spans="2:35" s="3" customFormat="1" ht="12.75" customHeight="1">
      <c r="B32" s="33"/>
      <c r="C32" s="5" t="s">
        <v>2</v>
      </c>
      <c r="D32" s="4"/>
      <c r="E32" s="4" t="s">
        <v>97</v>
      </c>
      <c r="F32" s="4" t="s">
        <v>97</v>
      </c>
      <c r="G32" s="4"/>
      <c r="H32" s="4"/>
      <c r="I32" s="4" t="s">
        <v>96</v>
      </c>
      <c r="J32" s="4" t="s">
        <v>96</v>
      </c>
      <c r="K32" s="4" t="s">
        <v>96</v>
      </c>
      <c r="L32" s="4" t="s">
        <v>96</v>
      </c>
      <c r="M32" s="4" t="s">
        <v>96</v>
      </c>
      <c r="N32" s="4"/>
      <c r="O32" s="4"/>
      <c r="P32" s="4" t="s">
        <v>97</v>
      </c>
      <c r="Q32" s="4" t="s">
        <v>97</v>
      </c>
      <c r="R32" s="4" t="s">
        <v>97</v>
      </c>
      <c r="S32" s="4" t="s">
        <v>97</v>
      </c>
      <c r="T32" s="4" t="s">
        <v>97</v>
      </c>
      <c r="U32" s="4"/>
      <c r="V32" s="4"/>
      <c r="W32" s="4" t="s">
        <v>96</v>
      </c>
      <c r="X32" s="4" t="s">
        <v>96</v>
      </c>
      <c r="Y32" s="4" t="s">
        <v>96</v>
      </c>
      <c r="Z32" s="4" t="s">
        <v>96</v>
      </c>
      <c r="AA32" s="4" t="s">
        <v>96</v>
      </c>
      <c r="AB32" s="4" t="s">
        <v>37</v>
      </c>
      <c r="AC32" s="4"/>
      <c r="AD32" s="4" t="s">
        <v>97</v>
      </c>
      <c r="AE32" s="4" t="s">
        <v>97</v>
      </c>
      <c r="AF32" s="4"/>
      <c r="AG32" s="4"/>
      <c r="AH32" s="4"/>
      <c r="AI32" s="4">
        <f>SUM($D$32:$AH$32)</f>
        <v>0</v>
      </c>
    </row>
    <row r="33" spans="2:35" s="3" customFormat="1" ht="12.75" customHeight="1">
      <c r="B33" s="34" t="s">
        <v>91</v>
      </c>
      <c r="C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0">
        <f>SUM($D$33:$AH$33)</f>
        <v>0</v>
      </c>
    </row>
    <row r="34" spans="2:35" s="3" customFormat="1" ht="12.75" customHeight="1">
      <c r="B34" s="34"/>
      <c r="C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0"/>
    </row>
    <row r="35" spans="2:35" s="3" customFormat="1" ht="12.75" customHeight="1">
      <c r="B35" s="34"/>
      <c r="C35" s="9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2:35" s="3" customFormat="1" ht="12.75" customHeight="1">
      <c r="B36" s="33" t="s">
        <v>92</v>
      </c>
      <c r="C36" s="5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6"/>
    </row>
    <row r="37" spans="2:35" s="3" customFormat="1" ht="12.75" customHeight="1">
      <c r="B37" s="33"/>
      <c r="C37" s="5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6"/>
    </row>
    <row r="38" spans="2:35" s="3" customFormat="1" ht="12.75" customHeight="1">
      <c r="B38" s="33"/>
      <c r="C38" s="5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2:35" s="3" customFormat="1" ht="12.75" customHeight="1">
      <c r="B39" s="34" t="s">
        <v>93</v>
      </c>
      <c r="C39" s="9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0"/>
    </row>
    <row r="40" spans="2:35" s="3" customFormat="1" ht="12.75" customHeight="1">
      <c r="B40" s="34"/>
      <c r="C40" s="9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0"/>
    </row>
    <row r="41" spans="2:35" s="3" customFormat="1" ht="12.75" customHeight="1">
      <c r="B41" s="34"/>
      <c r="C41" s="9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2:35" s="3" customFormat="1" ht="12.75" customHeight="1">
      <c r="B42" s="33" t="s">
        <v>94</v>
      </c>
      <c r="C42" s="5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6"/>
    </row>
    <row r="43" spans="2:35" s="3" customFormat="1" ht="12.75" customHeight="1">
      <c r="B43" s="33"/>
      <c r="C43" s="5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6"/>
    </row>
    <row r="44" spans="2:35" s="3" customFormat="1" ht="12.75" customHeight="1">
      <c r="B44" s="33"/>
      <c r="C44" s="5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2:35" s="3" customFormat="1" ht="12.75" customHeight="1">
      <c r="B45" s="34"/>
      <c r="C45" s="9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0"/>
    </row>
    <row r="46" spans="2:35" s="3" customFormat="1" ht="12.75" customHeight="1">
      <c r="B46" s="34"/>
      <c r="C46" s="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0"/>
    </row>
    <row r="47" spans="2:35" s="3" customFormat="1" ht="12.75" customHeight="1">
      <c r="B47" s="34"/>
      <c r="C47" s="9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2:35" s="3" customFormat="1" ht="12.75" customHeight="1">
      <c r="B48" s="33"/>
      <c r="C48" s="5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6"/>
    </row>
    <row r="49" spans="2:35" s="3" customFormat="1" ht="12.75" customHeight="1">
      <c r="B49" s="33"/>
      <c r="C49" s="5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6"/>
    </row>
    <row r="50" spans="2:35" s="3" customFormat="1" ht="12.75" customHeight="1">
      <c r="B50" s="33"/>
      <c r="C50" s="5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  <row r="51" spans="2:35" s="3" customFormat="1" ht="12.75" customHeight="1">
      <c r="B51" s="34"/>
      <c r="C51" s="9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0"/>
    </row>
    <row r="52" spans="2:35" s="3" customFormat="1" ht="12.75" customHeight="1">
      <c r="B52" s="34"/>
      <c r="C52" s="9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0"/>
    </row>
    <row r="53" spans="2:35" s="3" customFormat="1" ht="12.75" customHeight="1">
      <c r="B53" s="34"/>
      <c r="C53" s="9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</row>
    <row r="54" spans="2:35" s="3" customFormat="1" ht="12.75" customHeight="1">
      <c r="B54" s="33"/>
      <c r="C54" s="5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6"/>
    </row>
    <row r="55" spans="2:35" s="3" customFormat="1" ht="12.75" customHeight="1">
      <c r="B55" s="33"/>
      <c r="C55" s="5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6"/>
    </row>
    <row r="56" spans="2:35" s="3" customFormat="1" ht="12.75" customHeight="1">
      <c r="B56" s="33"/>
      <c r="C56" s="5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</row>
    <row r="57" spans="2:35" s="3" customFormat="1" ht="12.75" customHeight="1">
      <c r="B57" s="34"/>
      <c r="C57" s="9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0"/>
    </row>
    <row r="58" spans="2:35" s="3" customFormat="1" ht="12.75" customHeight="1">
      <c r="B58" s="34"/>
      <c r="C58" s="9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0"/>
    </row>
    <row r="59" spans="2:35" s="3" customFormat="1" ht="12.75" customHeight="1">
      <c r="B59" s="34"/>
      <c r="C59" s="9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</row>
    <row r="60" spans="2:35" s="3" customFormat="1" ht="12.75" customHeight="1">
      <c r="B60" s="33"/>
      <c r="C60" s="5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6"/>
    </row>
    <row r="61" spans="2:35" s="3" customFormat="1" ht="12.75" customHeight="1">
      <c r="B61" s="33"/>
      <c r="C61" s="5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6"/>
    </row>
    <row r="62" spans="2:35" s="3" customFormat="1" ht="12.75" customHeight="1">
      <c r="B62" s="33"/>
      <c r="C62" s="5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</row>
    <row r="63" spans="2:35" s="3" customFormat="1" ht="12.75" customHeight="1">
      <c r="B63" s="34"/>
      <c r="C63" s="9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0"/>
    </row>
    <row r="64" spans="2:35" s="3" customFormat="1" ht="12.75" customHeight="1">
      <c r="B64" s="34"/>
      <c r="C64" s="9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0"/>
    </row>
    <row r="65" spans="2:35" s="3" customFormat="1" ht="12.75" customHeight="1">
      <c r="B65" s="34"/>
      <c r="C65" s="9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</row>
    <row r="66" spans="2:35" s="3" customFormat="1" ht="12.75" customHeight="1">
      <c r="B66" s="33"/>
      <c r="C66" s="5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6"/>
    </row>
    <row r="67" spans="2:35" s="3" customFormat="1" ht="12.75" customHeight="1">
      <c r="B67" s="33"/>
      <c r="C67" s="5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6"/>
    </row>
    <row r="68" spans="2:35" s="3" customFormat="1" ht="12.75" customHeight="1">
      <c r="B68" s="33"/>
      <c r="C68" s="5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</row>
    <row r="69" spans="2:35" s="3" customFormat="1" ht="12.75" customHeight="1">
      <c r="B69" s="34"/>
      <c r="C69" s="9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0"/>
    </row>
    <row r="70" spans="2:35" s="3" customFormat="1" ht="12.75" customHeight="1">
      <c r="B70" s="34"/>
      <c r="C70" s="9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0"/>
    </row>
    <row r="71" spans="2:35" s="3" customFormat="1" ht="12.75" customHeight="1">
      <c r="B71" s="34"/>
      <c r="C71" s="9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</row>
    <row r="72" spans="2:35" s="3" customFormat="1" ht="12.75" customHeight="1">
      <c r="B72" s="33"/>
      <c r="C72" s="5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6"/>
    </row>
    <row r="73" spans="2:35" s="3" customFormat="1" ht="12.75" customHeight="1">
      <c r="B73" s="33"/>
      <c r="C73" s="5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6"/>
    </row>
    <row r="74" spans="2:35" s="3" customFormat="1" ht="12.75" customHeight="1">
      <c r="B74" s="33"/>
      <c r="C74" s="5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</row>
    <row r="75" spans="2:35" s="3" customFormat="1" ht="12.75" customHeight="1">
      <c r="B75" s="34"/>
      <c r="C75" s="9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0"/>
    </row>
    <row r="76" spans="2:35" s="3" customFormat="1" ht="12.75" customHeight="1">
      <c r="B76" s="34"/>
      <c r="C76" s="9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0"/>
    </row>
    <row r="77" spans="2:35" s="3" customFormat="1" ht="12.75" customHeight="1">
      <c r="B77" s="34"/>
      <c r="C77" s="9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</row>
    <row r="78" spans="2:35" s="3" customFormat="1" ht="12.75" customHeight="1">
      <c r="B78" s="33"/>
      <c r="C78" s="5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6"/>
    </row>
    <row r="79" spans="2:35" s="3" customFormat="1" ht="12.75" customHeight="1">
      <c r="B79" s="33"/>
      <c r="C79" s="5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6"/>
    </row>
    <row r="80" spans="2:35" s="3" customFormat="1" ht="12.75" customHeight="1">
      <c r="B80" s="33"/>
      <c r="C80" s="5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</row>
    <row r="81" spans="2:35" s="3" customFormat="1" ht="12.75" customHeight="1">
      <c r="B81" s="34"/>
      <c r="C81" s="9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0"/>
    </row>
    <row r="82" spans="2:35" s="3" customFormat="1" ht="12.75" customHeight="1">
      <c r="B82" s="34"/>
      <c r="C82" s="9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0"/>
    </row>
    <row r="83" spans="2:35" s="3" customFormat="1" ht="12.75" customHeight="1">
      <c r="B83" s="34"/>
      <c r="C83" s="9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</row>
    <row r="84" spans="2:35" s="3" customFormat="1" ht="12.75" customHeight="1">
      <c r="B84" s="33"/>
      <c r="C84" s="5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6"/>
    </row>
    <row r="85" spans="2:35" s="3" customFormat="1" ht="12.75" customHeight="1">
      <c r="B85" s="33"/>
      <c r="C85" s="5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6"/>
    </row>
    <row r="86" spans="2:35" s="3" customFormat="1" ht="12.75" customHeight="1">
      <c r="B86" s="33"/>
      <c r="C86" s="5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 t="s">
        <v>0</v>
      </c>
    </row>
  </sheetData>
  <sheetProtection selectLockedCells="1"/>
  <mergeCells count="24">
    <mergeCell ref="B1:D2"/>
    <mergeCell ref="B5:B14"/>
    <mergeCell ref="B15:B22"/>
    <mergeCell ref="B24:B26"/>
    <mergeCell ref="B27:B29"/>
    <mergeCell ref="B30:B32"/>
    <mergeCell ref="B33:B35"/>
    <mergeCell ref="B36:B38"/>
    <mergeCell ref="B39:B41"/>
    <mergeCell ref="B42:B44"/>
    <mergeCell ref="B45:B47"/>
    <mergeCell ref="B48:B50"/>
    <mergeCell ref="B51:B53"/>
    <mergeCell ref="B54:B56"/>
    <mergeCell ref="B57:B59"/>
    <mergeCell ref="B60:B62"/>
    <mergeCell ref="B81:B83"/>
    <mergeCell ref="B84:B86"/>
    <mergeCell ref="B63:B65"/>
    <mergeCell ref="B66:B68"/>
    <mergeCell ref="B69:B71"/>
    <mergeCell ref="B72:B74"/>
    <mergeCell ref="B75:B77"/>
    <mergeCell ref="B78:B80"/>
  </mergeCells>
  <phoneticPr fontId="3"/>
  <conditionalFormatting sqref="D4:AH4">
    <cfRule type="expression" dxfId="23" priority="1" stopIfTrue="1">
      <formula>WEEKDAY(D$4)=7</formula>
    </cfRule>
    <cfRule type="expression" dxfId="22" priority="2" stopIfTrue="1">
      <formula>WEEKDAY(D$4)=1</formula>
    </cfRule>
  </conditionalFormatting>
  <pageMargins left="0.39370078740157483" right="0.19685039370078741" top="0.39370078740157483" bottom="0" header="0.51181102362204722" footer="0.51181102362204722"/>
  <pageSetup paperSize="9" scale="63" fitToHeight="0" orientation="landscape" r:id="rId1"/>
  <headerFooter alignWithMargins="0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11A5E-C9D9-4EA8-9087-C89002B64623}">
  <sheetPr codeName="Sheet26">
    <tabColor rgb="FF92D050"/>
    <pageSetUpPr fitToPage="1"/>
  </sheetPr>
  <dimension ref="B1:AI86"/>
  <sheetViews>
    <sheetView showGridLines="0" zoomScale="75" zoomScaleNormal="75" workbookViewId="0">
      <pane xSplit="3" ySplit="4" topLeftCell="D5" activePane="bottomRight" state="frozen"/>
      <selection activeCell="B45" sqref="B45:B47"/>
      <selection pane="topRight" activeCell="B45" sqref="B45:B47"/>
      <selection pane="bottomLeft" activeCell="B45" sqref="B45:B47"/>
      <selection pane="bottomRight" activeCell="C16" sqref="C16"/>
    </sheetView>
  </sheetViews>
  <sheetFormatPr defaultColWidth="8.69921875" defaultRowHeight="12"/>
  <cols>
    <col min="1" max="1" width="0.3984375" style="1" customWidth="1"/>
    <col min="2" max="2" width="12.59765625" style="1" customWidth="1"/>
    <col min="3" max="3" width="16.59765625" style="2" bestFit="1" customWidth="1"/>
    <col min="4" max="34" width="6.19921875" style="1" customWidth="1"/>
    <col min="35" max="254" width="8.69921875" style="1"/>
    <col min="255" max="255" width="1.8984375" style="1" customWidth="1"/>
    <col min="256" max="256" width="8.09765625" style="1" customWidth="1"/>
    <col min="257" max="257" width="14.3984375" style="1" customWidth="1"/>
    <col min="258" max="258" width="9.3984375" style="1" customWidth="1"/>
    <col min="259" max="289" width="6.19921875" style="1" customWidth="1"/>
    <col min="290" max="510" width="8.69921875" style="1"/>
    <col min="511" max="511" width="1.8984375" style="1" customWidth="1"/>
    <col min="512" max="512" width="8.09765625" style="1" customWidth="1"/>
    <col min="513" max="513" width="14.3984375" style="1" customWidth="1"/>
    <col min="514" max="514" width="9.3984375" style="1" customWidth="1"/>
    <col min="515" max="545" width="6.19921875" style="1" customWidth="1"/>
    <col min="546" max="766" width="8.69921875" style="1"/>
    <col min="767" max="767" width="1.8984375" style="1" customWidth="1"/>
    <col min="768" max="768" width="8.09765625" style="1" customWidth="1"/>
    <col min="769" max="769" width="14.3984375" style="1" customWidth="1"/>
    <col min="770" max="770" width="9.3984375" style="1" customWidth="1"/>
    <col min="771" max="801" width="6.19921875" style="1" customWidth="1"/>
    <col min="802" max="1022" width="8.69921875" style="1"/>
    <col min="1023" max="1023" width="1.8984375" style="1" customWidth="1"/>
    <col min="1024" max="1024" width="8.09765625" style="1" customWidth="1"/>
    <col min="1025" max="1025" width="14.3984375" style="1" customWidth="1"/>
    <col min="1026" max="1026" width="9.3984375" style="1" customWidth="1"/>
    <col min="1027" max="1057" width="6.19921875" style="1" customWidth="1"/>
    <col min="1058" max="1278" width="8.69921875" style="1"/>
    <col min="1279" max="1279" width="1.8984375" style="1" customWidth="1"/>
    <col min="1280" max="1280" width="8.09765625" style="1" customWidth="1"/>
    <col min="1281" max="1281" width="14.3984375" style="1" customWidth="1"/>
    <col min="1282" max="1282" width="9.3984375" style="1" customWidth="1"/>
    <col min="1283" max="1313" width="6.19921875" style="1" customWidth="1"/>
    <col min="1314" max="1534" width="8.69921875" style="1"/>
    <col min="1535" max="1535" width="1.8984375" style="1" customWidth="1"/>
    <col min="1536" max="1536" width="8.09765625" style="1" customWidth="1"/>
    <col min="1537" max="1537" width="14.3984375" style="1" customWidth="1"/>
    <col min="1538" max="1538" width="9.3984375" style="1" customWidth="1"/>
    <col min="1539" max="1569" width="6.19921875" style="1" customWidth="1"/>
    <col min="1570" max="1790" width="8.69921875" style="1"/>
    <col min="1791" max="1791" width="1.8984375" style="1" customWidth="1"/>
    <col min="1792" max="1792" width="8.09765625" style="1" customWidth="1"/>
    <col min="1793" max="1793" width="14.3984375" style="1" customWidth="1"/>
    <col min="1794" max="1794" width="9.3984375" style="1" customWidth="1"/>
    <col min="1795" max="1825" width="6.19921875" style="1" customWidth="1"/>
    <col min="1826" max="2046" width="8.69921875" style="1"/>
    <col min="2047" max="2047" width="1.8984375" style="1" customWidth="1"/>
    <col min="2048" max="2048" width="8.09765625" style="1" customWidth="1"/>
    <col min="2049" max="2049" width="14.3984375" style="1" customWidth="1"/>
    <col min="2050" max="2050" width="9.3984375" style="1" customWidth="1"/>
    <col min="2051" max="2081" width="6.19921875" style="1" customWidth="1"/>
    <col min="2082" max="2302" width="8.69921875" style="1"/>
    <col min="2303" max="2303" width="1.8984375" style="1" customWidth="1"/>
    <col min="2304" max="2304" width="8.09765625" style="1" customWidth="1"/>
    <col min="2305" max="2305" width="14.3984375" style="1" customWidth="1"/>
    <col min="2306" max="2306" width="9.3984375" style="1" customWidth="1"/>
    <col min="2307" max="2337" width="6.19921875" style="1" customWidth="1"/>
    <col min="2338" max="2558" width="8.69921875" style="1"/>
    <col min="2559" max="2559" width="1.8984375" style="1" customWidth="1"/>
    <col min="2560" max="2560" width="8.09765625" style="1" customWidth="1"/>
    <col min="2561" max="2561" width="14.3984375" style="1" customWidth="1"/>
    <col min="2562" max="2562" width="9.3984375" style="1" customWidth="1"/>
    <col min="2563" max="2593" width="6.19921875" style="1" customWidth="1"/>
    <col min="2594" max="2814" width="8.69921875" style="1"/>
    <col min="2815" max="2815" width="1.8984375" style="1" customWidth="1"/>
    <col min="2816" max="2816" width="8.09765625" style="1" customWidth="1"/>
    <col min="2817" max="2817" width="14.3984375" style="1" customWidth="1"/>
    <col min="2818" max="2818" width="9.3984375" style="1" customWidth="1"/>
    <col min="2819" max="2849" width="6.19921875" style="1" customWidth="1"/>
    <col min="2850" max="3070" width="8.69921875" style="1"/>
    <col min="3071" max="3071" width="1.8984375" style="1" customWidth="1"/>
    <col min="3072" max="3072" width="8.09765625" style="1" customWidth="1"/>
    <col min="3073" max="3073" width="14.3984375" style="1" customWidth="1"/>
    <col min="3074" max="3074" width="9.3984375" style="1" customWidth="1"/>
    <col min="3075" max="3105" width="6.19921875" style="1" customWidth="1"/>
    <col min="3106" max="3326" width="8.69921875" style="1"/>
    <col min="3327" max="3327" width="1.8984375" style="1" customWidth="1"/>
    <col min="3328" max="3328" width="8.09765625" style="1" customWidth="1"/>
    <col min="3329" max="3329" width="14.3984375" style="1" customWidth="1"/>
    <col min="3330" max="3330" width="9.3984375" style="1" customWidth="1"/>
    <col min="3331" max="3361" width="6.19921875" style="1" customWidth="1"/>
    <col min="3362" max="3582" width="8.69921875" style="1"/>
    <col min="3583" max="3583" width="1.8984375" style="1" customWidth="1"/>
    <col min="3584" max="3584" width="8.09765625" style="1" customWidth="1"/>
    <col min="3585" max="3585" width="14.3984375" style="1" customWidth="1"/>
    <col min="3586" max="3586" width="9.3984375" style="1" customWidth="1"/>
    <col min="3587" max="3617" width="6.19921875" style="1" customWidth="1"/>
    <col min="3618" max="3838" width="8.69921875" style="1"/>
    <col min="3839" max="3839" width="1.8984375" style="1" customWidth="1"/>
    <col min="3840" max="3840" width="8.09765625" style="1" customWidth="1"/>
    <col min="3841" max="3841" width="14.3984375" style="1" customWidth="1"/>
    <col min="3842" max="3842" width="9.3984375" style="1" customWidth="1"/>
    <col min="3843" max="3873" width="6.19921875" style="1" customWidth="1"/>
    <col min="3874" max="4094" width="8.69921875" style="1"/>
    <col min="4095" max="4095" width="1.8984375" style="1" customWidth="1"/>
    <col min="4096" max="4096" width="8.09765625" style="1" customWidth="1"/>
    <col min="4097" max="4097" width="14.3984375" style="1" customWidth="1"/>
    <col min="4098" max="4098" width="9.3984375" style="1" customWidth="1"/>
    <col min="4099" max="4129" width="6.19921875" style="1" customWidth="1"/>
    <col min="4130" max="4350" width="8.69921875" style="1"/>
    <col min="4351" max="4351" width="1.8984375" style="1" customWidth="1"/>
    <col min="4352" max="4352" width="8.09765625" style="1" customWidth="1"/>
    <col min="4353" max="4353" width="14.3984375" style="1" customWidth="1"/>
    <col min="4354" max="4354" width="9.3984375" style="1" customWidth="1"/>
    <col min="4355" max="4385" width="6.19921875" style="1" customWidth="1"/>
    <col min="4386" max="4606" width="8.69921875" style="1"/>
    <col min="4607" max="4607" width="1.8984375" style="1" customWidth="1"/>
    <col min="4608" max="4608" width="8.09765625" style="1" customWidth="1"/>
    <col min="4609" max="4609" width="14.3984375" style="1" customWidth="1"/>
    <col min="4610" max="4610" width="9.3984375" style="1" customWidth="1"/>
    <col min="4611" max="4641" width="6.19921875" style="1" customWidth="1"/>
    <col min="4642" max="4862" width="8.69921875" style="1"/>
    <col min="4863" max="4863" width="1.8984375" style="1" customWidth="1"/>
    <col min="4864" max="4864" width="8.09765625" style="1" customWidth="1"/>
    <col min="4865" max="4865" width="14.3984375" style="1" customWidth="1"/>
    <col min="4866" max="4866" width="9.3984375" style="1" customWidth="1"/>
    <col min="4867" max="4897" width="6.19921875" style="1" customWidth="1"/>
    <col min="4898" max="5118" width="8.69921875" style="1"/>
    <col min="5119" max="5119" width="1.8984375" style="1" customWidth="1"/>
    <col min="5120" max="5120" width="8.09765625" style="1" customWidth="1"/>
    <col min="5121" max="5121" width="14.3984375" style="1" customWidth="1"/>
    <col min="5122" max="5122" width="9.3984375" style="1" customWidth="1"/>
    <col min="5123" max="5153" width="6.19921875" style="1" customWidth="1"/>
    <col min="5154" max="5374" width="8.69921875" style="1"/>
    <col min="5375" max="5375" width="1.8984375" style="1" customWidth="1"/>
    <col min="5376" max="5376" width="8.09765625" style="1" customWidth="1"/>
    <col min="5377" max="5377" width="14.3984375" style="1" customWidth="1"/>
    <col min="5378" max="5378" width="9.3984375" style="1" customWidth="1"/>
    <col min="5379" max="5409" width="6.19921875" style="1" customWidth="1"/>
    <col min="5410" max="5630" width="8.69921875" style="1"/>
    <col min="5631" max="5631" width="1.8984375" style="1" customWidth="1"/>
    <col min="5632" max="5632" width="8.09765625" style="1" customWidth="1"/>
    <col min="5633" max="5633" width="14.3984375" style="1" customWidth="1"/>
    <col min="5634" max="5634" width="9.3984375" style="1" customWidth="1"/>
    <col min="5635" max="5665" width="6.19921875" style="1" customWidth="1"/>
    <col min="5666" max="5886" width="8.69921875" style="1"/>
    <col min="5887" max="5887" width="1.8984375" style="1" customWidth="1"/>
    <col min="5888" max="5888" width="8.09765625" style="1" customWidth="1"/>
    <col min="5889" max="5889" width="14.3984375" style="1" customWidth="1"/>
    <col min="5890" max="5890" width="9.3984375" style="1" customWidth="1"/>
    <col min="5891" max="5921" width="6.19921875" style="1" customWidth="1"/>
    <col min="5922" max="6142" width="8.69921875" style="1"/>
    <col min="6143" max="6143" width="1.8984375" style="1" customWidth="1"/>
    <col min="6144" max="6144" width="8.09765625" style="1" customWidth="1"/>
    <col min="6145" max="6145" width="14.3984375" style="1" customWidth="1"/>
    <col min="6146" max="6146" width="9.3984375" style="1" customWidth="1"/>
    <col min="6147" max="6177" width="6.19921875" style="1" customWidth="1"/>
    <col min="6178" max="6398" width="8.69921875" style="1"/>
    <col min="6399" max="6399" width="1.8984375" style="1" customWidth="1"/>
    <col min="6400" max="6400" width="8.09765625" style="1" customWidth="1"/>
    <col min="6401" max="6401" width="14.3984375" style="1" customWidth="1"/>
    <col min="6402" max="6402" width="9.3984375" style="1" customWidth="1"/>
    <col min="6403" max="6433" width="6.19921875" style="1" customWidth="1"/>
    <col min="6434" max="6654" width="8.69921875" style="1"/>
    <col min="6655" max="6655" width="1.8984375" style="1" customWidth="1"/>
    <col min="6656" max="6656" width="8.09765625" style="1" customWidth="1"/>
    <col min="6657" max="6657" width="14.3984375" style="1" customWidth="1"/>
    <col min="6658" max="6658" width="9.3984375" style="1" customWidth="1"/>
    <col min="6659" max="6689" width="6.19921875" style="1" customWidth="1"/>
    <col min="6690" max="6910" width="8.69921875" style="1"/>
    <col min="6911" max="6911" width="1.8984375" style="1" customWidth="1"/>
    <col min="6912" max="6912" width="8.09765625" style="1" customWidth="1"/>
    <col min="6913" max="6913" width="14.3984375" style="1" customWidth="1"/>
    <col min="6914" max="6914" width="9.3984375" style="1" customWidth="1"/>
    <col min="6915" max="6945" width="6.19921875" style="1" customWidth="1"/>
    <col min="6946" max="7166" width="8.69921875" style="1"/>
    <col min="7167" max="7167" width="1.8984375" style="1" customWidth="1"/>
    <col min="7168" max="7168" width="8.09765625" style="1" customWidth="1"/>
    <col min="7169" max="7169" width="14.3984375" style="1" customWidth="1"/>
    <col min="7170" max="7170" width="9.3984375" style="1" customWidth="1"/>
    <col min="7171" max="7201" width="6.19921875" style="1" customWidth="1"/>
    <col min="7202" max="7422" width="8.69921875" style="1"/>
    <col min="7423" max="7423" width="1.8984375" style="1" customWidth="1"/>
    <col min="7424" max="7424" width="8.09765625" style="1" customWidth="1"/>
    <col min="7425" max="7425" width="14.3984375" style="1" customWidth="1"/>
    <col min="7426" max="7426" width="9.3984375" style="1" customWidth="1"/>
    <col min="7427" max="7457" width="6.19921875" style="1" customWidth="1"/>
    <col min="7458" max="7678" width="8.69921875" style="1"/>
    <col min="7679" max="7679" width="1.8984375" style="1" customWidth="1"/>
    <col min="7680" max="7680" width="8.09765625" style="1" customWidth="1"/>
    <col min="7681" max="7681" width="14.3984375" style="1" customWidth="1"/>
    <col min="7682" max="7682" width="9.3984375" style="1" customWidth="1"/>
    <col min="7683" max="7713" width="6.19921875" style="1" customWidth="1"/>
    <col min="7714" max="7934" width="8.69921875" style="1"/>
    <col min="7935" max="7935" width="1.8984375" style="1" customWidth="1"/>
    <col min="7936" max="7936" width="8.09765625" style="1" customWidth="1"/>
    <col min="7937" max="7937" width="14.3984375" style="1" customWidth="1"/>
    <col min="7938" max="7938" width="9.3984375" style="1" customWidth="1"/>
    <col min="7939" max="7969" width="6.19921875" style="1" customWidth="1"/>
    <col min="7970" max="8190" width="8.69921875" style="1"/>
    <col min="8191" max="8191" width="1.8984375" style="1" customWidth="1"/>
    <col min="8192" max="8192" width="8.09765625" style="1" customWidth="1"/>
    <col min="8193" max="8193" width="14.3984375" style="1" customWidth="1"/>
    <col min="8194" max="8194" width="9.3984375" style="1" customWidth="1"/>
    <col min="8195" max="8225" width="6.19921875" style="1" customWidth="1"/>
    <col min="8226" max="8446" width="8.69921875" style="1"/>
    <col min="8447" max="8447" width="1.8984375" style="1" customWidth="1"/>
    <col min="8448" max="8448" width="8.09765625" style="1" customWidth="1"/>
    <col min="8449" max="8449" width="14.3984375" style="1" customWidth="1"/>
    <col min="8450" max="8450" width="9.3984375" style="1" customWidth="1"/>
    <col min="8451" max="8481" width="6.19921875" style="1" customWidth="1"/>
    <col min="8482" max="8702" width="8.69921875" style="1"/>
    <col min="8703" max="8703" width="1.8984375" style="1" customWidth="1"/>
    <col min="8704" max="8704" width="8.09765625" style="1" customWidth="1"/>
    <col min="8705" max="8705" width="14.3984375" style="1" customWidth="1"/>
    <col min="8706" max="8706" width="9.3984375" style="1" customWidth="1"/>
    <col min="8707" max="8737" width="6.19921875" style="1" customWidth="1"/>
    <col min="8738" max="8958" width="8.69921875" style="1"/>
    <col min="8959" max="8959" width="1.8984375" style="1" customWidth="1"/>
    <col min="8960" max="8960" width="8.09765625" style="1" customWidth="1"/>
    <col min="8961" max="8961" width="14.3984375" style="1" customWidth="1"/>
    <col min="8962" max="8962" width="9.3984375" style="1" customWidth="1"/>
    <col min="8963" max="8993" width="6.19921875" style="1" customWidth="1"/>
    <col min="8994" max="9214" width="8.69921875" style="1"/>
    <col min="9215" max="9215" width="1.8984375" style="1" customWidth="1"/>
    <col min="9216" max="9216" width="8.09765625" style="1" customWidth="1"/>
    <col min="9217" max="9217" width="14.3984375" style="1" customWidth="1"/>
    <col min="9218" max="9218" width="9.3984375" style="1" customWidth="1"/>
    <col min="9219" max="9249" width="6.19921875" style="1" customWidth="1"/>
    <col min="9250" max="9470" width="8.69921875" style="1"/>
    <col min="9471" max="9471" width="1.8984375" style="1" customWidth="1"/>
    <col min="9472" max="9472" width="8.09765625" style="1" customWidth="1"/>
    <col min="9473" max="9473" width="14.3984375" style="1" customWidth="1"/>
    <col min="9474" max="9474" width="9.3984375" style="1" customWidth="1"/>
    <col min="9475" max="9505" width="6.19921875" style="1" customWidth="1"/>
    <col min="9506" max="9726" width="8.69921875" style="1"/>
    <col min="9727" max="9727" width="1.8984375" style="1" customWidth="1"/>
    <col min="9728" max="9728" width="8.09765625" style="1" customWidth="1"/>
    <col min="9729" max="9729" width="14.3984375" style="1" customWidth="1"/>
    <col min="9730" max="9730" width="9.3984375" style="1" customWidth="1"/>
    <col min="9731" max="9761" width="6.19921875" style="1" customWidth="1"/>
    <col min="9762" max="9982" width="8.69921875" style="1"/>
    <col min="9983" max="9983" width="1.8984375" style="1" customWidth="1"/>
    <col min="9984" max="9984" width="8.09765625" style="1" customWidth="1"/>
    <col min="9985" max="9985" width="14.3984375" style="1" customWidth="1"/>
    <col min="9986" max="9986" width="9.3984375" style="1" customWidth="1"/>
    <col min="9987" max="10017" width="6.19921875" style="1" customWidth="1"/>
    <col min="10018" max="10238" width="8.69921875" style="1"/>
    <col min="10239" max="10239" width="1.8984375" style="1" customWidth="1"/>
    <col min="10240" max="10240" width="8.09765625" style="1" customWidth="1"/>
    <col min="10241" max="10241" width="14.3984375" style="1" customWidth="1"/>
    <col min="10242" max="10242" width="9.3984375" style="1" customWidth="1"/>
    <col min="10243" max="10273" width="6.19921875" style="1" customWidth="1"/>
    <col min="10274" max="10494" width="8.69921875" style="1"/>
    <col min="10495" max="10495" width="1.8984375" style="1" customWidth="1"/>
    <col min="10496" max="10496" width="8.09765625" style="1" customWidth="1"/>
    <col min="10497" max="10497" width="14.3984375" style="1" customWidth="1"/>
    <col min="10498" max="10498" width="9.3984375" style="1" customWidth="1"/>
    <col min="10499" max="10529" width="6.19921875" style="1" customWidth="1"/>
    <col min="10530" max="10750" width="8.69921875" style="1"/>
    <col min="10751" max="10751" width="1.8984375" style="1" customWidth="1"/>
    <col min="10752" max="10752" width="8.09765625" style="1" customWidth="1"/>
    <col min="10753" max="10753" width="14.3984375" style="1" customWidth="1"/>
    <col min="10754" max="10754" width="9.3984375" style="1" customWidth="1"/>
    <col min="10755" max="10785" width="6.19921875" style="1" customWidth="1"/>
    <col min="10786" max="11006" width="8.69921875" style="1"/>
    <col min="11007" max="11007" width="1.8984375" style="1" customWidth="1"/>
    <col min="11008" max="11008" width="8.09765625" style="1" customWidth="1"/>
    <col min="11009" max="11009" width="14.3984375" style="1" customWidth="1"/>
    <col min="11010" max="11010" width="9.3984375" style="1" customWidth="1"/>
    <col min="11011" max="11041" width="6.19921875" style="1" customWidth="1"/>
    <col min="11042" max="11262" width="8.69921875" style="1"/>
    <col min="11263" max="11263" width="1.8984375" style="1" customWidth="1"/>
    <col min="11264" max="11264" width="8.09765625" style="1" customWidth="1"/>
    <col min="11265" max="11265" width="14.3984375" style="1" customWidth="1"/>
    <col min="11266" max="11266" width="9.3984375" style="1" customWidth="1"/>
    <col min="11267" max="11297" width="6.19921875" style="1" customWidth="1"/>
    <col min="11298" max="11518" width="8.69921875" style="1"/>
    <col min="11519" max="11519" width="1.8984375" style="1" customWidth="1"/>
    <col min="11520" max="11520" width="8.09765625" style="1" customWidth="1"/>
    <col min="11521" max="11521" width="14.3984375" style="1" customWidth="1"/>
    <col min="11522" max="11522" width="9.3984375" style="1" customWidth="1"/>
    <col min="11523" max="11553" width="6.19921875" style="1" customWidth="1"/>
    <col min="11554" max="11774" width="8.69921875" style="1"/>
    <col min="11775" max="11775" width="1.8984375" style="1" customWidth="1"/>
    <col min="11776" max="11776" width="8.09765625" style="1" customWidth="1"/>
    <col min="11777" max="11777" width="14.3984375" style="1" customWidth="1"/>
    <col min="11778" max="11778" width="9.3984375" style="1" customWidth="1"/>
    <col min="11779" max="11809" width="6.19921875" style="1" customWidth="1"/>
    <col min="11810" max="12030" width="8.69921875" style="1"/>
    <col min="12031" max="12031" width="1.8984375" style="1" customWidth="1"/>
    <col min="12032" max="12032" width="8.09765625" style="1" customWidth="1"/>
    <col min="12033" max="12033" width="14.3984375" style="1" customWidth="1"/>
    <col min="12034" max="12034" width="9.3984375" style="1" customWidth="1"/>
    <col min="12035" max="12065" width="6.19921875" style="1" customWidth="1"/>
    <col min="12066" max="12286" width="8.69921875" style="1"/>
    <col min="12287" max="12287" width="1.8984375" style="1" customWidth="1"/>
    <col min="12288" max="12288" width="8.09765625" style="1" customWidth="1"/>
    <col min="12289" max="12289" width="14.3984375" style="1" customWidth="1"/>
    <col min="12290" max="12290" width="9.3984375" style="1" customWidth="1"/>
    <col min="12291" max="12321" width="6.19921875" style="1" customWidth="1"/>
    <col min="12322" max="12542" width="8.69921875" style="1"/>
    <col min="12543" max="12543" width="1.8984375" style="1" customWidth="1"/>
    <col min="12544" max="12544" width="8.09765625" style="1" customWidth="1"/>
    <col min="12545" max="12545" width="14.3984375" style="1" customWidth="1"/>
    <col min="12546" max="12546" width="9.3984375" style="1" customWidth="1"/>
    <col min="12547" max="12577" width="6.19921875" style="1" customWidth="1"/>
    <col min="12578" max="12798" width="8.69921875" style="1"/>
    <col min="12799" max="12799" width="1.8984375" style="1" customWidth="1"/>
    <col min="12800" max="12800" width="8.09765625" style="1" customWidth="1"/>
    <col min="12801" max="12801" width="14.3984375" style="1" customWidth="1"/>
    <col min="12802" max="12802" width="9.3984375" style="1" customWidth="1"/>
    <col min="12803" max="12833" width="6.19921875" style="1" customWidth="1"/>
    <col min="12834" max="13054" width="8.69921875" style="1"/>
    <col min="13055" max="13055" width="1.8984375" style="1" customWidth="1"/>
    <col min="13056" max="13056" width="8.09765625" style="1" customWidth="1"/>
    <col min="13057" max="13057" width="14.3984375" style="1" customWidth="1"/>
    <col min="13058" max="13058" width="9.3984375" style="1" customWidth="1"/>
    <col min="13059" max="13089" width="6.19921875" style="1" customWidth="1"/>
    <col min="13090" max="13310" width="8.69921875" style="1"/>
    <col min="13311" max="13311" width="1.8984375" style="1" customWidth="1"/>
    <col min="13312" max="13312" width="8.09765625" style="1" customWidth="1"/>
    <col min="13313" max="13313" width="14.3984375" style="1" customWidth="1"/>
    <col min="13314" max="13314" width="9.3984375" style="1" customWidth="1"/>
    <col min="13315" max="13345" width="6.19921875" style="1" customWidth="1"/>
    <col min="13346" max="13566" width="8.69921875" style="1"/>
    <col min="13567" max="13567" width="1.8984375" style="1" customWidth="1"/>
    <col min="13568" max="13568" width="8.09765625" style="1" customWidth="1"/>
    <col min="13569" max="13569" width="14.3984375" style="1" customWidth="1"/>
    <col min="13570" max="13570" width="9.3984375" style="1" customWidth="1"/>
    <col min="13571" max="13601" width="6.19921875" style="1" customWidth="1"/>
    <col min="13602" max="13822" width="8.69921875" style="1"/>
    <col min="13823" max="13823" width="1.8984375" style="1" customWidth="1"/>
    <col min="13824" max="13824" width="8.09765625" style="1" customWidth="1"/>
    <col min="13825" max="13825" width="14.3984375" style="1" customWidth="1"/>
    <col min="13826" max="13826" width="9.3984375" style="1" customWidth="1"/>
    <col min="13827" max="13857" width="6.19921875" style="1" customWidth="1"/>
    <col min="13858" max="14078" width="8.69921875" style="1"/>
    <col min="14079" max="14079" width="1.8984375" style="1" customWidth="1"/>
    <col min="14080" max="14080" width="8.09765625" style="1" customWidth="1"/>
    <col min="14081" max="14081" width="14.3984375" style="1" customWidth="1"/>
    <col min="14082" max="14082" width="9.3984375" style="1" customWidth="1"/>
    <col min="14083" max="14113" width="6.19921875" style="1" customWidth="1"/>
    <col min="14114" max="14334" width="8.69921875" style="1"/>
    <col min="14335" max="14335" width="1.8984375" style="1" customWidth="1"/>
    <col min="14336" max="14336" width="8.09765625" style="1" customWidth="1"/>
    <col min="14337" max="14337" width="14.3984375" style="1" customWidth="1"/>
    <col min="14338" max="14338" width="9.3984375" style="1" customWidth="1"/>
    <col min="14339" max="14369" width="6.19921875" style="1" customWidth="1"/>
    <col min="14370" max="14590" width="8.69921875" style="1"/>
    <col min="14591" max="14591" width="1.8984375" style="1" customWidth="1"/>
    <col min="14592" max="14592" width="8.09765625" style="1" customWidth="1"/>
    <col min="14593" max="14593" width="14.3984375" style="1" customWidth="1"/>
    <col min="14594" max="14594" width="9.3984375" style="1" customWidth="1"/>
    <col min="14595" max="14625" width="6.19921875" style="1" customWidth="1"/>
    <col min="14626" max="14846" width="8.69921875" style="1"/>
    <col min="14847" max="14847" width="1.8984375" style="1" customWidth="1"/>
    <col min="14848" max="14848" width="8.09765625" style="1" customWidth="1"/>
    <col min="14849" max="14849" width="14.3984375" style="1" customWidth="1"/>
    <col min="14850" max="14850" width="9.3984375" style="1" customWidth="1"/>
    <col min="14851" max="14881" width="6.19921875" style="1" customWidth="1"/>
    <col min="14882" max="15102" width="8.69921875" style="1"/>
    <col min="15103" max="15103" width="1.8984375" style="1" customWidth="1"/>
    <col min="15104" max="15104" width="8.09765625" style="1" customWidth="1"/>
    <col min="15105" max="15105" width="14.3984375" style="1" customWidth="1"/>
    <col min="15106" max="15106" width="9.3984375" style="1" customWidth="1"/>
    <col min="15107" max="15137" width="6.19921875" style="1" customWidth="1"/>
    <col min="15138" max="15358" width="8.69921875" style="1"/>
    <col min="15359" max="15359" width="1.8984375" style="1" customWidth="1"/>
    <col min="15360" max="15360" width="8.09765625" style="1" customWidth="1"/>
    <col min="15361" max="15361" width="14.3984375" style="1" customWidth="1"/>
    <col min="15362" max="15362" width="9.3984375" style="1" customWidth="1"/>
    <col min="15363" max="15393" width="6.19921875" style="1" customWidth="1"/>
    <col min="15394" max="15614" width="8.69921875" style="1"/>
    <col min="15615" max="15615" width="1.8984375" style="1" customWidth="1"/>
    <col min="15616" max="15616" width="8.09765625" style="1" customWidth="1"/>
    <col min="15617" max="15617" width="14.3984375" style="1" customWidth="1"/>
    <col min="15618" max="15618" width="9.3984375" style="1" customWidth="1"/>
    <col min="15619" max="15649" width="6.19921875" style="1" customWidth="1"/>
    <col min="15650" max="15870" width="8.69921875" style="1"/>
    <col min="15871" max="15871" width="1.8984375" style="1" customWidth="1"/>
    <col min="15872" max="15872" width="8.09765625" style="1" customWidth="1"/>
    <col min="15873" max="15873" width="14.3984375" style="1" customWidth="1"/>
    <col min="15874" max="15874" width="9.3984375" style="1" customWidth="1"/>
    <col min="15875" max="15905" width="6.19921875" style="1" customWidth="1"/>
    <col min="15906" max="16126" width="8.69921875" style="1"/>
    <col min="16127" max="16127" width="1.8984375" style="1" customWidth="1"/>
    <col min="16128" max="16128" width="8.09765625" style="1" customWidth="1"/>
    <col min="16129" max="16129" width="14.3984375" style="1" customWidth="1"/>
    <col min="16130" max="16130" width="9.3984375" style="1" customWidth="1"/>
    <col min="16131" max="16161" width="6.19921875" style="1" customWidth="1"/>
    <col min="16162" max="16384" width="8.69921875" style="1"/>
  </cols>
  <sheetData>
    <row r="1" spans="2:35" ht="13.5" customHeight="1">
      <c r="B1" s="35" t="s">
        <v>47</v>
      </c>
      <c r="C1" s="35"/>
      <c r="D1" s="35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</row>
    <row r="2" spans="2:35" ht="17.25" customHeight="1">
      <c r="B2" s="35"/>
      <c r="C2" s="35"/>
      <c r="D2" s="35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</row>
    <row r="3" spans="2:35" s="25" customFormat="1" ht="16.2">
      <c r="B3" s="28">
        <v>2020</v>
      </c>
      <c r="C3" s="31"/>
      <c r="D3" s="30" t="str">
        <f t="shared" ref="D3:AH3" si="0">TEXT(D4,"d")</f>
        <v>1</v>
      </c>
      <c r="E3" s="30" t="str">
        <f t="shared" si="0"/>
        <v>2</v>
      </c>
      <c r="F3" s="30" t="str">
        <f t="shared" si="0"/>
        <v>3</v>
      </c>
      <c r="G3" s="30" t="str">
        <f t="shared" si="0"/>
        <v>4</v>
      </c>
      <c r="H3" s="30" t="str">
        <f t="shared" si="0"/>
        <v>5</v>
      </c>
      <c r="I3" s="30" t="str">
        <f t="shared" si="0"/>
        <v>6</v>
      </c>
      <c r="J3" s="30" t="str">
        <f t="shared" si="0"/>
        <v>7</v>
      </c>
      <c r="K3" s="30" t="str">
        <f t="shared" si="0"/>
        <v>8</v>
      </c>
      <c r="L3" s="30" t="str">
        <f t="shared" si="0"/>
        <v>9</v>
      </c>
      <c r="M3" s="30" t="str">
        <f t="shared" si="0"/>
        <v>10</v>
      </c>
      <c r="N3" s="30" t="str">
        <f t="shared" si="0"/>
        <v>11</v>
      </c>
      <c r="O3" s="30" t="str">
        <f t="shared" si="0"/>
        <v>12</v>
      </c>
      <c r="P3" s="30" t="str">
        <f t="shared" si="0"/>
        <v>13</v>
      </c>
      <c r="Q3" s="30" t="str">
        <f t="shared" si="0"/>
        <v>14</v>
      </c>
      <c r="R3" s="30" t="str">
        <f t="shared" si="0"/>
        <v>15</v>
      </c>
      <c r="S3" s="30" t="str">
        <f t="shared" si="0"/>
        <v>16</v>
      </c>
      <c r="T3" s="30" t="str">
        <f t="shared" si="0"/>
        <v>17</v>
      </c>
      <c r="U3" s="30" t="str">
        <f t="shared" si="0"/>
        <v>18</v>
      </c>
      <c r="V3" s="30" t="str">
        <f t="shared" si="0"/>
        <v>19</v>
      </c>
      <c r="W3" s="30" t="str">
        <f t="shared" si="0"/>
        <v>20</v>
      </c>
      <c r="X3" s="30" t="str">
        <f t="shared" si="0"/>
        <v>21</v>
      </c>
      <c r="Y3" s="30" t="str">
        <f t="shared" si="0"/>
        <v>22</v>
      </c>
      <c r="Z3" s="30" t="str">
        <f t="shared" si="0"/>
        <v>23</v>
      </c>
      <c r="AA3" s="30" t="str">
        <f t="shared" si="0"/>
        <v>24</v>
      </c>
      <c r="AB3" s="30" t="str">
        <f t="shared" si="0"/>
        <v>25</v>
      </c>
      <c r="AC3" s="30" t="str">
        <f t="shared" si="0"/>
        <v>26</v>
      </c>
      <c r="AD3" s="30" t="str">
        <f t="shared" si="0"/>
        <v>27</v>
      </c>
      <c r="AE3" s="30" t="str">
        <f t="shared" si="0"/>
        <v>28</v>
      </c>
      <c r="AF3" s="30" t="str">
        <f t="shared" si="0"/>
        <v>29</v>
      </c>
      <c r="AG3" s="30" t="str">
        <f t="shared" si="0"/>
        <v>30</v>
      </c>
      <c r="AH3" s="30" t="str">
        <f t="shared" si="0"/>
        <v>31</v>
      </c>
      <c r="AI3" s="29"/>
    </row>
    <row r="4" spans="2:35" s="25" customFormat="1" ht="13.5" customHeight="1">
      <c r="B4" s="28">
        <v>5</v>
      </c>
      <c r="C4" s="26" t="s">
        <v>26</v>
      </c>
      <c r="D4" s="27">
        <f t="shared" ref="D4:AH4" si="1">IF(DATE($B$3,$B$4+1,1)&lt;=DATE($B$3,$B$4,COLUMN(D1)-3),"",DATE($B$3,$B$4,COLUMN(D1)-3))</f>
        <v>43952</v>
      </c>
      <c r="E4" s="27">
        <f t="shared" si="1"/>
        <v>43953</v>
      </c>
      <c r="F4" s="27">
        <f t="shared" si="1"/>
        <v>43954</v>
      </c>
      <c r="G4" s="27">
        <f t="shared" si="1"/>
        <v>43955</v>
      </c>
      <c r="H4" s="27">
        <f t="shared" si="1"/>
        <v>43956</v>
      </c>
      <c r="I4" s="27">
        <f t="shared" si="1"/>
        <v>43957</v>
      </c>
      <c r="J4" s="27">
        <f t="shared" si="1"/>
        <v>43958</v>
      </c>
      <c r="K4" s="27">
        <f t="shared" si="1"/>
        <v>43959</v>
      </c>
      <c r="L4" s="27">
        <f t="shared" si="1"/>
        <v>43960</v>
      </c>
      <c r="M4" s="27">
        <f t="shared" si="1"/>
        <v>43961</v>
      </c>
      <c r="N4" s="27">
        <f t="shared" si="1"/>
        <v>43962</v>
      </c>
      <c r="O4" s="27">
        <f t="shared" si="1"/>
        <v>43963</v>
      </c>
      <c r="P4" s="27">
        <f t="shared" si="1"/>
        <v>43964</v>
      </c>
      <c r="Q4" s="27">
        <f t="shared" si="1"/>
        <v>43965</v>
      </c>
      <c r="R4" s="27">
        <f t="shared" si="1"/>
        <v>43966</v>
      </c>
      <c r="S4" s="27">
        <f t="shared" si="1"/>
        <v>43967</v>
      </c>
      <c r="T4" s="27">
        <f t="shared" si="1"/>
        <v>43968</v>
      </c>
      <c r="U4" s="27">
        <f t="shared" si="1"/>
        <v>43969</v>
      </c>
      <c r="V4" s="27">
        <f t="shared" si="1"/>
        <v>43970</v>
      </c>
      <c r="W4" s="27">
        <f t="shared" si="1"/>
        <v>43971</v>
      </c>
      <c r="X4" s="27">
        <f t="shared" si="1"/>
        <v>43972</v>
      </c>
      <c r="Y4" s="27">
        <f t="shared" si="1"/>
        <v>43973</v>
      </c>
      <c r="Z4" s="27">
        <f t="shared" si="1"/>
        <v>43974</v>
      </c>
      <c r="AA4" s="27">
        <f t="shared" si="1"/>
        <v>43975</v>
      </c>
      <c r="AB4" s="27">
        <f t="shared" si="1"/>
        <v>43976</v>
      </c>
      <c r="AC4" s="27">
        <f t="shared" si="1"/>
        <v>43977</v>
      </c>
      <c r="AD4" s="27">
        <f t="shared" si="1"/>
        <v>43978</v>
      </c>
      <c r="AE4" s="27">
        <f t="shared" si="1"/>
        <v>43979</v>
      </c>
      <c r="AF4" s="27">
        <f t="shared" si="1"/>
        <v>43980</v>
      </c>
      <c r="AG4" s="27">
        <f t="shared" si="1"/>
        <v>43981</v>
      </c>
      <c r="AH4" s="27">
        <f t="shared" si="1"/>
        <v>43982</v>
      </c>
      <c r="AI4" s="26" t="s">
        <v>25</v>
      </c>
    </row>
    <row r="5" spans="2:35" ht="13.5" customHeight="1" thickBot="1">
      <c r="B5" s="36" t="s">
        <v>24</v>
      </c>
      <c r="C5" s="24" t="s">
        <v>23</v>
      </c>
      <c r="D5" s="23">
        <f>SUM($D$6:$D$14)</f>
        <v>0</v>
      </c>
      <c r="E5" s="23">
        <f>SUM($E$6:$E$14)</f>
        <v>0</v>
      </c>
      <c r="F5" s="23">
        <f>SUM($F$6:$F$14)</f>
        <v>0</v>
      </c>
      <c r="G5" s="23">
        <f>SUM($G$6:$G$14)</f>
        <v>0</v>
      </c>
      <c r="H5" s="23">
        <f>SUM($H$6:$H$14)</f>
        <v>0</v>
      </c>
      <c r="I5" s="23">
        <f>SUM($I$6:$I$14)</f>
        <v>0</v>
      </c>
      <c r="J5" s="23">
        <f>SUM($J$6:$J$14)</f>
        <v>7.42</v>
      </c>
      <c r="K5" s="23">
        <f>SUM($K$6:$K$14)</f>
        <v>2.25</v>
      </c>
      <c r="L5" s="23">
        <f>SUM($L$6:$L$14)</f>
        <v>1.17</v>
      </c>
      <c r="M5" s="23">
        <f>SUM($M$6:$M$14)</f>
        <v>0</v>
      </c>
      <c r="N5" s="23">
        <f>SUM($N$6:$N$14)</f>
        <v>3.16</v>
      </c>
      <c r="O5" s="23">
        <f>SUM($O$6:$O$14)</f>
        <v>4.42</v>
      </c>
      <c r="P5" s="23">
        <f>SUM($P$6:$P$14)</f>
        <v>2.25</v>
      </c>
      <c r="Q5" s="23">
        <f>SUM($Q$6:$Q$14)</f>
        <v>1.67</v>
      </c>
      <c r="R5" s="23">
        <f>SUM($R$6:$R$14)</f>
        <v>4.67</v>
      </c>
      <c r="S5" s="23">
        <f>SUM($S$6:$S$14)</f>
        <v>0</v>
      </c>
      <c r="T5" s="23">
        <f>SUM($T$6:$T$14)</f>
        <v>0</v>
      </c>
      <c r="U5" s="23">
        <f>SUM($U$6:$U$14)</f>
        <v>2.75</v>
      </c>
      <c r="V5" s="23">
        <f>SUM($V$6:$V$14)</f>
        <v>0.5</v>
      </c>
      <c r="W5" s="23">
        <f>SUM($W$6:$W$14)</f>
        <v>0</v>
      </c>
      <c r="X5" s="23">
        <f>SUM($X$6:$X$14)</f>
        <v>1.5</v>
      </c>
      <c r="Y5" s="23">
        <f>SUM($Y$6:$Y$14)</f>
        <v>2.5</v>
      </c>
      <c r="Z5" s="23">
        <f>SUM($Z$6:$Z$14)</f>
        <v>0</v>
      </c>
      <c r="AA5" s="23">
        <f>SUM($AA$6:$AA$14)</f>
        <v>0</v>
      </c>
      <c r="AB5" s="23">
        <f>SUM($AB$6:$AB$14)</f>
        <v>0.33</v>
      </c>
      <c r="AC5" s="23">
        <f>SUM($AC$6:$AC$14)</f>
        <v>0.67</v>
      </c>
      <c r="AD5" s="23">
        <f>SUM($AD$6:$AD$14)</f>
        <v>1</v>
      </c>
      <c r="AE5" s="23">
        <f>SUM($AE$6:$AE$14)</f>
        <v>4.17</v>
      </c>
      <c r="AF5" s="23">
        <f>SUM($AF$6:$AF$14)</f>
        <v>0</v>
      </c>
      <c r="AG5" s="23">
        <f>SUM($AG$6:$AG$14)</f>
        <v>0</v>
      </c>
      <c r="AH5" s="23">
        <f>SUM($AH$6:$AH$14)</f>
        <v>0</v>
      </c>
      <c r="AI5" s="23">
        <f>SUM($D$5:$AH$5)</f>
        <v>40.430000000000007</v>
      </c>
    </row>
    <row r="6" spans="2:35" ht="13.5" customHeight="1" thickTop="1">
      <c r="B6" s="37"/>
      <c r="C6" s="22" t="s">
        <v>46</v>
      </c>
      <c r="D6" s="21"/>
      <c r="E6" s="21"/>
      <c r="F6" s="21"/>
      <c r="G6" s="21"/>
      <c r="H6" s="21"/>
      <c r="I6" s="21"/>
      <c r="J6" s="21">
        <v>2</v>
      </c>
      <c r="K6" s="21"/>
      <c r="L6" s="21"/>
      <c r="M6" s="21"/>
      <c r="N6" s="21">
        <v>0.83</v>
      </c>
      <c r="O6" s="21">
        <v>3.33</v>
      </c>
      <c r="P6" s="21"/>
      <c r="Q6" s="21"/>
      <c r="R6" s="21">
        <v>2.5</v>
      </c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>
        <f>SUM($D$6:$AH$6)</f>
        <v>8.66</v>
      </c>
    </row>
    <row r="7" spans="2:35" ht="13.5" customHeight="1">
      <c r="B7" s="37"/>
      <c r="C7" s="20" t="s">
        <v>17</v>
      </c>
      <c r="D7" s="19"/>
      <c r="E7" s="19"/>
      <c r="F7" s="19"/>
      <c r="G7" s="19"/>
      <c r="H7" s="19"/>
      <c r="I7" s="19"/>
      <c r="J7" s="19">
        <v>0.17</v>
      </c>
      <c r="K7" s="19"/>
      <c r="L7" s="19"/>
      <c r="M7" s="19"/>
      <c r="N7" s="19">
        <v>0.25</v>
      </c>
      <c r="O7" s="19">
        <v>0.42</v>
      </c>
      <c r="P7" s="19">
        <v>0.33</v>
      </c>
      <c r="Q7" s="19"/>
      <c r="R7" s="19"/>
      <c r="S7" s="19"/>
      <c r="T7" s="19"/>
      <c r="U7" s="19">
        <v>2</v>
      </c>
      <c r="V7" s="19"/>
      <c r="W7" s="19"/>
      <c r="X7" s="19">
        <v>1.5</v>
      </c>
      <c r="Y7" s="19">
        <v>2.5</v>
      </c>
      <c r="Z7" s="19"/>
      <c r="AA7" s="19"/>
      <c r="AB7" s="19">
        <v>0.33</v>
      </c>
      <c r="AC7" s="19">
        <v>0.67</v>
      </c>
      <c r="AD7" s="19">
        <v>1</v>
      </c>
      <c r="AE7" s="19"/>
      <c r="AF7" s="19"/>
      <c r="AG7" s="19"/>
      <c r="AH7" s="19"/>
      <c r="AI7" s="19">
        <f>SUM($D$7:$AH$7)</f>
        <v>9.17</v>
      </c>
    </row>
    <row r="8" spans="2:35" ht="13.5" customHeight="1">
      <c r="B8" s="37"/>
      <c r="C8" s="20" t="s">
        <v>59</v>
      </c>
      <c r="D8" s="19"/>
      <c r="E8" s="19"/>
      <c r="F8" s="19"/>
      <c r="G8" s="19"/>
      <c r="H8" s="19"/>
      <c r="I8" s="19"/>
      <c r="J8" s="19">
        <v>0.25</v>
      </c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>
        <f>SUM($D$8:$AH$8)</f>
        <v>0.25</v>
      </c>
    </row>
    <row r="9" spans="2:35" ht="13.5" customHeight="1">
      <c r="B9" s="37"/>
      <c r="C9" s="20" t="s">
        <v>58</v>
      </c>
      <c r="D9" s="19"/>
      <c r="E9" s="19"/>
      <c r="F9" s="19"/>
      <c r="G9" s="19"/>
      <c r="H9" s="19"/>
      <c r="I9" s="19"/>
      <c r="J9" s="19">
        <v>4.25</v>
      </c>
      <c r="K9" s="19"/>
      <c r="L9" s="19"/>
      <c r="M9" s="19"/>
      <c r="N9" s="19"/>
      <c r="O9" s="19">
        <v>0.25</v>
      </c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>
        <f>SUM($D$9:$AH$9)</f>
        <v>4.5</v>
      </c>
    </row>
    <row r="10" spans="2:35" ht="13.5" customHeight="1">
      <c r="B10" s="37"/>
      <c r="C10" s="20" t="s">
        <v>57</v>
      </c>
      <c r="D10" s="19"/>
      <c r="E10" s="19"/>
      <c r="F10" s="19"/>
      <c r="G10" s="19"/>
      <c r="H10" s="19"/>
      <c r="I10" s="19"/>
      <c r="J10" s="19">
        <v>0.75</v>
      </c>
      <c r="K10" s="19"/>
      <c r="L10" s="19"/>
      <c r="M10" s="19"/>
      <c r="N10" s="19">
        <v>0.42</v>
      </c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>
        <f>SUM($D$10:$AH$10)</f>
        <v>1.17</v>
      </c>
    </row>
    <row r="11" spans="2:35" ht="13.5" customHeight="1">
      <c r="B11" s="37"/>
      <c r="C11" s="20" t="s">
        <v>56</v>
      </c>
      <c r="D11" s="19"/>
      <c r="E11" s="19"/>
      <c r="F11" s="19"/>
      <c r="G11" s="19"/>
      <c r="H11" s="19"/>
      <c r="I11" s="19"/>
      <c r="J11" s="19"/>
      <c r="K11" s="19">
        <v>1</v>
      </c>
      <c r="L11" s="19">
        <v>1</v>
      </c>
      <c r="M11" s="19"/>
      <c r="N11" s="19">
        <v>0.83</v>
      </c>
      <c r="O11" s="19">
        <v>0.42</v>
      </c>
      <c r="P11" s="19"/>
      <c r="Q11" s="19"/>
      <c r="R11" s="19"/>
      <c r="S11" s="19"/>
      <c r="T11" s="19"/>
      <c r="U11" s="19">
        <v>0.75</v>
      </c>
      <c r="V11" s="19"/>
      <c r="W11" s="19"/>
      <c r="X11" s="19"/>
      <c r="Y11" s="19"/>
      <c r="Z11" s="19"/>
      <c r="AA11" s="19"/>
      <c r="AB11" s="19"/>
      <c r="AC11" s="19"/>
      <c r="AD11" s="19"/>
      <c r="AE11" s="19">
        <v>4</v>
      </c>
      <c r="AF11" s="19"/>
      <c r="AG11" s="19"/>
      <c r="AH11" s="19"/>
      <c r="AI11" s="19">
        <f>SUM($D$11:$AH$11)</f>
        <v>8</v>
      </c>
    </row>
    <row r="12" spans="2:35" ht="13.5" customHeight="1">
      <c r="B12" s="37"/>
      <c r="C12" s="20" t="s">
        <v>43</v>
      </c>
      <c r="D12" s="19"/>
      <c r="E12" s="19"/>
      <c r="F12" s="19"/>
      <c r="G12" s="19"/>
      <c r="H12" s="19"/>
      <c r="I12" s="19"/>
      <c r="J12" s="19"/>
      <c r="K12" s="19">
        <v>0.25</v>
      </c>
      <c r="L12" s="19">
        <v>0.17</v>
      </c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>
        <f>SUM($D$12:$AH$12)</f>
        <v>0.42000000000000004</v>
      </c>
    </row>
    <row r="13" spans="2:35" ht="13.5" customHeight="1">
      <c r="B13" s="37"/>
      <c r="C13" s="20" t="s">
        <v>55</v>
      </c>
      <c r="D13" s="19"/>
      <c r="E13" s="19"/>
      <c r="F13" s="19"/>
      <c r="G13" s="19"/>
      <c r="H13" s="19"/>
      <c r="I13" s="19"/>
      <c r="J13" s="19"/>
      <c r="K13" s="19">
        <v>1</v>
      </c>
      <c r="L13" s="19"/>
      <c r="M13" s="19"/>
      <c r="N13" s="19">
        <v>0.83</v>
      </c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>
        <v>0.17</v>
      </c>
      <c r="AF13" s="19"/>
      <c r="AG13" s="19"/>
      <c r="AH13" s="19"/>
      <c r="AI13" s="19">
        <f>SUM($D$13:$AH$13)</f>
        <v>2</v>
      </c>
    </row>
    <row r="14" spans="2:35" ht="13.5" customHeight="1">
      <c r="B14" s="37"/>
      <c r="C14" s="20" t="s">
        <v>54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>
        <v>1.92</v>
      </c>
      <c r="Q14" s="19">
        <v>1.67</v>
      </c>
      <c r="R14" s="19">
        <v>2.17</v>
      </c>
      <c r="S14" s="19"/>
      <c r="T14" s="19"/>
      <c r="U14" s="19"/>
      <c r="V14" s="19">
        <v>0.5</v>
      </c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>
        <f>SUM($D$14:$AH$14)</f>
        <v>6.26</v>
      </c>
    </row>
    <row r="15" spans="2:35" ht="13.2">
      <c r="B15" s="38" t="s">
        <v>13</v>
      </c>
      <c r="C15" s="17" t="s">
        <v>48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>
        <v>0.5</v>
      </c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>
        <f>SUM($D$15:$AH$15)</f>
        <v>0.5</v>
      </c>
    </row>
    <row r="16" spans="2:35" ht="13.2">
      <c r="B16" s="39"/>
      <c r="C16" s="17" t="s">
        <v>39</v>
      </c>
      <c r="D16" s="16"/>
      <c r="E16" s="16"/>
      <c r="F16" s="16"/>
      <c r="G16" s="16"/>
      <c r="H16" s="16"/>
      <c r="I16" s="16"/>
      <c r="J16" s="16">
        <v>5</v>
      </c>
      <c r="K16" s="16">
        <v>8</v>
      </c>
      <c r="L16" s="16"/>
      <c r="M16" s="16"/>
      <c r="N16" s="16">
        <v>8</v>
      </c>
      <c r="O16" s="16">
        <v>5</v>
      </c>
      <c r="P16" s="16">
        <v>11</v>
      </c>
      <c r="Q16" s="16"/>
      <c r="R16" s="16">
        <v>8</v>
      </c>
      <c r="S16" s="16"/>
      <c r="T16" s="16"/>
      <c r="U16" s="16"/>
      <c r="V16" s="16">
        <v>6</v>
      </c>
      <c r="W16" s="16">
        <v>10</v>
      </c>
      <c r="X16" s="16">
        <v>5</v>
      </c>
      <c r="Y16" s="16">
        <v>5</v>
      </c>
      <c r="Z16" s="16"/>
      <c r="AA16" s="16"/>
      <c r="AB16" s="16">
        <v>9</v>
      </c>
      <c r="AC16" s="16">
        <v>10</v>
      </c>
      <c r="AD16" s="16">
        <v>7</v>
      </c>
      <c r="AE16" s="16">
        <v>10</v>
      </c>
      <c r="AF16" s="16">
        <v>15</v>
      </c>
      <c r="AG16" s="16"/>
      <c r="AH16" s="16"/>
      <c r="AI16" s="16">
        <f>SUM($D$16:$AH$16)</f>
        <v>122</v>
      </c>
    </row>
    <row r="17" spans="2:35" ht="13.2">
      <c r="B17" s="39"/>
      <c r="C17" s="17" t="s">
        <v>38</v>
      </c>
      <c r="D17" s="16"/>
      <c r="E17" s="16"/>
      <c r="F17" s="16"/>
      <c r="G17" s="16"/>
      <c r="H17" s="16"/>
      <c r="I17" s="16"/>
      <c r="J17" s="16">
        <v>3</v>
      </c>
      <c r="K17" s="16">
        <v>5</v>
      </c>
      <c r="L17" s="16">
        <v>3</v>
      </c>
      <c r="M17" s="16"/>
      <c r="N17" s="16">
        <v>8</v>
      </c>
      <c r="O17" s="16">
        <v>7</v>
      </c>
      <c r="P17" s="16">
        <v>7</v>
      </c>
      <c r="Q17" s="16">
        <v>8</v>
      </c>
      <c r="R17" s="16">
        <v>6</v>
      </c>
      <c r="S17" s="16"/>
      <c r="T17" s="16"/>
      <c r="U17" s="16">
        <v>6</v>
      </c>
      <c r="V17" s="16">
        <v>6</v>
      </c>
      <c r="W17" s="16">
        <v>2</v>
      </c>
      <c r="X17" s="16">
        <v>8</v>
      </c>
      <c r="Y17" s="16">
        <v>6</v>
      </c>
      <c r="Z17" s="16"/>
      <c r="AA17" s="16"/>
      <c r="AB17" s="16">
        <v>3</v>
      </c>
      <c r="AC17" s="16">
        <v>4</v>
      </c>
      <c r="AD17" s="16">
        <v>6</v>
      </c>
      <c r="AE17" s="16">
        <v>2</v>
      </c>
      <c r="AF17" s="16">
        <v>9</v>
      </c>
      <c r="AG17" s="16"/>
      <c r="AH17" s="16"/>
      <c r="AI17" s="16">
        <f>SUM($D$17:$AH$17)</f>
        <v>99</v>
      </c>
    </row>
    <row r="18" spans="2:35" ht="13.2">
      <c r="B18" s="39"/>
      <c r="C18" s="17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>
        <f>SUM($D$18:$AH$18)</f>
        <v>0</v>
      </c>
    </row>
    <row r="19" spans="2:35" ht="13.2">
      <c r="B19" s="39"/>
      <c r="C19" s="17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>
        <f>SUM($D$19:$AH$19)</f>
        <v>0</v>
      </c>
    </row>
    <row r="20" spans="2:35" ht="13.2">
      <c r="B20" s="39"/>
      <c r="C20" s="17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>
        <f>SUM($D$20:$AH$20)</f>
        <v>0</v>
      </c>
    </row>
    <row r="21" spans="2:35" ht="13.2">
      <c r="B21" s="39"/>
      <c r="C21" s="17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>
        <f>SUM($D$21:$AH$21)</f>
        <v>0</v>
      </c>
    </row>
    <row r="22" spans="2:35" ht="13.2">
      <c r="B22" s="39"/>
      <c r="C22" s="17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>
        <f>SUM($D$22:$AH$22)</f>
        <v>0</v>
      </c>
    </row>
    <row r="23" spans="2:35" ht="14.4">
      <c r="B23" s="18" t="s">
        <v>10</v>
      </c>
      <c r="C23" s="17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>
        <f>SUM($D$23:$AH$23)</f>
        <v>0</v>
      </c>
    </row>
    <row r="24" spans="2:35" s="3" customFormat="1" ht="12.75" customHeight="1">
      <c r="B24" s="40" t="s">
        <v>9</v>
      </c>
      <c r="C24" s="15" t="s">
        <v>8</v>
      </c>
      <c r="D24" s="13">
        <f>SUM($D$25:$D$26)</f>
        <v>0</v>
      </c>
      <c r="E24" s="13">
        <f>SUM($E$25:$E$26)</f>
        <v>0</v>
      </c>
      <c r="F24" s="13">
        <f>SUM($F$25:$F$26)</f>
        <v>0</v>
      </c>
      <c r="G24" s="13">
        <f>SUM($G$25:$G$26)</f>
        <v>0</v>
      </c>
      <c r="H24" s="13">
        <f>SUM($H$25:$H$26)</f>
        <v>0</v>
      </c>
      <c r="I24" s="13">
        <f>SUM($I$25:$I$26)</f>
        <v>0</v>
      </c>
      <c r="J24" s="13">
        <f>SUM($J$25:$J$26)</f>
        <v>13.5</v>
      </c>
      <c r="K24" s="13">
        <f>SUM($K$25:$K$26)</f>
        <v>13.5</v>
      </c>
      <c r="L24" s="13">
        <f>SUM($L$25:$L$26)</f>
        <v>4.5</v>
      </c>
      <c r="M24" s="13">
        <f>SUM($M$25:$M$26)</f>
        <v>0</v>
      </c>
      <c r="N24" s="13">
        <f>SUM($N$25:$N$26)</f>
        <v>13.5</v>
      </c>
      <c r="O24" s="13">
        <f>SUM($O$25:$O$26)</f>
        <v>13.5</v>
      </c>
      <c r="P24" s="13">
        <f>SUM($P$25:$P$26)</f>
        <v>13.5</v>
      </c>
      <c r="Q24" s="13">
        <f>SUM($Q$25:$Q$26)</f>
        <v>12.5</v>
      </c>
      <c r="R24" s="13">
        <f>SUM($R$25:$R$26)</f>
        <v>13.5</v>
      </c>
      <c r="S24" s="13">
        <f>SUM($S$25:$S$26)</f>
        <v>0</v>
      </c>
      <c r="T24" s="13">
        <f>SUM($T$25:$T$26)</f>
        <v>0</v>
      </c>
      <c r="U24" s="13">
        <f>SUM($U$25:$U$26)</f>
        <v>9.25</v>
      </c>
      <c r="V24" s="13">
        <f>SUM($V$25:$V$26)</f>
        <v>13.5</v>
      </c>
      <c r="W24" s="13">
        <f>SUM($W$25:$W$26)</f>
        <v>11.5</v>
      </c>
      <c r="X24" s="13">
        <f>SUM($X$25:$X$26)</f>
        <v>13.5</v>
      </c>
      <c r="Y24" s="13">
        <f>SUM($Y$25:$Y$26)</f>
        <v>13.5</v>
      </c>
      <c r="Z24" s="13">
        <f>SUM($Z$25:$Z$26)</f>
        <v>0</v>
      </c>
      <c r="AA24" s="13">
        <f>SUM($AA$25:$AA$26)</f>
        <v>0</v>
      </c>
      <c r="AB24" s="13">
        <f>SUM($AB$25:$AB$26)</f>
        <v>13</v>
      </c>
      <c r="AC24" s="13">
        <f>SUM($AC$25:$AC$26)</f>
        <v>13</v>
      </c>
      <c r="AD24" s="13">
        <f>SUM($AD$25:$AD$26)</f>
        <v>13.5</v>
      </c>
      <c r="AE24" s="13">
        <f>SUM($AE$25:$AE$26)</f>
        <v>12.75</v>
      </c>
      <c r="AF24" s="13">
        <f>SUM($AF$25:$AF$26)</f>
        <v>13.5</v>
      </c>
      <c r="AG24" s="13">
        <f>SUM($AG$25:$AG$26)</f>
        <v>0</v>
      </c>
      <c r="AH24" s="13">
        <f>SUM($AH$25:$AH$26)</f>
        <v>0</v>
      </c>
      <c r="AI24" s="12">
        <f>SUM($D$24:$AH$24)</f>
        <v>225</v>
      </c>
    </row>
    <row r="25" spans="2:35" s="3" customFormat="1" ht="12.75" customHeight="1">
      <c r="B25" s="41"/>
      <c r="C25" s="14" t="s">
        <v>7</v>
      </c>
      <c r="D25" s="13">
        <f>SUMIF($C$27:$C$35,"定内",$D$27:$D$35)</f>
        <v>0</v>
      </c>
      <c r="E25" s="13">
        <f>SUMIF($C$27:$C$35,"定内",$E$27:$E$35)</f>
        <v>0</v>
      </c>
      <c r="F25" s="13">
        <f>SUMIF($C$27:$C$35,"定内",$F$27:$F$35)</f>
        <v>0</v>
      </c>
      <c r="G25" s="13">
        <f>SUMIF($C$27:$C$35,"定内",$G$27:$G$35)</f>
        <v>0</v>
      </c>
      <c r="H25" s="13">
        <f>SUMIF($C$27:$C$35,"定内",$H$27:$H$35)</f>
        <v>0</v>
      </c>
      <c r="I25" s="13">
        <f>SUMIF($C$27:$C$35,"定内",$I$27:$I$35)</f>
        <v>0</v>
      </c>
      <c r="J25" s="13">
        <f>SUMIF($C$27:$C$35,"定内",$J$27:$J$35)</f>
        <v>13.5</v>
      </c>
      <c r="K25" s="13">
        <f>SUMIF($C$27:$C$35,"定内",$K$27:$K$35)</f>
        <v>13.5</v>
      </c>
      <c r="L25" s="13">
        <f>SUMIF($C$27:$C$35,"定内",$L$27:$L$35)</f>
        <v>0</v>
      </c>
      <c r="M25" s="13">
        <f>SUMIF($C$27:$C$35,"定内",$M$27:$M$35)</f>
        <v>0</v>
      </c>
      <c r="N25" s="13">
        <f>SUMIF($C$27:$C$35,"定内",$N$27:$N$35)</f>
        <v>13.5</v>
      </c>
      <c r="O25" s="13">
        <f>SUMIF($C$27:$C$35,"定内",$O$27:$O$35)</f>
        <v>13.5</v>
      </c>
      <c r="P25" s="13">
        <f>SUMIF($C$27:$C$35,"定内",$P$27:$P$35)</f>
        <v>13.5</v>
      </c>
      <c r="Q25" s="13">
        <f>SUMIF($C$27:$C$35,"定内",$Q$27:$Q$35)</f>
        <v>12.5</v>
      </c>
      <c r="R25" s="13">
        <f>SUMIF($C$27:$C$35,"定内",$R$27:$R$35)</f>
        <v>13.5</v>
      </c>
      <c r="S25" s="13">
        <f>SUMIF($C$27:$C$35,"定内",$S$27:$S$35)</f>
        <v>0</v>
      </c>
      <c r="T25" s="13">
        <f>SUMIF($C$27:$C$35,"定内",$T$27:$T$35)</f>
        <v>0</v>
      </c>
      <c r="U25" s="13">
        <f>SUMIF($C$27:$C$35,"定内",$U$27:$U$35)</f>
        <v>7.75</v>
      </c>
      <c r="V25" s="13">
        <f>SUMIF($C$27:$C$35,"定内",$V$27:$V$35)</f>
        <v>13.5</v>
      </c>
      <c r="W25" s="13">
        <f>SUMIF($C$27:$C$35,"定内",$W$27:$W$35)</f>
        <v>10</v>
      </c>
      <c r="X25" s="13">
        <f>SUMIF($C$27:$C$35,"定内",$X$27:$X$35)</f>
        <v>13.5</v>
      </c>
      <c r="Y25" s="13">
        <f>SUMIF($C$27:$C$35,"定内",$Y$27:$Y$35)</f>
        <v>13.5</v>
      </c>
      <c r="Z25" s="13">
        <f>SUMIF($C$27:$C$35,"定内",$Z$27:$Z$35)</f>
        <v>0</v>
      </c>
      <c r="AA25" s="13">
        <f>SUMIF($C$27:$C$35,"定内",$AA$27:$AA$35)</f>
        <v>0</v>
      </c>
      <c r="AB25" s="13">
        <f>SUMIF($C$27:$C$35,"定内",$AB$27:$AB$35)</f>
        <v>11.5</v>
      </c>
      <c r="AC25" s="13">
        <f>SUMIF($C$27:$C$35,"定内",$AC$27:$AC$35)</f>
        <v>11.5</v>
      </c>
      <c r="AD25" s="13">
        <f>SUMIF($C$27:$C$35,"定内",$AD$27:$AD$35)</f>
        <v>13.5</v>
      </c>
      <c r="AE25" s="13">
        <f>SUMIF($C$27:$C$35,"定内",$AE$27:$AE$35)</f>
        <v>11.25</v>
      </c>
      <c r="AF25" s="13">
        <f>SUMIF($C$27:$C$35,"定内",$AF$27:$AF$35)</f>
        <v>13.5</v>
      </c>
      <c r="AG25" s="13">
        <f>SUMIF($C$27:$C$35,"定内",$AG$27:$AG$35)</f>
        <v>0</v>
      </c>
      <c r="AH25" s="13">
        <f>SUMIF($C$27:$C$35,"定内",$AH$27:$AH$35)</f>
        <v>0</v>
      </c>
      <c r="AI25" s="12">
        <f>SUM($D$25:$AH$25)</f>
        <v>213</v>
      </c>
    </row>
    <row r="26" spans="2:35" s="3" customFormat="1" ht="12.75" customHeight="1">
      <c r="B26" s="41"/>
      <c r="C26" s="14" t="s">
        <v>6</v>
      </c>
      <c r="D26" s="13">
        <f>SUMIF($C$27:$C$35,"時間外",$D$27:$D$35)</f>
        <v>0</v>
      </c>
      <c r="E26" s="13">
        <f>SUMIF($C$27:$C$35,"時間外",$E$27:$E$35)</f>
        <v>0</v>
      </c>
      <c r="F26" s="13">
        <f>SUMIF($C$27:$C$35,"時間外",$F$27:$F$35)</f>
        <v>0</v>
      </c>
      <c r="G26" s="13">
        <f>SUMIF($C$27:$C$35,"時間外",$G$27:$G$35)</f>
        <v>0</v>
      </c>
      <c r="H26" s="13">
        <f>SUMIF($C$27:$C$35,"時間外",$H$27:$H$35)</f>
        <v>0</v>
      </c>
      <c r="I26" s="13">
        <f>SUMIF($C$27:$C$35,"時間外",$I$27:$I$35)</f>
        <v>0</v>
      </c>
      <c r="J26" s="13">
        <f>SUMIF($C$27:$C$35,"時間外",$J$27:$J$35)</f>
        <v>0</v>
      </c>
      <c r="K26" s="13">
        <f>SUMIF($C$27:$C$35,"時間外",$K$27:$K$35)</f>
        <v>0</v>
      </c>
      <c r="L26" s="13">
        <f>SUMIF($C$27:$C$35,"時間外",$L$27:$L$35)</f>
        <v>4.5</v>
      </c>
      <c r="M26" s="13">
        <f>SUMIF($C$27:$C$35,"時間外",$M$27:$M$35)</f>
        <v>0</v>
      </c>
      <c r="N26" s="13">
        <f>SUMIF($C$27:$C$35,"時間外",$N$27:$N$35)</f>
        <v>0</v>
      </c>
      <c r="O26" s="13">
        <f>SUMIF($C$27:$C$35,"時間外",$O$27:$O$35)</f>
        <v>0</v>
      </c>
      <c r="P26" s="13">
        <f>SUMIF($C$27:$C$35,"時間外",$P$27:$P$35)</f>
        <v>0</v>
      </c>
      <c r="Q26" s="13">
        <f>SUMIF($C$27:$C$35,"時間外",$Q$27:$Q$35)</f>
        <v>0</v>
      </c>
      <c r="R26" s="13">
        <f>SUMIF($C$27:$C$35,"時間外",$R$27:$R$35)</f>
        <v>0</v>
      </c>
      <c r="S26" s="13">
        <f>SUMIF($C$27:$C$35,"時間外",$S$27:$S$35)</f>
        <v>0</v>
      </c>
      <c r="T26" s="13">
        <f>SUMIF($C$27:$C$35,"時間外",$T$27:$T$35)</f>
        <v>0</v>
      </c>
      <c r="U26" s="13">
        <f>SUMIF($C$27:$C$35,"時間外",$U$27:$U$35)</f>
        <v>1.5</v>
      </c>
      <c r="V26" s="13">
        <f>SUMIF($C$27:$C$35,"時間外",$V$27:$V$35)</f>
        <v>0</v>
      </c>
      <c r="W26" s="13">
        <f>SUMIF($C$27:$C$35,"時間外",$W$27:$W$35)</f>
        <v>1.5</v>
      </c>
      <c r="X26" s="13">
        <f>SUMIF($C$27:$C$35,"時間外",$X$27:$X$35)</f>
        <v>0</v>
      </c>
      <c r="Y26" s="13">
        <f>SUMIF($C$27:$C$35,"時間外",$Y$27:$Y$35)</f>
        <v>0</v>
      </c>
      <c r="Z26" s="13">
        <f>SUMIF($C$27:$C$35,"時間外",$Z$27:$Z$35)</f>
        <v>0</v>
      </c>
      <c r="AA26" s="13">
        <f>SUMIF($C$27:$C$35,"時間外",$AA$27:$AA$35)</f>
        <v>0</v>
      </c>
      <c r="AB26" s="13">
        <f>SUMIF($C$27:$C$35,"時間外",$AB$27:$AB$35)</f>
        <v>1.5</v>
      </c>
      <c r="AC26" s="13">
        <f>SUMIF($C$27:$C$35,"時間外",$AC$27:$AC$35)</f>
        <v>1.5</v>
      </c>
      <c r="AD26" s="13">
        <f>SUMIF($C$27:$C$35,"時間外",$AD$27:$AD$35)</f>
        <v>0</v>
      </c>
      <c r="AE26" s="13">
        <f>SUMIF($C$27:$C$35,"時間外",$AE$27:$AE$35)</f>
        <v>1.5</v>
      </c>
      <c r="AF26" s="13">
        <f>SUMIF($C$27:$C$35,"時間外",$AF$27:$AF$35)</f>
        <v>0</v>
      </c>
      <c r="AG26" s="13">
        <f>SUMIF($C$27:$C$35,"時間外",$AG$27:$AG$35)</f>
        <v>0</v>
      </c>
      <c r="AH26" s="13">
        <f>SUMIF($C$27:$C$35,"時間外",$AH$27:$AH$35)</f>
        <v>0</v>
      </c>
      <c r="AI26" s="12">
        <f>SUM($D$26:$AH$26)</f>
        <v>12</v>
      </c>
    </row>
    <row r="27" spans="2:35" s="3" customFormat="1" ht="12.75" customHeight="1">
      <c r="B27" s="34" t="s">
        <v>89</v>
      </c>
      <c r="C27" s="9" t="s">
        <v>4</v>
      </c>
      <c r="D27" s="11"/>
      <c r="E27" s="11"/>
      <c r="F27" s="11"/>
      <c r="G27" s="11"/>
      <c r="H27" s="11"/>
      <c r="I27" s="11"/>
      <c r="J27" s="11">
        <v>5.75</v>
      </c>
      <c r="K27" s="11">
        <v>5.75</v>
      </c>
      <c r="L27" s="11"/>
      <c r="M27" s="11"/>
      <c r="N27" s="11">
        <v>5.75</v>
      </c>
      <c r="O27" s="11">
        <v>5.75</v>
      </c>
      <c r="P27" s="11">
        <v>5.75</v>
      </c>
      <c r="Q27" s="11">
        <v>5.75</v>
      </c>
      <c r="R27" s="11">
        <v>5.75</v>
      </c>
      <c r="S27" s="11"/>
      <c r="T27" s="11"/>
      <c r="U27" s="11"/>
      <c r="V27" s="11">
        <v>5.75</v>
      </c>
      <c r="W27" s="11">
        <v>7.75</v>
      </c>
      <c r="X27" s="11">
        <v>5.75</v>
      </c>
      <c r="Y27" s="11">
        <v>5.75</v>
      </c>
      <c r="Z27" s="11"/>
      <c r="AA27" s="11"/>
      <c r="AB27" s="11">
        <v>3.75</v>
      </c>
      <c r="AC27" s="11">
        <v>3.75</v>
      </c>
      <c r="AD27" s="11">
        <v>5.75</v>
      </c>
      <c r="AE27" s="11">
        <v>0</v>
      </c>
      <c r="AF27" s="11">
        <v>5.75</v>
      </c>
      <c r="AG27" s="11"/>
      <c r="AH27" s="11"/>
      <c r="AI27" s="10">
        <f>SUM($D$27:$AH$27)</f>
        <v>84.25</v>
      </c>
    </row>
    <row r="28" spans="2:35" s="3" customFormat="1" ht="12.75" customHeight="1">
      <c r="B28" s="34"/>
      <c r="C28" s="9" t="s">
        <v>3</v>
      </c>
      <c r="D28" s="11"/>
      <c r="E28" s="11"/>
      <c r="F28" s="11"/>
      <c r="G28" s="11"/>
      <c r="H28" s="11"/>
      <c r="I28" s="11"/>
      <c r="J28" s="11">
        <v>0</v>
      </c>
      <c r="K28" s="11">
        <v>0</v>
      </c>
      <c r="L28" s="11"/>
      <c r="M28" s="11"/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/>
      <c r="T28" s="11"/>
      <c r="U28" s="11"/>
      <c r="V28" s="11">
        <v>0</v>
      </c>
      <c r="W28" s="11">
        <v>1.5</v>
      </c>
      <c r="X28" s="11">
        <v>0</v>
      </c>
      <c r="Y28" s="11">
        <v>0</v>
      </c>
      <c r="Z28" s="11"/>
      <c r="AA28" s="11"/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/>
      <c r="AH28" s="11"/>
      <c r="AI28" s="10">
        <f>SUM($D$28:$AH$28)</f>
        <v>1.5</v>
      </c>
    </row>
    <row r="29" spans="2:35" s="3" customFormat="1" ht="12.75" customHeight="1">
      <c r="B29" s="34"/>
      <c r="C29" s="9" t="s">
        <v>2</v>
      </c>
      <c r="D29" s="8"/>
      <c r="E29" s="8"/>
      <c r="F29" s="8"/>
      <c r="G29" s="8"/>
      <c r="H29" s="8"/>
      <c r="I29" s="8"/>
      <c r="J29" s="8" t="s">
        <v>1</v>
      </c>
      <c r="K29" s="8" t="s">
        <v>1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 t="s">
        <v>1</v>
      </c>
      <c r="W29" s="8" t="s">
        <v>1</v>
      </c>
      <c r="X29" s="8" t="s">
        <v>1</v>
      </c>
      <c r="Y29" s="8" t="s">
        <v>1</v>
      </c>
      <c r="Z29" s="8"/>
      <c r="AA29" s="8"/>
      <c r="AB29" s="8"/>
      <c r="AC29" s="8"/>
      <c r="AD29" s="8"/>
      <c r="AE29" s="8" t="s">
        <v>28</v>
      </c>
      <c r="AF29" s="8"/>
      <c r="AG29" s="8"/>
      <c r="AH29" s="8"/>
      <c r="AI29" s="8">
        <f>SUM($D$29:$AH$29)</f>
        <v>0</v>
      </c>
    </row>
    <row r="30" spans="2:35" s="3" customFormat="1" ht="12.75" customHeight="1">
      <c r="B30" s="33" t="s">
        <v>90</v>
      </c>
      <c r="C30" s="5" t="s">
        <v>4</v>
      </c>
      <c r="D30" s="7"/>
      <c r="E30" s="7"/>
      <c r="F30" s="7"/>
      <c r="G30" s="7"/>
      <c r="H30" s="7"/>
      <c r="I30" s="7"/>
      <c r="J30" s="7">
        <v>7.75</v>
      </c>
      <c r="K30" s="7">
        <v>7.75</v>
      </c>
      <c r="L30" s="7">
        <v>0</v>
      </c>
      <c r="M30" s="7"/>
      <c r="N30" s="7">
        <v>7.75</v>
      </c>
      <c r="O30" s="7">
        <v>7.75</v>
      </c>
      <c r="P30" s="7">
        <v>7.75</v>
      </c>
      <c r="Q30" s="7">
        <v>6.75</v>
      </c>
      <c r="R30" s="7">
        <v>7.75</v>
      </c>
      <c r="S30" s="7"/>
      <c r="T30" s="7"/>
      <c r="U30" s="7">
        <v>7.75</v>
      </c>
      <c r="V30" s="7">
        <v>7.75</v>
      </c>
      <c r="W30" s="7"/>
      <c r="X30" s="7">
        <v>7.75</v>
      </c>
      <c r="Y30" s="7">
        <v>7.75</v>
      </c>
      <c r="Z30" s="7"/>
      <c r="AA30" s="7"/>
      <c r="AB30" s="7">
        <v>7.75</v>
      </c>
      <c r="AC30" s="7">
        <v>7.75</v>
      </c>
      <c r="AD30" s="7">
        <v>7.75</v>
      </c>
      <c r="AE30" s="7">
        <v>7.75</v>
      </c>
      <c r="AF30" s="7">
        <v>7.75</v>
      </c>
      <c r="AG30" s="7"/>
      <c r="AH30" s="7"/>
      <c r="AI30" s="6">
        <f>SUM($D$30:$AH$30)</f>
        <v>123</v>
      </c>
    </row>
    <row r="31" spans="2:35" s="3" customFormat="1" ht="12.75" customHeight="1">
      <c r="B31" s="33"/>
      <c r="C31" s="5" t="s">
        <v>3</v>
      </c>
      <c r="D31" s="7"/>
      <c r="E31" s="7"/>
      <c r="F31" s="7"/>
      <c r="G31" s="7"/>
      <c r="H31" s="7"/>
      <c r="I31" s="7"/>
      <c r="J31" s="7">
        <v>0</v>
      </c>
      <c r="K31" s="7">
        <v>0</v>
      </c>
      <c r="L31" s="7">
        <v>4.5</v>
      </c>
      <c r="M31" s="7"/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/>
      <c r="T31" s="7"/>
      <c r="U31" s="7">
        <v>1.5</v>
      </c>
      <c r="V31" s="7">
        <v>0</v>
      </c>
      <c r="W31" s="7"/>
      <c r="X31" s="7">
        <v>0</v>
      </c>
      <c r="Y31" s="7">
        <v>0</v>
      </c>
      <c r="Z31" s="7"/>
      <c r="AA31" s="7"/>
      <c r="AB31" s="7">
        <v>1.5</v>
      </c>
      <c r="AC31" s="7">
        <v>1.5</v>
      </c>
      <c r="AD31" s="7">
        <v>0</v>
      </c>
      <c r="AE31" s="7">
        <v>1.5</v>
      </c>
      <c r="AF31" s="7">
        <v>0</v>
      </c>
      <c r="AG31" s="7"/>
      <c r="AH31" s="7"/>
      <c r="AI31" s="6">
        <f>SUM($D$31:$AH$31)</f>
        <v>10.5</v>
      </c>
    </row>
    <row r="32" spans="2:35" s="3" customFormat="1" ht="12.75" customHeight="1">
      <c r="B32" s="33"/>
      <c r="C32" s="5" t="s">
        <v>2</v>
      </c>
      <c r="D32" s="4"/>
      <c r="E32" s="4"/>
      <c r="F32" s="4"/>
      <c r="G32" s="4"/>
      <c r="H32" s="4"/>
      <c r="I32" s="4"/>
      <c r="J32" s="4" t="s">
        <v>5</v>
      </c>
      <c r="K32" s="4"/>
      <c r="L32" s="4" t="s">
        <v>37</v>
      </c>
      <c r="M32" s="4"/>
      <c r="N32" s="4" t="s">
        <v>1</v>
      </c>
      <c r="O32" s="4" t="s">
        <v>1</v>
      </c>
      <c r="P32" s="4" t="s">
        <v>1</v>
      </c>
      <c r="Q32" s="4" t="s">
        <v>1</v>
      </c>
      <c r="R32" s="4" t="s">
        <v>1</v>
      </c>
      <c r="S32" s="4"/>
      <c r="T32" s="4"/>
      <c r="U32" s="4"/>
      <c r="V32" s="4"/>
      <c r="W32" s="4"/>
      <c r="X32" s="4"/>
      <c r="Y32" s="4"/>
      <c r="Z32" s="4"/>
      <c r="AA32" s="4"/>
      <c r="AB32" s="4" t="s">
        <v>1</v>
      </c>
      <c r="AC32" s="4" t="s">
        <v>1</v>
      </c>
      <c r="AD32" s="4" t="s">
        <v>1</v>
      </c>
      <c r="AE32" s="4" t="s">
        <v>1</v>
      </c>
      <c r="AF32" s="4" t="s">
        <v>1</v>
      </c>
      <c r="AG32" s="4"/>
      <c r="AH32" s="4"/>
      <c r="AI32" s="4">
        <f>SUM($D$32:$AH$32)</f>
        <v>0</v>
      </c>
    </row>
    <row r="33" spans="2:35" s="3" customFormat="1" ht="12.75" customHeight="1">
      <c r="B33" s="34" t="s">
        <v>91</v>
      </c>
      <c r="C33" s="9" t="s">
        <v>4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>
        <v>2.25</v>
      </c>
      <c r="X33" s="11"/>
      <c r="Y33" s="11"/>
      <c r="Z33" s="11"/>
      <c r="AA33" s="11"/>
      <c r="AB33" s="11"/>
      <c r="AC33" s="11"/>
      <c r="AD33" s="11"/>
      <c r="AE33" s="11">
        <v>3.5</v>
      </c>
      <c r="AF33" s="11"/>
      <c r="AG33" s="11"/>
      <c r="AH33" s="11"/>
      <c r="AI33" s="10">
        <f>SUM($D$33:$AH$33)</f>
        <v>5.75</v>
      </c>
    </row>
    <row r="34" spans="2:35" s="3" customFormat="1" ht="12.75" customHeight="1">
      <c r="B34" s="34"/>
      <c r="C34" s="9" t="s">
        <v>3</v>
      </c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>
        <v>0</v>
      </c>
      <c r="X34" s="11"/>
      <c r="Y34" s="11"/>
      <c r="Z34" s="11"/>
      <c r="AA34" s="11"/>
      <c r="AB34" s="11"/>
      <c r="AC34" s="11"/>
      <c r="AD34" s="11"/>
      <c r="AE34" s="11">
        <v>0</v>
      </c>
      <c r="AF34" s="11"/>
      <c r="AG34" s="11"/>
      <c r="AH34" s="11"/>
      <c r="AI34" s="10">
        <f>SUM($D$34:$AH$34)</f>
        <v>0</v>
      </c>
    </row>
    <row r="35" spans="2:35" s="3" customFormat="1" ht="12.75" customHeight="1">
      <c r="B35" s="34"/>
      <c r="C35" s="9" t="s">
        <v>2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 t="s">
        <v>5</v>
      </c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>
        <f>SUM($D$35:$AH$35)</f>
        <v>0</v>
      </c>
    </row>
    <row r="36" spans="2:35" s="3" customFormat="1" ht="12.75" customHeight="1">
      <c r="B36" s="33" t="s">
        <v>92</v>
      </c>
      <c r="C36" s="5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6">
        <f>SUM($D$36:$AH$36)</f>
        <v>0</v>
      </c>
    </row>
    <row r="37" spans="2:35" s="3" customFormat="1" ht="12.75" customHeight="1">
      <c r="B37" s="33"/>
      <c r="C37" s="5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6"/>
    </row>
    <row r="38" spans="2:35" s="3" customFormat="1" ht="12.75" customHeight="1">
      <c r="B38" s="33"/>
      <c r="C38" s="5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2:35" s="3" customFormat="1" ht="12.75" customHeight="1">
      <c r="B39" s="34" t="s">
        <v>93</v>
      </c>
      <c r="C39" s="9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0"/>
    </row>
    <row r="40" spans="2:35" s="3" customFormat="1" ht="12.75" customHeight="1">
      <c r="B40" s="34"/>
      <c r="C40" s="9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0"/>
    </row>
    <row r="41" spans="2:35" s="3" customFormat="1" ht="12.75" customHeight="1">
      <c r="B41" s="34"/>
      <c r="C41" s="9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2:35" s="3" customFormat="1" ht="12.75" customHeight="1">
      <c r="B42" s="33" t="s">
        <v>94</v>
      </c>
      <c r="C42" s="5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6"/>
    </row>
    <row r="43" spans="2:35" s="3" customFormat="1" ht="12.75" customHeight="1">
      <c r="B43" s="33"/>
      <c r="C43" s="5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6"/>
    </row>
    <row r="44" spans="2:35" s="3" customFormat="1" ht="12.75" customHeight="1">
      <c r="B44" s="33"/>
      <c r="C44" s="5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2:35" s="3" customFormat="1" ht="12.75" customHeight="1">
      <c r="B45" s="34"/>
      <c r="C45" s="9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0"/>
    </row>
    <row r="46" spans="2:35" s="3" customFormat="1" ht="12.75" customHeight="1">
      <c r="B46" s="34"/>
      <c r="C46" s="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0"/>
    </row>
    <row r="47" spans="2:35" s="3" customFormat="1" ht="12.75" customHeight="1">
      <c r="B47" s="34"/>
      <c r="C47" s="9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2:35" s="3" customFormat="1" ht="12.75" customHeight="1">
      <c r="B48" s="33"/>
      <c r="C48" s="5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6"/>
    </row>
    <row r="49" spans="2:35" s="3" customFormat="1" ht="12.75" customHeight="1">
      <c r="B49" s="33"/>
      <c r="C49" s="5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6"/>
    </row>
    <row r="50" spans="2:35" s="3" customFormat="1" ht="12.75" customHeight="1">
      <c r="B50" s="33"/>
      <c r="C50" s="5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  <row r="51" spans="2:35" s="3" customFormat="1" ht="12.75" customHeight="1">
      <c r="B51" s="34"/>
      <c r="C51" s="9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0"/>
    </row>
    <row r="52" spans="2:35" s="3" customFormat="1" ht="12.75" customHeight="1">
      <c r="B52" s="34"/>
      <c r="C52" s="9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0"/>
    </row>
    <row r="53" spans="2:35" s="3" customFormat="1" ht="12.75" customHeight="1">
      <c r="B53" s="34"/>
      <c r="C53" s="9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</row>
    <row r="54" spans="2:35" s="3" customFormat="1" ht="12.75" customHeight="1">
      <c r="B54" s="33"/>
      <c r="C54" s="5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6"/>
    </row>
    <row r="55" spans="2:35" s="3" customFormat="1" ht="12.75" customHeight="1">
      <c r="B55" s="33"/>
      <c r="C55" s="5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6"/>
    </row>
    <row r="56" spans="2:35" s="3" customFormat="1" ht="12.75" customHeight="1">
      <c r="B56" s="33"/>
      <c r="C56" s="5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</row>
    <row r="57" spans="2:35" s="3" customFormat="1" ht="12.75" customHeight="1">
      <c r="B57" s="34"/>
      <c r="C57" s="9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0"/>
    </row>
    <row r="58" spans="2:35" s="3" customFormat="1" ht="12.75" customHeight="1">
      <c r="B58" s="34"/>
      <c r="C58" s="9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0"/>
    </row>
    <row r="59" spans="2:35" s="3" customFormat="1" ht="12.75" customHeight="1">
      <c r="B59" s="34"/>
      <c r="C59" s="9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</row>
    <row r="60" spans="2:35" s="3" customFormat="1" ht="12.75" customHeight="1">
      <c r="B60" s="33"/>
      <c r="C60" s="5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6"/>
    </row>
    <row r="61" spans="2:35" s="3" customFormat="1" ht="12.75" customHeight="1">
      <c r="B61" s="33"/>
      <c r="C61" s="5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6"/>
    </row>
    <row r="62" spans="2:35" s="3" customFormat="1" ht="12.75" customHeight="1">
      <c r="B62" s="33"/>
      <c r="C62" s="5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</row>
    <row r="63" spans="2:35" s="3" customFormat="1" ht="12.75" customHeight="1">
      <c r="B63" s="34"/>
      <c r="C63" s="9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0"/>
    </row>
    <row r="64" spans="2:35" s="3" customFormat="1" ht="12.75" customHeight="1">
      <c r="B64" s="34"/>
      <c r="C64" s="9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0"/>
    </row>
    <row r="65" spans="2:35" s="3" customFormat="1" ht="12.75" customHeight="1">
      <c r="B65" s="34"/>
      <c r="C65" s="9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</row>
    <row r="66" spans="2:35" s="3" customFormat="1" ht="12.75" customHeight="1">
      <c r="B66" s="33"/>
      <c r="C66" s="5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6"/>
    </row>
    <row r="67" spans="2:35" s="3" customFormat="1" ht="12.75" customHeight="1">
      <c r="B67" s="33"/>
      <c r="C67" s="5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6"/>
    </row>
    <row r="68" spans="2:35" s="3" customFormat="1" ht="12.75" customHeight="1">
      <c r="B68" s="33"/>
      <c r="C68" s="5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</row>
    <row r="69" spans="2:35" s="3" customFormat="1" ht="12.75" customHeight="1">
      <c r="B69" s="34"/>
      <c r="C69" s="9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0"/>
    </row>
    <row r="70" spans="2:35" s="3" customFormat="1" ht="12.75" customHeight="1">
      <c r="B70" s="34"/>
      <c r="C70" s="9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0"/>
    </row>
    <row r="71" spans="2:35" s="3" customFormat="1" ht="12.75" customHeight="1">
      <c r="B71" s="34"/>
      <c r="C71" s="9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</row>
    <row r="72" spans="2:35" s="3" customFormat="1" ht="12.75" customHeight="1">
      <c r="B72" s="33"/>
      <c r="C72" s="5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6"/>
    </row>
    <row r="73" spans="2:35" s="3" customFormat="1" ht="12.75" customHeight="1">
      <c r="B73" s="33"/>
      <c r="C73" s="5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6"/>
    </row>
    <row r="74" spans="2:35" s="3" customFormat="1" ht="12.75" customHeight="1">
      <c r="B74" s="33"/>
      <c r="C74" s="5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</row>
    <row r="75" spans="2:35" s="3" customFormat="1" ht="12.75" customHeight="1">
      <c r="B75" s="34"/>
      <c r="C75" s="9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0"/>
    </row>
    <row r="76" spans="2:35" s="3" customFormat="1" ht="12.75" customHeight="1">
      <c r="B76" s="34"/>
      <c r="C76" s="9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0"/>
    </row>
    <row r="77" spans="2:35" s="3" customFormat="1" ht="12.75" customHeight="1">
      <c r="B77" s="34"/>
      <c r="C77" s="9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</row>
    <row r="78" spans="2:35" s="3" customFormat="1" ht="12.75" customHeight="1">
      <c r="B78" s="33"/>
      <c r="C78" s="5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6"/>
    </row>
    <row r="79" spans="2:35" s="3" customFormat="1" ht="12.75" customHeight="1">
      <c r="B79" s="33"/>
      <c r="C79" s="5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6"/>
    </row>
    <row r="80" spans="2:35" s="3" customFormat="1" ht="12.75" customHeight="1">
      <c r="B80" s="33"/>
      <c r="C80" s="5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</row>
    <row r="81" spans="2:35" s="3" customFormat="1" ht="12.75" customHeight="1">
      <c r="B81" s="34"/>
      <c r="C81" s="9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0"/>
    </row>
    <row r="82" spans="2:35" s="3" customFormat="1" ht="12.75" customHeight="1">
      <c r="B82" s="34"/>
      <c r="C82" s="9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0"/>
    </row>
    <row r="83" spans="2:35" s="3" customFormat="1" ht="12.75" customHeight="1">
      <c r="B83" s="34"/>
      <c r="C83" s="9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</row>
    <row r="84" spans="2:35" s="3" customFormat="1" ht="12.75" customHeight="1">
      <c r="B84" s="33"/>
      <c r="C84" s="5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6"/>
    </row>
    <row r="85" spans="2:35" s="3" customFormat="1" ht="12.75" customHeight="1">
      <c r="B85" s="33"/>
      <c r="C85" s="5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6"/>
    </row>
    <row r="86" spans="2:35" s="3" customFormat="1" ht="12.75" customHeight="1">
      <c r="B86" s="33"/>
      <c r="C86" s="5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 t="s">
        <v>0</v>
      </c>
    </row>
  </sheetData>
  <sheetProtection selectLockedCells="1"/>
  <mergeCells count="24">
    <mergeCell ref="B1:D2"/>
    <mergeCell ref="B5:B14"/>
    <mergeCell ref="B15:B22"/>
    <mergeCell ref="B24:B26"/>
    <mergeCell ref="B27:B29"/>
    <mergeCell ref="B30:B32"/>
    <mergeCell ref="B33:B35"/>
    <mergeCell ref="B36:B38"/>
    <mergeCell ref="B39:B41"/>
    <mergeCell ref="B42:B44"/>
    <mergeCell ref="B45:B47"/>
    <mergeCell ref="B48:B50"/>
    <mergeCell ref="B51:B53"/>
    <mergeCell ref="B54:B56"/>
    <mergeCell ref="B57:B59"/>
    <mergeCell ref="B60:B62"/>
    <mergeCell ref="B81:B83"/>
    <mergeCell ref="B84:B86"/>
    <mergeCell ref="B63:B65"/>
    <mergeCell ref="B66:B68"/>
    <mergeCell ref="B69:B71"/>
    <mergeCell ref="B72:B74"/>
    <mergeCell ref="B75:B77"/>
    <mergeCell ref="B78:B80"/>
  </mergeCells>
  <phoneticPr fontId="3"/>
  <conditionalFormatting sqref="D4:AH4">
    <cfRule type="expression" dxfId="21" priority="1" stopIfTrue="1">
      <formula>WEEKDAY(D$4)=7</formula>
    </cfRule>
    <cfRule type="expression" dxfId="20" priority="2" stopIfTrue="1">
      <formula>WEEKDAY(D$4)=1</formula>
    </cfRule>
  </conditionalFormatting>
  <pageMargins left="0.39370078740157483" right="0.19685039370078741" top="0.39370078740157483" bottom="0" header="0.51181102362204722" footer="0.51181102362204722"/>
  <pageSetup paperSize="9" scale="63" fitToHeight="0" orientation="landscape" r:id="rId1"/>
  <headerFooter alignWithMargins="0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7BA4-067E-4631-8933-7234B3F7B5B6}">
  <sheetPr codeName="Sheet29">
    <tabColor rgb="FF92D050"/>
    <pageSetUpPr fitToPage="1"/>
  </sheetPr>
  <dimension ref="B1:AI86"/>
  <sheetViews>
    <sheetView showGridLines="0" zoomScale="75" zoomScaleNormal="75" workbookViewId="0">
      <pane xSplit="3" ySplit="4" topLeftCell="D5" activePane="bottomRight" state="frozen"/>
      <selection activeCell="B45" sqref="B45:B47"/>
      <selection pane="topRight" activeCell="B45" sqref="B45:B47"/>
      <selection pane="bottomLeft" activeCell="B45" sqref="B45:B47"/>
      <selection pane="bottomRight" activeCell="C13" sqref="C13"/>
    </sheetView>
  </sheetViews>
  <sheetFormatPr defaultColWidth="8.69921875" defaultRowHeight="12"/>
  <cols>
    <col min="1" max="1" width="0.3984375" style="1" customWidth="1"/>
    <col min="2" max="2" width="12.59765625" style="1" customWidth="1"/>
    <col min="3" max="3" width="16.59765625" style="2" bestFit="1" customWidth="1"/>
    <col min="4" max="34" width="6.19921875" style="1" customWidth="1"/>
    <col min="35" max="254" width="8.69921875" style="1"/>
    <col min="255" max="255" width="1.8984375" style="1" customWidth="1"/>
    <col min="256" max="256" width="8.09765625" style="1" customWidth="1"/>
    <col min="257" max="257" width="14.3984375" style="1" customWidth="1"/>
    <col min="258" max="258" width="9.3984375" style="1" customWidth="1"/>
    <col min="259" max="289" width="6.19921875" style="1" customWidth="1"/>
    <col min="290" max="510" width="8.69921875" style="1"/>
    <col min="511" max="511" width="1.8984375" style="1" customWidth="1"/>
    <col min="512" max="512" width="8.09765625" style="1" customWidth="1"/>
    <col min="513" max="513" width="14.3984375" style="1" customWidth="1"/>
    <col min="514" max="514" width="9.3984375" style="1" customWidth="1"/>
    <col min="515" max="545" width="6.19921875" style="1" customWidth="1"/>
    <col min="546" max="766" width="8.69921875" style="1"/>
    <col min="767" max="767" width="1.8984375" style="1" customWidth="1"/>
    <col min="768" max="768" width="8.09765625" style="1" customWidth="1"/>
    <col min="769" max="769" width="14.3984375" style="1" customWidth="1"/>
    <col min="770" max="770" width="9.3984375" style="1" customWidth="1"/>
    <col min="771" max="801" width="6.19921875" style="1" customWidth="1"/>
    <col min="802" max="1022" width="8.69921875" style="1"/>
    <col min="1023" max="1023" width="1.8984375" style="1" customWidth="1"/>
    <col min="1024" max="1024" width="8.09765625" style="1" customWidth="1"/>
    <col min="1025" max="1025" width="14.3984375" style="1" customWidth="1"/>
    <col min="1026" max="1026" width="9.3984375" style="1" customWidth="1"/>
    <col min="1027" max="1057" width="6.19921875" style="1" customWidth="1"/>
    <col min="1058" max="1278" width="8.69921875" style="1"/>
    <col min="1279" max="1279" width="1.8984375" style="1" customWidth="1"/>
    <col min="1280" max="1280" width="8.09765625" style="1" customWidth="1"/>
    <col min="1281" max="1281" width="14.3984375" style="1" customWidth="1"/>
    <col min="1282" max="1282" width="9.3984375" style="1" customWidth="1"/>
    <col min="1283" max="1313" width="6.19921875" style="1" customWidth="1"/>
    <col min="1314" max="1534" width="8.69921875" style="1"/>
    <col min="1535" max="1535" width="1.8984375" style="1" customWidth="1"/>
    <col min="1536" max="1536" width="8.09765625" style="1" customWidth="1"/>
    <col min="1537" max="1537" width="14.3984375" style="1" customWidth="1"/>
    <col min="1538" max="1538" width="9.3984375" style="1" customWidth="1"/>
    <col min="1539" max="1569" width="6.19921875" style="1" customWidth="1"/>
    <col min="1570" max="1790" width="8.69921875" style="1"/>
    <col min="1791" max="1791" width="1.8984375" style="1" customWidth="1"/>
    <col min="1792" max="1792" width="8.09765625" style="1" customWidth="1"/>
    <col min="1793" max="1793" width="14.3984375" style="1" customWidth="1"/>
    <col min="1794" max="1794" width="9.3984375" style="1" customWidth="1"/>
    <col min="1795" max="1825" width="6.19921875" style="1" customWidth="1"/>
    <col min="1826" max="2046" width="8.69921875" style="1"/>
    <col min="2047" max="2047" width="1.8984375" style="1" customWidth="1"/>
    <col min="2048" max="2048" width="8.09765625" style="1" customWidth="1"/>
    <col min="2049" max="2049" width="14.3984375" style="1" customWidth="1"/>
    <col min="2050" max="2050" width="9.3984375" style="1" customWidth="1"/>
    <col min="2051" max="2081" width="6.19921875" style="1" customWidth="1"/>
    <col min="2082" max="2302" width="8.69921875" style="1"/>
    <col min="2303" max="2303" width="1.8984375" style="1" customWidth="1"/>
    <col min="2304" max="2304" width="8.09765625" style="1" customWidth="1"/>
    <col min="2305" max="2305" width="14.3984375" style="1" customWidth="1"/>
    <col min="2306" max="2306" width="9.3984375" style="1" customWidth="1"/>
    <col min="2307" max="2337" width="6.19921875" style="1" customWidth="1"/>
    <col min="2338" max="2558" width="8.69921875" style="1"/>
    <col min="2559" max="2559" width="1.8984375" style="1" customWidth="1"/>
    <col min="2560" max="2560" width="8.09765625" style="1" customWidth="1"/>
    <col min="2561" max="2561" width="14.3984375" style="1" customWidth="1"/>
    <col min="2562" max="2562" width="9.3984375" style="1" customWidth="1"/>
    <col min="2563" max="2593" width="6.19921875" style="1" customWidth="1"/>
    <col min="2594" max="2814" width="8.69921875" style="1"/>
    <col min="2815" max="2815" width="1.8984375" style="1" customWidth="1"/>
    <col min="2816" max="2816" width="8.09765625" style="1" customWidth="1"/>
    <col min="2817" max="2817" width="14.3984375" style="1" customWidth="1"/>
    <col min="2818" max="2818" width="9.3984375" style="1" customWidth="1"/>
    <col min="2819" max="2849" width="6.19921875" style="1" customWidth="1"/>
    <col min="2850" max="3070" width="8.69921875" style="1"/>
    <col min="3071" max="3071" width="1.8984375" style="1" customWidth="1"/>
    <col min="3072" max="3072" width="8.09765625" style="1" customWidth="1"/>
    <col min="3073" max="3073" width="14.3984375" style="1" customWidth="1"/>
    <col min="3074" max="3074" width="9.3984375" style="1" customWidth="1"/>
    <col min="3075" max="3105" width="6.19921875" style="1" customWidth="1"/>
    <col min="3106" max="3326" width="8.69921875" style="1"/>
    <col min="3327" max="3327" width="1.8984375" style="1" customWidth="1"/>
    <col min="3328" max="3328" width="8.09765625" style="1" customWidth="1"/>
    <col min="3329" max="3329" width="14.3984375" style="1" customWidth="1"/>
    <col min="3330" max="3330" width="9.3984375" style="1" customWidth="1"/>
    <col min="3331" max="3361" width="6.19921875" style="1" customWidth="1"/>
    <col min="3362" max="3582" width="8.69921875" style="1"/>
    <col min="3583" max="3583" width="1.8984375" style="1" customWidth="1"/>
    <col min="3584" max="3584" width="8.09765625" style="1" customWidth="1"/>
    <col min="3585" max="3585" width="14.3984375" style="1" customWidth="1"/>
    <col min="3586" max="3586" width="9.3984375" style="1" customWidth="1"/>
    <col min="3587" max="3617" width="6.19921875" style="1" customWidth="1"/>
    <col min="3618" max="3838" width="8.69921875" style="1"/>
    <col min="3839" max="3839" width="1.8984375" style="1" customWidth="1"/>
    <col min="3840" max="3840" width="8.09765625" style="1" customWidth="1"/>
    <col min="3841" max="3841" width="14.3984375" style="1" customWidth="1"/>
    <col min="3842" max="3842" width="9.3984375" style="1" customWidth="1"/>
    <col min="3843" max="3873" width="6.19921875" style="1" customWidth="1"/>
    <col min="3874" max="4094" width="8.69921875" style="1"/>
    <col min="4095" max="4095" width="1.8984375" style="1" customWidth="1"/>
    <col min="4096" max="4096" width="8.09765625" style="1" customWidth="1"/>
    <col min="4097" max="4097" width="14.3984375" style="1" customWidth="1"/>
    <col min="4098" max="4098" width="9.3984375" style="1" customWidth="1"/>
    <col min="4099" max="4129" width="6.19921875" style="1" customWidth="1"/>
    <col min="4130" max="4350" width="8.69921875" style="1"/>
    <col min="4351" max="4351" width="1.8984375" style="1" customWidth="1"/>
    <col min="4352" max="4352" width="8.09765625" style="1" customWidth="1"/>
    <col min="4353" max="4353" width="14.3984375" style="1" customWidth="1"/>
    <col min="4354" max="4354" width="9.3984375" style="1" customWidth="1"/>
    <col min="4355" max="4385" width="6.19921875" style="1" customWidth="1"/>
    <col min="4386" max="4606" width="8.69921875" style="1"/>
    <col min="4607" max="4607" width="1.8984375" style="1" customWidth="1"/>
    <col min="4608" max="4608" width="8.09765625" style="1" customWidth="1"/>
    <col min="4609" max="4609" width="14.3984375" style="1" customWidth="1"/>
    <col min="4610" max="4610" width="9.3984375" style="1" customWidth="1"/>
    <col min="4611" max="4641" width="6.19921875" style="1" customWidth="1"/>
    <col min="4642" max="4862" width="8.69921875" style="1"/>
    <col min="4863" max="4863" width="1.8984375" style="1" customWidth="1"/>
    <col min="4864" max="4864" width="8.09765625" style="1" customWidth="1"/>
    <col min="4865" max="4865" width="14.3984375" style="1" customWidth="1"/>
    <col min="4866" max="4866" width="9.3984375" style="1" customWidth="1"/>
    <col min="4867" max="4897" width="6.19921875" style="1" customWidth="1"/>
    <col min="4898" max="5118" width="8.69921875" style="1"/>
    <col min="5119" max="5119" width="1.8984375" style="1" customWidth="1"/>
    <col min="5120" max="5120" width="8.09765625" style="1" customWidth="1"/>
    <col min="5121" max="5121" width="14.3984375" style="1" customWidth="1"/>
    <col min="5122" max="5122" width="9.3984375" style="1" customWidth="1"/>
    <col min="5123" max="5153" width="6.19921875" style="1" customWidth="1"/>
    <col min="5154" max="5374" width="8.69921875" style="1"/>
    <col min="5375" max="5375" width="1.8984375" style="1" customWidth="1"/>
    <col min="5376" max="5376" width="8.09765625" style="1" customWidth="1"/>
    <col min="5377" max="5377" width="14.3984375" style="1" customWidth="1"/>
    <col min="5378" max="5378" width="9.3984375" style="1" customWidth="1"/>
    <col min="5379" max="5409" width="6.19921875" style="1" customWidth="1"/>
    <col min="5410" max="5630" width="8.69921875" style="1"/>
    <col min="5631" max="5631" width="1.8984375" style="1" customWidth="1"/>
    <col min="5632" max="5632" width="8.09765625" style="1" customWidth="1"/>
    <col min="5633" max="5633" width="14.3984375" style="1" customWidth="1"/>
    <col min="5634" max="5634" width="9.3984375" style="1" customWidth="1"/>
    <col min="5635" max="5665" width="6.19921875" style="1" customWidth="1"/>
    <col min="5666" max="5886" width="8.69921875" style="1"/>
    <col min="5887" max="5887" width="1.8984375" style="1" customWidth="1"/>
    <col min="5888" max="5888" width="8.09765625" style="1" customWidth="1"/>
    <col min="5889" max="5889" width="14.3984375" style="1" customWidth="1"/>
    <col min="5890" max="5890" width="9.3984375" style="1" customWidth="1"/>
    <col min="5891" max="5921" width="6.19921875" style="1" customWidth="1"/>
    <col min="5922" max="6142" width="8.69921875" style="1"/>
    <col min="6143" max="6143" width="1.8984375" style="1" customWidth="1"/>
    <col min="6144" max="6144" width="8.09765625" style="1" customWidth="1"/>
    <col min="6145" max="6145" width="14.3984375" style="1" customWidth="1"/>
    <col min="6146" max="6146" width="9.3984375" style="1" customWidth="1"/>
    <col min="6147" max="6177" width="6.19921875" style="1" customWidth="1"/>
    <col min="6178" max="6398" width="8.69921875" style="1"/>
    <col min="6399" max="6399" width="1.8984375" style="1" customWidth="1"/>
    <col min="6400" max="6400" width="8.09765625" style="1" customWidth="1"/>
    <col min="6401" max="6401" width="14.3984375" style="1" customWidth="1"/>
    <col min="6402" max="6402" width="9.3984375" style="1" customWidth="1"/>
    <col min="6403" max="6433" width="6.19921875" style="1" customWidth="1"/>
    <col min="6434" max="6654" width="8.69921875" style="1"/>
    <col min="6655" max="6655" width="1.8984375" style="1" customWidth="1"/>
    <col min="6656" max="6656" width="8.09765625" style="1" customWidth="1"/>
    <col min="6657" max="6657" width="14.3984375" style="1" customWidth="1"/>
    <col min="6658" max="6658" width="9.3984375" style="1" customWidth="1"/>
    <col min="6659" max="6689" width="6.19921875" style="1" customWidth="1"/>
    <col min="6690" max="6910" width="8.69921875" style="1"/>
    <col min="6911" max="6911" width="1.8984375" style="1" customWidth="1"/>
    <col min="6912" max="6912" width="8.09765625" style="1" customWidth="1"/>
    <col min="6913" max="6913" width="14.3984375" style="1" customWidth="1"/>
    <col min="6914" max="6914" width="9.3984375" style="1" customWidth="1"/>
    <col min="6915" max="6945" width="6.19921875" style="1" customWidth="1"/>
    <col min="6946" max="7166" width="8.69921875" style="1"/>
    <col min="7167" max="7167" width="1.8984375" style="1" customWidth="1"/>
    <col min="7168" max="7168" width="8.09765625" style="1" customWidth="1"/>
    <col min="7169" max="7169" width="14.3984375" style="1" customWidth="1"/>
    <col min="7170" max="7170" width="9.3984375" style="1" customWidth="1"/>
    <col min="7171" max="7201" width="6.19921875" style="1" customWidth="1"/>
    <col min="7202" max="7422" width="8.69921875" style="1"/>
    <col min="7423" max="7423" width="1.8984375" style="1" customWidth="1"/>
    <col min="7424" max="7424" width="8.09765625" style="1" customWidth="1"/>
    <col min="7425" max="7425" width="14.3984375" style="1" customWidth="1"/>
    <col min="7426" max="7426" width="9.3984375" style="1" customWidth="1"/>
    <col min="7427" max="7457" width="6.19921875" style="1" customWidth="1"/>
    <col min="7458" max="7678" width="8.69921875" style="1"/>
    <col min="7679" max="7679" width="1.8984375" style="1" customWidth="1"/>
    <col min="7680" max="7680" width="8.09765625" style="1" customWidth="1"/>
    <col min="7681" max="7681" width="14.3984375" style="1" customWidth="1"/>
    <col min="7682" max="7682" width="9.3984375" style="1" customWidth="1"/>
    <col min="7683" max="7713" width="6.19921875" style="1" customWidth="1"/>
    <col min="7714" max="7934" width="8.69921875" style="1"/>
    <col min="7935" max="7935" width="1.8984375" style="1" customWidth="1"/>
    <col min="7936" max="7936" width="8.09765625" style="1" customWidth="1"/>
    <col min="7937" max="7937" width="14.3984375" style="1" customWidth="1"/>
    <col min="7938" max="7938" width="9.3984375" style="1" customWidth="1"/>
    <col min="7939" max="7969" width="6.19921875" style="1" customWidth="1"/>
    <col min="7970" max="8190" width="8.69921875" style="1"/>
    <col min="8191" max="8191" width="1.8984375" style="1" customWidth="1"/>
    <col min="8192" max="8192" width="8.09765625" style="1" customWidth="1"/>
    <col min="8193" max="8193" width="14.3984375" style="1" customWidth="1"/>
    <col min="8194" max="8194" width="9.3984375" style="1" customWidth="1"/>
    <col min="8195" max="8225" width="6.19921875" style="1" customWidth="1"/>
    <col min="8226" max="8446" width="8.69921875" style="1"/>
    <col min="8447" max="8447" width="1.8984375" style="1" customWidth="1"/>
    <col min="8448" max="8448" width="8.09765625" style="1" customWidth="1"/>
    <col min="8449" max="8449" width="14.3984375" style="1" customWidth="1"/>
    <col min="8450" max="8450" width="9.3984375" style="1" customWidth="1"/>
    <col min="8451" max="8481" width="6.19921875" style="1" customWidth="1"/>
    <col min="8482" max="8702" width="8.69921875" style="1"/>
    <col min="8703" max="8703" width="1.8984375" style="1" customWidth="1"/>
    <col min="8704" max="8704" width="8.09765625" style="1" customWidth="1"/>
    <col min="8705" max="8705" width="14.3984375" style="1" customWidth="1"/>
    <col min="8706" max="8706" width="9.3984375" style="1" customWidth="1"/>
    <col min="8707" max="8737" width="6.19921875" style="1" customWidth="1"/>
    <col min="8738" max="8958" width="8.69921875" style="1"/>
    <col min="8959" max="8959" width="1.8984375" style="1" customWidth="1"/>
    <col min="8960" max="8960" width="8.09765625" style="1" customWidth="1"/>
    <col min="8961" max="8961" width="14.3984375" style="1" customWidth="1"/>
    <col min="8962" max="8962" width="9.3984375" style="1" customWidth="1"/>
    <col min="8963" max="8993" width="6.19921875" style="1" customWidth="1"/>
    <col min="8994" max="9214" width="8.69921875" style="1"/>
    <col min="9215" max="9215" width="1.8984375" style="1" customWidth="1"/>
    <col min="9216" max="9216" width="8.09765625" style="1" customWidth="1"/>
    <col min="9217" max="9217" width="14.3984375" style="1" customWidth="1"/>
    <col min="9218" max="9218" width="9.3984375" style="1" customWidth="1"/>
    <col min="9219" max="9249" width="6.19921875" style="1" customWidth="1"/>
    <col min="9250" max="9470" width="8.69921875" style="1"/>
    <col min="9471" max="9471" width="1.8984375" style="1" customWidth="1"/>
    <col min="9472" max="9472" width="8.09765625" style="1" customWidth="1"/>
    <col min="9473" max="9473" width="14.3984375" style="1" customWidth="1"/>
    <col min="9474" max="9474" width="9.3984375" style="1" customWidth="1"/>
    <col min="9475" max="9505" width="6.19921875" style="1" customWidth="1"/>
    <col min="9506" max="9726" width="8.69921875" style="1"/>
    <col min="9727" max="9727" width="1.8984375" style="1" customWidth="1"/>
    <col min="9728" max="9728" width="8.09765625" style="1" customWidth="1"/>
    <col min="9729" max="9729" width="14.3984375" style="1" customWidth="1"/>
    <col min="9730" max="9730" width="9.3984375" style="1" customWidth="1"/>
    <col min="9731" max="9761" width="6.19921875" style="1" customWidth="1"/>
    <col min="9762" max="9982" width="8.69921875" style="1"/>
    <col min="9983" max="9983" width="1.8984375" style="1" customWidth="1"/>
    <col min="9984" max="9984" width="8.09765625" style="1" customWidth="1"/>
    <col min="9985" max="9985" width="14.3984375" style="1" customWidth="1"/>
    <col min="9986" max="9986" width="9.3984375" style="1" customWidth="1"/>
    <col min="9987" max="10017" width="6.19921875" style="1" customWidth="1"/>
    <col min="10018" max="10238" width="8.69921875" style="1"/>
    <col min="10239" max="10239" width="1.8984375" style="1" customWidth="1"/>
    <col min="10240" max="10240" width="8.09765625" style="1" customWidth="1"/>
    <col min="10241" max="10241" width="14.3984375" style="1" customWidth="1"/>
    <col min="10242" max="10242" width="9.3984375" style="1" customWidth="1"/>
    <col min="10243" max="10273" width="6.19921875" style="1" customWidth="1"/>
    <col min="10274" max="10494" width="8.69921875" style="1"/>
    <col min="10495" max="10495" width="1.8984375" style="1" customWidth="1"/>
    <col min="10496" max="10496" width="8.09765625" style="1" customWidth="1"/>
    <col min="10497" max="10497" width="14.3984375" style="1" customWidth="1"/>
    <col min="10498" max="10498" width="9.3984375" style="1" customWidth="1"/>
    <col min="10499" max="10529" width="6.19921875" style="1" customWidth="1"/>
    <col min="10530" max="10750" width="8.69921875" style="1"/>
    <col min="10751" max="10751" width="1.8984375" style="1" customWidth="1"/>
    <col min="10752" max="10752" width="8.09765625" style="1" customWidth="1"/>
    <col min="10753" max="10753" width="14.3984375" style="1" customWidth="1"/>
    <col min="10754" max="10754" width="9.3984375" style="1" customWidth="1"/>
    <col min="10755" max="10785" width="6.19921875" style="1" customWidth="1"/>
    <col min="10786" max="11006" width="8.69921875" style="1"/>
    <col min="11007" max="11007" width="1.8984375" style="1" customWidth="1"/>
    <col min="11008" max="11008" width="8.09765625" style="1" customWidth="1"/>
    <col min="11009" max="11009" width="14.3984375" style="1" customWidth="1"/>
    <col min="11010" max="11010" width="9.3984375" style="1" customWidth="1"/>
    <col min="11011" max="11041" width="6.19921875" style="1" customWidth="1"/>
    <col min="11042" max="11262" width="8.69921875" style="1"/>
    <col min="11263" max="11263" width="1.8984375" style="1" customWidth="1"/>
    <col min="11264" max="11264" width="8.09765625" style="1" customWidth="1"/>
    <col min="11265" max="11265" width="14.3984375" style="1" customWidth="1"/>
    <col min="11266" max="11266" width="9.3984375" style="1" customWidth="1"/>
    <col min="11267" max="11297" width="6.19921875" style="1" customWidth="1"/>
    <col min="11298" max="11518" width="8.69921875" style="1"/>
    <col min="11519" max="11519" width="1.8984375" style="1" customWidth="1"/>
    <col min="11520" max="11520" width="8.09765625" style="1" customWidth="1"/>
    <col min="11521" max="11521" width="14.3984375" style="1" customWidth="1"/>
    <col min="11522" max="11522" width="9.3984375" style="1" customWidth="1"/>
    <col min="11523" max="11553" width="6.19921875" style="1" customWidth="1"/>
    <col min="11554" max="11774" width="8.69921875" style="1"/>
    <col min="11775" max="11775" width="1.8984375" style="1" customWidth="1"/>
    <col min="11776" max="11776" width="8.09765625" style="1" customWidth="1"/>
    <col min="11777" max="11777" width="14.3984375" style="1" customWidth="1"/>
    <col min="11778" max="11778" width="9.3984375" style="1" customWidth="1"/>
    <col min="11779" max="11809" width="6.19921875" style="1" customWidth="1"/>
    <col min="11810" max="12030" width="8.69921875" style="1"/>
    <col min="12031" max="12031" width="1.8984375" style="1" customWidth="1"/>
    <col min="12032" max="12032" width="8.09765625" style="1" customWidth="1"/>
    <col min="12033" max="12033" width="14.3984375" style="1" customWidth="1"/>
    <col min="12034" max="12034" width="9.3984375" style="1" customWidth="1"/>
    <col min="12035" max="12065" width="6.19921875" style="1" customWidth="1"/>
    <col min="12066" max="12286" width="8.69921875" style="1"/>
    <col min="12287" max="12287" width="1.8984375" style="1" customWidth="1"/>
    <col min="12288" max="12288" width="8.09765625" style="1" customWidth="1"/>
    <col min="12289" max="12289" width="14.3984375" style="1" customWidth="1"/>
    <col min="12290" max="12290" width="9.3984375" style="1" customWidth="1"/>
    <col min="12291" max="12321" width="6.19921875" style="1" customWidth="1"/>
    <col min="12322" max="12542" width="8.69921875" style="1"/>
    <col min="12543" max="12543" width="1.8984375" style="1" customWidth="1"/>
    <col min="12544" max="12544" width="8.09765625" style="1" customWidth="1"/>
    <col min="12545" max="12545" width="14.3984375" style="1" customWidth="1"/>
    <col min="12546" max="12546" width="9.3984375" style="1" customWidth="1"/>
    <col min="12547" max="12577" width="6.19921875" style="1" customWidth="1"/>
    <col min="12578" max="12798" width="8.69921875" style="1"/>
    <col min="12799" max="12799" width="1.8984375" style="1" customWidth="1"/>
    <col min="12800" max="12800" width="8.09765625" style="1" customWidth="1"/>
    <col min="12801" max="12801" width="14.3984375" style="1" customWidth="1"/>
    <col min="12802" max="12802" width="9.3984375" style="1" customWidth="1"/>
    <col min="12803" max="12833" width="6.19921875" style="1" customWidth="1"/>
    <col min="12834" max="13054" width="8.69921875" style="1"/>
    <col min="13055" max="13055" width="1.8984375" style="1" customWidth="1"/>
    <col min="13056" max="13056" width="8.09765625" style="1" customWidth="1"/>
    <col min="13057" max="13057" width="14.3984375" style="1" customWidth="1"/>
    <col min="13058" max="13058" width="9.3984375" style="1" customWidth="1"/>
    <col min="13059" max="13089" width="6.19921875" style="1" customWidth="1"/>
    <col min="13090" max="13310" width="8.69921875" style="1"/>
    <col min="13311" max="13311" width="1.8984375" style="1" customWidth="1"/>
    <col min="13312" max="13312" width="8.09765625" style="1" customWidth="1"/>
    <col min="13313" max="13313" width="14.3984375" style="1" customWidth="1"/>
    <col min="13314" max="13314" width="9.3984375" style="1" customWidth="1"/>
    <col min="13315" max="13345" width="6.19921875" style="1" customWidth="1"/>
    <col min="13346" max="13566" width="8.69921875" style="1"/>
    <col min="13567" max="13567" width="1.8984375" style="1" customWidth="1"/>
    <col min="13568" max="13568" width="8.09765625" style="1" customWidth="1"/>
    <col min="13569" max="13569" width="14.3984375" style="1" customWidth="1"/>
    <col min="13570" max="13570" width="9.3984375" style="1" customWidth="1"/>
    <col min="13571" max="13601" width="6.19921875" style="1" customWidth="1"/>
    <col min="13602" max="13822" width="8.69921875" style="1"/>
    <col min="13823" max="13823" width="1.8984375" style="1" customWidth="1"/>
    <col min="13824" max="13824" width="8.09765625" style="1" customWidth="1"/>
    <col min="13825" max="13825" width="14.3984375" style="1" customWidth="1"/>
    <col min="13826" max="13826" width="9.3984375" style="1" customWidth="1"/>
    <col min="13827" max="13857" width="6.19921875" style="1" customWidth="1"/>
    <col min="13858" max="14078" width="8.69921875" style="1"/>
    <col min="14079" max="14079" width="1.8984375" style="1" customWidth="1"/>
    <col min="14080" max="14080" width="8.09765625" style="1" customWidth="1"/>
    <col min="14081" max="14081" width="14.3984375" style="1" customWidth="1"/>
    <col min="14082" max="14082" width="9.3984375" style="1" customWidth="1"/>
    <col min="14083" max="14113" width="6.19921875" style="1" customWidth="1"/>
    <col min="14114" max="14334" width="8.69921875" style="1"/>
    <col min="14335" max="14335" width="1.8984375" style="1" customWidth="1"/>
    <col min="14336" max="14336" width="8.09765625" style="1" customWidth="1"/>
    <col min="14337" max="14337" width="14.3984375" style="1" customWidth="1"/>
    <col min="14338" max="14338" width="9.3984375" style="1" customWidth="1"/>
    <col min="14339" max="14369" width="6.19921875" style="1" customWidth="1"/>
    <col min="14370" max="14590" width="8.69921875" style="1"/>
    <col min="14591" max="14591" width="1.8984375" style="1" customWidth="1"/>
    <col min="14592" max="14592" width="8.09765625" style="1" customWidth="1"/>
    <col min="14593" max="14593" width="14.3984375" style="1" customWidth="1"/>
    <col min="14594" max="14594" width="9.3984375" style="1" customWidth="1"/>
    <col min="14595" max="14625" width="6.19921875" style="1" customWidth="1"/>
    <col min="14626" max="14846" width="8.69921875" style="1"/>
    <col min="14847" max="14847" width="1.8984375" style="1" customWidth="1"/>
    <col min="14848" max="14848" width="8.09765625" style="1" customWidth="1"/>
    <col min="14849" max="14849" width="14.3984375" style="1" customWidth="1"/>
    <col min="14850" max="14850" width="9.3984375" style="1" customWidth="1"/>
    <col min="14851" max="14881" width="6.19921875" style="1" customWidth="1"/>
    <col min="14882" max="15102" width="8.69921875" style="1"/>
    <col min="15103" max="15103" width="1.8984375" style="1" customWidth="1"/>
    <col min="15104" max="15104" width="8.09765625" style="1" customWidth="1"/>
    <col min="15105" max="15105" width="14.3984375" style="1" customWidth="1"/>
    <col min="15106" max="15106" width="9.3984375" style="1" customWidth="1"/>
    <col min="15107" max="15137" width="6.19921875" style="1" customWidth="1"/>
    <col min="15138" max="15358" width="8.69921875" style="1"/>
    <col min="15359" max="15359" width="1.8984375" style="1" customWidth="1"/>
    <col min="15360" max="15360" width="8.09765625" style="1" customWidth="1"/>
    <col min="15361" max="15361" width="14.3984375" style="1" customWidth="1"/>
    <col min="15362" max="15362" width="9.3984375" style="1" customWidth="1"/>
    <col min="15363" max="15393" width="6.19921875" style="1" customWidth="1"/>
    <col min="15394" max="15614" width="8.69921875" style="1"/>
    <col min="15615" max="15615" width="1.8984375" style="1" customWidth="1"/>
    <col min="15616" max="15616" width="8.09765625" style="1" customWidth="1"/>
    <col min="15617" max="15617" width="14.3984375" style="1" customWidth="1"/>
    <col min="15618" max="15618" width="9.3984375" style="1" customWidth="1"/>
    <col min="15619" max="15649" width="6.19921875" style="1" customWidth="1"/>
    <col min="15650" max="15870" width="8.69921875" style="1"/>
    <col min="15871" max="15871" width="1.8984375" style="1" customWidth="1"/>
    <col min="15872" max="15872" width="8.09765625" style="1" customWidth="1"/>
    <col min="15873" max="15873" width="14.3984375" style="1" customWidth="1"/>
    <col min="15874" max="15874" width="9.3984375" style="1" customWidth="1"/>
    <col min="15875" max="15905" width="6.19921875" style="1" customWidth="1"/>
    <col min="15906" max="16126" width="8.69921875" style="1"/>
    <col min="16127" max="16127" width="1.8984375" style="1" customWidth="1"/>
    <col min="16128" max="16128" width="8.09765625" style="1" customWidth="1"/>
    <col min="16129" max="16129" width="14.3984375" style="1" customWidth="1"/>
    <col min="16130" max="16130" width="9.3984375" style="1" customWidth="1"/>
    <col min="16131" max="16161" width="6.19921875" style="1" customWidth="1"/>
    <col min="16162" max="16384" width="8.69921875" style="1"/>
  </cols>
  <sheetData>
    <row r="1" spans="2:35" ht="13.5" customHeight="1">
      <c r="B1" s="35" t="s">
        <v>47</v>
      </c>
      <c r="C1" s="35"/>
      <c r="D1" s="35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</row>
    <row r="2" spans="2:35" ht="17.25" customHeight="1">
      <c r="B2" s="35"/>
      <c r="C2" s="35"/>
      <c r="D2" s="35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</row>
    <row r="3" spans="2:35" s="25" customFormat="1" ht="16.2">
      <c r="B3" s="28">
        <v>2020</v>
      </c>
      <c r="C3" s="31"/>
      <c r="D3" s="30" t="str">
        <f t="shared" ref="D3:AH3" si="0">TEXT(D4,"d")</f>
        <v>1</v>
      </c>
      <c r="E3" s="30" t="str">
        <f t="shared" si="0"/>
        <v>2</v>
      </c>
      <c r="F3" s="30" t="str">
        <f t="shared" si="0"/>
        <v>3</v>
      </c>
      <c r="G3" s="30" t="str">
        <f t="shared" si="0"/>
        <v>4</v>
      </c>
      <c r="H3" s="30" t="str">
        <f t="shared" si="0"/>
        <v>5</v>
      </c>
      <c r="I3" s="30" t="str">
        <f t="shared" si="0"/>
        <v>6</v>
      </c>
      <c r="J3" s="30" t="str">
        <f t="shared" si="0"/>
        <v>7</v>
      </c>
      <c r="K3" s="30" t="str">
        <f t="shared" si="0"/>
        <v>8</v>
      </c>
      <c r="L3" s="30" t="str">
        <f t="shared" si="0"/>
        <v>9</v>
      </c>
      <c r="M3" s="30" t="str">
        <f t="shared" si="0"/>
        <v>10</v>
      </c>
      <c r="N3" s="30" t="str">
        <f t="shared" si="0"/>
        <v>11</v>
      </c>
      <c r="O3" s="30" t="str">
        <f t="shared" si="0"/>
        <v>12</v>
      </c>
      <c r="P3" s="30" t="str">
        <f t="shared" si="0"/>
        <v>13</v>
      </c>
      <c r="Q3" s="30" t="str">
        <f t="shared" si="0"/>
        <v>14</v>
      </c>
      <c r="R3" s="30" t="str">
        <f t="shared" si="0"/>
        <v>15</v>
      </c>
      <c r="S3" s="30" t="str">
        <f t="shared" si="0"/>
        <v>16</v>
      </c>
      <c r="T3" s="30" t="str">
        <f t="shared" si="0"/>
        <v>17</v>
      </c>
      <c r="U3" s="30" t="str">
        <f t="shared" si="0"/>
        <v>18</v>
      </c>
      <c r="V3" s="30" t="str">
        <f t="shared" si="0"/>
        <v>19</v>
      </c>
      <c r="W3" s="30" t="str">
        <f t="shared" si="0"/>
        <v>20</v>
      </c>
      <c r="X3" s="30" t="str">
        <f t="shared" si="0"/>
        <v>21</v>
      </c>
      <c r="Y3" s="30" t="str">
        <f t="shared" si="0"/>
        <v>22</v>
      </c>
      <c r="Z3" s="30" t="str">
        <f t="shared" si="0"/>
        <v>23</v>
      </c>
      <c r="AA3" s="30" t="str">
        <f t="shared" si="0"/>
        <v>24</v>
      </c>
      <c r="AB3" s="30" t="str">
        <f t="shared" si="0"/>
        <v>25</v>
      </c>
      <c r="AC3" s="30" t="str">
        <f t="shared" si="0"/>
        <v>26</v>
      </c>
      <c r="AD3" s="30" t="str">
        <f t="shared" si="0"/>
        <v>27</v>
      </c>
      <c r="AE3" s="30" t="str">
        <f t="shared" si="0"/>
        <v>28</v>
      </c>
      <c r="AF3" s="30" t="str">
        <f t="shared" si="0"/>
        <v>29</v>
      </c>
      <c r="AG3" s="30" t="str">
        <f t="shared" si="0"/>
        <v>30</v>
      </c>
      <c r="AH3" s="30" t="str">
        <f t="shared" si="0"/>
        <v/>
      </c>
      <c r="AI3" s="29"/>
    </row>
    <row r="4" spans="2:35" s="25" customFormat="1" ht="13.5" customHeight="1">
      <c r="B4" s="28">
        <v>6</v>
      </c>
      <c r="C4" s="26" t="s">
        <v>26</v>
      </c>
      <c r="D4" s="27">
        <f t="shared" ref="D4:AH4" si="1">IF(DATE($B$3,$B$4+1,1)&lt;=DATE($B$3,$B$4,COLUMN(D1)-3),"",DATE($B$3,$B$4,COLUMN(D1)-3))</f>
        <v>43983</v>
      </c>
      <c r="E4" s="27">
        <f t="shared" si="1"/>
        <v>43984</v>
      </c>
      <c r="F4" s="27">
        <f t="shared" si="1"/>
        <v>43985</v>
      </c>
      <c r="G4" s="27">
        <f t="shared" si="1"/>
        <v>43986</v>
      </c>
      <c r="H4" s="27">
        <f t="shared" si="1"/>
        <v>43987</v>
      </c>
      <c r="I4" s="27">
        <f t="shared" si="1"/>
        <v>43988</v>
      </c>
      <c r="J4" s="27">
        <f t="shared" si="1"/>
        <v>43989</v>
      </c>
      <c r="K4" s="27">
        <f t="shared" si="1"/>
        <v>43990</v>
      </c>
      <c r="L4" s="27">
        <f t="shared" si="1"/>
        <v>43991</v>
      </c>
      <c r="M4" s="27">
        <f t="shared" si="1"/>
        <v>43992</v>
      </c>
      <c r="N4" s="27">
        <f t="shared" si="1"/>
        <v>43993</v>
      </c>
      <c r="O4" s="27">
        <f t="shared" si="1"/>
        <v>43994</v>
      </c>
      <c r="P4" s="27">
        <f t="shared" si="1"/>
        <v>43995</v>
      </c>
      <c r="Q4" s="27">
        <f t="shared" si="1"/>
        <v>43996</v>
      </c>
      <c r="R4" s="27">
        <f t="shared" si="1"/>
        <v>43997</v>
      </c>
      <c r="S4" s="27">
        <f t="shared" si="1"/>
        <v>43998</v>
      </c>
      <c r="T4" s="27">
        <f t="shared" si="1"/>
        <v>43999</v>
      </c>
      <c r="U4" s="27">
        <f t="shared" si="1"/>
        <v>44000</v>
      </c>
      <c r="V4" s="27">
        <f t="shared" si="1"/>
        <v>44001</v>
      </c>
      <c r="W4" s="27">
        <f t="shared" si="1"/>
        <v>44002</v>
      </c>
      <c r="X4" s="27">
        <f t="shared" si="1"/>
        <v>44003</v>
      </c>
      <c r="Y4" s="27">
        <f t="shared" si="1"/>
        <v>44004</v>
      </c>
      <c r="Z4" s="27">
        <f t="shared" si="1"/>
        <v>44005</v>
      </c>
      <c r="AA4" s="27">
        <f t="shared" si="1"/>
        <v>44006</v>
      </c>
      <c r="AB4" s="27">
        <f t="shared" si="1"/>
        <v>44007</v>
      </c>
      <c r="AC4" s="27">
        <f t="shared" si="1"/>
        <v>44008</v>
      </c>
      <c r="AD4" s="27">
        <f t="shared" si="1"/>
        <v>44009</v>
      </c>
      <c r="AE4" s="27">
        <f t="shared" si="1"/>
        <v>44010</v>
      </c>
      <c r="AF4" s="27">
        <f t="shared" si="1"/>
        <v>44011</v>
      </c>
      <c r="AG4" s="27">
        <f t="shared" si="1"/>
        <v>44012</v>
      </c>
      <c r="AH4" s="27" t="str">
        <f t="shared" si="1"/>
        <v/>
      </c>
      <c r="AI4" s="26" t="s">
        <v>25</v>
      </c>
    </row>
    <row r="5" spans="2:35" ht="13.5" customHeight="1" thickBot="1">
      <c r="B5" s="36" t="s">
        <v>24</v>
      </c>
      <c r="C5" s="24" t="s">
        <v>23</v>
      </c>
      <c r="D5" s="23">
        <f>SUM($D$6:$D$14)</f>
        <v>0.5</v>
      </c>
      <c r="E5" s="23">
        <f>SUM($E$6:$E$14)</f>
        <v>0.17</v>
      </c>
      <c r="F5" s="23">
        <f>SUM($F$6:$F$14)</f>
        <v>0.67</v>
      </c>
      <c r="G5" s="23">
        <f>SUM($G$6:$G$14)</f>
        <v>0.33</v>
      </c>
      <c r="H5" s="23">
        <f>SUM($H$6:$H$14)</f>
        <v>0.17</v>
      </c>
      <c r="I5" s="23">
        <f>SUM($I$6:$I$14)</f>
        <v>0</v>
      </c>
      <c r="J5" s="23">
        <f>SUM($J$6:$J$14)</f>
        <v>0</v>
      </c>
      <c r="K5" s="23">
        <f>SUM($K$6:$K$14)</f>
        <v>0</v>
      </c>
      <c r="L5" s="23">
        <f>SUM($L$6:$L$14)</f>
        <v>1.8399999999999999</v>
      </c>
      <c r="M5" s="23">
        <f>SUM($M$6:$M$14)</f>
        <v>1.33</v>
      </c>
      <c r="N5" s="23">
        <f>SUM($N$6:$N$14)</f>
        <v>4.41</v>
      </c>
      <c r="O5" s="23">
        <f>SUM($O$6:$O$14)</f>
        <v>3.67</v>
      </c>
      <c r="P5" s="23">
        <f>SUM($P$6:$P$14)</f>
        <v>0.58000000000000007</v>
      </c>
      <c r="Q5" s="23">
        <f>SUM($Q$6:$Q$14)</f>
        <v>0</v>
      </c>
      <c r="R5" s="23">
        <f>SUM($R$6:$R$14)</f>
        <v>1.83</v>
      </c>
      <c r="S5" s="23">
        <f>SUM($S$6:$S$14)</f>
        <v>1.3299999999999998</v>
      </c>
      <c r="T5" s="23">
        <f>SUM($T$6:$T$14)</f>
        <v>0.67</v>
      </c>
      <c r="U5" s="23">
        <f>SUM($U$6:$U$14)</f>
        <v>2.17</v>
      </c>
      <c r="V5" s="23">
        <f>SUM($V$6:$V$14)</f>
        <v>11.58</v>
      </c>
      <c r="W5" s="23">
        <f>SUM($W$6:$W$14)</f>
        <v>0</v>
      </c>
      <c r="X5" s="23">
        <f>SUM($X$6:$X$14)</f>
        <v>0</v>
      </c>
      <c r="Y5" s="23">
        <f>SUM($Y$6:$Y$14)</f>
        <v>0.33</v>
      </c>
      <c r="Z5" s="23">
        <f>SUM($Z$6:$Z$14)</f>
        <v>0.42000000000000004</v>
      </c>
      <c r="AA5" s="23">
        <f>SUM($AA$6:$AA$14)</f>
        <v>0</v>
      </c>
      <c r="AB5" s="23">
        <f>SUM($AB$6:$AB$14)</f>
        <v>5.58</v>
      </c>
      <c r="AC5" s="23">
        <f>SUM($AC$6:$AC$14)</f>
        <v>1.17</v>
      </c>
      <c r="AD5" s="23">
        <f>SUM($AD$6:$AD$14)</f>
        <v>0</v>
      </c>
      <c r="AE5" s="23">
        <f>SUM($AE$6:$AE$14)</f>
        <v>0</v>
      </c>
      <c r="AF5" s="23">
        <f>SUM($AF$6:$AF$14)</f>
        <v>0.5</v>
      </c>
      <c r="AG5" s="23">
        <f>SUM($AG$6:$AG$14)</f>
        <v>2.25</v>
      </c>
      <c r="AH5" s="23">
        <f>SUM($AH$6:$AH$14)</f>
        <v>0</v>
      </c>
      <c r="AI5" s="23">
        <f>SUM($D$5:$AH$5)</f>
        <v>41.5</v>
      </c>
    </row>
    <row r="6" spans="2:35" ht="13.5" customHeight="1" thickTop="1">
      <c r="B6" s="37"/>
      <c r="C6" s="22" t="s">
        <v>102</v>
      </c>
      <c r="D6" s="21">
        <v>0.17</v>
      </c>
      <c r="E6" s="21"/>
      <c r="F6" s="21"/>
      <c r="G6" s="21"/>
      <c r="H6" s="21"/>
      <c r="I6" s="21"/>
      <c r="J6" s="21"/>
      <c r="K6" s="21"/>
      <c r="L6" s="21"/>
      <c r="M6" s="21"/>
      <c r="N6" s="21">
        <v>0.25</v>
      </c>
      <c r="O6" s="21">
        <v>0.5</v>
      </c>
      <c r="P6" s="21">
        <v>0.25</v>
      </c>
      <c r="Q6" s="21"/>
      <c r="R6" s="21">
        <v>0.5</v>
      </c>
      <c r="S6" s="21">
        <v>0.33</v>
      </c>
      <c r="T6" s="21">
        <v>0.33</v>
      </c>
      <c r="U6" s="21">
        <v>0.17</v>
      </c>
      <c r="V6" s="21">
        <v>0.33</v>
      </c>
      <c r="W6" s="21"/>
      <c r="X6" s="21"/>
      <c r="Y6" s="21"/>
      <c r="Z6" s="21">
        <v>0.17</v>
      </c>
      <c r="AA6" s="21"/>
      <c r="AB6" s="21">
        <v>0.25</v>
      </c>
      <c r="AC6" s="21">
        <v>0.67</v>
      </c>
      <c r="AD6" s="21"/>
      <c r="AE6" s="21"/>
      <c r="AF6" s="21">
        <v>0.25</v>
      </c>
      <c r="AG6" s="21">
        <v>0.33</v>
      </c>
      <c r="AH6" s="21"/>
      <c r="AI6" s="21">
        <f>SUM($D$6:$AH$6)</f>
        <v>4.5</v>
      </c>
    </row>
    <row r="7" spans="2:35" ht="13.5" customHeight="1">
      <c r="B7" s="37"/>
      <c r="C7" s="20" t="s">
        <v>54</v>
      </c>
      <c r="D7" s="19">
        <v>0.33</v>
      </c>
      <c r="E7" s="19"/>
      <c r="F7" s="19">
        <v>0.67</v>
      </c>
      <c r="G7" s="19"/>
      <c r="H7" s="19"/>
      <c r="I7" s="19"/>
      <c r="J7" s="19"/>
      <c r="K7" s="19"/>
      <c r="L7" s="19"/>
      <c r="M7" s="19">
        <v>0.25</v>
      </c>
      <c r="N7" s="19">
        <v>1.5</v>
      </c>
      <c r="O7" s="19"/>
      <c r="P7" s="19"/>
      <c r="Q7" s="19"/>
      <c r="R7" s="19">
        <v>1</v>
      </c>
      <c r="S7" s="19">
        <v>0.83</v>
      </c>
      <c r="T7" s="19"/>
      <c r="U7" s="19"/>
      <c r="V7" s="19">
        <v>1</v>
      </c>
      <c r="W7" s="19"/>
      <c r="X7" s="19"/>
      <c r="Y7" s="19">
        <v>0.33</v>
      </c>
      <c r="Z7" s="19"/>
      <c r="AA7" s="19"/>
      <c r="AB7" s="19">
        <v>0.33</v>
      </c>
      <c r="AC7" s="19">
        <v>0.25</v>
      </c>
      <c r="AD7" s="19"/>
      <c r="AE7" s="19"/>
      <c r="AF7" s="19"/>
      <c r="AG7" s="19">
        <v>0.17</v>
      </c>
      <c r="AH7" s="19"/>
      <c r="AI7" s="19">
        <f>SUM($D$7:$AH$7)</f>
        <v>6.66</v>
      </c>
    </row>
    <row r="8" spans="2:35" ht="13.5" customHeight="1">
      <c r="B8" s="37"/>
      <c r="C8" s="20" t="s">
        <v>17</v>
      </c>
      <c r="D8" s="19"/>
      <c r="E8" s="19">
        <v>0.17</v>
      </c>
      <c r="F8" s="19"/>
      <c r="G8" s="19"/>
      <c r="H8" s="19">
        <v>0.17</v>
      </c>
      <c r="I8" s="19"/>
      <c r="J8" s="19"/>
      <c r="K8" s="19"/>
      <c r="L8" s="19">
        <v>0.17</v>
      </c>
      <c r="M8" s="19"/>
      <c r="N8" s="19">
        <v>0.33</v>
      </c>
      <c r="O8" s="19"/>
      <c r="P8" s="19">
        <v>0.33</v>
      </c>
      <c r="Q8" s="19"/>
      <c r="R8" s="19">
        <v>0.33</v>
      </c>
      <c r="S8" s="19"/>
      <c r="T8" s="19">
        <v>0.17</v>
      </c>
      <c r="U8" s="19"/>
      <c r="V8" s="19"/>
      <c r="W8" s="19"/>
      <c r="X8" s="19"/>
      <c r="Y8" s="19"/>
      <c r="Z8" s="19">
        <v>0.25</v>
      </c>
      <c r="AA8" s="19"/>
      <c r="AB8" s="19">
        <v>0.25</v>
      </c>
      <c r="AC8" s="19">
        <v>0.25</v>
      </c>
      <c r="AD8" s="19"/>
      <c r="AE8" s="19"/>
      <c r="AF8" s="19">
        <v>0.25</v>
      </c>
      <c r="AG8" s="19"/>
      <c r="AH8" s="19"/>
      <c r="AI8" s="19">
        <f>SUM($D$8:$AH$8)</f>
        <v>2.67</v>
      </c>
    </row>
    <row r="9" spans="2:35" ht="13.5" customHeight="1">
      <c r="B9" s="37"/>
      <c r="C9" s="20" t="s">
        <v>55</v>
      </c>
      <c r="D9" s="19"/>
      <c r="E9" s="19"/>
      <c r="F9" s="19"/>
      <c r="G9" s="19">
        <v>0.33</v>
      </c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>
        <f>SUM($D$9:$AH$9)</f>
        <v>0.33</v>
      </c>
    </row>
    <row r="10" spans="2:35" ht="13.5" customHeight="1">
      <c r="B10" s="37"/>
      <c r="C10" s="20" t="s">
        <v>56</v>
      </c>
      <c r="D10" s="19"/>
      <c r="E10" s="19"/>
      <c r="F10" s="19"/>
      <c r="G10" s="19"/>
      <c r="H10" s="19"/>
      <c r="I10" s="19"/>
      <c r="J10" s="19"/>
      <c r="K10" s="19"/>
      <c r="L10" s="19">
        <v>1.67</v>
      </c>
      <c r="M10" s="19"/>
      <c r="N10" s="19">
        <v>1.33</v>
      </c>
      <c r="O10" s="19">
        <v>2</v>
      </c>
      <c r="P10" s="19"/>
      <c r="Q10" s="19"/>
      <c r="R10" s="19"/>
      <c r="S10" s="19"/>
      <c r="T10" s="19"/>
      <c r="U10" s="19">
        <v>1.75</v>
      </c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>
        <v>1.75</v>
      </c>
      <c r="AH10" s="19"/>
      <c r="AI10" s="19">
        <f>SUM($D$10:$AH$10)</f>
        <v>8.5</v>
      </c>
    </row>
    <row r="11" spans="2:35" ht="13.5" customHeight="1">
      <c r="B11" s="37"/>
      <c r="C11" s="20" t="s">
        <v>46</v>
      </c>
      <c r="D11" s="19"/>
      <c r="E11" s="19"/>
      <c r="F11" s="19"/>
      <c r="G11" s="19"/>
      <c r="H11" s="19"/>
      <c r="I11" s="19"/>
      <c r="J11" s="19"/>
      <c r="K11" s="19"/>
      <c r="L11" s="19"/>
      <c r="M11" s="19">
        <v>0.75</v>
      </c>
      <c r="N11" s="19">
        <v>1</v>
      </c>
      <c r="O11" s="19">
        <v>0.17</v>
      </c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>
        <f>SUM($D$11:$AH$11)</f>
        <v>1.92</v>
      </c>
    </row>
    <row r="12" spans="2:35" ht="13.5" customHeight="1">
      <c r="B12" s="37"/>
      <c r="C12" s="20" t="s">
        <v>34</v>
      </c>
      <c r="D12" s="19"/>
      <c r="E12" s="19"/>
      <c r="F12" s="19"/>
      <c r="G12" s="19"/>
      <c r="H12" s="19"/>
      <c r="I12" s="19"/>
      <c r="J12" s="19"/>
      <c r="K12" s="19"/>
      <c r="L12" s="19"/>
      <c r="M12" s="19">
        <v>0.33</v>
      </c>
      <c r="N12" s="19"/>
      <c r="O12" s="19"/>
      <c r="P12" s="19"/>
      <c r="Q12" s="19"/>
      <c r="R12" s="19"/>
      <c r="S12" s="19"/>
      <c r="T12" s="19"/>
      <c r="U12" s="19"/>
      <c r="V12" s="19">
        <v>10.25</v>
      </c>
      <c r="W12" s="19"/>
      <c r="X12" s="19"/>
      <c r="Y12" s="19"/>
      <c r="Z12" s="19"/>
      <c r="AA12" s="19"/>
      <c r="AB12" s="19">
        <v>4.75</v>
      </c>
      <c r="AC12" s="19"/>
      <c r="AD12" s="19"/>
      <c r="AE12" s="19"/>
      <c r="AF12" s="19"/>
      <c r="AG12" s="19"/>
      <c r="AH12" s="19"/>
      <c r="AI12" s="19">
        <f>SUM($D$12:$AH$12)</f>
        <v>15.33</v>
      </c>
    </row>
    <row r="13" spans="2:35" ht="13.5" customHeight="1">
      <c r="B13" s="37"/>
      <c r="C13" s="20" t="s">
        <v>103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>
        <v>1</v>
      </c>
      <c r="P13" s="19"/>
      <c r="Q13" s="19"/>
      <c r="R13" s="19"/>
      <c r="S13" s="19">
        <v>0.17</v>
      </c>
      <c r="T13" s="19">
        <v>0.17</v>
      </c>
      <c r="U13" s="19">
        <v>0.25</v>
      </c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>
        <f>SUM($D$13:$AH$13)</f>
        <v>1.5899999999999999</v>
      </c>
    </row>
    <row r="14" spans="2:35" ht="13.5" customHeight="1">
      <c r="B14" s="37"/>
      <c r="C14" s="20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>
        <f>SUM($D$14:$AH$14)</f>
        <v>0</v>
      </c>
    </row>
    <row r="15" spans="2:35" ht="13.2">
      <c r="B15" s="38" t="s">
        <v>13</v>
      </c>
      <c r="C15" s="17" t="s">
        <v>38</v>
      </c>
      <c r="D15" s="16">
        <v>18</v>
      </c>
      <c r="E15" s="16">
        <v>21</v>
      </c>
      <c r="F15" s="16">
        <v>18</v>
      </c>
      <c r="G15" s="16">
        <v>13</v>
      </c>
      <c r="H15" s="16"/>
      <c r="I15" s="16"/>
      <c r="J15" s="16"/>
      <c r="K15" s="16">
        <v>12</v>
      </c>
      <c r="L15" s="16">
        <v>9</v>
      </c>
      <c r="M15" s="16">
        <v>9</v>
      </c>
      <c r="N15" s="16">
        <v>8</v>
      </c>
      <c r="O15" s="16">
        <v>2</v>
      </c>
      <c r="P15" s="16"/>
      <c r="Q15" s="16"/>
      <c r="R15" s="16">
        <v>8</v>
      </c>
      <c r="S15" s="16">
        <v>10</v>
      </c>
      <c r="T15" s="16">
        <v>10</v>
      </c>
      <c r="U15" s="16">
        <v>6</v>
      </c>
      <c r="V15" s="16"/>
      <c r="W15" s="16"/>
      <c r="X15" s="16"/>
      <c r="Y15" s="16">
        <v>6</v>
      </c>
      <c r="Z15" s="16">
        <v>7</v>
      </c>
      <c r="AA15" s="16">
        <v>14</v>
      </c>
      <c r="AB15" s="16"/>
      <c r="AC15" s="16">
        <v>8</v>
      </c>
      <c r="AD15" s="16"/>
      <c r="AE15" s="16"/>
      <c r="AF15" s="16">
        <v>14</v>
      </c>
      <c r="AG15" s="16">
        <v>9</v>
      </c>
      <c r="AH15" s="16"/>
      <c r="AI15" s="16">
        <f>SUM($D$15:$AH$15)</f>
        <v>202</v>
      </c>
    </row>
    <row r="16" spans="2:35" ht="13.2">
      <c r="B16" s="39"/>
      <c r="C16" s="17" t="s">
        <v>39</v>
      </c>
      <c r="D16" s="16"/>
      <c r="E16" s="16">
        <v>11</v>
      </c>
      <c r="F16" s="16">
        <v>12</v>
      </c>
      <c r="G16" s="16">
        <v>15</v>
      </c>
      <c r="H16" s="16">
        <v>11</v>
      </c>
      <c r="I16" s="16"/>
      <c r="J16" s="16"/>
      <c r="K16" s="16"/>
      <c r="L16" s="16">
        <v>16</v>
      </c>
      <c r="M16" s="16">
        <v>10</v>
      </c>
      <c r="N16" s="16">
        <v>9</v>
      </c>
      <c r="O16" s="16">
        <v>15</v>
      </c>
      <c r="P16" s="16">
        <v>10</v>
      </c>
      <c r="Q16" s="16"/>
      <c r="R16" s="16">
        <v>5</v>
      </c>
      <c r="S16" s="16">
        <v>5</v>
      </c>
      <c r="T16" s="16">
        <v>5</v>
      </c>
      <c r="U16" s="16"/>
      <c r="V16" s="16">
        <v>4</v>
      </c>
      <c r="W16" s="16"/>
      <c r="X16" s="16"/>
      <c r="Y16" s="16">
        <v>11</v>
      </c>
      <c r="Z16" s="16">
        <v>12</v>
      </c>
      <c r="AA16" s="16"/>
      <c r="AB16" s="16">
        <v>10</v>
      </c>
      <c r="AC16" s="16">
        <v>15</v>
      </c>
      <c r="AD16" s="16"/>
      <c r="AE16" s="16"/>
      <c r="AF16" s="16"/>
      <c r="AG16" s="16"/>
      <c r="AH16" s="16"/>
      <c r="AI16" s="16">
        <f>SUM($D$16:$AH$16)</f>
        <v>176</v>
      </c>
    </row>
    <row r="17" spans="2:35" ht="13.2">
      <c r="B17" s="39"/>
      <c r="C17" s="17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>
        <f>SUM($D$17:$AH$17)</f>
        <v>0</v>
      </c>
    </row>
    <row r="18" spans="2:35" ht="13.2">
      <c r="B18" s="39"/>
      <c r="C18" s="17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>
        <f>SUM($D$18:$AH$18)</f>
        <v>0</v>
      </c>
    </row>
    <row r="19" spans="2:35" ht="13.2">
      <c r="B19" s="39"/>
      <c r="C19" s="17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>
        <f>SUM($D$19:$AH$19)</f>
        <v>0</v>
      </c>
    </row>
    <row r="20" spans="2:35" ht="13.2">
      <c r="B20" s="39"/>
      <c r="C20" s="17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>
        <f>SUM($D$20:$AH$20)</f>
        <v>0</v>
      </c>
    </row>
    <row r="21" spans="2:35" ht="13.2">
      <c r="B21" s="39"/>
      <c r="C21" s="17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>
        <f>SUM($D$21:$AH$21)</f>
        <v>0</v>
      </c>
    </row>
    <row r="22" spans="2:35" ht="13.2">
      <c r="B22" s="39"/>
      <c r="C22" s="17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>
        <f>SUM($D$22:$AH$22)</f>
        <v>0</v>
      </c>
    </row>
    <row r="23" spans="2:35" ht="14.4">
      <c r="B23" s="18" t="s">
        <v>10</v>
      </c>
      <c r="C23" s="17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>
        <f>SUM($D$23:$AH$23)</f>
        <v>0</v>
      </c>
    </row>
    <row r="24" spans="2:35" s="3" customFormat="1" ht="12.75" customHeight="1">
      <c r="B24" s="40" t="s">
        <v>9</v>
      </c>
      <c r="C24" s="15" t="s">
        <v>8</v>
      </c>
      <c r="D24" s="13">
        <f>SUM($D$25:$D$26)</f>
        <v>9.25</v>
      </c>
      <c r="E24" s="13">
        <f>SUM($E$25:$E$26)</f>
        <v>17</v>
      </c>
      <c r="F24" s="13">
        <f>SUM($F$25:$F$26)</f>
        <v>17</v>
      </c>
      <c r="G24" s="13">
        <f>SUM($G$25:$G$26)</f>
        <v>17</v>
      </c>
      <c r="H24" s="13">
        <f>SUM($H$25:$H$26)</f>
        <v>7.75</v>
      </c>
      <c r="I24" s="13">
        <f>SUM($I$25:$I$26)</f>
        <v>0</v>
      </c>
      <c r="J24" s="13">
        <f>SUM($J$25:$J$26)</f>
        <v>0</v>
      </c>
      <c r="K24" s="13">
        <f>SUM($K$25:$K$26)</f>
        <v>9.25</v>
      </c>
      <c r="L24" s="13">
        <f>SUM($L$25:$L$26)</f>
        <v>17</v>
      </c>
      <c r="M24" s="13">
        <f>SUM($M$25:$M$26)</f>
        <v>18.5</v>
      </c>
      <c r="N24" s="13">
        <f>SUM($N$25:$N$26)</f>
        <v>17</v>
      </c>
      <c r="O24" s="13">
        <f>SUM($O$25:$O$26)</f>
        <v>17</v>
      </c>
      <c r="P24" s="13">
        <f>SUM($P$25:$P$26)</f>
        <v>7.75</v>
      </c>
      <c r="Q24" s="13">
        <f>SUM($Q$25:$Q$26)</f>
        <v>0</v>
      </c>
      <c r="R24" s="13">
        <f>SUM($R$25:$R$26)</f>
        <v>13.5</v>
      </c>
      <c r="S24" s="13">
        <f>SUM($S$25:$S$26)</f>
        <v>14</v>
      </c>
      <c r="T24" s="13">
        <f>SUM($T$25:$T$26)</f>
        <v>14</v>
      </c>
      <c r="U24" s="13">
        <f>SUM($U$25:$U$26)</f>
        <v>9.25</v>
      </c>
      <c r="V24" s="13">
        <f>SUM($V$25:$V$26)</f>
        <v>13.5</v>
      </c>
      <c r="W24" s="13">
        <f>SUM($W$25:$W$26)</f>
        <v>0</v>
      </c>
      <c r="X24" s="13">
        <f>SUM($X$25:$X$26)</f>
        <v>0</v>
      </c>
      <c r="Y24" s="13">
        <f>SUM($Y$25:$Y$26)</f>
        <v>13.5</v>
      </c>
      <c r="Z24" s="13">
        <f>SUM($Z$25:$Z$26)</f>
        <v>13.5</v>
      </c>
      <c r="AA24" s="13">
        <f>SUM($AA$25:$AA$26)</f>
        <v>9.25</v>
      </c>
      <c r="AB24" s="13">
        <f>SUM($AB$25:$AB$26)</f>
        <v>13.5</v>
      </c>
      <c r="AC24" s="13">
        <f>SUM($AC$25:$AC$26)</f>
        <v>13.5</v>
      </c>
      <c r="AD24" s="13">
        <f>SUM($AD$25:$AD$26)</f>
        <v>0</v>
      </c>
      <c r="AE24" s="13">
        <f>SUM($AE$25:$AE$26)</f>
        <v>0</v>
      </c>
      <c r="AF24" s="13">
        <f>SUM($AF$25:$AF$26)</f>
        <v>9.25</v>
      </c>
      <c r="AG24" s="13">
        <f>SUM($AG$25:$AG$26)</f>
        <v>9.25</v>
      </c>
      <c r="AH24" s="13">
        <f>SUM($AH$25:$AH$26)</f>
        <v>0</v>
      </c>
      <c r="AI24" s="12">
        <f>SUM($D$24:$AH$24)</f>
        <v>300.5</v>
      </c>
    </row>
    <row r="25" spans="2:35" s="3" customFormat="1" ht="12.75" customHeight="1">
      <c r="B25" s="41"/>
      <c r="C25" s="14" t="s">
        <v>7</v>
      </c>
      <c r="D25" s="13">
        <f>SUMIF($C$27:$C$35,"定内",$D$27:$D$35)</f>
        <v>7.75</v>
      </c>
      <c r="E25" s="13">
        <f>SUMIF($C$27:$C$35,"定内",$E$27:$E$35)</f>
        <v>15.5</v>
      </c>
      <c r="F25" s="13">
        <f>SUMIF($C$27:$C$35,"定内",$F$27:$F$35)</f>
        <v>15.5</v>
      </c>
      <c r="G25" s="13">
        <f>SUMIF($C$27:$C$35,"定内",$G$27:$G$35)</f>
        <v>15.5</v>
      </c>
      <c r="H25" s="13">
        <f>SUMIF($C$27:$C$35,"定内",$H$27:$H$35)</f>
        <v>7.75</v>
      </c>
      <c r="I25" s="13">
        <f>SUMIF($C$27:$C$35,"定内",$I$27:$I$35)</f>
        <v>0</v>
      </c>
      <c r="J25" s="13">
        <f>SUMIF($C$27:$C$35,"定内",$J$27:$J$35)</f>
        <v>0</v>
      </c>
      <c r="K25" s="13">
        <f>SUMIF($C$27:$C$35,"定内",$K$27:$K$35)</f>
        <v>7.75</v>
      </c>
      <c r="L25" s="13">
        <f>SUMIF($C$27:$C$35,"定内",$L$27:$L$35)</f>
        <v>15.5</v>
      </c>
      <c r="M25" s="13">
        <f>SUMIF($C$27:$C$35,"定内",$M$27:$M$35)</f>
        <v>15.5</v>
      </c>
      <c r="N25" s="13">
        <f>SUMIF($C$27:$C$35,"定内",$N$27:$N$35)</f>
        <v>15.5</v>
      </c>
      <c r="O25" s="13">
        <f>SUMIF($C$27:$C$35,"定内",$O$27:$O$35)</f>
        <v>15.5</v>
      </c>
      <c r="P25" s="13">
        <f>SUMIF($C$27:$C$35,"定内",$P$27:$P$35)</f>
        <v>7.75</v>
      </c>
      <c r="Q25" s="13">
        <f>SUMIF($C$27:$C$35,"定内",$Q$27:$Q$35)</f>
        <v>0</v>
      </c>
      <c r="R25" s="13">
        <f>SUMIF($C$27:$C$35,"定内",$R$27:$R$35)</f>
        <v>13.5</v>
      </c>
      <c r="S25" s="13">
        <f>SUMIF($C$27:$C$35,"定内",$S$27:$S$35)</f>
        <v>12.5</v>
      </c>
      <c r="T25" s="13">
        <f>SUMIF($C$27:$C$35,"定内",$T$27:$T$35)</f>
        <v>12.5</v>
      </c>
      <c r="U25" s="13">
        <f>SUMIF($C$27:$C$35,"定内",$U$27:$U$35)</f>
        <v>7.75</v>
      </c>
      <c r="V25" s="13">
        <f>SUMIF($C$27:$C$35,"定内",$V$27:$V$35)</f>
        <v>13.5</v>
      </c>
      <c r="W25" s="13">
        <f>SUMIF($C$27:$C$35,"定内",$W$27:$W$35)</f>
        <v>0</v>
      </c>
      <c r="X25" s="13">
        <f>SUMIF($C$27:$C$35,"定内",$X$27:$X$35)</f>
        <v>0</v>
      </c>
      <c r="Y25" s="13">
        <f>SUMIF($C$27:$C$35,"定内",$Y$27:$Y$35)</f>
        <v>13.5</v>
      </c>
      <c r="Z25" s="13">
        <f>SUMIF($C$27:$C$35,"定内",$Z$27:$Z$35)</f>
        <v>13.5</v>
      </c>
      <c r="AA25" s="13">
        <f>SUMIF($C$27:$C$35,"定内",$AA$27:$AA$35)</f>
        <v>7.75</v>
      </c>
      <c r="AB25" s="13">
        <f>SUMIF($C$27:$C$35,"定内",$AB$27:$AB$35)</f>
        <v>13.5</v>
      </c>
      <c r="AC25" s="13">
        <f>SUMIF($C$27:$C$35,"定内",$AC$27:$AC$35)</f>
        <v>13.5</v>
      </c>
      <c r="AD25" s="13">
        <f>SUMIF($C$27:$C$35,"定内",$AD$27:$AD$35)</f>
        <v>0</v>
      </c>
      <c r="AE25" s="13">
        <f>SUMIF($C$27:$C$35,"定内",$AE$27:$AE$35)</f>
        <v>0</v>
      </c>
      <c r="AF25" s="13">
        <f>SUMIF($C$27:$C$35,"定内",$AF$27:$AF$35)</f>
        <v>7.75</v>
      </c>
      <c r="AG25" s="13">
        <f>SUMIF($C$27:$C$35,"定内",$AG$27:$AG$35)</f>
        <v>7.75</v>
      </c>
      <c r="AH25" s="13">
        <f>SUMIF($C$27:$C$35,"定内",$AH$27:$AH$35)</f>
        <v>0</v>
      </c>
      <c r="AI25" s="12">
        <f>SUM($D$25:$AH$25)</f>
        <v>276.5</v>
      </c>
    </row>
    <row r="26" spans="2:35" s="3" customFormat="1" ht="12.75" customHeight="1">
      <c r="B26" s="41"/>
      <c r="C26" s="14" t="s">
        <v>6</v>
      </c>
      <c r="D26" s="13">
        <f>SUMIF($C$27:$C$35,"時間外",$D$27:$D$35)</f>
        <v>1.5</v>
      </c>
      <c r="E26" s="13">
        <f>SUMIF($C$27:$C$35,"時間外",$E$27:$E$35)</f>
        <v>1.5</v>
      </c>
      <c r="F26" s="13">
        <f>SUMIF($C$27:$C$35,"時間外",$F$27:$F$35)</f>
        <v>1.5</v>
      </c>
      <c r="G26" s="13">
        <f>SUMIF($C$27:$C$35,"時間外",$G$27:$G$35)</f>
        <v>1.5</v>
      </c>
      <c r="H26" s="13">
        <f>SUMIF($C$27:$C$35,"時間外",$H$27:$H$35)</f>
        <v>0</v>
      </c>
      <c r="I26" s="13">
        <f>SUMIF($C$27:$C$35,"時間外",$I$27:$I$35)</f>
        <v>0</v>
      </c>
      <c r="J26" s="13">
        <f>SUMIF($C$27:$C$35,"時間外",$J$27:$J$35)</f>
        <v>0</v>
      </c>
      <c r="K26" s="13">
        <f>SUMIF($C$27:$C$35,"時間外",$K$27:$K$35)</f>
        <v>1.5</v>
      </c>
      <c r="L26" s="13">
        <f>SUMIF($C$27:$C$35,"時間外",$L$27:$L$35)</f>
        <v>1.5</v>
      </c>
      <c r="M26" s="13">
        <f>SUMIF($C$27:$C$35,"時間外",$M$27:$M$35)</f>
        <v>3</v>
      </c>
      <c r="N26" s="13">
        <f>SUMIF($C$27:$C$35,"時間外",$N$27:$N$35)</f>
        <v>1.5</v>
      </c>
      <c r="O26" s="13">
        <f>SUMIF($C$27:$C$35,"時間外",$O$27:$O$35)</f>
        <v>1.5</v>
      </c>
      <c r="P26" s="13">
        <f>SUMIF($C$27:$C$35,"時間外",$P$27:$P$35)</f>
        <v>0</v>
      </c>
      <c r="Q26" s="13">
        <f>SUMIF($C$27:$C$35,"時間外",$Q$27:$Q$35)</f>
        <v>0</v>
      </c>
      <c r="R26" s="13">
        <f>SUMIF($C$27:$C$35,"時間外",$R$27:$R$35)</f>
        <v>0</v>
      </c>
      <c r="S26" s="13">
        <f>SUMIF($C$27:$C$35,"時間外",$S$27:$S$35)</f>
        <v>1.5</v>
      </c>
      <c r="T26" s="13">
        <f>SUMIF($C$27:$C$35,"時間外",$T$27:$T$35)</f>
        <v>1.5</v>
      </c>
      <c r="U26" s="13">
        <f>SUMIF($C$27:$C$35,"時間外",$U$27:$U$35)</f>
        <v>1.5</v>
      </c>
      <c r="V26" s="13">
        <f>SUMIF($C$27:$C$35,"時間外",$V$27:$V$35)</f>
        <v>0</v>
      </c>
      <c r="W26" s="13">
        <f>SUMIF($C$27:$C$35,"時間外",$W$27:$W$35)</f>
        <v>0</v>
      </c>
      <c r="X26" s="13">
        <f>SUMIF($C$27:$C$35,"時間外",$X$27:$X$35)</f>
        <v>0</v>
      </c>
      <c r="Y26" s="13">
        <f>SUMIF($C$27:$C$35,"時間外",$Y$27:$Y$35)</f>
        <v>0</v>
      </c>
      <c r="Z26" s="13">
        <f>SUMIF($C$27:$C$35,"時間外",$Z$27:$Z$35)</f>
        <v>0</v>
      </c>
      <c r="AA26" s="13">
        <f>SUMIF($C$27:$C$35,"時間外",$AA$27:$AA$35)</f>
        <v>1.5</v>
      </c>
      <c r="AB26" s="13">
        <f>SUMIF($C$27:$C$35,"時間外",$AB$27:$AB$35)</f>
        <v>0</v>
      </c>
      <c r="AC26" s="13">
        <f>SUMIF($C$27:$C$35,"時間外",$AC$27:$AC$35)</f>
        <v>0</v>
      </c>
      <c r="AD26" s="13">
        <f>SUMIF($C$27:$C$35,"時間外",$AD$27:$AD$35)</f>
        <v>0</v>
      </c>
      <c r="AE26" s="13">
        <f>SUMIF($C$27:$C$35,"時間外",$AE$27:$AE$35)</f>
        <v>0</v>
      </c>
      <c r="AF26" s="13">
        <f>SUMIF($C$27:$C$35,"時間外",$AF$27:$AF$35)</f>
        <v>1.5</v>
      </c>
      <c r="AG26" s="13">
        <f>SUMIF($C$27:$C$35,"時間外",$AG$27:$AG$35)</f>
        <v>1.5</v>
      </c>
      <c r="AH26" s="13">
        <f>SUMIF($C$27:$C$35,"時間外",$AH$27:$AH$35)</f>
        <v>0</v>
      </c>
      <c r="AI26" s="12">
        <f>SUM($D$26:$AH$26)</f>
        <v>24</v>
      </c>
    </row>
    <row r="27" spans="2:35" s="3" customFormat="1" ht="12.75" customHeight="1">
      <c r="B27" s="34" t="s">
        <v>89</v>
      </c>
      <c r="C27" s="9" t="s">
        <v>4</v>
      </c>
      <c r="D27" s="11">
        <v>7.75</v>
      </c>
      <c r="E27" s="11">
        <v>7.75</v>
      </c>
      <c r="F27" s="11">
        <v>7.75</v>
      </c>
      <c r="G27" s="11">
        <v>7.75</v>
      </c>
      <c r="H27" s="11"/>
      <c r="I27" s="11"/>
      <c r="J27" s="11"/>
      <c r="K27" s="11"/>
      <c r="L27" s="11">
        <v>7.75</v>
      </c>
      <c r="M27" s="11">
        <v>7.75</v>
      </c>
      <c r="N27" s="11">
        <v>7.75</v>
      </c>
      <c r="O27" s="11">
        <v>7.75</v>
      </c>
      <c r="P27" s="11">
        <v>7.75</v>
      </c>
      <c r="Q27" s="11"/>
      <c r="R27" s="11">
        <v>7.75</v>
      </c>
      <c r="S27" s="11">
        <v>7.75</v>
      </c>
      <c r="T27" s="11">
        <v>7.75</v>
      </c>
      <c r="U27" s="11">
        <v>7.75</v>
      </c>
      <c r="V27" s="11">
        <v>7.75</v>
      </c>
      <c r="W27" s="11"/>
      <c r="X27" s="11"/>
      <c r="Y27" s="11">
        <v>7.75</v>
      </c>
      <c r="Z27" s="11">
        <v>7.75</v>
      </c>
      <c r="AA27" s="11"/>
      <c r="AB27" s="11">
        <v>7.75</v>
      </c>
      <c r="AC27" s="11">
        <v>7.75</v>
      </c>
      <c r="AD27" s="11"/>
      <c r="AE27" s="11"/>
      <c r="AF27" s="11">
        <v>7.75</v>
      </c>
      <c r="AG27" s="11">
        <v>7.75</v>
      </c>
      <c r="AH27" s="11"/>
      <c r="AI27" s="10">
        <f>SUM($D$27:$AH$27)</f>
        <v>155</v>
      </c>
    </row>
    <row r="28" spans="2:35" s="3" customFormat="1" ht="12.75" customHeight="1">
      <c r="B28" s="34"/>
      <c r="C28" s="9" t="s">
        <v>3</v>
      </c>
      <c r="D28" s="11">
        <v>1.5</v>
      </c>
      <c r="E28" s="11">
        <v>1.5</v>
      </c>
      <c r="F28" s="11">
        <v>1.5</v>
      </c>
      <c r="G28" s="11">
        <v>0</v>
      </c>
      <c r="H28" s="11"/>
      <c r="I28" s="11"/>
      <c r="J28" s="11"/>
      <c r="K28" s="11"/>
      <c r="L28" s="11">
        <v>0</v>
      </c>
      <c r="M28" s="11">
        <v>1.5</v>
      </c>
      <c r="N28" s="11">
        <v>1.5</v>
      </c>
      <c r="O28" s="11">
        <v>1.5</v>
      </c>
      <c r="P28" s="11">
        <v>0</v>
      </c>
      <c r="Q28" s="11"/>
      <c r="R28" s="11">
        <v>0</v>
      </c>
      <c r="S28" s="11">
        <v>1.5</v>
      </c>
      <c r="T28" s="11">
        <v>1.5</v>
      </c>
      <c r="U28" s="11">
        <v>1.5</v>
      </c>
      <c r="V28" s="11">
        <v>0</v>
      </c>
      <c r="W28" s="11"/>
      <c r="X28" s="11"/>
      <c r="Y28" s="11">
        <v>0</v>
      </c>
      <c r="Z28" s="11">
        <v>0</v>
      </c>
      <c r="AA28" s="11"/>
      <c r="AB28" s="11">
        <v>0</v>
      </c>
      <c r="AC28" s="11">
        <v>0</v>
      </c>
      <c r="AD28" s="11"/>
      <c r="AE28" s="11"/>
      <c r="AF28" s="11">
        <v>1.5</v>
      </c>
      <c r="AG28" s="11">
        <v>1.5</v>
      </c>
      <c r="AH28" s="11"/>
      <c r="AI28" s="10">
        <f>SUM($D$28:$AH$28)</f>
        <v>16.5</v>
      </c>
    </row>
    <row r="29" spans="2:35" s="3" customFormat="1" ht="12.75" customHeight="1">
      <c r="B29" s="34"/>
      <c r="C29" s="9" t="s">
        <v>2</v>
      </c>
      <c r="D29" s="8" t="s">
        <v>5</v>
      </c>
      <c r="E29" s="8"/>
      <c r="F29" s="8"/>
      <c r="G29" s="8"/>
      <c r="H29" s="8"/>
      <c r="I29" s="8"/>
      <c r="J29" s="8"/>
      <c r="K29" s="8"/>
      <c r="L29" s="8" t="s">
        <v>61</v>
      </c>
      <c r="M29" s="8" t="s">
        <v>61</v>
      </c>
      <c r="N29" s="8" t="s">
        <v>61</v>
      </c>
      <c r="O29" s="8" t="s">
        <v>61</v>
      </c>
      <c r="P29" s="8" t="s">
        <v>61</v>
      </c>
      <c r="Q29" s="8"/>
      <c r="R29" s="8"/>
      <c r="S29" s="8"/>
      <c r="T29" s="8"/>
      <c r="U29" s="8"/>
      <c r="V29" s="8"/>
      <c r="W29" s="8"/>
      <c r="X29" s="8"/>
      <c r="Y29" s="8" t="s">
        <v>1</v>
      </c>
      <c r="Z29" s="8" t="s">
        <v>1</v>
      </c>
      <c r="AA29" s="8"/>
      <c r="AB29" s="8" t="s">
        <v>1</v>
      </c>
      <c r="AC29" s="8" t="s">
        <v>1</v>
      </c>
      <c r="AD29" s="8"/>
      <c r="AE29" s="8"/>
      <c r="AF29" s="8"/>
      <c r="AG29" s="8"/>
      <c r="AH29" s="8"/>
      <c r="AI29" s="8">
        <f>SUM($D$29:$AH$29)</f>
        <v>0</v>
      </c>
    </row>
    <row r="30" spans="2:35" s="3" customFormat="1" ht="12.75" customHeight="1">
      <c r="B30" s="33" t="s">
        <v>90</v>
      </c>
      <c r="C30" s="5" t="s">
        <v>4</v>
      </c>
      <c r="D30" s="7"/>
      <c r="E30" s="7">
        <v>7.75</v>
      </c>
      <c r="F30" s="7">
        <v>7.75</v>
      </c>
      <c r="G30" s="7">
        <v>7.75</v>
      </c>
      <c r="H30" s="7">
        <v>7.75</v>
      </c>
      <c r="I30" s="7"/>
      <c r="J30" s="7"/>
      <c r="K30" s="7">
        <v>1.75</v>
      </c>
      <c r="L30" s="7"/>
      <c r="M30" s="7"/>
      <c r="N30" s="7">
        <v>7.75</v>
      </c>
      <c r="O30" s="7"/>
      <c r="P30" s="7"/>
      <c r="Q30" s="7"/>
      <c r="R30" s="7">
        <v>5.75</v>
      </c>
      <c r="S30" s="7">
        <v>4.75</v>
      </c>
      <c r="T30" s="7">
        <v>4.75</v>
      </c>
      <c r="U30" s="7"/>
      <c r="V30" s="7">
        <v>5.75</v>
      </c>
      <c r="W30" s="7"/>
      <c r="X30" s="7"/>
      <c r="Y30" s="7">
        <v>5.75</v>
      </c>
      <c r="Z30" s="7">
        <v>5.75</v>
      </c>
      <c r="AA30" s="7">
        <v>7.75</v>
      </c>
      <c r="AB30" s="7">
        <v>5.75</v>
      </c>
      <c r="AC30" s="7">
        <v>5.75</v>
      </c>
      <c r="AD30" s="7"/>
      <c r="AE30" s="7"/>
      <c r="AF30" s="7"/>
      <c r="AG30" s="7"/>
      <c r="AH30" s="7"/>
      <c r="AI30" s="6">
        <f>SUM($D$30:$AH$30)</f>
        <v>92.25</v>
      </c>
    </row>
    <row r="31" spans="2:35" s="3" customFormat="1" ht="12.75" customHeight="1">
      <c r="B31" s="33"/>
      <c r="C31" s="5" t="s">
        <v>3</v>
      </c>
      <c r="D31" s="7"/>
      <c r="E31" s="7">
        <v>0</v>
      </c>
      <c r="F31" s="7">
        <v>0</v>
      </c>
      <c r="G31" s="7">
        <v>1.5</v>
      </c>
      <c r="H31" s="7">
        <v>0</v>
      </c>
      <c r="I31" s="7"/>
      <c r="J31" s="7"/>
      <c r="K31" s="7">
        <v>0</v>
      </c>
      <c r="L31" s="7"/>
      <c r="M31" s="7"/>
      <c r="N31" s="7">
        <v>0</v>
      </c>
      <c r="O31" s="7"/>
      <c r="P31" s="7"/>
      <c r="Q31" s="7"/>
      <c r="R31" s="7">
        <v>0</v>
      </c>
      <c r="S31" s="7">
        <v>0</v>
      </c>
      <c r="T31" s="7">
        <v>0</v>
      </c>
      <c r="U31" s="7"/>
      <c r="V31" s="7">
        <v>0</v>
      </c>
      <c r="W31" s="7"/>
      <c r="X31" s="7"/>
      <c r="Y31" s="7">
        <v>0</v>
      </c>
      <c r="Z31" s="7">
        <v>0</v>
      </c>
      <c r="AA31" s="7">
        <v>1.5</v>
      </c>
      <c r="AB31" s="7">
        <v>0</v>
      </c>
      <c r="AC31" s="7">
        <v>0</v>
      </c>
      <c r="AD31" s="7"/>
      <c r="AE31" s="7"/>
      <c r="AF31" s="7"/>
      <c r="AG31" s="7"/>
      <c r="AH31" s="7"/>
      <c r="AI31" s="6">
        <f>SUM($D$31:$AH$31)</f>
        <v>3</v>
      </c>
    </row>
    <row r="32" spans="2:35" s="3" customFormat="1" ht="12.75" customHeight="1">
      <c r="B32" s="33"/>
      <c r="C32" s="5" t="s">
        <v>2</v>
      </c>
      <c r="D32" s="4"/>
      <c r="E32" s="4" t="s">
        <v>61</v>
      </c>
      <c r="F32" s="4" t="s">
        <v>61</v>
      </c>
      <c r="G32" s="4" t="s">
        <v>61</v>
      </c>
      <c r="H32" s="4" t="s">
        <v>61</v>
      </c>
      <c r="I32" s="4"/>
      <c r="J32" s="4"/>
      <c r="K32" s="4"/>
      <c r="L32" s="4"/>
      <c r="M32" s="4"/>
      <c r="N32" s="4"/>
      <c r="O32" s="4"/>
      <c r="P32" s="4"/>
      <c r="Q32" s="4"/>
      <c r="R32" s="4" t="s">
        <v>1</v>
      </c>
      <c r="S32" s="4" t="s">
        <v>1</v>
      </c>
      <c r="T32" s="4" t="s">
        <v>1</v>
      </c>
      <c r="U32" s="4"/>
      <c r="V32" s="4" t="s">
        <v>1</v>
      </c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>
        <f>SUM($D$32:$AH$32)</f>
        <v>0</v>
      </c>
    </row>
    <row r="33" spans="2:35" s="3" customFormat="1" ht="12.75" customHeight="1">
      <c r="B33" s="34" t="s">
        <v>91</v>
      </c>
      <c r="C33" s="9" t="s">
        <v>4</v>
      </c>
      <c r="D33" s="11"/>
      <c r="E33" s="11"/>
      <c r="F33" s="11"/>
      <c r="G33" s="11"/>
      <c r="H33" s="11"/>
      <c r="I33" s="11"/>
      <c r="J33" s="11"/>
      <c r="K33" s="11">
        <v>6</v>
      </c>
      <c r="L33" s="11">
        <v>7.75</v>
      </c>
      <c r="M33" s="11">
        <v>7.75</v>
      </c>
      <c r="N33" s="11"/>
      <c r="O33" s="11">
        <v>7.75</v>
      </c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0">
        <f>SUM($D$33:$AH$33)</f>
        <v>29.25</v>
      </c>
    </row>
    <row r="34" spans="2:35" s="3" customFormat="1" ht="12.75" customHeight="1">
      <c r="B34" s="34"/>
      <c r="C34" s="9" t="s">
        <v>3</v>
      </c>
      <c r="D34" s="11"/>
      <c r="E34" s="11"/>
      <c r="F34" s="11"/>
      <c r="G34" s="11"/>
      <c r="H34" s="11"/>
      <c r="I34" s="11"/>
      <c r="J34" s="11"/>
      <c r="K34" s="11">
        <v>1.5</v>
      </c>
      <c r="L34" s="11">
        <v>1.5</v>
      </c>
      <c r="M34" s="11">
        <v>1.5</v>
      </c>
      <c r="N34" s="11"/>
      <c r="O34" s="11">
        <v>0</v>
      </c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0">
        <f>SUM($D$34:$AH$34)</f>
        <v>4.5</v>
      </c>
    </row>
    <row r="35" spans="2:35" s="3" customFormat="1" ht="12.75" customHeight="1">
      <c r="B35" s="34"/>
      <c r="C35" s="9" t="s">
        <v>2</v>
      </c>
      <c r="D35" s="8"/>
      <c r="E35" s="8"/>
      <c r="F35" s="8"/>
      <c r="G35" s="8"/>
      <c r="H35" s="8"/>
      <c r="I35" s="8"/>
      <c r="J35" s="8"/>
      <c r="K35" s="8" t="s">
        <v>5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>
        <f>SUM($D$35:$AH$35)</f>
        <v>0</v>
      </c>
    </row>
    <row r="36" spans="2:35" s="3" customFormat="1" ht="12.75" customHeight="1">
      <c r="B36" s="33" t="s">
        <v>92</v>
      </c>
      <c r="C36" s="5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6">
        <f>SUM($D$36:$AH$36)</f>
        <v>0</v>
      </c>
    </row>
    <row r="37" spans="2:35" s="3" customFormat="1" ht="12.75" customHeight="1">
      <c r="B37" s="33"/>
      <c r="C37" s="5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6"/>
    </row>
    <row r="38" spans="2:35" s="3" customFormat="1" ht="12.75" customHeight="1">
      <c r="B38" s="33"/>
      <c r="C38" s="5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2:35" s="3" customFormat="1" ht="12.75" customHeight="1">
      <c r="B39" s="34" t="s">
        <v>93</v>
      </c>
      <c r="C39" s="9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0"/>
    </row>
    <row r="40" spans="2:35" s="3" customFormat="1" ht="12.75" customHeight="1">
      <c r="B40" s="34"/>
      <c r="C40" s="9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0"/>
    </row>
    <row r="41" spans="2:35" s="3" customFormat="1" ht="12.75" customHeight="1">
      <c r="B41" s="34"/>
      <c r="C41" s="9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2:35" s="3" customFormat="1" ht="12.75" customHeight="1">
      <c r="B42" s="33" t="s">
        <v>94</v>
      </c>
      <c r="C42" s="5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6"/>
    </row>
    <row r="43" spans="2:35" s="3" customFormat="1" ht="12.75" customHeight="1">
      <c r="B43" s="33"/>
      <c r="C43" s="5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6"/>
    </row>
    <row r="44" spans="2:35" s="3" customFormat="1" ht="12.75" customHeight="1">
      <c r="B44" s="33"/>
      <c r="C44" s="5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2:35" s="3" customFormat="1" ht="12.75" customHeight="1">
      <c r="B45" s="34"/>
      <c r="C45" s="9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0"/>
    </row>
    <row r="46" spans="2:35" s="3" customFormat="1" ht="12.75" customHeight="1">
      <c r="B46" s="34"/>
      <c r="C46" s="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0"/>
    </row>
    <row r="47" spans="2:35" s="3" customFormat="1" ht="12.75" customHeight="1">
      <c r="B47" s="34"/>
      <c r="C47" s="9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2:35" s="3" customFormat="1" ht="12.75" customHeight="1">
      <c r="B48" s="33"/>
      <c r="C48" s="5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6"/>
    </row>
    <row r="49" spans="2:35" s="3" customFormat="1" ht="12.75" customHeight="1">
      <c r="B49" s="33"/>
      <c r="C49" s="5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6"/>
    </row>
    <row r="50" spans="2:35" s="3" customFormat="1" ht="12.75" customHeight="1">
      <c r="B50" s="33"/>
      <c r="C50" s="5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  <row r="51" spans="2:35" s="3" customFormat="1" ht="12.75" customHeight="1">
      <c r="B51" s="34"/>
      <c r="C51" s="9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0"/>
    </row>
    <row r="52" spans="2:35" s="3" customFormat="1" ht="12.75" customHeight="1">
      <c r="B52" s="34"/>
      <c r="C52" s="9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0"/>
    </row>
    <row r="53" spans="2:35" s="3" customFormat="1" ht="12.75" customHeight="1">
      <c r="B53" s="34"/>
      <c r="C53" s="9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</row>
    <row r="54" spans="2:35" s="3" customFormat="1" ht="12.75" customHeight="1">
      <c r="B54" s="33"/>
      <c r="C54" s="5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6"/>
    </row>
    <row r="55" spans="2:35" s="3" customFormat="1" ht="12.75" customHeight="1">
      <c r="B55" s="33"/>
      <c r="C55" s="5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6"/>
    </row>
    <row r="56" spans="2:35" s="3" customFormat="1" ht="12.75" customHeight="1">
      <c r="B56" s="33"/>
      <c r="C56" s="5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</row>
    <row r="57" spans="2:35" s="3" customFormat="1" ht="12.75" customHeight="1">
      <c r="B57" s="34"/>
      <c r="C57" s="9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0"/>
    </row>
    <row r="58" spans="2:35" s="3" customFormat="1" ht="12.75" customHeight="1">
      <c r="B58" s="34"/>
      <c r="C58" s="9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0"/>
    </row>
    <row r="59" spans="2:35" s="3" customFormat="1" ht="12.75" customHeight="1">
      <c r="B59" s="34"/>
      <c r="C59" s="9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</row>
    <row r="60" spans="2:35" s="3" customFormat="1" ht="12.75" customHeight="1">
      <c r="B60" s="33"/>
      <c r="C60" s="5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6"/>
    </row>
    <row r="61" spans="2:35" s="3" customFormat="1" ht="12.75" customHeight="1">
      <c r="B61" s="33"/>
      <c r="C61" s="5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6"/>
    </row>
    <row r="62" spans="2:35" s="3" customFormat="1" ht="12.75" customHeight="1">
      <c r="B62" s="33"/>
      <c r="C62" s="5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</row>
    <row r="63" spans="2:35" s="3" customFormat="1" ht="12.75" customHeight="1">
      <c r="B63" s="34"/>
      <c r="C63" s="9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0"/>
    </row>
    <row r="64" spans="2:35" s="3" customFormat="1" ht="12.75" customHeight="1">
      <c r="B64" s="34"/>
      <c r="C64" s="9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0"/>
    </row>
    <row r="65" spans="2:35" s="3" customFormat="1" ht="12.75" customHeight="1">
      <c r="B65" s="34"/>
      <c r="C65" s="9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</row>
    <row r="66" spans="2:35" s="3" customFormat="1" ht="12.75" customHeight="1">
      <c r="B66" s="33"/>
      <c r="C66" s="5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6"/>
    </row>
    <row r="67" spans="2:35" s="3" customFormat="1" ht="12.75" customHeight="1">
      <c r="B67" s="33"/>
      <c r="C67" s="5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6"/>
    </row>
    <row r="68" spans="2:35" s="3" customFormat="1" ht="12.75" customHeight="1">
      <c r="B68" s="33"/>
      <c r="C68" s="5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</row>
    <row r="69" spans="2:35" s="3" customFormat="1" ht="12.75" customHeight="1">
      <c r="B69" s="34"/>
      <c r="C69" s="9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0"/>
    </row>
    <row r="70" spans="2:35" s="3" customFormat="1" ht="12.75" customHeight="1">
      <c r="B70" s="34"/>
      <c r="C70" s="9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0"/>
    </row>
    <row r="71" spans="2:35" s="3" customFormat="1" ht="12.75" customHeight="1">
      <c r="B71" s="34"/>
      <c r="C71" s="9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</row>
    <row r="72" spans="2:35" s="3" customFormat="1" ht="12.75" customHeight="1">
      <c r="B72" s="33"/>
      <c r="C72" s="5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6"/>
    </row>
    <row r="73" spans="2:35" s="3" customFormat="1" ht="12.75" customHeight="1">
      <c r="B73" s="33"/>
      <c r="C73" s="5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6"/>
    </row>
    <row r="74" spans="2:35" s="3" customFormat="1" ht="12.75" customHeight="1">
      <c r="B74" s="33"/>
      <c r="C74" s="5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</row>
    <row r="75" spans="2:35" s="3" customFormat="1" ht="12.75" customHeight="1">
      <c r="B75" s="34"/>
      <c r="C75" s="9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0"/>
    </row>
    <row r="76" spans="2:35" s="3" customFormat="1" ht="12.75" customHeight="1">
      <c r="B76" s="34"/>
      <c r="C76" s="9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0"/>
    </row>
    <row r="77" spans="2:35" s="3" customFormat="1" ht="12.75" customHeight="1">
      <c r="B77" s="34"/>
      <c r="C77" s="9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</row>
    <row r="78" spans="2:35" s="3" customFormat="1" ht="12.75" customHeight="1">
      <c r="B78" s="33"/>
      <c r="C78" s="5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6"/>
    </row>
    <row r="79" spans="2:35" s="3" customFormat="1" ht="12.75" customHeight="1">
      <c r="B79" s="33"/>
      <c r="C79" s="5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6"/>
    </row>
    <row r="80" spans="2:35" s="3" customFormat="1" ht="12.75" customHeight="1">
      <c r="B80" s="33"/>
      <c r="C80" s="5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</row>
    <row r="81" spans="2:35" s="3" customFormat="1" ht="12.75" customHeight="1">
      <c r="B81" s="34"/>
      <c r="C81" s="9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0"/>
    </row>
    <row r="82" spans="2:35" s="3" customFormat="1" ht="12.75" customHeight="1">
      <c r="B82" s="34"/>
      <c r="C82" s="9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0"/>
    </row>
    <row r="83" spans="2:35" s="3" customFormat="1" ht="12.75" customHeight="1">
      <c r="B83" s="34"/>
      <c r="C83" s="9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</row>
    <row r="84" spans="2:35" s="3" customFormat="1" ht="12.75" customHeight="1">
      <c r="B84" s="33"/>
      <c r="C84" s="5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6"/>
    </row>
    <row r="85" spans="2:35" s="3" customFormat="1" ht="12.75" customHeight="1">
      <c r="B85" s="33"/>
      <c r="C85" s="5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6"/>
    </row>
    <row r="86" spans="2:35" s="3" customFormat="1" ht="12.75" customHeight="1">
      <c r="B86" s="33"/>
      <c r="C86" s="5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 t="s">
        <v>0</v>
      </c>
    </row>
  </sheetData>
  <sheetProtection selectLockedCells="1"/>
  <mergeCells count="24">
    <mergeCell ref="B1:D2"/>
    <mergeCell ref="B5:B14"/>
    <mergeCell ref="B15:B22"/>
    <mergeCell ref="B24:B26"/>
    <mergeCell ref="B27:B29"/>
    <mergeCell ref="B30:B32"/>
    <mergeCell ref="B33:B35"/>
    <mergeCell ref="B36:B38"/>
    <mergeCell ref="B39:B41"/>
    <mergeCell ref="B42:B44"/>
    <mergeCell ref="B45:B47"/>
    <mergeCell ref="B48:B50"/>
    <mergeCell ref="B51:B53"/>
    <mergeCell ref="B54:B56"/>
    <mergeCell ref="B57:B59"/>
    <mergeCell ref="B60:B62"/>
    <mergeCell ref="B81:B83"/>
    <mergeCell ref="B84:B86"/>
    <mergeCell ref="B63:B65"/>
    <mergeCell ref="B66:B68"/>
    <mergeCell ref="B69:B71"/>
    <mergeCell ref="B72:B74"/>
    <mergeCell ref="B75:B77"/>
    <mergeCell ref="B78:B80"/>
  </mergeCells>
  <phoneticPr fontId="3"/>
  <conditionalFormatting sqref="D4:AH4">
    <cfRule type="expression" dxfId="19" priority="1" stopIfTrue="1">
      <formula>WEEKDAY(D$4)=7</formula>
    </cfRule>
    <cfRule type="expression" dxfId="18" priority="2" stopIfTrue="1">
      <formula>WEEKDAY(D$4)=1</formula>
    </cfRule>
  </conditionalFormatting>
  <pageMargins left="0.39370078740157483" right="0.19685039370078741" top="0.39370078740157483" bottom="0" header="0.51181102362204722" footer="0.51181102362204722"/>
  <pageSetup paperSize="9" scale="63" fitToHeight="0" orientation="landscape" r:id="rId1"/>
  <headerFooter alignWithMargins="0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D8A0D-017D-443D-87AF-6913DA0DD5F2}">
  <sheetPr codeName="Sheet32">
    <tabColor rgb="FF92D050"/>
    <pageSetUpPr fitToPage="1"/>
  </sheetPr>
  <dimension ref="B1:AI86"/>
  <sheetViews>
    <sheetView showGridLines="0" zoomScale="75" zoomScaleNormal="75" workbookViewId="0">
      <pane xSplit="3" ySplit="4" topLeftCell="D5" activePane="bottomRight" state="frozen"/>
      <selection activeCell="B45" sqref="B45:B47"/>
      <selection pane="topRight" activeCell="B45" sqref="B45:B47"/>
      <selection pane="bottomLeft" activeCell="B45" sqref="B45:B47"/>
      <selection pane="bottomRight" activeCell="C12" sqref="C12"/>
    </sheetView>
  </sheetViews>
  <sheetFormatPr defaultColWidth="8.69921875" defaultRowHeight="12"/>
  <cols>
    <col min="1" max="1" width="0.3984375" style="1" customWidth="1"/>
    <col min="2" max="2" width="12.59765625" style="1" customWidth="1"/>
    <col min="3" max="3" width="16.59765625" style="2" bestFit="1" customWidth="1"/>
    <col min="4" max="34" width="6.19921875" style="1" customWidth="1"/>
    <col min="35" max="254" width="8.69921875" style="1"/>
    <col min="255" max="255" width="1.8984375" style="1" customWidth="1"/>
    <col min="256" max="256" width="8.09765625" style="1" customWidth="1"/>
    <col min="257" max="257" width="14.3984375" style="1" customWidth="1"/>
    <col min="258" max="258" width="9.3984375" style="1" customWidth="1"/>
    <col min="259" max="289" width="6.19921875" style="1" customWidth="1"/>
    <col min="290" max="510" width="8.69921875" style="1"/>
    <col min="511" max="511" width="1.8984375" style="1" customWidth="1"/>
    <col min="512" max="512" width="8.09765625" style="1" customWidth="1"/>
    <col min="513" max="513" width="14.3984375" style="1" customWidth="1"/>
    <col min="514" max="514" width="9.3984375" style="1" customWidth="1"/>
    <col min="515" max="545" width="6.19921875" style="1" customWidth="1"/>
    <col min="546" max="766" width="8.69921875" style="1"/>
    <col min="767" max="767" width="1.8984375" style="1" customWidth="1"/>
    <col min="768" max="768" width="8.09765625" style="1" customWidth="1"/>
    <col min="769" max="769" width="14.3984375" style="1" customWidth="1"/>
    <col min="770" max="770" width="9.3984375" style="1" customWidth="1"/>
    <col min="771" max="801" width="6.19921875" style="1" customWidth="1"/>
    <col min="802" max="1022" width="8.69921875" style="1"/>
    <col min="1023" max="1023" width="1.8984375" style="1" customWidth="1"/>
    <col min="1024" max="1024" width="8.09765625" style="1" customWidth="1"/>
    <col min="1025" max="1025" width="14.3984375" style="1" customWidth="1"/>
    <col min="1026" max="1026" width="9.3984375" style="1" customWidth="1"/>
    <col min="1027" max="1057" width="6.19921875" style="1" customWidth="1"/>
    <col min="1058" max="1278" width="8.69921875" style="1"/>
    <col min="1279" max="1279" width="1.8984375" style="1" customWidth="1"/>
    <col min="1280" max="1280" width="8.09765625" style="1" customWidth="1"/>
    <col min="1281" max="1281" width="14.3984375" style="1" customWidth="1"/>
    <col min="1282" max="1282" width="9.3984375" style="1" customWidth="1"/>
    <col min="1283" max="1313" width="6.19921875" style="1" customWidth="1"/>
    <col min="1314" max="1534" width="8.69921875" style="1"/>
    <col min="1535" max="1535" width="1.8984375" style="1" customWidth="1"/>
    <col min="1536" max="1536" width="8.09765625" style="1" customWidth="1"/>
    <col min="1537" max="1537" width="14.3984375" style="1" customWidth="1"/>
    <col min="1538" max="1538" width="9.3984375" style="1" customWidth="1"/>
    <col min="1539" max="1569" width="6.19921875" style="1" customWidth="1"/>
    <col min="1570" max="1790" width="8.69921875" style="1"/>
    <col min="1791" max="1791" width="1.8984375" style="1" customWidth="1"/>
    <col min="1792" max="1792" width="8.09765625" style="1" customWidth="1"/>
    <col min="1793" max="1793" width="14.3984375" style="1" customWidth="1"/>
    <col min="1794" max="1794" width="9.3984375" style="1" customWidth="1"/>
    <col min="1795" max="1825" width="6.19921875" style="1" customWidth="1"/>
    <col min="1826" max="2046" width="8.69921875" style="1"/>
    <col min="2047" max="2047" width="1.8984375" style="1" customWidth="1"/>
    <col min="2048" max="2048" width="8.09765625" style="1" customWidth="1"/>
    <col min="2049" max="2049" width="14.3984375" style="1" customWidth="1"/>
    <col min="2050" max="2050" width="9.3984375" style="1" customWidth="1"/>
    <col min="2051" max="2081" width="6.19921875" style="1" customWidth="1"/>
    <col min="2082" max="2302" width="8.69921875" style="1"/>
    <col min="2303" max="2303" width="1.8984375" style="1" customWidth="1"/>
    <col min="2304" max="2304" width="8.09765625" style="1" customWidth="1"/>
    <col min="2305" max="2305" width="14.3984375" style="1" customWidth="1"/>
    <col min="2306" max="2306" width="9.3984375" style="1" customWidth="1"/>
    <col min="2307" max="2337" width="6.19921875" style="1" customWidth="1"/>
    <col min="2338" max="2558" width="8.69921875" style="1"/>
    <col min="2559" max="2559" width="1.8984375" style="1" customWidth="1"/>
    <col min="2560" max="2560" width="8.09765625" style="1" customWidth="1"/>
    <col min="2561" max="2561" width="14.3984375" style="1" customWidth="1"/>
    <col min="2562" max="2562" width="9.3984375" style="1" customWidth="1"/>
    <col min="2563" max="2593" width="6.19921875" style="1" customWidth="1"/>
    <col min="2594" max="2814" width="8.69921875" style="1"/>
    <col min="2815" max="2815" width="1.8984375" style="1" customWidth="1"/>
    <col min="2816" max="2816" width="8.09765625" style="1" customWidth="1"/>
    <col min="2817" max="2817" width="14.3984375" style="1" customWidth="1"/>
    <col min="2818" max="2818" width="9.3984375" style="1" customWidth="1"/>
    <col min="2819" max="2849" width="6.19921875" style="1" customWidth="1"/>
    <col min="2850" max="3070" width="8.69921875" style="1"/>
    <col min="3071" max="3071" width="1.8984375" style="1" customWidth="1"/>
    <col min="3072" max="3072" width="8.09765625" style="1" customWidth="1"/>
    <col min="3073" max="3073" width="14.3984375" style="1" customWidth="1"/>
    <col min="3074" max="3074" width="9.3984375" style="1" customWidth="1"/>
    <col min="3075" max="3105" width="6.19921875" style="1" customWidth="1"/>
    <col min="3106" max="3326" width="8.69921875" style="1"/>
    <col min="3327" max="3327" width="1.8984375" style="1" customWidth="1"/>
    <col min="3328" max="3328" width="8.09765625" style="1" customWidth="1"/>
    <col min="3329" max="3329" width="14.3984375" style="1" customWidth="1"/>
    <col min="3330" max="3330" width="9.3984375" style="1" customWidth="1"/>
    <col min="3331" max="3361" width="6.19921875" style="1" customWidth="1"/>
    <col min="3362" max="3582" width="8.69921875" style="1"/>
    <col min="3583" max="3583" width="1.8984375" style="1" customWidth="1"/>
    <col min="3584" max="3584" width="8.09765625" style="1" customWidth="1"/>
    <col min="3585" max="3585" width="14.3984375" style="1" customWidth="1"/>
    <col min="3586" max="3586" width="9.3984375" style="1" customWidth="1"/>
    <col min="3587" max="3617" width="6.19921875" style="1" customWidth="1"/>
    <col min="3618" max="3838" width="8.69921875" style="1"/>
    <col min="3839" max="3839" width="1.8984375" style="1" customWidth="1"/>
    <col min="3840" max="3840" width="8.09765625" style="1" customWidth="1"/>
    <col min="3841" max="3841" width="14.3984375" style="1" customWidth="1"/>
    <col min="3842" max="3842" width="9.3984375" style="1" customWidth="1"/>
    <col min="3843" max="3873" width="6.19921875" style="1" customWidth="1"/>
    <col min="3874" max="4094" width="8.69921875" style="1"/>
    <col min="4095" max="4095" width="1.8984375" style="1" customWidth="1"/>
    <col min="4096" max="4096" width="8.09765625" style="1" customWidth="1"/>
    <col min="4097" max="4097" width="14.3984375" style="1" customWidth="1"/>
    <col min="4098" max="4098" width="9.3984375" style="1" customWidth="1"/>
    <col min="4099" max="4129" width="6.19921875" style="1" customWidth="1"/>
    <col min="4130" max="4350" width="8.69921875" style="1"/>
    <col min="4351" max="4351" width="1.8984375" style="1" customWidth="1"/>
    <col min="4352" max="4352" width="8.09765625" style="1" customWidth="1"/>
    <col min="4353" max="4353" width="14.3984375" style="1" customWidth="1"/>
    <col min="4354" max="4354" width="9.3984375" style="1" customWidth="1"/>
    <col min="4355" max="4385" width="6.19921875" style="1" customWidth="1"/>
    <col min="4386" max="4606" width="8.69921875" style="1"/>
    <col min="4607" max="4607" width="1.8984375" style="1" customWidth="1"/>
    <col min="4608" max="4608" width="8.09765625" style="1" customWidth="1"/>
    <col min="4609" max="4609" width="14.3984375" style="1" customWidth="1"/>
    <col min="4610" max="4610" width="9.3984375" style="1" customWidth="1"/>
    <col min="4611" max="4641" width="6.19921875" style="1" customWidth="1"/>
    <col min="4642" max="4862" width="8.69921875" style="1"/>
    <col min="4863" max="4863" width="1.8984375" style="1" customWidth="1"/>
    <col min="4864" max="4864" width="8.09765625" style="1" customWidth="1"/>
    <col min="4865" max="4865" width="14.3984375" style="1" customWidth="1"/>
    <col min="4866" max="4866" width="9.3984375" style="1" customWidth="1"/>
    <col min="4867" max="4897" width="6.19921875" style="1" customWidth="1"/>
    <col min="4898" max="5118" width="8.69921875" style="1"/>
    <col min="5119" max="5119" width="1.8984375" style="1" customWidth="1"/>
    <col min="5120" max="5120" width="8.09765625" style="1" customWidth="1"/>
    <col min="5121" max="5121" width="14.3984375" style="1" customWidth="1"/>
    <col min="5122" max="5122" width="9.3984375" style="1" customWidth="1"/>
    <col min="5123" max="5153" width="6.19921875" style="1" customWidth="1"/>
    <col min="5154" max="5374" width="8.69921875" style="1"/>
    <col min="5375" max="5375" width="1.8984375" style="1" customWidth="1"/>
    <col min="5376" max="5376" width="8.09765625" style="1" customWidth="1"/>
    <col min="5377" max="5377" width="14.3984375" style="1" customWidth="1"/>
    <col min="5378" max="5378" width="9.3984375" style="1" customWidth="1"/>
    <col min="5379" max="5409" width="6.19921875" style="1" customWidth="1"/>
    <col min="5410" max="5630" width="8.69921875" style="1"/>
    <col min="5631" max="5631" width="1.8984375" style="1" customWidth="1"/>
    <col min="5632" max="5632" width="8.09765625" style="1" customWidth="1"/>
    <col min="5633" max="5633" width="14.3984375" style="1" customWidth="1"/>
    <col min="5634" max="5634" width="9.3984375" style="1" customWidth="1"/>
    <col min="5635" max="5665" width="6.19921875" style="1" customWidth="1"/>
    <col min="5666" max="5886" width="8.69921875" style="1"/>
    <col min="5887" max="5887" width="1.8984375" style="1" customWidth="1"/>
    <col min="5888" max="5888" width="8.09765625" style="1" customWidth="1"/>
    <col min="5889" max="5889" width="14.3984375" style="1" customWidth="1"/>
    <col min="5890" max="5890" width="9.3984375" style="1" customWidth="1"/>
    <col min="5891" max="5921" width="6.19921875" style="1" customWidth="1"/>
    <col min="5922" max="6142" width="8.69921875" style="1"/>
    <col min="6143" max="6143" width="1.8984375" style="1" customWidth="1"/>
    <col min="6144" max="6144" width="8.09765625" style="1" customWidth="1"/>
    <col min="6145" max="6145" width="14.3984375" style="1" customWidth="1"/>
    <col min="6146" max="6146" width="9.3984375" style="1" customWidth="1"/>
    <col min="6147" max="6177" width="6.19921875" style="1" customWidth="1"/>
    <col min="6178" max="6398" width="8.69921875" style="1"/>
    <col min="6399" max="6399" width="1.8984375" style="1" customWidth="1"/>
    <col min="6400" max="6400" width="8.09765625" style="1" customWidth="1"/>
    <col min="6401" max="6401" width="14.3984375" style="1" customWidth="1"/>
    <col min="6402" max="6402" width="9.3984375" style="1" customWidth="1"/>
    <col min="6403" max="6433" width="6.19921875" style="1" customWidth="1"/>
    <col min="6434" max="6654" width="8.69921875" style="1"/>
    <col min="6655" max="6655" width="1.8984375" style="1" customWidth="1"/>
    <col min="6656" max="6656" width="8.09765625" style="1" customWidth="1"/>
    <col min="6657" max="6657" width="14.3984375" style="1" customWidth="1"/>
    <col min="6658" max="6658" width="9.3984375" style="1" customWidth="1"/>
    <col min="6659" max="6689" width="6.19921875" style="1" customWidth="1"/>
    <col min="6690" max="6910" width="8.69921875" style="1"/>
    <col min="6911" max="6911" width="1.8984375" style="1" customWidth="1"/>
    <col min="6912" max="6912" width="8.09765625" style="1" customWidth="1"/>
    <col min="6913" max="6913" width="14.3984375" style="1" customWidth="1"/>
    <col min="6914" max="6914" width="9.3984375" style="1" customWidth="1"/>
    <col min="6915" max="6945" width="6.19921875" style="1" customWidth="1"/>
    <col min="6946" max="7166" width="8.69921875" style="1"/>
    <col min="7167" max="7167" width="1.8984375" style="1" customWidth="1"/>
    <col min="7168" max="7168" width="8.09765625" style="1" customWidth="1"/>
    <col min="7169" max="7169" width="14.3984375" style="1" customWidth="1"/>
    <col min="7170" max="7170" width="9.3984375" style="1" customWidth="1"/>
    <col min="7171" max="7201" width="6.19921875" style="1" customWidth="1"/>
    <col min="7202" max="7422" width="8.69921875" style="1"/>
    <col min="7423" max="7423" width="1.8984375" style="1" customWidth="1"/>
    <col min="7424" max="7424" width="8.09765625" style="1" customWidth="1"/>
    <col min="7425" max="7425" width="14.3984375" style="1" customWidth="1"/>
    <col min="7426" max="7426" width="9.3984375" style="1" customWidth="1"/>
    <col min="7427" max="7457" width="6.19921875" style="1" customWidth="1"/>
    <col min="7458" max="7678" width="8.69921875" style="1"/>
    <col min="7679" max="7679" width="1.8984375" style="1" customWidth="1"/>
    <col min="7680" max="7680" width="8.09765625" style="1" customWidth="1"/>
    <col min="7681" max="7681" width="14.3984375" style="1" customWidth="1"/>
    <col min="7682" max="7682" width="9.3984375" style="1" customWidth="1"/>
    <col min="7683" max="7713" width="6.19921875" style="1" customWidth="1"/>
    <col min="7714" max="7934" width="8.69921875" style="1"/>
    <col min="7935" max="7935" width="1.8984375" style="1" customWidth="1"/>
    <col min="7936" max="7936" width="8.09765625" style="1" customWidth="1"/>
    <col min="7937" max="7937" width="14.3984375" style="1" customWidth="1"/>
    <col min="7938" max="7938" width="9.3984375" style="1" customWidth="1"/>
    <col min="7939" max="7969" width="6.19921875" style="1" customWidth="1"/>
    <col min="7970" max="8190" width="8.69921875" style="1"/>
    <col min="8191" max="8191" width="1.8984375" style="1" customWidth="1"/>
    <col min="8192" max="8192" width="8.09765625" style="1" customWidth="1"/>
    <col min="8193" max="8193" width="14.3984375" style="1" customWidth="1"/>
    <col min="8194" max="8194" width="9.3984375" style="1" customWidth="1"/>
    <col min="8195" max="8225" width="6.19921875" style="1" customWidth="1"/>
    <col min="8226" max="8446" width="8.69921875" style="1"/>
    <col min="8447" max="8447" width="1.8984375" style="1" customWidth="1"/>
    <col min="8448" max="8448" width="8.09765625" style="1" customWidth="1"/>
    <col min="8449" max="8449" width="14.3984375" style="1" customWidth="1"/>
    <col min="8450" max="8450" width="9.3984375" style="1" customWidth="1"/>
    <col min="8451" max="8481" width="6.19921875" style="1" customWidth="1"/>
    <col min="8482" max="8702" width="8.69921875" style="1"/>
    <col min="8703" max="8703" width="1.8984375" style="1" customWidth="1"/>
    <col min="8704" max="8704" width="8.09765625" style="1" customWidth="1"/>
    <col min="8705" max="8705" width="14.3984375" style="1" customWidth="1"/>
    <col min="8706" max="8706" width="9.3984375" style="1" customWidth="1"/>
    <col min="8707" max="8737" width="6.19921875" style="1" customWidth="1"/>
    <col min="8738" max="8958" width="8.69921875" style="1"/>
    <col min="8959" max="8959" width="1.8984375" style="1" customWidth="1"/>
    <col min="8960" max="8960" width="8.09765625" style="1" customWidth="1"/>
    <col min="8961" max="8961" width="14.3984375" style="1" customWidth="1"/>
    <col min="8962" max="8962" width="9.3984375" style="1" customWidth="1"/>
    <col min="8963" max="8993" width="6.19921875" style="1" customWidth="1"/>
    <col min="8994" max="9214" width="8.69921875" style="1"/>
    <col min="9215" max="9215" width="1.8984375" style="1" customWidth="1"/>
    <col min="9216" max="9216" width="8.09765625" style="1" customWidth="1"/>
    <col min="9217" max="9217" width="14.3984375" style="1" customWidth="1"/>
    <col min="9218" max="9218" width="9.3984375" style="1" customWidth="1"/>
    <col min="9219" max="9249" width="6.19921875" style="1" customWidth="1"/>
    <col min="9250" max="9470" width="8.69921875" style="1"/>
    <col min="9471" max="9471" width="1.8984375" style="1" customWidth="1"/>
    <col min="9472" max="9472" width="8.09765625" style="1" customWidth="1"/>
    <col min="9473" max="9473" width="14.3984375" style="1" customWidth="1"/>
    <col min="9474" max="9474" width="9.3984375" style="1" customWidth="1"/>
    <col min="9475" max="9505" width="6.19921875" style="1" customWidth="1"/>
    <col min="9506" max="9726" width="8.69921875" style="1"/>
    <col min="9727" max="9727" width="1.8984375" style="1" customWidth="1"/>
    <col min="9728" max="9728" width="8.09765625" style="1" customWidth="1"/>
    <col min="9729" max="9729" width="14.3984375" style="1" customWidth="1"/>
    <col min="9730" max="9730" width="9.3984375" style="1" customWidth="1"/>
    <col min="9731" max="9761" width="6.19921875" style="1" customWidth="1"/>
    <col min="9762" max="9982" width="8.69921875" style="1"/>
    <col min="9983" max="9983" width="1.8984375" style="1" customWidth="1"/>
    <col min="9984" max="9984" width="8.09765625" style="1" customWidth="1"/>
    <col min="9985" max="9985" width="14.3984375" style="1" customWidth="1"/>
    <col min="9986" max="9986" width="9.3984375" style="1" customWidth="1"/>
    <col min="9987" max="10017" width="6.19921875" style="1" customWidth="1"/>
    <col min="10018" max="10238" width="8.69921875" style="1"/>
    <col min="10239" max="10239" width="1.8984375" style="1" customWidth="1"/>
    <col min="10240" max="10240" width="8.09765625" style="1" customWidth="1"/>
    <col min="10241" max="10241" width="14.3984375" style="1" customWidth="1"/>
    <col min="10242" max="10242" width="9.3984375" style="1" customWidth="1"/>
    <col min="10243" max="10273" width="6.19921875" style="1" customWidth="1"/>
    <col min="10274" max="10494" width="8.69921875" style="1"/>
    <col min="10495" max="10495" width="1.8984375" style="1" customWidth="1"/>
    <col min="10496" max="10496" width="8.09765625" style="1" customWidth="1"/>
    <col min="10497" max="10497" width="14.3984375" style="1" customWidth="1"/>
    <col min="10498" max="10498" width="9.3984375" style="1" customWidth="1"/>
    <col min="10499" max="10529" width="6.19921875" style="1" customWidth="1"/>
    <col min="10530" max="10750" width="8.69921875" style="1"/>
    <col min="10751" max="10751" width="1.8984375" style="1" customWidth="1"/>
    <col min="10752" max="10752" width="8.09765625" style="1" customWidth="1"/>
    <col min="10753" max="10753" width="14.3984375" style="1" customWidth="1"/>
    <col min="10754" max="10754" width="9.3984375" style="1" customWidth="1"/>
    <col min="10755" max="10785" width="6.19921875" style="1" customWidth="1"/>
    <col min="10786" max="11006" width="8.69921875" style="1"/>
    <col min="11007" max="11007" width="1.8984375" style="1" customWidth="1"/>
    <col min="11008" max="11008" width="8.09765625" style="1" customWidth="1"/>
    <col min="11009" max="11009" width="14.3984375" style="1" customWidth="1"/>
    <col min="11010" max="11010" width="9.3984375" style="1" customWidth="1"/>
    <col min="11011" max="11041" width="6.19921875" style="1" customWidth="1"/>
    <col min="11042" max="11262" width="8.69921875" style="1"/>
    <col min="11263" max="11263" width="1.8984375" style="1" customWidth="1"/>
    <col min="11264" max="11264" width="8.09765625" style="1" customWidth="1"/>
    <col min="11265" max="11265" width="14.3984375" style="1" customWidth="1"/>
    <col min="11266" max="11266" width="9.3984375" style="1" customWidth="1"/>
    <col min="11267" max="11297" width="6.19921875" style="1" customWidth="1"/>
    <col min="11298" max="11518" width="8.69921875" style="1"/>
    <col min="11519" max="11519" width="1.8984375" style="1" customWidth="1"/>
    <col min="11520" max="11520" width="8.09765625" style="1" customWidth="1"/>
    <col min="11521" max="11521" width="14.3984375" style="1" customWidth="1"/>
    <col min="11522" max="11522" width="9.3984375" style="1" customWidth="1"/>
    <col min="11523" max="11553" width="6.19921875" style="1" customWidth="1"/>
    <col min="11554" max="11774" width="8.69921875" style="1"/>
    <col min="11775" max="11775" width="1.8984375" style="1" customWidth="1"/>
    <col min="11776" max="11776" width="8.09765625" style="1" customWidth="1"/>
    <col min="11777" max="11777" width="14.3984375" style="1" customWidth="1"/>
    <col min="11778" max="11778" width="9.3984375" style="1" customWidth="1"/>
    <col min="11779" max="11809" width="6.19921875" style="1" customWidth="1"/>
    <col min="11810" max="12030" width="8.69921875" style="1"/>
    <col min="12031" max="12031" width="1.8984375" style="1" customWidth="1"/>
    <col min="12032" max="12032" width="8.09765625" style="1" customWidth="1"/>
    <col min="12033" max="12033" width="14.3984375" style="1" customWidth="1"/>
    <col min="12034" max="12034" width="9.3984375" style="1" customWidth="1"/>
    <col min="12035" max="12065" width="6.19921875" style="1" customWidth="1"/>
    <col min="12066" max="12286" width="8.69921875" style="1"/>
    <col min="12287" max="12287" width="1.8984375" style="1" customWidth="1"/>
    <col min="12288" max="12288" width="8.09765625" style="1" customWidth="1"/>
    <col min="12289" max="12289" width="14.3984375" style="1" customWidth="1"/>
    <col min="12290" max="12290" width="9.3984375" style="1" customWidth="1"/>
    <col min="12291" max="12321" width="6.19921875" style="1" customWidth="1"/>
    <col min="12322" max="12542" width="8.69921875" style="1"/>
    <col min="12543" max="12543" width="1.8984375" style="1" customWidth="1"/>
    <col min="12544" max="12544" width="8.09765625" style="1" customWidth="1"/>
    <col min="12545" max="12545" width="14.3984375" style="1" customWidth="1"/>
    <col min="12546" max="12546" width="9.3984375" style="1" customWidth="1"/>
    <col min="12547" max="12577" width="6.19921875" style="1" customWidth="1"/>
    <col min="12578" max="12798" width="8.69921875" style="1"/>
    <col min="12799" max="12799" width="1.8984375" style="1" customWidth="1"/>
    <col min="12800" max="12800" width="8.09765625" style="1" customWidth="1"/>
    <col min="12801" max="12801" width="14.3984375" style="1" customWidth="1"/>
    <col min="12802" max="12802" width="9.3984375" style="1" customWidth="1"/>
    <col min="12803" max="12833" width="6.19921875" style="1" customWidth="1"/>
    <col min="12834" max="13054" width="8.69921875" style="1"/>
    <col min="13055" max="13055" width="1.8984375" style="1" customWidth="1"/>
    <col min="13056" max="13056" width="8.09765625" style="1" customWidth="1"/>
    <col min="13057" max="13057" width="14.3984375" style="1" customWidth="1"/>
    <col min="13058" max="13058" width="9.3984375" style="1" customWidth="1"/>
    <col min="13059" max="13089" width="6.19921875" style="1" customWidth="1"/>
    <col min="13090" max="13310" width="8.69921875" style="1"/>
    <col min="13311" max="13311" width="1.8984375" style="1" customWidth="1"/>
    <col min="13312" max="13312" width="8.09765625" style="1" customWidth="1"/>
    <col min="13313" max="13313" width="14.3984375" style="1" customWidth="1"/>
    <col min="13314" max="13314" width="9.3984375" style="1" customWidth="1"/>
    <col min="13315" max="13345" width="6.19921875" style="1" customWidth="1"/>
    <col min="13346" max="13566" width="8.69921875" style="1"/>
    <col min="13567" max="13567" width="1.8984375" style="1" customWidth="1"/>
    <col min="13568" max="13568" width="8.09765625" style="1" customWidth="1"/>
    <col min="13569" max="13569" width="14.3984375" style="1" customWidth="1"/>
    <col min="13570" max="13570" width="9.3984375" style="1" customWidth="1"/>
    <col min="13571" max="13601" width="6.19921875" style="1" customWidth="1"/>
    <col min="13602" max="13822" width="8.69921875" style="1"/>
    <col min="13823" max="13823" width="1.8984375" style="1" customWidth="1"/>
    <col min="13824" max="13824" width="8.09765625" style="1" customWidth="1"/>
    <col min="13825" max="13825" width="14.3984375" style="1" customWidth="1"/>
    <col min="13826" max="13826" width="9.3984375" style="1" customWidth="1"/>
    <col min="13827" max="13857" width="6.19921875" style="1" customWidth="1"/>
    <col min="13858" max="14078" width="8.69921875" style="1"/>
    <col min="14079" max="14079" width="1.8984375" style="1" customWidth="1"/>
    <col min="14080" max="14080" width="8.09765625" style="1" customWidth="1"/>
    <col min="14081" max="14081" width="14.3984375" style="1" customWidth="1"/>
    <col min="14082" max="14082" width="9.3984375" style="1" customWidth="1"/>
    <col min="14083" max="14113" width="6.19921875" style="1" customWidth="1"/>
    <col min="14114" max="14334" width="8.69921875" style="1"/>
    <col min="14335" max="14335" width="1.8984375" style="1" customWidth="1"/>
    <col min="14336" max="14336" width="8.09765625" style="1" customWidth="1"/>
    <col min="14337" max="14337" width="14.3984375" style="1" customWidth="1"/>
    <col min="14338" max="14338" width="9.3984375" style="1" customWidth="1"/>
    <col min="14339" max="14369" width="6.19921875" style="1" customWidth="1"/>
    <col min="14370" max="14590" width="8.69921875" style="1"/>
    <col min="14591" max="14591" width="1.8984375" style="1" customWidth="1"/>
    <col min="14592" max="14592" width="8.09765625" style="1" customWidth="1"/>
    <col min="14593" max="14593" width="14.3984375" style="1" customWidth="1"/>
    <col min="14594" max="14594" width="9.3984375" style="1" customWidth="1"/>
    <col min="14595" max="14625" width="6.19921875" style="1" customWidth="1"/>
    <col min="14626" max="14846" width="8.69921875" style="1"/>
    <col min="14847" max="14847" width="1.8984375" style="1" customWidth="1"/>
    <col min="14848" max="14848" width="8.09765625" style="1" customWidth="1"/>
    <col min="14849" max="14849" width="14.3984375" style="1" customWidth="1"/>
    <col min="14850" max="14850" width="9.3984375" style="1" customWidth="1"/>
    <col min="14851" max="14881" width="6.19921875" style="1" customWidth="1"/>
    <col min="14882" max="15102" width="8.69921875" style="1"/>
    <col min="15103" max="15103" width="1.8984375" style="1" customWidth="1"/>
    <col min="15104" max="15104" width="8.09765625" style="1" customWidth="1"/>
    <col min="15105" max="15105" width="14.3984375" style="1" customWidth="1"/>
    <col min="15106" max="15106" width="9.3984375" style="1" customWidth="1"/>
    <col min="15107" max="15137" width="6.19921875" style="1" customWidth="1"/>
    <col min="15138" max="15358" width="8.69921875" style="1"/>
    <col min="15359" max="15359" width="1.8984375" style="1" customWidth="1"/>
    <col min="15360" max="15360" width="8.09765625" style="1" customWidth="1"/>
    <col min="15361" max="15361" width="14.3984375" style="1" customWidth="1"/>
    <col min="15362" max="15362" width="9.3984375" style="1" customWidth="1"/>
    <col min="15363" max="15393" width="6.19921875" style="1" customWidth="1"/>
    <col min="15394" max="15614" width="8.69921875" style="1"/>
    <col min="15615" max="15615" width="1.8984375" style="1" customWidth="1"/>
    <col min="15616" max="15616" width="8.09765625" style="1" customWidth="1"/>
    <col min="15617" max="15617" width="14.3984375" style="1" customWidth="1"/>
    <col min="15618" max="15618" width="9.3984375" style="1" customWidth="1"/>
    <col min="15619" max="15649" width="6.19921875" style="1" customWidth="1"/>
    <col min="15650" max="15870" width="8.69921875" style="1"/>
    <col min="15871" max="15871" width="1.8984375" style="1" customWidth="1"/>
    <col min="15872" max="15872" width="8.09765625" style="1" customWidth="1"/>
    <col min="15873" max="15873" width="14.3984375" style="1" customWidth="1"/>
    <col min="15874" max="15874" width="9.3984375" style="1" customWidth="1"/>
    <col min="15875" max="15905" width="6.19921875" style="1" customWidth="1"/>
    <col min="15906" max="16126" width="8.69921875" style="1"/>
    <col min="16127" max="16127" width="1.8984375" style="1" customWidth="1"/>
    <col min="16128" max="16128" width="8.09765625" style="1" customWidth="1"/>
    <col min="16129" max="16129" width="14.3984375" style="1" customWidth="1"/>
    <col min="16130" max="16130" width="9.3984375" style="1" customWidth="1"/>
    <col min="16131" max="16161" width="6.19921875" style="1" customWidth="1"/>
    <col min="16162" max="16384" width="8.69921875" style="1"/>
  </cols>
  <sheetData>
    <row r="1" spans="2:35" ht="13.5" customHeight="1">
      <c r="B1" s="35" t="s">
        <v>47</v>
      </c>
      <c r="C1" s="35"/>
      <c r="D1" s="35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</row>
    <row r="2" spans="2:35" ht="17.25" customHeight="1">
      <c r="B2" s="35"/>
      <c r="C2" s="35"/>
      <c r="D2" s="35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</row>
    <row r="3" spans="2:35" s="25" customFormat="1" ht="16.2">
      <c r="B3" s="28">
        <v>2020</v>
      </c>
      <c r="C3" s="31"/>
      <c r="D3" s="30" t="str">
        <f t="shared" ref="D3:AH3" si="0">TEXT(D4,"d")</f>
        <v>1</v>
      </c>
      <c r="E3" s="30" t="str">
        <f t="shared" si="0"/>
        <v>2</v>
      </c>
      <c r="F3" s="30" t="str">
        <f t="shared" si="0"/>
        <v>3</v>
      </c>
      <c r="G3" s="30" t="str">
        <f t="shared" si="0"/>
        <v>4</v>
      </c>
      <c r="H3" s="30" t="str">
        <f t="shared" si="0"/>
        <v>5</v>
      </c>
      <c r="I3" s="30" t="str">
        <f t="shared" si="0"/>
        <v>6</v>
      </c>
      <c r="J3" s="30" t="str">
        <f t="shared" si="0"/>
        <v>7</v>
      </c>
      <c r="K3" s="30" t="str">
        <f t="shared" si="0"/>
        <v>8</v>
      </c>
      <c r="L3" s="30" t="str">
        <f t="shared" si="0"/>
        <v>9</v>
      </c>
      <c r="M3" s="30" t="str">
        <f t="shared" si="0"/>
        <v>10</v>
      </c>
      <c r="N3" s="30" t="str">
        <f t="shared" si="0"/>
        <v>11</v>
      </c>
      <c r="O3" s="30" t="str">
        <f t="shared" si="0"/>
        <v>12</v>
      </c>
      <c r="P3" s="30" t="str">
        <f t="shared" si="0"/>
        <v>13</v>
      </c>
      <c r="Q3" s="30" t="str">
        <f t="shared" si="0"/>
        <v>14</v>
      </c>
      <c r="R3" s="30" t="str">
        <f t="shared" si="0"/>
        <v>15</v>
      </c>
      <c r="S3" s="30" t="str">
        <f t="shared" si="0"/>
        <v>16</v>
      </c>
      <c r="T3" s="30" t="str">
        <f t="shared" si="0"/>
        <v>17</v>
      </c>
      <c r="U3" s="30" t="str">
        <f t="shared" si="0"/>
        <v>18</v>
      </c>
      <c r="V3" s="30" t="str">
        <f t="shared" si="0"/>
        <v>19</v>
      </c>
      <c r="W3" s="30" t="str">
        <f t="shared" si="0"/>
        <v>20</v>
      </c>
      <c r="X3" s="30" t="str">
        <f t="shared" si="0"/>
        <v>21</v>
      </c>
      <c r="Y3" s="30" t="str">
        <f t="shared" si="0"/>
        <v>22</v>
      </c>
      <c r="Z3" s="30" t="str">
        <f t="shared" si="0"/>
        <v>23</v>
      </c>
      <c r="AA3" s="30" t="str">
        <f t="shared" si="0"/>
        <v>24</v>
      </c>
      <c r="AB3" s="30" t="str">
        <f t="shared" si="0"/>
        <v>25</v>
      </c>
      <c r="AC3" s="30" t="str">
        <f t="shared" si="0"/>
        <v>26</v>
      </c>
      <c r="AD3" s="30" t="str">
        <f t="shared" si="0"/>
        <v>27</v>
      </c>
      <c r="AE3" s="30" t="str">
        <f t="shared" si="0"/>
        <v>28</v>
      </c>
      <c r="AF3" s="30" t="str">
        <f t="shared" si="0"/>
        <v>29</v>
      </c>
      <c r="AG3" s="30" t="str">
        <f t="shared" si="0"/>
        <v>30</v>
      </c>
      <c r="AH3" s="30" t="str">
        <f t="shared" si="0"/>
        <v>31</v>
      </c>
      <c r="AI3" s="29"/>
    </row>
    <row r="4" spans="2:35" s="25" customFormat="1" ht="13.5" customHeight="1">
      <c r="B4" s="28">
        <v>7</v>
      </c>
      <c r="C4" s="26" t="s">
        <v>26</v>
      </c>
      <c r="D4" s="27">
        <f t="shared" ref="D4:AH4" si="1">IF(DATE($B$3,$B$4+1,1)&lt;=DATE($B$3,$B$4,COLUMN(D1)-3),"",DATE($B$3,$B$4,COLUMN(D1)-3))</f>
        <v>44013</v>
      </c>
      <c r="E4" s="27">
        <f t="shared" si="1"/>
        <v>44014</v>
      </c>
      <c r="F4" s="27">
        <f t="shared" si="1"/>
        <v>44015</v>
      </c>
      <c r="G4" s="27">
        <f t="shared" si="1"/>
        <v>44016</v>
      </c>
      <c r="H4" s="27">
        <f t="shared" si="1"/>
        <v>44017</v>
      </c>
      <c r="I4" s="27">
        <f t="shared" si="1"/>
        <v>44018</v>
      </c>
      <c r="J4" s="27">
        <f t="shared" si="1"/>
        <v>44019</v>
      </c>
      <c r="K4" s="27">
        <f t="shared" si="1"/>
        <v>44020</v>
      </c>
      <c r="L4" s="27">
        <f t="shared" si="1"/>
        <v>44021</v>
      </c>
      <c r="M4" s="27">
        <f t="shared" si="1"/>
        <v>44022</v>
      </c>
      <c r="N4" s="27">
        <f t="shared" si="1"/>
        <v>44023</v>
      </c>
      <c r="O4" s="27">
        <f t="shared" si="1"/>
        <v>44024</v>
      </c>
      <c r="P4" s="27">
        <f t="shared" si="1"/>
        <v>44025</v>
      </c>
      <c r="Q4" s="27">
        <f t="shared" si="1"/>
        <v>44026</v>
      </c>
      <c r="R4" s="27">
        <f t="shared" si="1"/>
        <v>44027</v>
      </c>
      <c r="S4" s="27">
        <f t="shared" si="1"/>
        <v>44028</v>
      </c>
      <c r="T4" s="27">
        <f t="shared" si="1"/>
        <v>44029</v>
      </c>
      <c r="U4" s="27">
        <f t="shared" si="1"/>
        <v>44030</v>
      </c>
      <c r="V4" s="27">
        <f t="shared" si="1"/>
        <v>44031</v>
      </c>
      <c r="W4" s="27">
        <f t="shared" si="1"/>
        <v>44032</v>
      </c>
      <c r="X4" s="27">
        <f t="shared" si="1"/>
        <v>44033</v>
      </c>
      <c r="Y4" s="27">
        <f t="shared" si="1"/>
        <v>44034</v>
      </c>
      <c r="Z4" s="27">
        <f t="shared" si="1"/>
        <v>44035</v>
      </c>
      <c r="AA4" s="27">
        <f t="shared" si="1"/>
        <v>44036</v>
      </c>
      <c r="AB4" s="27">
        <f t="shared" si="1"/>
        <v>44037</v>
      </c>
      <c r="AC4" s="27">
        <f t="shared" si="1"/>
        <v>44038</v>
      </c>
      <c r="AD4" s="27">
        <f t="shared" si="1"/>
        <v>44039</v>
      </c>
      <c r="AE4" s="27">
        <f t="shared" si="1"/>
        <v>44040</v>
      </c>
      <c r="AF4" s="27">
        <f t="shared" si="1"/>
        <v>44041</v>
      </c>
      <c r="AG4" s="27">
        <f t="shared" si="1"/>
        <v>44042</v>
      </c>
      <c r="AH4" s="27">
        <f t="shared" si="1"/>
        <v>44043</v>
      </c>
      <c r="AI4" s="26" t="s">
        <v>25</v>
      </c>
    </row>
    <row r="5" spans="2:35" ht="13.5" customHeight="1" thickBot="1">
      <c r="B5" s="36" t="s">
        <v>24</v>
      </c>
      <c r="C5" s="24" t="s">
        <v>23</v>
      </c>
      <c r="D5" s="23">
        <f>SUM($D$6:$D$14)</f>
        <v>3.34</v>
      </c>
      <c r="E5" s="23">
        <f>SUM($E$6:$E$14)</f>
        <v>0.92</v>
      </c>
      <c r="F5" s="23">
        <f>SUM($F$6:$F$14)</f>
        <v>2</v>
      </c>
      <c r="G5" s="23">
        <f>SUM($G$6:$G$14)</f>
        <v>0</v>
      </c>
      <c r="H5" s="23">
        <f>SUM($H$6:$H$14)</f>
        <v>0</v>
      </c>
      <c r="I5" s="23">
        <f>SUM($I$6:$I$14)</f>
        <v>1.17</v>
      </c>
      <c r="J5" s="23">
        <f>SUM($J$6:$J$14)</f>
        <v>6.16</v>
      </c>
      <c r="K5" s="23">
        <f>SUM($K$6:$K$14)</f>
        <v>1.58</v>
      </c>
      <c r="L5" s="23">
        <f>SUM($L$6:$L$14)</f>
        <v>1</v>
      </c>
      <c r="M5" s="23">
        <f>SUM($M$6:$M$14)</f>
        <v>0.5</v>
      </c>
      <c r="N5" s="23">
        <f>SUM($N$6:$N$14)</f>
        <v>2.75</v>
      </c>
      <c r="O5" s="23">
        <f>SUM($O$6:$O$14)</f>
        <v>0</v>
      </c>
      <c r="P5" s="23">
        <f>SUM($P$6:$P$14)</f>
        <v>0</v>
      </c>
      <c r="Q5" s="23">
        <f>SUM($Q$6:$Q$14)</f>
        <v>0</v>
      </c>
      <c r="R5" s="23">
        <f>SUM($R$6:$R$14)</f>
        <v>7.75</v>
      </c>
      <c r="S5" s="23">
        <f>SUM($S$6:$S$14)</f>
        <v>3.17</v>
      </c>
      <c r="T5" s="23">
        <f>SUM($T$6:$T$14)</f>
        <v>0.67</v>
      </c>
      <c r="U5" s="23">
        <f>SUM($U$6:$U$14)</f>
        <v>0</v>
      </c>
      <c r="V5" s="23">
        <f>SUM($V$6:$V$14)</f>
        <v>0</v>
      </c>
      <c r="W5" s="23">
        <f>SUM($W$6:$W$14)</f>
        <v>2.5</v>
      </c>
      <c r="X5" s="23">
        <f>SUM($X$6:$X$14)</f>
        <v>2.67</v>
      </c>
      <c r="Y5" s="23">
        <f>SUM($Y$6:$Y$14)</f>
        <v>6.67</v>
      </c>
      <c r="Z5" s="23">
        <f>SUM($Z$6:$Z$14)</f>
        <v>0</v>
      </c>
      <c r="AA5" s="23">
        <f>SUM($AA$6:$AA$14)</f>
        <v>0</v>
      </c>
      <c r="AB5" s="23">
        <f>SUM($AB$6:$AB$14)</f>
        <v>0</v>
      </c>
      <c r="AC5" s="23">
        <f>SUM($AC$6:$AC$14)</f>
        <v>0</v>
      </c>
      <c r="AD5" s="23">
        <f>SUM($AD$6:$AD$14)</f>
        <v>9.25</v>
      </c>
      <c r="AE5" s="23">
        <f>SUM($AE$6:$AE$14)</f>
        <v>1</v>
      </c>
      <c r="AF5" s="23">
        <f>SUM($AF$6:$AF$14)</f>
        <v>0.17</v>
      </c>
      <c r="AG5" s="23">
        <f>SUM($AG$6:$AG$14)</f>
        <v>0.34</v>
      </c>
      <c r="AH5" s="23">
        <f>SUM($AH$6:$AH$14)</f>
        <v>0.17</v>
      </c>
      <c r="AI5" s="23">
        <f>SUM($D$5:$AH$5)</f>
        <v>53.780000000000015</v>
      </c>
    </row>
    <row r="6" spans="2:35" ht="13.5" customHeight="1" thickTop="1">
      <c r="B6" s="37"/>
      <c r="C6" s="22" t="s">
        <v>56</v>
      </c>
      <c r="D6" s="21">
        <v>2</v>
      </c>
      <c r="E6" s="21">
        <v>0.67</v>
      </c>
      <c r="F6" s="21">
        <v>2</v>
      </c>
      <c r="G6" s="21"/>
      <c r="H6" s="21"/>
      <c r="I6" s="21">
        <v>1</v>
      </c>
      <c r="J6" s="21">
        <v>3.5</v>
      </c>
      <c r="K6" s="21"/>
      <c r="L6" s="21"/>
      <c r="M6" s="21"/>
      <c r="N6" s="21">
        <v>2</v>
      </c>
      <c r="O6" s="21"/>
      <c r="P6" s="21"/>
      <c r="Q6" s="21"/>
      <c r="R6" s="21"/>
      <c r="S6" s="21"/>
      <c r="T6" s="21"/>
      <c r="U6" s="21"/>
      <c r="V6" s="21"/>
      <c r="W6" s="21"/>
      <c r="X6" s="21">
        <v>2</v>
      </c>
      <c r="Y6" s="21">
        <v>2</v>
      </c>
      <c r="Z6" s="21"/>
      <c r="AA6" s="21"/>
      <c r="AB6" s="21"/>
      <c r="AC6" s="21"/>
      <c r="AD6" s="21"/>
      <c r="AE6" s="21"/>
      <c r="AF6" s="21"/>
      <c r="AG6" s="21"/>
      <c r="AH6" s="21"/>
      <c r="AI6" s="21">
        <f>SUM($D$6:$AH$6)</f>
        <v>15.17</v>
      </c>
    </row>
    <row r="7" spans="2:35" ht="13.5" customHeight="1">
      <c r="B7" s="37"/>
      <c r="C7" s="20" t="s">
        <v>17</v>
      </c>
      <c r="D7" s="19">
        <v>0.67</v>
      </c>
      <c r="E7" s="19"/>
      <c r="F7" s="19"/>
      <c r="G7" s="19"/>
      <c r="H7" s="19"/>
      <c r="I7" s="19"/>
      <c r="J7" s="19"/>
      <c r="K7" s="19"/>
      <c r="L7" s="19">
        <v>0.17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>
        <v>0.25</v>
      </c>
      <c r="AF7" s="19"/>
      <c r="AG7" s="19">
        <v>0.17</v>
      </c>
      <c r="AH7" s="19"/>
      <c r="AI7" s="19">
        <f>SUM($D$7:$AH$7)</f>
        <v>1.26</v>
      </c>
    </row>
    <row r="8" spans="2:35" ht="13.5" customHeight="1">
      <c r="B8" s="37"/>
      <c r="C8" s="20" t="s">
        <v>34</v>
      </c>
      <c r="D8" s="19">
        <v>0.67</v>
      </c>
      <c r="E8" s="19">
        <v>0.25</v>
      </c>
      <c r="F8" s="19"/>
      <c r="G8" s="19"/>
      <c r="H8" s="19"/>
      <c r="I8" s="19"/>
      <c r="J8" s="19"/>
      <c r="K8" s="19"/>
      <c r="L8" s="19"/>
      <c r="M8" s="19"/>
      <c r="N8" s="19">
        <v>0.5</v>
      </c>
      <c r="O8" s="19"/>
      <c r="P8" s="19"/>
      <c r="Q8" s="19"/>
      <c r="R8" s="19">
        <v>7.75</v>
      </c>
      <c r="S8" s="19">
        <v>3</v>
      </c>
      <c r="T8" s="19"/>
      <c r="U8" s="19"/>
      <c r="V8" s="19"/>
      <c r="W8" s="19">
        <v>2.5</v>
      </c>
      <c r="X8" s="19">
        <v>0.67</v>
      </c>
      <c r="Y8" s="19">
        <v>4.67</v>
      </c>
      <c r="Z8" s="19"/>
      <c r="AA8" s="19"/>
      <c r="AB8" s="19"/>
      <c r="AC8" s="19"/>
      <c r="AD8" s="19">
        <v>9.25</v>
      </c>
      <c r="AE8" s="19"/>
      <c r="AF8" s="19"/>
      <c r="AG8" s="19"/>
      <c r="AH8" s="19"/>
      <c r="AI8" s="19">
        <f>SUM($D$8:$AH$8)</f>
        <v>29.259999999999998</v>
      </c>
    </row>
    <row r="9" spans="2:35" ht="13.5" customHeight="1">
      <c r="B9" s="37"/>
      <c r="C9" s="20" t="s">
        <v>102</v>
      </c>
      <c r="D9" s="19"/>
      <c r="E9" s="19"/>
      <c r="F9" s="19"/>
      <c r="G9" s="19"/>
      <c r="H9" s="19"/>
      <c r="I9" s="19">
        <v>0.17</v>
      </c>
      <c r="J9" s="19">
        <v>0.33</v>
      </c>
      <c r="K9" s="19">
        <v>0.25</v>
      </c>
      <c r="L9" s="19">
        <v>0.83</v>
      </c>
      <c r="M9" s="19"/>
      <c r="N9" s="19">
        <v>0.25</v>
      </c>
      <c r="O9" s="19"/>
      <c r="P9" s="19"/>
      <c r="Q9" s="19"/>
      <c r="R9" s="19"/>
      <c r="S9" s="19"/>
      <c r="T9" s="19">
        <v>0.17</v>
      </c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>
        <v>0.17</v>
      </c>
      <c r="AG9" s="19">
        <v>0.17</v>
      </c>
      <c r="AH9" s="19">
        <v>0.17</v>
      </c>
      <c r="AI9" s="19">
        <f>SUM($D$9:$AH$9)</f>
        <v>2.5099999999999998</v>
      </c>
    </row>
    <row r="10" spans="2:35" ht="13.5" customHeight="1">
      <c r="B10" s="37"/>
      <c r="C10" s="20" t="s">
        <v>46</v>
      </c>
      <c r="D10" s="19"/>
      <c r="E10" s="19"/>
      <c r="F10" s="19"/>
      <c r="G10" s="19"/>
      <c r="H10" s="19"/>
      <c r="I10" s="19"/>
      <c r="J10" s="19">
        <v>1.83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>
        <v>0.75</v>
      </c>
      <c r="AF10" s="19"/>
      <c r="AG10" s="19"/>
      <c r="AH10" s="19"/>
      <c r="AI10" s="19">
        <f>SUM($D$10:$AH$10)</f>
        <v>2.58</v>
      </c>
    </row>
    <row r="11" spans="2:35" ht="13.5" customHeight="1">
      <c r="B11" s="37"/>
      <c r="C11" s="20" t="s">
        <v>54</v>
      </c>
      <c r="D11" s="19"/>
      <c r="E11" s="19"/>
      <c r="F11" s="19"/>
      <c r="G11" s="19"/>
      <c r="H11" s="19"/>
      <c r="I11" s="19"/>
      <c r="J11" s="19">
        <v>0.5</v>
      </c>
      <c r="K11" s="19">
        <v>1.33</v>
      </c>
      <c r="L11" s="19"/>
      <c r="M11" s="19">
        <v>0.5</v>
      </c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>
        <f>SUM($D$11:$AH$11)</f>
        <v>2.33</v>
      </c>
    </row>
    <row r="12" spans="2:35" ht="13.5" customHeight="1">
      <c r="B12" s="37"/>
      <c r="C12" s="20" t="s">
        <v>103</v>
      </c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>
        <v>0.17</v>
      </c>
      <c r="T12" s="19">
        <v>0.5</v>
      </c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>
        <f>SUM($D$12:$AH$12)</f>
        <v>0.67</v>
      </c>
    </row>
    <row r="13" spans="2:35" ht="13.5" customHeight="1">
      <c r="B13" s="37"/>
      <c r="C13" s="20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>
        <f>SUM($D$13:$AH$13)</f>
        <v>0</v>
      </c>
    </row>
    <row r="14" spans="2:35" ht="13.5" customHeight="1">
      <c r="B14" s="37"/>
      <c r="C14" s="20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>
        <f>SUM($D$14:$AH$14)</f>
        <v>0</v>
      </c>
    </row>
    <row r="15" spans="2:35" ht="13.2">
      <c r="B15" s="38" t="s">
        <v>13</v>
      </c>
      <c r="C15" s="17" t="s">
        <v>38</v>
      </c>
      <c r="D15" s="16">
        <v>7</v>
      </c>
      <c r="E15" s="16">
        <v>11</v>
      </c>
      <c r="F15" s="16">
        <v>10</v>
      </c>
      <c r="G15" s="16"/>
      <c r="H15" s="16"/>
      <c r="I15" s="16">
        <v>10</v>
      </c>
      <c r="J15" s="16">
        <v>6</v>
      </c>
      <c r="K15" s="16">
        <v>14</v>
      </c>
      <c r="L15" s="16">
        <v>16</v>
      </c>
      <c r="M15" s="16">
        <v>11</v>
      </c>
      <c r="N15" s="16">
        <v>7</v>
      </c>
      <c r="O15" s="16"/>
      <c r="P15" s="16"/>
      <c r="Q15" s="16"/>
      <c r="R15" s="16"/>
      <c r="S15" s="16">
        <v>7</v>
      </c>
      <c r="T15" s="16">
        <v>9</v>
      </c>
      <c r="U15" s="16"/>
      <c r="V15" s="16"/>
      <c r="W15" s="16">
        <v>5</v>
      </c>
      <c r="X15" s="16">
        <v>8</v>
      </c>
      <c r="Y15" s="16">
        <v>1</v>
      </c>
      <c r="Z15" s="16"/>
      <c r="AA15" s="16"/>
      <c r="AB15" s="16"/>
      <c r="AC15" s="16"/>
      <c r="AD15" s="16"/>
      <c r="AE15" s="16">
        <v>16</v>
      </c>
      <c r="AF15" s="16">
        <v>19</v>
      </c>
      <c r="AG15" s="16">
        <v>12</v>
      </c>
      <c r="AH15" s="16">
        <v>5</v>
      </c>
      <c r="AI15" s="16">
        <f>SUM($D$15:$AH$15)</f>
        <v>174</v>
      </c>
    </row>
    <row r="16" spans="2:35" ht="13.2">
      <c r="B16" s="39"/>
      <c r="C16" s="17" t="s">
        <v>39</v>
      </c>
      <c r="D16" s="16"/>
      <c r="E16" s="16"/>
      <c r="F16" s="16"/>
      <c r="G16" s="16"/>
      <c r="H16" s="16"/>
      <c r="I16" s="16"/>
      <c r="J16" s="16">
        <v>7</v>
      </c>
      <c r="K16" s="16">
        <v>13</v>
      </c>
      <c r="L16" s="16">
        <v>14</v>
      </c>
      <c r="M16" s="16">
        <v>14</v>
      </c>
      <c r="N16" s="16">
        <v>12</v>
      </c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>
        <v>10</v>
      </c>
      <c r="AF16" s="16">
        <v>22</v>
      </c>
      <c r="AG16" s="16">
        <v>16</v>
      </c>
      <c r="AH16" s="16">
        <v>15</v>
      </c>
      <c r="AI16" s="16">
        <f>SUM($D$16:$AH$16)</f>
        <v>123</v>
      </c>
    </row>
    <row r="17" spans="2:35" ht="13.2">
      <c r="B17" s="39"/>
      <c r="C17" s="17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>
        <f>SUM($D$17:$AH$17)</f>
        <v>0</v>
      </c>
    </row>
    <row r="18" spans="2:35" ht="13.2">
      <c r="B18" s="39"/>
      <c r="C18" s="17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>
        <f>SUM($D$18:$AH$18)</f>
        <v>0</v>
      </c>
    </row>
    <row r="19" spans="2:35" ht="13.2">
      <c r="B19" s="39"/>
      <c r="C19" s="17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>
        <f>SUM($D$19:$AH$19)</f>
        <v>0</v>
      </c>
    </row>
    <row r="20" spans="2:35" ht="13.2">
      <c r="B20" s="39"/>
      <c r="C20" s="17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>
        <f>SUM($D$20:$AH$20)</f>
        <v>0</v>
      </c>
    </row>
    <row r="21" spans="2:35" ht="13.2">
      <c r="B21" s="39"/>
      <c r="C21" s="17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>
        <f>SUM($D$21:$AH$21)</f>
        <v>0</v>
      </c>
    </row>
    <row r="22" spans="2:35" ht="13.2">
      <c r="B22" s="39"/>
      <c r="C22" s="17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>
        <f>SUM($D$22:$AH$22)</f>
        <v>0</v>
      </c>
    </row>
    <row r="23" spans="2:35" ht="14.4">
      <c r="B23" s="18" t="s">
        <v>10</v>
      </c>
      <c r="C23" s="17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>
        <f>SUM($D$23:$AH$23)</f>
        <v>0</v>
      </c>
    </row>
    <row r="24" spans="2:35" s="3" customFormat="1" ht="12.75" customHeight="1">
      <c r="B24" s="40" t="s">
        <v>9</v>
      </c>
      <c r="C24" s="15" t="s">
        <v>8</v>
      </c>
      <c r="D24" s="13">
        <f>SUM($D$25:$D$26)</f>
        <v>9.25</v>
      </c>
      <c r="E24" s="13">
        <f>SUM($E$25:$E$26)</f>
        <v>9.25</v>
      </c>
      <c r="F24" s="13">
        <f>SUM($F$25:$F$26)</f>
        <v>7.75</v>
      </c>
      <c r="G24" s="13">
        <f>SUM($G$25:$G$26)</f>
        <v>0</v>
      </c>
      <c r="H24" s="13">
        <f>SUM($H$25:$H$26)</f>
        <v>0</v>
      </c>
      <c r="I24" s="13">
        <f>SUM($I$25:$I$26)</f>
        <v>9.25</v>
      </c>
      <c r="J24" s="13">
        <f>SUM($J$25:$J$26)</f>
        <v>17</v>
      </c>
      <c r="K24" s="13">
        <f>SUM($K$25:$K$26)</f>
        <v>18.5</v>
      </c>
      <c r="L24" s="13">
        <f>SUM($L$25:$L$26)</f>
        <v>18.5</v>
      </c>
      <c r="M24" s="13">
        <f>SUM($M$25:$M$26)</f>
        <v>17</v>
      </c>
      <c r="N24" s="13">
        <f>SUM($N$25:$N$26)</f>
        <v>15.5</v>
      </c>
      <c r="O24" s="13">
        <f>SUM($O$25:$O$26)</f>
        <v>0</v>
      </c>
      <c r="P24" s="13">
        <f>SUM($P$25:$P$26)</f>
        <v>0</v>
      </c>
      <c r="Q24" s="13">
        <f>SUM($Q$25:$Q$26)</f>
        <v>0</v>
      </c>
      <c r="R24" s="13">
        <f>SUM($R$25:$R$26)</f>
        <v>7.75</v>
      </c>
      <c r="S24" s="13">
        <f>SUM($S$25:$S$26)</f>
        <v>7.75</v>
      </c>
      <c r="T24" s="13">
        <f>SUM($T$25:$T$26)</f>
        <v>7.75</v>
      </c>
      <c r="U24" s="13">
        <f>SUM($U$25:$U$26)</f>
        <v>0</v>
      </c>
      <c r="V24" s="13">
        <f>SUM($V$25:$V$26)</f>
        <v>0</v>
      </c>
      <c r="W24" s="13">
        <f>SUM($W$25:$W$26)</f>
        <v>7.75</v>
      </c>
      <c r="X24" s="13">
        <f>SUM($X$25:$X$26)</f>
        <v>9.25</v>
      </c>
      <c r="Y24" s="13">
        <f>SUM($Y$25:$Y$26)</f>
        <v>7.75</v>
      </c>
      <c r="Z24" s="13">
        <f>SUM($Z$25:$Z$26)</f>
        <v>0</v>
      </c>
      <c r="AA24" s="13">
        <f>SUM($AA$25:$AA$26)</f>
        <v>0</v>
      </c>
      <c r="AB24" s="13">
        <f>SUM($AB$25:$AB$26)</f>
        <v>0</v>
      </c>
      <c r="AC24" s="13">
        <f>SUM($AC$25:$AC$26)</f>
        <v>0</v>
      </c>
      <c r="AD24" s="13">
        <f>SUM($AD$25:$AD$26)</f>
        <v>9.25</v>
      </c>
      <c r="AE24" s="13">
        <f>SUM($AE$25:$AE$26)</f>
        <v>17</v>
      </c>
      <c r="AF24" s="13">
        <f>SUM($AF$25:$AF$26)</f>
        <v>18.5</v>
      </c>
      <c r="AG24" s="13">
        <f>SUM($AG$25:$AG$26)</f>
        <v>17</v>
      </c>
      <c r="AH24" s="13">
        <f>SUM($AH$25:$AH$26)</f>
        <v>12.75</v>
      </c>
      <c r="AI24" s="12">
        <f>SUM($D$24:$AH$24)</f>
        <v>244.5</v>
      </c>
    </row>
    <row r="25" spans="2:35" s="3" customFormat="1" ht="12.75" customHeight="1">
      <c r="B25" s="41"/>
      <c r="C25" s="14" t="s">
        <v>7</v>
      </c>
      <c r="D25" s="13">
        <f>SUMIF($C$27:$C$32,"定内",$D$27:$D$32)</f>
        <v>7.75</v>
      </c>
      <c r="E25" s="13">
        <f>SUMIF($C$27:$C$32,"定内",$E$27:$E$32)</f>
        <v>7.75</v>
      </c>
      <c r="F25" s="13">
        <f>SUMIF($C$27:$C$32,"定内",$F$27:$F$32)</f>
        <v>7.75</v>
      </c>
      <c r="G25" s="13">
        <f>SUMIF($C$27:$C$32,"定内",$G$27:$G$32)</f>
        <v>0</v>
      </c>
      <c r="H25" s="13">
        <f>SUMIF($C$27:$C$32,"定内",$H$27:$H$32)</f>
        <v>0</v>
      </c>
      <c r="I25" s="13">
        <f>SUMIF($C$27:$C$32,"定内",$I$27:$I$32)</f>
        <v>7.75</v>
      </c>
      <c r="J25" s="13">
        <f>SUMIF($C$27:$C$32,"定内",$J$27:$J$32)</f>
        <v>15.5</v>
      </c>
      <c r="K25" s="13">
        <f>SUMIF($C$27:$C$32,"定内",$K$27:$K$32)</f>
        <v>15.5</v>
      </c>
      <c r="L25" s="13">
        <f>SUMIF($C$27:$C$32,"定内",$L$27:$L$32)</f>
        <v>15.5</v>
      </c>
      <c r="M25" s="13">
        <f>SUMIF($C$27:$C$32,"定内",$M$27:$M$32)</f>
        <v>15.5</v>
      </c>
      <c r="N25" s="13">
        <f>SUMIF($C$27:$C$32,"定内",$N$27:$N$32)</f>
        <v>7.75</v>
      </c>
      <c r="O25" s="13">
        <f>SUMIF($C$27:$C$32,"定内",$O$27:$O$32)</f>
        <v>0</v>
      </c>
      <c r="P25" s="13">
        <f>SUMIF($C$27:$C$32,"定内",$P$27:$P$32)</f>
        <v>0</v>
      </c>
      <c r="Q25" s="13">
        <f>SUMIF($C$27:$C$32,"定内",$Q$27:$Q$32)</f>
        <v>0</v>
      </c>
      <c r="R25" s="13">
        <f>SUMIF($C$27:$C$32,"定内",$R$27:$R$32)</f>
        <v>7.75</v>
      </c>
      <c r="S25" s="13">
        <f>SUMIF($C$27:$C$32,"定内",$S$27:$S$32)</f>
        <v>7.75</v>
      </c>
      <c r="T25" s="13">
        <f>SUMIF($C$27:$C$32,"定内",$T$27:$T$32)</f>
        <v>7.75</v>
      </c>
      <c r="U25" s="13">
        <f>SUMIF($C$27:$C$32,"定内",$U$27:$U$32)</f>
        <v>0</v>
      </c>
      <c r="V25" s="13">
        <f>SUMIF($C$27:$C$32,"定内",$V$27:$V$32)</f>
        <v>0</v>
      </c>
      <c r="W25" s="13">
        <f>SUMIF($C$27:$C$32,"定内",$W$27:$W$32)</f>
        <v>7.75</v>
      </c>
      <c r="X25" s="13">
        <f>SUMIF($C$27:$C$32,"定内",$X$27:$X$32)</f>
        <v>7.75</v>
      </c>
      <c r="Y25" s="13">
        <f>SUMIF($C$27:$C$32,"定内",$Y$27:$Y$32)</f>
        <v>7.75</v>
      </c>
      <c r="Z25" s="13">
        <f>SUMIF($C$27:$C$32,"定内",$Z$27:$Z$32)</f>
        <v>0</v>
      </c>
      <c r="AA25" s="13">
        <f>SUMIF($C$27:$C$32,"定内",$AA$27:$AA$32)</f>
        <v>0</v>
      </c>
      <c r="AB25" s="13">
        <f>SUMIF($C$27:$C$32,"定内",$AB$27:$AB$32)</f>
        <v>0</v>
      </c>
      <c r="AC25" s="13">
        <f>SUMIF($C$27:$C$32,"定内",$AC$27:$AC$32)</f>
        <v>0</v>
      </c>
      <c r="AD25" s="13">
        <f>SUMIF($C$27:$C$32,"定内",$AD$27:$AD$32)</f>
        <v>7.75</v>
      </c>
      <c r="AE25" s="13">
        <f>SUMIF($C$27:$C$32,"定内",$AE$27:$AE$32)</f>
        <v>15.5</v>
      </c>
      <c r="AF25" s="13">
        <f>SUMIF($C$27:$C$32,"定内",$AF$27:$AF$32)</f>
        <v>15.5</v>
      </c>
      <c r="AG25" s="13">
        <f>SUMIF($C$27:$C$32,"定内",$AG$27:$AG$32)</f>
        <v>15.5</v>
      </c>
      <c r="AH25" s="13">
        <f>SUMIF($C$27:$C$32,"定内",$AH$27:$AH$32)</f>
        <v>11.25</v>
      </c>
      <c r="AI25" s="12">
        <f>SUM($D$25:$AH$25)</f>
        <v>212.75</v>
      </c>
    </row>
    <row r="26" spans="2:35" s="3" customFormat="1" ht="12.75" customHeight="1">
      <c r="B26" s="41"/>
      <c r="C26" s="14" t="s">
        <v>6</v>
      </c>
      <c r="D26" s="13">
        <f>SUMIF($C$27:$C$32,"時間外",$D$27:$D$32)</f>
        <v>1.5</v>
      </c>
      <c r="E26" s="13">
        <f>SUMIF($C$27:$C$32,"時間外",$E$27:$E$32)</f>
        <v>1.5</v>
      </c>
      <c r="F26" s="13">
        <f>SUMIF($C$27:$C$32,"時間外",$F$27:$F$32)</f>
        <v>0</v>
      </c>
      <c r="G26" s="13">
        <f>SUMIF($C$27:$C$32,"時間外",$G$27:$G$32)</f>
        <v>0</v>
      </c>
      <c r="H26" s="13">
        <f>SUMIF($C$27:$C$32,"時間外",$H$27:$H$32)</f>
        <v>0</v>
      </c>
      <c r="I26" s="13">
        <f>SUMIF($C$27:$C$32,"時間外",$I$27:$I$32)</f>
        <v>1.5</v>
      </c>
      <c r="J26" s="13">
        <f>SUMIF($C$27:$C$32,"時間外",$J$27:$J$32)</f>
        <v>1.5</v>
      </c>
      <c r="K26" s="13">
        <f>SUMIF($C$27:$C$32,"時間外",$K$27:$K$32)</f>
        <v>3</v>
      </c>
      <c r="L26" s="13">
        <f>SUMIF($C$27:$C$32,"時間外",$L$27:$L$32)</f>
        <v>3</v>
      </c>
      <c r="M26" s="13">
        <f>SUMIF($C$27:$C$32,"時間外",$M$27:$M$32)</f>
        <v>1.5</v>
      </c>
      <c r="N26" s="13">
        <f>SUMIF($C$27:$C$32,"時間外",$N$27:$N$32)</f>
        <v>7.75</v>
      </c>
      <c r="O26" s="13">
        <f>SUMIF($C$27:$C$32,"時間外",$O$27:$O$32)</f>
        <v>0</v>
      </c>
      <c r="P26" s="13">
        <f>SUMIF($C$27:$C$32,"時間外",$P$27:$P$32)</f>
        <v>0</v>
      </c>
      <c r="Q26" s="13">
        <f>SUMIF($C$27:$C$32,"時間外",$Q$27:$Q$32)</f>
        <v>0</v>
      </c>
      <c r="R26" s="13">
        <f>SUMIF($C$27:$C$32,"時間外",$R$27:$R$32)</f>
        <v>0</v>
      </c>
      <c r="S26" s="13">
        <f>SUMIF($C$27:$C$32,"時間外",$S$27:$S$32)</f>
        <v>0</v>
      </c>
      <c r="T26" s="13">
        <f>SUMIF($C$27:$C$32,"時間外",$T$27:$T$32)</f>
        <v>0</v>
      </c>
      <c r="U26" s="13">
        <f>SUMIF($C$27:$C$32,"時間外",$U$27:$U$32)</f>
        <v>0</v>
      </c>
      <c r="V26" s="13">
        <f>SUMIF($C$27:$C$32,"時間外",$V$27:$V$32)</f>
        <v>0</v>
      </c>
      <c r="W26" s="13">
        <f>SUMIF($C$27:$C$32,"時間外",$W$27:$W$32)</f>
        <v>0</v>
      </c>
      <c r="X26" s="13">
        <f>SUMIF($C$27:$C$32,"時間外",$X$27:$X$32)</f>
        <v>1.5</v>
      </c>
      <c r="Y26" s="13">
        <f>SUMIF($C$27:$C$32,"時間外",$Y$27:$Y$32)</f>
        <v>0</v>
      </c>
      <c r="Z26" s="13">
        <f>SUMIF($C$27:$C$32,"時間外",$Z$27:$Z$32)</f>
        <v>0</v>
      </c>
      <c r="AA26" s="13">
        <f>SUMIF($C$27:$C$32,"時間外",$AA$27:$AA$32)</f>
        <v>0</v>
      </c>
      <c r="AB26" s="13">
        <f>SUMIF($C$27:$C$32,"時間外",$AB$27:$AB$32)</f>
        <v>0</v>
      </c>
      <c r="AC26" s="13">
        <f>SUMIF($C$27:$C$32,"時間外",$AC$27:$AC$32)</f>
        <v>0</v>
      </c>
      <c r="AD26" s="13">
        <f>SUMIF($C$27:$C$32,"時間外",$AD$27:$AD$32)</f>
        <v>1.5</v>
      </c>
      <c r="AE26" s="13">
        <f>SUMIF($C$27:$C$32,"時間外",$AE$27:$AE$32)</f>
        <v>1.5</v>
      </c>
      <c r="AF26" s="13">
        <f>SUMIF($C$27:$C$32,"時間外",$AF$27:$AF$32)</f>
        <v>3</v>
      </c>
      <c r="AG26" s="13">
        <f>SUMIF($C$27:$C$32,"時間外",$AG$27:$AG$32)</f>
        <v>1.5</v>
      </c>
      <c r="AH26" s="13">
        <f>SUMIF($C$27:$C$32,"時間外",$AH$27:$AH$32)</f>
        <v>1.5</v>
      </c>
      <c r="AI26" s="12">
        <f>SUM($D$26:$AH$26)</f>
        <v>31.75</v>
      </c>
    </row>
    <row r="27" spans="2:35" s="3" customFormat="1" ht="12.75" customHeight="1">
      <c r="B27" s="34" t="s">
        <v>89</v>
      </c>
      <c r="C27" s="9" t="s">
        <v>4</v>
      </c>
      <c r="D27" s="11">
        <v>7.75</v>
      </c>
      <c r="E27" s="11">
        <v>7.75</v>
      </c>
      <c r="F27" s="11">
        <v>0</v>
      </c>
      <c r="G27" s="11"/>
      <c r="H27" s="11"/>
      <c r="I27" s="11">
        <v>7.75</v>
      </c>
      <c r="J27" s="11">
        <v>7.75</v>
      </c>
      <c r="K27" s="11">
        <v>7.75</v>
      </c>
      <c r="L27" s="11">
        <v>7.75</v>
      </c>
      <c r="M27" s="11">
        <v>7.75</v>
      </c>
      <c r="N27" s="11">
        <v>0</v>
      </c>
      <c r="O27" s="11"/>
      <c r="P27" s="11"/>
      <c r="Q27" s="11"/>
      <c r="R27" s="11">
        <v>7.75</v>
      </c>
      <c r="S27" s="11">
        <v>7.75</v>
      </c>
      <c r="T27" s="11">
        <v>7.75</v>
      </c>
      <c r="U27" s="11"/>
      <c r="V27" s="11"/>
      <c r="W27" s="11">
        <v>7.75</v>
      </c>
      <c r="X27" s="11">
        <v>7.75</v>
      </c>
      <c r="Y27" s="11">
        <v>7.75</v>
      </c>
      <c r="Z27" s="11"/>
      <c r="AA27" s="11"/>
      <c r="AB27" s="11"/>
      <c r="AC27" s="11"/>
      <c r="AD27" s="11"/>
      <c r="AE27" s="11">
        <v>7.75</v>
      </c>
      <c r="AF27" s="11">
        <v>7.75</v>
      </c>
      <c r="AG27" s="11">
        <v>7.75</v>
      </c>
      <c r="AH27" s="11">
        <v>7.75</v>
      </c>
      <c r="AI27" s="10">
        <f>SUM($D$27:$AH$27)</f>
        <v>131.75</v>
      </c>
    </row>
    <row r="28" spans="2:35" s="3" customFormat="1" ht="12.75" customHeight="1">
      <c r="B28" s="34"/>
      <c r="C28" s="9" t="s">
        <v>3</v>
      </c>
      <c r="D28" s="11">
        <v>1.5</v>
      </c>
      <c r="E28" s="11">
        <v>1.5</v>
      </c>
      <c r="F28" s="11">
        <v>0</v>
      </c>
      <c r="G28" s="11"/>
      <c r="H28" s="11"/>
      <c r="I28" s="11">
        <v>1.5</v>
      </c>
      <c r="J28" s="11">
        <v>1.5</v>
      </c>
      <c r="K28" s="11">
        <v>1.5</v>
      </c>
      <c r="L28" s="11">
        <v>1.5</v>
      </c>
      <c r="M28" s="11">
        <v>0</v>
      </c>
      <c r="N28" s="11">
        <v>7.75</v>
      </c>
      <c r="O28" s="11"/>
      <c r="P28" s="11"/>
      <c r="Q28" s="11"/>
      <c r="R28" s="11">
        <v>0</v>
      </c>
      <c r="S28" s="11">
        <v>0</v>
      </c>
      <c r="T28" s="11">
        <v>0</v>
      </c>
      <c r="U28" s="11"/>
      <c r="V28" s="11"/>
      <c r="W28" s="11">
        <v>0</v>
      </c>
      <c r="X28" s="11">
        <v>1.5</v>
      </c>
      <c r="Y28" s="11">
        <v>0</v>
      </c>
      <c r="Z28" s="11"/>
      <c r="AA28" s="11"/>
      <c r="AB28" s="11"/>
      <c r="AC28" s="11"/>
      <c r="AD28" s="11"/>
      <c r="AE28" s="11">
        <v>0</v>
      </c>
      <c r="AF28" s="11">
        <v>1.5</v>
      </c>
      <c r="AG28" s="11">
        <v>1.5</v>
      </c>
      <c r="AH28" s="11">
        <v>1.5</v>
      </c>
      <c r="AI28" s="10">
        <f>SUM($D$28:$AH$28)</f>
        <v>22.75</v>
      </c>
    </row>
    <row r="29" spans="2:35" s="3" customFormat="1" ht="12.75" customHeight="1">
      <c r="B29" s="34"/>
      <c r="C29" s="9" t="s">
        <v>2</v>
      </c>
      <c r="D29" s="8" t="s">
        <v>5</v>
      </c>
      <c r="E29" s="8"/>
      <c r="F29" s="8" t="s">
        <v>69</v>
      </c>
      <c r="G29" s="8"/>
      <c r="H29" s="8"/>
      <c r="I29" s="8"/>
      <c r="J29" s="8"/>
      <c r="K29" s="8"/>
      <c r="L29" s="8"/>
      <c r="M29" s="8"/>
      <c r="N29" s="8" t="s">
        <v>37</v>
      </c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 t="s">
        <v>61</v>
      </c>
      <c r="AF29" s="8" t="s">
        <v>61</v>
      </c>
      <c r="AG29" s="8" t="s">
        <v>61</v>
      </c>
      <c r="AH29" s="8" t="s">
        <v>61</v>
      </c>
      <c r="AI29" s="8">
        <f>SUM($D$29:$AH$29)</f>
        <v>0</v>
      </c>
    </row>
    <row r="30" spans="2:35" s="3" customFormat="1" ht="12.75" customHeight="1">
      <c r="B30" s="33" t="s">
        <v>90</v>
      </c>
      <c r="C30" s="5" t="s">
        <v>4</v>
      </c>
      <c r="D30" s="7"/>
      <c r="E30" s="7">
        <v>0</v>
      </c>
      <c r="F30" s="7">
        <v>7.75</v>
      </c>
      <c r="G30" s="7"/>
      <c r="H30" s="7"/>
      <c r="I30" s="7"/>
      <c r="J30" s="7">
        <v>7.75</v>
      </c>
      <c r="K30" s="7">
        <v>7.75</v>
      </c>
      <c r="L30" s="7">
        <v>7.75</v>
      </c>
      <c r="M30" s="7">
        <v>7.75</v>
      </c>
      <c r="N30" s="7">
        <v>7.75</v>
      </c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>
        <v>7.75</v>
      </c>
      <c r="AE30" s="7">
        <v>7.75</v>
      </c>
      <c r="AF30" s="7">
        <v>7.75</v>
      </c>
      <c r="AG30" s="7">
        <v>7.75</v>
      </c>
      <c r="AH30" s="7">
        <v>3.5</v>
      </c>
      <c r="AI30" s="6">
        <f>SUM($D$30:$AH$30)</f>
        <v>81</v>
      </c>
    </row>
    <row r="31" spans="2:35" s="3" customFormat="1" ht="12.75" customHeight="1">
      <c r="B31" s="33"/>
      <c r="C31" s="5" t="s">
        <v>3</v>
      </c>
      <c r="D31" s="7"/>
      <c r="E31" s="7">
        <v>0</v>
      </c>
      <c r="F31" s="7">
        <v>0</v>
      </c>
      <c r="G31" s="7"/>
      <c r="H31" s="7"/>
      <c r="I31" s="7"/>
      <c r="J31" s="7">
        <v>0</v>
      </c>
      <c r="K31" s="7">
        <v>1.5</v>
      </c>
      <c r="L31" s="7">
        <v>1.5</v>
      </c>
      <c r="M31" s="7">
        <v>1.5</v>
      </c>
      <c r="N31" s="7">
        <v>0</v>
      </c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>
        <v>1.5</v>
      </c>
      <c r="AE31" s="7">
        <v>1.5</v>
      </c>
      <c r="AF31" s="7">
        <v>1.5</v>
      </c>
      <c r="AG31" s="7">
        <v>0</v>
      </c>
      <c r="AH31" s="7">
        <v>0</v>
      </c>
      <c r="AI31" s="6">
        <f>SUM($D$31:$AH$31)</f>
        <v>9</v>
      </c>
    </row>
    <row r="32" spans="2:35" s="3" customFormat="1" ht="12.75" customHeight="1">
      <c r="B32" s="33"/>
      <c r="C32" s="5" t="s">
        <v>2</v>
      </c>
      <c r="D32" s="4"/>
      <c r="E32" s="4" t="s">
        <v>28</v>
      </c>
      <c r="F32" s="4"/>
      <c r="G32" s="4"/>
      <c r="H32" s="4"/>
      <c r="I32" s="4"/>
      <c r="J32" s="4" t="s">
        <v>61</v>
      </c>
      <c r="K32" s="4" t="s">
        <v>61</v>
      </c>
      <c r="L32" s="4" t="s">
        <v>61</v>
      </c>
      <c r="M32" s="4" t="s">
        <v>61</v>
      </c>
      <c r="N32" s="4" t="s">
        <v>61</v>
      </c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 t="s">
        <v>68</v>
      </c>
      <c r="AI32" s="4">
        <f>SUM($D$32:$AH$32)</f>
        <v>0</v>
      </c>
    </row>
    <row r="33" spans="2:35" s="3" customFormat="1" ht="12.75" customHeight="1">
      <c r="B33" s="34" t="s">
        <v>91</v>
      </c>
      <c r="C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0">
        <f>SUM($D$33:$AH$33)</f>
        <v>0</v>
      </c>
    </row>
    <row r="34" spans="2:35" s="3" customFormat="1" ht="12.75" customHeight="1">
      <c r="B34" s="34"/>
      <c r="C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0"/>
    </row>
    <row r="35" spans="2:35" s="3" customFormat="1" ht="12.75" customHeight="1">
      <c r="B35" s="34"/>
      <c r="C35" s="9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2:35" s="3" customFormat="1" ht="12.75" customHeight="1">
      <c r="B36" s="33" t="s">
        <v>92</v>
      </c>
      <c r="C36" s="5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6"/>
    </row>
    <row r="37" spans="2:35" s="3" customFormat="1" ht="12.75" customHeight="1">
      <c r="B37" s="33"/>
      <c r="C37" s="5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6"/>
    </row>
    <row r="38" spans="2:35" s="3" customFormat="1" ht="12.75" customHeight="1">
      <c r="B38" s="33"/>
      <c r="C38" s="5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2:35" s="3" customFormat="1" ht="12.75" customHeight="1">
      <c r="B39" s="34" t="s">
        <v>93</v>
      </c>
      <c r="C39" s="9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0"/>
    </row>
    <row r="40" spans="2:35" s="3" customFormat="1" ht="12.75" customHeight="1">
      <c r="B40" s="34"/>
      <c r="C40" s="9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0"/>
    </row>
    <row r="41" spans="2:35" s="3" customFormat="1" ht="12.75" customHeight="1">
      <c r="B41" s="34"/>
      <c r="C41" s="9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2:35" s="3" customFormat="1" ht="12.75" customHeight="1">
      <c r="B42" s="33" t="s">
        <v>94</v>
      </c>
      <c r="C42" s="5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6"/>
    </row>
    <row r="43" spans="2:35" s="3" customFormat="1" ht="12.75" customHeight="1">
      <c r="B43" s="33"/>
      <c r="C43" s="5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6"/>
    </row>
    <row r="44" spans="2:35" s="3" customFormat="1" ht="12.75" customHeight="1">
      <c r="B44" s="33"/>
      <c r="C44" s="5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2:35" s="3" customFormat="1" ht="12.75" customHeight="1">
      <c r="B45" s="34"/>
      <c r="C45" s="9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0"/>
    </row>
    <row r="46" spans="2:35" s="3" customFormat="1" ht="12.75" customHeight="1">
      <c r="B46" s="34"/>
      <c r="C46" s="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0"/>
    </row>
    <row r="47" spans="2:35" s="3" customFormat="1" ht="12.75" customHeight="1">
      <c r="B47" s="34"/>
      <c r="C47" s="9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2:35" s="3" customFormat="1" ht="12.75" customHeight="1">
      <c r="B48" s="33"/>
      <c r="C48" s="5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6"/>
    </row>
    <row r="49" spans="2:35" s="3" customFormat="1" ht="12.75" customHeight="1">
      <c r="B49" s="33"/>
      <c r="C49" s="5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6"/>
    </row>
    <row r="50" spans="2:35" s="3" customFormat="1" ht="12.75" customHeight="1">
      <c r="B50" s="33"/>
      <c r="C50" s="5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  <row r="51" spans="2:35" s="3" customFormat="1" ht="12.75" customHeight="1">
      <c r="B51" s="34"/>
      <c r="C51" s="9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0"/>
    </row>
    <row r="52" spans="2:35" s="3" customFormat="1" ht="12.75" customHeight="1">
      <c r="B52" s="34"/>
      <c r="C52" s="9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0"/>
    </row>
    <row r="53" spans="2:35" s="3" customFormat="1" ht="12.75" customHeight="1">
      <c r="B53" s="34"/>
      <c r="C53" s="9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</row>
    <row r="54" spans="2:35" s="3" customFormat="1" ht="12.75" customHeight="1">
      <c r="B54" s="33"/>
      <c r="C54" s="5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6"/>
    </row>
    <row r="55" spans="2:35" s="3" customFormat="1" ht="12.75" customHeight="1">
      <c r="B55" s="33"/>
      <c r="C55" s="5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6"/>
    </row>
    <row r="56" spans="2:35" s="3" customFormat="1" ht="12.75" customHeight="1">
      <c r="B56" s="33"/>
      <c r="C56" s="5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</row>
    <row r="57" spans="2:35" s="3" customFormat="1" ht="12.75" customHeight="1">
      <c r="B57" s="34"/>
      <c r="C57" s="9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0"/>
    </row>
    <row r="58" spans="2:35" s="3" customFormat="1" ht="12.75" customHeight="1">
      <c r="B58" s="34"/>
      <c r="C58" s="9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0"/>
    </row>
    <row r="59" spans="2:35" s="3" customFormat="1" ht="12.75" customHeight="1">
      <c r="B59" s="34"/>
      <c r="C59" s="9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</row>
    <row r="60" spans="2:35" s="3" customFormat="1" ht="12.75" customHeight="1">
      <c r="B60" s="33"/>
      <c r="C60" s="5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6"/>
    </row>
    <row r="61" spans="2:35" s="3" customFormat="1" ht="12.75" customHeight="1">
      <c r="B61" s="33"/>
      <c r="C61" s="5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6"/>
    </row>
    <row r="62" spans="2:35" s="3" customFormat="1" ht="12.75" customHeight="1">
      <c r="B62" s="33"/>
      <c r="C62" s="5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</row>
    <row r="63" spans="2:35" s="3" customFormat="1" ht="12.75" customHeight="1">
      <c r="B63" s="34"/>
      <c r="C63" s="9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0"/>
    </row>
    <row r="64" spans="2:35" s="3" customFormat="1" ht="12.75" customHeight="1">
      <c r="B64" s="34"/>
      <c r="C64" s="9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0"/>
    </row>
    <row r="65" spans="2:35" s="3" customFormat="1" ht="12.75" customHeight="1">
      <c r="B65" s="34"/>
      <c r="C65" s="9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</row>
    <row r="66" spans="2:35" s="3" customFormat="1" ht="12.75" customHeight="1">
      <c r="B66" s="33"/>
      <c r="C66" s="5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6"/>
    </row>
    <row r="67" spans="2:35" s="3" customFormat="1" ht="12.75" customHeight="1">
      <c r="B67" s="33"/>
      <c r="C67" s="5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6"/>
    </row>
    <row r="68" spans="2:35" s="3" customFormat="1" ht="12.75" customHeight="1">
      <c r="B68" s="33"/>
      <c r="C68" s="5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</row>
    <row r="69" spans="2:35" s="3" customFormat="1" ht="12.75" customHeight="1">
      <c r="B69" s="34"/>
      <c r="C69" s="9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0"/>
    </row>
    <row r="70" spans="2:35" s="3" customFormat="1" ht="12.75" customHeight="1">
      <c r="B70" s="34"/>
      <c r="C70" s="9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0"/>
    </row>
    <row r="71" spans="2:35" s="3" customFormat="1" ht="12.75" customHeight="1">
      <c r="B71" s="34"/>
      <c r="C71" s="9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</row>
    <row r="72" spans="2:35" s="3" customFormat="1" ht="12.75" customHeight="1">
      <c r="B72" s="33"/>
      <c r="C72" s="5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6"/>
    </row>
    <row r="73" spans="2:35" s="3" customFormat="1" ht="12.75" customHeight="1">
      <c r="B73" s="33"/>
      <c r="C73" s="5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6"/>
    </row>
    <row r="74" spans="2:35" s="3" customFormat="1" ht="12.75" customHeight="1">
      <c r="B74" s="33"/>
      <c r="C74" s="5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</row>
    <row r="75" spans="2:35" s="3" customFormat="1" ht="12.75" customHeight="1">
      <c r="B75" s="34"/>
      <c r="C75" s="9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0"/>
    </row>
    <row r="76" spans="2:35" s="3" customFormat="1" ht="12.75" customHeight="1">
      <c r="B76" s="34"/>
      <c r="C76" s="9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0"/>
    </row>
    <row r="77" spans="2:35" s="3" customFormat="1" ht="12.75" customHeight="1">
      <c r="B77" s="34"/>
      <c r="C77" s="9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</row>
    <row r="78" spans="2:35" s="3" customFormat="1" ht="12.75" customHeight="1">
      <c r="B78" s="33"/>
      <c r="C78" s="5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6"/>
    </row>
    <row r="79" spans="2:35" s="3" customFormat="1" ht="12.75" customHeight="1">
      <c r="B79" s="33"/>
      <c r="C79" s="5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6"/>
    </row>
    <row r="80" spans="2:35" s="3" customFormat="1" ht="12.75" customHeight="1">
      <c r="B80" s="33"/>
      <c r="C80" s="5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</row>
    <row r="81" spans="2:35" s="3" customFormat="1" ht="12.75" customHeight="1">
      <c r="B81" s="34"/>
      <c r="C81" s="9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0"/>
    </row>
    <row r="82" spans="2:35" s="3" customFormat="1" ht="12.75" customHeight="1">
      <c r="B82" s="34"/>
      <c r="C82" s="9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0"/>
    </row>
    <row r="83" spans="2:35" s="3" customFormat="1" ht="12.75" customHeight="1">
      <c r="B83" s="34"/>
      <c r="C83" s="9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</row>
    <row r="84" spans="2:35" s="3" customFormat="1" ht="12.75" customHeight="1">
      <c r="B84" s="33"/>
      <c r="C84" s="5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6"/>
    </row>
    <row r="85" spans="2:35" s="3" customFormat="1" ht="12.75" customHeight="1">
      <c r="B85" s="33"/>
      <c r="C85" s="5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6"/>
    </row>
    <row r="86" spans="2:35" s="3" customFormat="1" ht="12.75" customHeight="1">
      <c r="B86" s="33"/>
      <c r="C86" s="5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 t="s">
        <v>0</v>
      </c>
    </row>
  </sheetData>
  <sheetProtection selectLockedCells="1"/>
  <mergeCells count="24">
    <mergeCell ref="B1:D2"/>
    <mergeCell ref="B5:B14"/>
    <mergeCell ref="B15:B22"/>
    <mergeCell ref="B24:B26"/>
    <mergeCell ref="B27:B29"/>
    <mergeCell ref="B30:B32"/>
    <mergeCell ref="B33:B35"/>
    <mergeCell ref="B36:B38"/>
    <mergeCell ref="B39:B41"/>
    <mergeCell ref="B42:B44"/>
    <mergeCell ref="B45:B47"/>
    <mergeCell ref="B48:B50"/>
    <mergeCell ref="B51:B53"/>
    <mergeCell ref="B54:B56"/>
    <mergeCell ref="B57:B59"/>
    <mergeCell ref="B60:B62"/>
    <mergeCell ref="B81:B83"/>
    <mergeCell ref="B84:B86"/>
    <mergeCell ref="B63:B65"/>
    <mergeCell ref="B66:B68"/>
    <mergeCell ref="B69:B71"/>
    <mergeCell ref="B72:B74"/>
    <mergeCell ref="B75:B77"/>
    <mergeCell ref="B78:B80"/>
  </mergeCells>
  <phoneticPr fontId="3"/>
  <conditionalFormatting sqref="D4:AH4">
    <cfRule type="expression" dxfId="17" priority="1" stopIfTrue="1">
      <formula>WEEKDAY(D$4)=7</formula>
    </cfRule>
    <cfRule type="expression" dxfId="16" priority="2" stopIfTrue="1">
      <formula>WEEKDAY(D$4)=1</formula>
    </cfRule>
  </conditionalFormatting>
  <pageMargins left="0.39370078740157483" right="0.19685039370078741" top="0.39370078740157483" bottom="0" header="0.51181102362204722" footer="0.51181102362204722"/>
  <pageSetup paperSize="9" scale="63" fitToHeight="0" orientation="landscape" r:id="rId1"/>
  <headerFooter alignWithMargins="0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D8312-221D-4AB6-BC19-07B2E57379DF}">
  <sheetPr codeName="Sheet35">
    <tabColor rgb="FF92D050"/>
    <pageSetUpPr fitToPage="1"/>
  </sheetPr>
  <dimension ref="B1:AI86"/>
  <sheetViews>
    <sheetView showGridLines="0" zoomScale="75" zoomScaleNormal="75" workbookViewId="0">
      <pane xSplit="3" ySplit="4" topLeftCell="D5" activePane="bottomRight" state="frozen"/>
      <selection activeCell="B45" sqref="B45:B47"/>
      <selection pane="topRight" activeCell="B45" sqref="B45:B47"/>
      <selection pane="bottomLeft" activeCell="B45" sqref="B45:B47"/>
      <selection pane="bottomRight" activeCell="C12" sqref="C12"/>
    </sheetView>
  </sheetViews>
  <sheetFormatPr defaultColWidth="8.69921875" defaultRowHeight="12"/>
  <cols>
    <col min="1" max="1" width="0.3984375" style="1" customWidth="1"/>
    <col min="2" max="2" width="12.59765625" style="1" customWidth="1"/>
    <col min="3" max="3" width="16.59765625" style="2" bestFit="1" customWidth="1"/>
    <col min="4" max="34" width="6.19921875" style="1" customWidth="1"/>
    <col min="35" max="254" width="8.69921875" style="1"/>
    <col min="255" max="255" width="1.8984375" style="1" customWidth="1"/>
    <col min="256" max="256" width="8.09765625" style="1" customWidth="1"/>
    <col min="257" max="257" width="14.3984375" style="1" customWidth="1"/>
    <col min="258" max="258" width="9.3984375" style="1" customWidth="1"/>
    <col min="259" max="289" width="6.19921875" style="1" customWidth="1"/>
    <col min="290" max="510" width="8.69921875" style="1"/>
    <col min="511" max="511" width="1.8984375" style="1" customWidth="1"/>
    <col min="512" max="512" width="8.09765625" style="1" customWidth="1"/>
    <col min="513" max="513" width="14.3984375" style="1" customWidth="1"/>
    <col min="514" max="514" width="9.3984375" style="1" customWidth="1"/>
    <col min="515" max="545" width="6.19921875" style="1" customWidth="1"/>
    <col min="546" max="766" width="8.69921875" style="1"/>
    <col min="767" max="767" width="1.8984375" style="1" customWidth="1"/>
    <col min="768" max="768" width="8.09765625" style="1" customWidth="1"/>
    <col min="769" max="769" width="14.3984375" style="1" customWidth="1"/>
    <col min="770" max="770" width="9.3984375" style="1" customWidth="1"/>
    <col min="771" max="801" width="6.19921875" style="1" customWidth="1"/>
    <col min="802" max="1022" width="8.69921875" style="1"/>
    <col min="1023" max="1023" width="1.8984375" style="1" customWidth="1"/>
    <col min="1024" max="1024" width="8.09765625" style="1" customWidth="1"/>
    <col min="1025" max="1025" width="14.3984375" style="1" customWidth="1"/>
    <col min="1026" max="1026" width="9.3984375" style="1" customWidth="1"/>
    <col min="1027" max="1057" width="6.19921875" style="1" customWidth="1"/>
    <col min="1058" max="1278" width="8.69921875" style="1"/>
    <col min="1279" max="1279" width="1.8984375" style="1" customWidth="1"/>
    <col min="1280" max="1280" width="8.09765625" style="1" customWidth="1"/>
    <col min="1281" max="1281" width="14.3984375" style="1" customWidth="1"/>
    <col min="1282" max="1282" width="9.3984375" style="1" customWidth="1"/>
    <col min="1283" max="1313" width="6.19921875" style="1" customWidth="1"/>
    <col min="1314" max="1534" width="8.69921875" style="1"/>
    <col min="1535" max="1535" width="1.8984375" style="1" customWidth="1"/>
    <col min="1536" max="1536" width="8.09765625" style="1" customWidth="1"/>
    <col min="1537" max="1537" width="14.3984375" style="1" customWidth="1"/>
    <col min="1538" max="1538" width="9.3984375" style="1" customWidth="1"/>
    <col min="1539" max="1569" width="6.19921875" style="1" customWidth="1"/>
    <col min="1570" max="1790" width="8.69921875" style="1"/>
    <col min="1791" max="1791" width="1.8984375" style="1" customWidth="1"/>
    <col min="1792" max="1792" width="8.09765625" style="1" customWidth="1"/>
    <col min="1793" max="1793" width="14.3984375" style="1" customWidth="1"/>
    <col min="1794" max="1794" width="9.3984375" style="1" customWidth="1"/>
    <col min="1795" max="1825" width="6.19921875" style="1" customWidth="1"/>
    <col min="1826" max="2046" width="8.69921875" style="1"/>
    <col min="2047" max="2047" width="1.8984375" style="1" customWidth="1"/>
    <col min="2048" max="2048" width="8.09765625" style="1" customWidth="1"/>
    <col min="2049" max="2049" width="14.3984375" style="1" customWidth="1"/>
    <col min="2050" max="2050" width="9.3984375" style="1" customWidth="1"/>
    <col min="2051" max="2081" width="6.19921875" style="1" customWidth="1"/>
    <col min="2082" max="2302" width="8.69921875" style="1"/>
    <col min="2303" max="2303" width="1.8984375" style="1" customWidth="1"/>
    <col min="2304" max="2304" width="8.09765625" style="1" customWidth="1"/>
    <col min="2305" max="2305" width="14.3984375" style="1" customWidth="1"/>
    <col min="2306" max="2306" width="9.3984375" style="1" customWidth="1"/>
    <col min="2307" max="2337" width="6.19921875" style="1" customWidth="1"/>
    <col min="2338" max="2558" width="8.69921875" style="1"/>
    <col min="2559" max="2559" width="1.8984375" style="1" customWidth="1"/>
    <col min="2560" max="2560" width="8.09765625" style="1" customWidth="1"/>
    <col min="2561" max="2561" width="14.3984375" style="1" customWidth="1"/>
    <col min="2562" max="2562" width="9.3984375" style="1" customWidth="1"/>
    <col min="2563" max="2593" width="6.19921875" style="1" customWidth="1"/>
    <col min="2594" max="2814" width="8.69921875" style="1"/>
    <col min="2815" max="2815" width="1.8984375" style="1" customWidth="1"/>
    <col min="2816" max="2816" width="8.09765625" style="1" customWidth="1"/>
    <col min="2817" max="2817" width="14.3984375" style="1" customWidth="1"/>
    <col min="2818" max="2818" width="9.3984375" style="1" customWidth="1"/>
    <col min="2819" max="2849" width="6.19921875" style="1" customWidth="1"/>
    <col min="2850" max="3070" width="8.69921875" style="1"/>
    <col min="3071" max="3071" width="1.8984375" style="1" customWidth="1"/>
    <col min="3072" max="3072" width="8.09765625" style="1" customWidth="1"/>
    <col min="3073" max="3073" width="14.3984375" style="1" customWidth="1"/>
    <col min="3074" max="3074" width="9.3984375" style="1" customWidth="1"/>
    <col min="3075" max="3105" width="6.19921875" style="1" customWidth="1"/>
    <col min="3106" max="3326" width="8.69921875" style="1"/>
    <col min="3327" max="3327" width="1.8984375" style="1" customWidth="1"/>
    <col min="3328" max="3328" width="8.09765625" style="1" customWidth="1"/>
    <col min="3329" max="3329" width="14.3984375" style="1" customWidth="1"/>
    <col min="3330" max="3330" width="9.3984375" style="1" customWidth="1"/>
    <col min="3331" max="3361" width="6.19921875" style="1" customWidth="1"/>
    <col min="3362" max="3582" width="8.69921875" style="1"/>
    <col min="3583" max="3583" width="1.8984375" style="1" customWidth="1"/>
    <col min="3584" max="3584" width="8.09765625" style="1" customWidth="1"/>
    <col min="3585" max="3585" width="14.3984375" style="1" customWidth="1"/>
    <col min="3586" max="3586" width="9.3984375" style="1" customWidth="1"/>
    <col min="3587" max="3617" width="6.19921875" style="1" customWidth="1"/>
    <col min="3618" max="3838" width="8.69921875" style="1"/>
    <col min="3839" max="3839" width="1.8984375" style="1" customWidth="1"/>
    <col min="3840" max="3840" width="8.09765625" style="1" customWidth="1"/>
    <col min="3841" max="3841" width="14.3984375" style="1" customWidth="1"/>
    <col min="3842" max="3842" width="9.3984375" style="1" customWidth="1"/>
    <col min="3843" max="3873" width="6.19921875" style="1" customWidth="1"/>
    <col min="3874" max="4094" width="8.69921875" style="1"/>
    <col min="4095" max="4095" width="1.8984375" style="1" customWidth="1"/>
    <col min="4096" max="4096" width="8.09765625" style="1" customWidth="1"/>
    <col min="4097" max="4097" width="14.3984375" style="1" customWidth="1"/>
    <col min="4098" max="4098" width="9.3984375" style="1" customWidth="1"/>
    <col min="4099" max="4129" width="6.19921875" style="1" customWidth="1"/>
    <col min="4130" max="4350" width="8.69921875" style="1"/>
    <col min="4351" max="4351" width="1.8984375" style="1" customWidth="1"/>
    <col min="4352" max="4352" width="8.09765625" style="1" customWidth="1"/>
    <col min="4353" max="4353" width="14.3984375" style="1" customWidth="1"/>
    <col min="4354" max="4354" width="9.3984375" style="1" customWidth="1"/>
    <col min="4355" max="4385" width="6.19921875" style="1" customWidth="1"/>
    <col min="4386" max="4606" width="8.69921875" style="1"/>
    <col min="4607" max="4607" width="1.8984375" style="1" customWidth="1"/>
    <col min="4608" max="4608" width="8.09765625" style="1" customWidth="1"/>
    <col min="4609" max="4609" width="14.3984375" style="1" customWidth="1"/>
    <col min="4610" max="4610" width="9.3984375" style="1" customWidth="1"/>
    <col min="4611" max="4641" width="6.19921875" style="1" customWidth="1"/>
    <col min="4642" max="4862" width="8.69921875" style="1"/>
    <col min="4863" max="4863" width="1.8984375" style="1" customWidth="1"/>
    <col min="4864" max="4864" width="8.09765625" style="1" customWidth="1"/>
    <col min="4865" max="4865" width="14.3984375" style="1" customWidth="1"/>
    <col min="4866" max="4866" width="9.3984375" style="1" customWidth="1"/>
    <col min="4867" max="4897" width="6.19921875" style="1" customWidth="1"/>
    <col min="4898" max="5118" width="8.69921875" style="1"/>
    <col min="5119" max="5119" width="1.8984375" style="1" customWidth="1"/>
    <col min="5120" max="5120" width="8.09765625" style="1" customWidth="1"/>
    <col min="5121" max="5121" width="14.3984375" style="1" customWidth="1"/>
    <col min="5122" max="5122" width="9.3984375" style="1" customWidth="1"/>
    <col min="5123" max="5153" width="6.19921875" style="1" customWidth="1"/>
    <col min="5154" max="5374" width="8.69921875" style="1"/>
    <col min="5375" max="5375" width="1.8984375" style="1" customWidth="1"/>
    <col min="5376" max="5376" width="8.09765625" style="1" customWidth="1"/>
    <col min="5377" max="5377" width="14.3984375" style="1" customWidth="1"/>
    <col min="5378" max="5378" width="9.3984375" style="1" customWidth="1"/>
    <col min="5379" max="5409" width="6.19921875" style="1" customWidth="1"/>
    <col min="5410" max="5630" width="8.69921875" style="1"/>
    <col min="5631" max="5631" width="1.8984375" style="1" customWidth="1"/>
    <col min="5632" max="5632" width="8.09765625" style="1" customWidth="1"/>
    <col min="5633" max="5633" width="14.3984375" style="1" customWidth="1"/>
    <col min="5634" max="5634" width="9.3984375" style="1" customWidth="1"/>
    <col min="5635" max="5665" width="6.19921875" style="1" customWidth="1"/>
    <col min="5666" max="5886" width="8.69921875" style="1"/>
    <col min="5887" max="5887" width="1.8984375" style="1" customWidth="1"/>
    <col min="5888" max="5888" width="8.09765625" style="1" customWidth="1"/>
    <col min="5889" max="5889" width="14.3984375" style="1" customWidth="1"/>
    <col min="5890" max="5890" width="9.3984375" style="1" customWidth="1"/>
    <col min="5891" max="5921" width="6.19921875" style="1" customWidth="1"/>
    <col min="5922" max="6142" width="8.69921875" style="1"/>
    <col min="6143" max="6143" width="1.8984375" style="1" customWidth="1"/>
    <col min="6144" max="6144" width="8.09765625" style="1" customWidth="1"/>
    <col min="6145" max="6145" width="14.3984375" style="1" customWidth="1"/>
    <col min="6146" max="6146" width="9.3984375" style="1" customWidth="1"/>
    <col min="6147" max="6177" width="6.19921875" style="1" customWidth="1"/>
    <col min="6178" max="6398" width="8.69921875" style="1"/>
    <col min="6399" max="6399" width="1.8984375" style="1" customWidth="1"/>
    <col min="6400" max="6400" width="8.09765625" style="1" customWidth="1"/>
    <col min="6401" max="6401" width="14.3984375" style="1" customWidth="1"/>
    <col min="6402" max="6402" width="9.3984375" style="1" customWidth="1"/>
    <col min="6403" max="6433" width="6.19921875" style="1" customWidth="1"/>
    <col min="6434" max="6654" width="8.69921875" style="1"/>
    <col min="6655" max="6655" width="1.8984375" style="1" customWidth="1"/>
    <col min="6656" max="6656" width="8.09765625" style="1" customWidth="1"/>
    <col min="6657" max="6657" width="14.3984375" style="1" customWidth="1"/>
    <col min="6658" max="6658" width="9.3984375" style="1" customWidth="1"/>
    <col min="6659" max="6689" width="6.19921875" style="1" customWidth="1"/>
    <col min="6690" max="6910" width="8.69921875" style="1"/>
    <col min="6911" max="6911" width="1.8984375" style="1" customWidth="1"/>
    <col min="6912" max="6912" width="8.09765625" style="1" customWidth="1"/>
    <col min="6913" max="6913" width="14.3984375" style="1" customWidth="1"/>
    <col min="6914" max="6914" width="9.3984375" style="1" customWidth="1"/>
    <col min="6915" max="6945" width="6.19921875" style="1" customWidth="1"/>
    <col min="6946" max="7166" width="8.69921875" style="1"/>
    <col min="7167" max="7167" width="1.8984375" style="1" customWidth="1"/>
    <col min="7168" max="7168" width="8.09765625" style="1" customWidth="1"/>
    <col min="7169" max="7169" width="14.3984375" style="1" customWidth="1"/>
    <col min="7170" max="7170" width="9.3984375" style="1" customWidth="1"/>
    <col min="7171" max="7201" width="6.19921875" style="1" customWidth="1"/>
    <col min="7202" max="7422" width="8.69921875" style="1"/>
    <col min="7423" max="7423" width="1.8984375" style="1" customWidth="1"/>
    <col min="7424" max="7424" width="8.09765625" style="1" customWidth="1"/>
    <col min="7425" max="7425" width="14.3984375" style="1" customWidth="1"/>
    <col min="7426" max="7426" width="9.3984375" style="1" customWidth="1"/>
    <col min="7427" max="7457" width="6.19921875" style="1" customWidth="1"/>
    <col min="7458" max="7678" width="8.69921875" style="1"/>
    <col min="7679" max="7679" width="1.8984375" style="1" customWidth="1"/>
    <col min="7680" max="7680" width="8.09765625" style="1" customWidth="1"/>
    <col min="7681" max="7681" width="14.3984375" style="1" customWidth="1"/>
    <col min="7682" max="7682" width="9.3984375" style="1" customWidth="1"/>
    <col min="7683" max="7713" width="6.19921875" style="1" customWidth="1"/>
    <col min="7714" max="7934" width="8.69921875" style="1"/>
    <col min="7935" max="7935" width="1.8984375" style="1" customWidth="1"/>
    <col min="7936" max="7936" width="8.09765625" style="1" customWidth="1"/>
    <col min="7937" max="7937" width="14.3984375" style="1" customWidth="1"/>
    <col min="7938" max="7938" width="9.3984375" style="1" customWidth="1"/>
    <col min="7939" max="7969" width="6.19921875" style="1" customWidth="1"/>
    <col min="7970" max="8190" width="8.69921875" style="1"/>
    <col min="8191" max="8191" width="1.8984375" style="1" customWidth="1"/>
    <col min="8192" max="8192" width="8.09765625" style="1" customWidth="1"/>
    <col min="8193" max="8193" width="14.3984375" style="1" customWidth="1"/>
    <col min="8194" max="8194" width="9.3984375" style="1" customWidth="1"/>
    <col min="8195" max="8225" width="6.19921875" style="1" customWidth="1"/>
    <col min="8226" max="8446" width="8.69921875" style="1"/>
    <col min="8447" max="8447" width="1.8984375" style="1" customWidth="1"/>
    <col min="8448" max="8448" width="8.09765625" style="1" customWidth="1"/>
    <col min="8449" max="8449" width="14.3984375" style="1" customWidth="1"/>
    <col min="8450" max="8450" width="9.3984375" style="1" customWidth="1"/>
    <col min="8451" max="8481" width="6.19921875" style="1" customWidth="1"/>
    <col min="8482" max="8702" width="8.69921875" style="1"/>
    <col min="8703" max="8703" width="1.8984375" style="1" customWidth="1"/>
    <col min="8704" max="8704" width="8.09765625" style="1" customWidth="1"/>
    <col min="8705" max="8705" width="14.3984375" style="1" customWidth="1"/>
    <col min="8706" max="8706" width="9.3984375" style="1" customWidth="1"/>
    <col min="8707" max="8737" width="6.19921875" style="1" customWidth="1"/>
    <col min="8738" max="8958" width="8.69921875" style="1"/>
    <col min="8959" max="8959" width="1.8984375" style="1" customWidth="1"/>
    <col min="8960" max="8960" width="8.09765625" style="1" customWidth="1"/>
    <col min="8961" max="8961" width="14.3984375" style="1" customWidth="1"/>
    <col min="8962" max="8962" width="9.3984375" style="1" customWidth="1"/>
    <col min="8963" max="8993" width="6.19921875" style="1" customWidth="1"/>
    <col min="8994" max="9214" width="8.69921875" style="1"/>
    <col min="9215" max="9215" width="1.8984375" style="1" customWidth="1"/>
    <col min="9216" max="9216" width="8.09765625" style="1" customWidth="1"/>
    <col min="9217" max="9217" width="14.3984375" style="1" customWidth="1"/>
    <col min="9218" max="9218" width="9.3984375" style="1" customWidth="1"/>
    <col min="9219" max="9249" width="6.19921875" style="1" customWidth="1"/>
    <col min="9250" max="9470" width="8.69921875" style="1"/>
    <col min="9471" max="9471" width="1.8984375" style="1" customWidth="1"/>
    <col min="9472" max="9472" width="8.09765625" style="1" customWidth="1"/>
    <col min="9473" max="9473" width="14.3984375" style="1" customWidth="1"/>
    <col min="9474" max="9474" width="9.3984375" style="1" customWidth="1"/>
    <col min="9475" max="9505" width="6.19921875" style="1" customWidth="1"/>
    <col min="9506" max="9726" width="8.69921875" style="1"/>
    <col min="9727" max="9727" width="1.8984375" style="1" customWidth="1"/>
    <col min="9728" max="9728" width="8.09765625" style="1" customWidth="1"/>
    <col min="9729" max="9729" width="14.3984375" style="1" customWidth="1"/>
    <col min="9730" max="9730" width="9.3984375" style="1" customWidth="1"/>
    <col min="9731" max="9761" width="6.19921875" style="1" customWidth="1"/>
    <col min="9762" max="9982" width="8.69921875" style="1"/>
    <col min="9983" max="9983" width="1.8984375" style="1" customWidth="1"/>
    <col min="9984" max="9984" width="8.09765625" style="1" customWidth="1"/>
    <col min="9985" max="9985" width="14.3984375" style="1" customWidth="1"/>
    <col min="9986" max="9986" width="9.3984375" style="1" customWidth="1"/>
    <col min="9987" max="10017" width="6.19921875" style="1" customWidth="1"/>
    <col min="10018" max="10238" width="8.69921875" style="1"/>
    <col min="10239" max="10239" width="1.8984375" style="1" customWidth="1"/>
    <col min="10240" max="10240" width="8.09765625" style="1" customWidth="1"/>
    <col min="10241" max="10241" width="14.3984375" style="1" customWidth="1"/>
    <col min="10242" max="10242" width="9.3984375" style="1" customWidth="1"/>
    <col min="10243" max="10273" width="6.19921875" style="1" customWidth="1"/>
    <col min="10274" max="10494" width="8.69921875" style="1"/>
    <col min="10495" max="10495" width="1.8984375" style="1" customWidth="1"/>
    <col min="10496" max="10496" width="8.09765625" style="1" customWidth="1"/>
    <col min="10497" max="10497" width="14.3984375" style="1" customWidth="1"/>
    <col min="10498" max="10498" width="9.3984375" style="1" customWidth="1"/>
    <col min="10499" max="10529" width="6.19921875" style="1" customWidth="1"/>
    <col min="10530" max="10750" width="8.69921875" style="1"/>
    <col min="10751" max="10751" width="1.8984375" style="1" customWidth="1"/>
    <col min="10752" max="10752" width="8.09765625" style="1" customWidth="1"/>
    <col min="10753" max="10753" width="14.3984375" style="1" customWidth="1"/>
    <col min="10754" max="10754" width="9.3984375" style="1" customWidth="1"/>
    <col min="10755" max="10785" width="6.19921875" style="1" customWidth="1"/>
    <col min="10786" max="11006" width="8.69921875" style="1"/>
    <col min="11007" max="11007" width="1.8984375" style="1" customWidth="1"/>
    <col min="11008" max="11008" width="8.09765625" style="1" customWidth="1"/>
    <col min="11009" max="11009" width="14.3984375" style="1" customWidth="1"/>
    <col min="11010" max="11010" width="9.3984375" style="1" customWidth="1"/>
    <col min="11011" max="11041" width="6.19921875" style="1" customWidth="1"/>
    <col min="11042" max="11262" width="8.69921875" style="1"/>
    <col min="11263" max="11263" width="1.8984375" style="1" customWidth="1"/>
    <col min="11264" max="11264" width="8.09765625" style="1" customWidth="1"/>
    <col min="11265" max="11265" width="14.3984375" style="1" customWidth="1"/>
    <col min="11266" max="11266" width="9.3984375" style="1" customWidth="1"/>
    <col min="11267" max="11297" width="6.19921875" style="1" customWidth="1"/>
    <col min="11298" max="11518" width="8.69921875" style="1"/>
    <col min="11519" max="11519" width="1.8984375" style="1" customWidth="1"/>
    <col min="11520" max="11520" width="8.09765625" style="1" customWidth="1"/>
    <col min="11521" max="11521" width="14.3984375" style="1" customWidth="1"/>
    <col min="11522" max="11522" width="9.3984375" style="1" customWidth="1"/>
    <col min="11523" max="11553" width="6.19921875" style="1" customWidth="1"/>
    <col min="11554" max="11774" width="8.69921875" style="1"/>
    <col min="11775" max="11775" width="1.8984375" style="1" customWidth="1"/>
    <col min="11776" max="11776" width="8.09765625" style="1" customWidth="1"/>
    <col min="11777" max="11777" width="14.3984375" style="1" customWidth="1"/>
    <col min="11778" max="11778" width="9.3984375" style="1" customWidth="1"/>
    <col min="11779" max="11809" width="6.19921875" style="1" customWidth="1"/>
    <col min="11810" max="12030" width="8.69921875" style="1"/>
    <col min="12031" max="12031" width="1.8984375" style="1" customWidth="1"/>
    <col min="12032" max="12032" width="8.09765625" style="1" customWidth="1"/>
    <col min="12033" max="12033" width="14.3984375" style="1" customWidth="1"/>
    <col min="12034" max="12034" width="9.3984375" style="1" customWidth="1"/>
    <col min="12035" max="12065" width="6.19921875" style="1" customWidth="1"/>
    <col min="12066" max="12286" width="8.69921875" style="1"/>
    <col min="12287" max="12287" width="1.8984375" style="1" customWidth="1"/>
    <col min="12288" max="12288" width="8.09765625" style="1" customWidth="1"/>
    <col min="12289" max="12289" width="14.3984375" style="1" customWidth="1"/>
    <col min="12290" max="12290" width="9.3984375" style="1" customWidth="1"/>
    <col min="12291" max="12321" width="6.19921875" style="1" customWidth="1"/>
    <col min="12322" max="12542" width="8.69921875" style="1"/>
    <col min="12543" max="12543" width="1.8984375" style="1" customWidth="1"/>
    <col min="12544" max="12544" width="8.09765625" style="1" customWidth="1"/>
    <col min="12545" max="12545" width="14.3984375" style="1" customWidth="1"/>
    <col min="12546" max="12546" width="9.3984375" style="1" customWidth="1"/>
    <col min="12547" max="12577" width="6.19921875" style="1" customWidth="1"/>
    <col min="12578" max="12798" width="8.69921875" style="1"/>
    <col min="12799" max="12799" width="1.8984375" style="1" customWidth="1"/>
    <col min="12800" max="12800" width="8.09765625" style="1" customWidth="1"/>
    <col min="12801" max="12801" width="14.3984375" style="1" customWidth="1"/>
    <col min="12802" max="12802" width="9.3984375" style="1" customWidth="1"/>
    <col min="12803" max="12833" width="6.19921875" style="1" customWidth="1"/>
    <col min="12834" max="13054" width="8.69921875" style="1"/>
    <col min="13055" max="13055" width="1.8984375" style="1" customWidth="1"/>
    <col min="13056" max="13056" width="8.09765625" style="1" customWidth="1"/>
    <col min="13057" max="13057" width="14.3984375" style="1" customWidth="1"/>
    <col min="13058" max="13058" width="9.3984375" style="1" customWidth="1"/>
    <col min="13059" max="13089" width="6.19921875" style="1" customWidth="1"/>
    <col min="13090" max="13310" width="8.69921875" style="1"/>
    <col min="13311" max="13311" width="1.8984375" style="1" customWidth="1"/>
    <col min="13312" max="13312" width="8.09765625" style="1" customWidth="1"/>
    <col min="13313" max="13313" width="14.3984375" style="1" customWidth="1"/>
    <col min="13314" max="13314" width="9.3984375" style="1" customWidth="1"/>
    <col min="13315" max="13345" width="6.19921875" style="1" customWidth="1"/>
    <col min="13346" max="13566" width="8.69921875" style="1"/>
    <col min="13567" max="13567" width="1.8984375" style="1" customWidth="1"/>
    <col min="13568" max="13568" width="8.09765625" style="1" customWidth="1"/>
    <col min="13569" max="13569" width="14.3984375" style="1" customWidth="1"/>
    <col min="13570" max="13570" width="9.3984375" style="1" customWidth="1"/>
    <col min="13571" max="13601" width="6.19921875" style="1" customWidth="1"/>
    <col min="13602" max="13822" width="8.69921875" style="1"/>
    <col min="13823" max="13823" width="1.8984375" style="1" customWidth="1"/>
    <col min="13824" max="13824" width="8.09765625" style="1" customWidth="1"/>
    <col min="13825" max="13825" width="14.3984375" style="1" customWidth="1"/>
    <col min="13826" max="13826" width="9.3984375" style="1" customWidth="1"/>
    <col min="13827" max="13857" width="6.19921875" style="1" customWidth="1"/>
    <col min="13858" max="14078" width="8.69921875" style="1"/>
    <col min="14079" max="14079" width="1.8984375" style="1" customWidth="1"/>
    <col min="14080" max="14080" width="8.09765625" style="1" customWidth="1"/>
    <col min="14081" max="14081" width="14.3984375" style="1" customWidth="1"/>
    <col min="14082" max="14082" width="9.3984375" style="1" customWidth="1"/>
    <col min="14083" max="14113" width="6.19921875" style="1" customWidth="1"/>
    <col min="14114" max="14334" width="8.69921875" style="1"/>
    <col min="14335" max="14335" width="1.8984375" style="1" customWidth="1"/>
    <col min="14336" max="14336" width="8.09765625" style="1" customWidth="1"/>
    <col min="14337" max="14337" width="14.3984375" style="1" customWidth="1"/>
    <col min="14338" max="14338" width="9.3984375" style="1" customWidth="1"/>
    <col min="14339" max="14369" width="6.19921875" style="1" customWidth="1"/>
    <col min="14370" max="14590" width="8.69921875" style="1"/>
    <col min="14591" max="14591" width="1.8984375" style="1" customWidth="1"/>
    <col min="14592" max="14592" width="8.09765625" style="1" customWidth="1"/>
    <col min="14593" max="14593" width="14.3984375" style="1" customWidth="1"/>
    <col min="14594" max="14594" width="9.3984375" style="1" customWidth="1"/>
    <col min="14595" max="14625" width="6.19921875" style="1" customWidth="1"/>
    <col min="14626" max="14846" width="8.69921875" style="1"/>
    <col min="14847" max="14847" width="1.8984375" style="1" customWidth="1"/>
    <col min="14848" max="14848" width="8.09765625" style="1" customWidth="1"/>
    <col min="14849" max="14849" width="14.3984375" style="1" customWidth="1"/>
    <col min="14850" max="14850" width="9.3984375" style="1" customWidth="1"/>
    <col min="14851" max="14881" width="6.19921875" style="1" customWidth="1"/>
    <col min="14882" max="15102" width="8.69921875" style="1"/>
    <col min="15103" max="15103" width="1.8984375" style="1" customWidth="1"/>
    <col min="15104" max="15104" width="8.09765625" style="1" customWidth="1"/>
    <col min="15105" max="15105" width="14.3984375" style="1" customWidth="1"/>
    <col min="15106" max="15106" width="9.3984375" style="1" customWidth="1"/>
    <col min="15107" max="15137" width="6.19921875" style="1" customWidth="1"/>
    <col min="15138" max="15358" width="8.69921875" style="1"/>
    <col min="15359" max="15359" width="1.8984375" style="1" customWidth="1"/>
    <col min="15360" max="15360" width="8.09765625" style="1" customWidth="1"/>
    <col min="15361" max="15361" width="14.3984375" style="1" customWidth="1"/>
    <col min="15362" max="15362" width="9.3984375" style="1" customWidth="1"/>
    <col min="15363" max="15393" width="6.19921875" style="1" customWidth="1"/>
    <col min="15394" max="15614" width="8.69921875" style="1"/>
    <col min="15615" max="15615" width="1.8984375" style="1" customWidth="1"/>
    <col min="15616" max="15616" width="8.09765625" style="1" customWidth="1"/>
    <col min="15617" max="15617" width="14.3984375" style="1" customWidth="1"/>
    <col min="15618" max="15618" width="9.3984375" style="1" customWidth="1"/>
    <col min="15619" max="15649" width="6.19921875" style="1" customWidth="1"/>
    <col min="15650" max="15870" width="8.69921875" style="1"/>
    <col min="15871" max="15871" width="1.8984375" style="1" customWidth="1"/>
    <col min="15872" max="15872" width="8.09765625" style="1" customWidth="1"/>
    <col min="15873" max="15873" width="14.3984375" style="1" customWidth="1"/>
    <col min="15874" max="15874" width="9.3984375" style="1" customWidth="1"/>
    <col min="15875" max="15905" width="6.19921875" style="1" customWidth="1"/>
    <col min="15906" max="16126" width="8.69921875" style="1"/>
    <col min="16127" max="16127" width="1.8984375" style="1" customWidth="1"/>
    <col min="16128" max="16128" width="8.09765625" style="1" customWidth="1"/>
    <col min="16129" max="16129" width="14.3984375" style="1" customWidth="1"/>
    <col min="16130" max="16130" width="9.3984375" style="1" customWidth="1"/>
    <col min="16131" max="16161" width="6.19921875" style="1" customWidth="1"/>
    <col min="16162" max="16384" width="8.69921875" style="1"/>
  </cols>
  <sheetData>
    <row r="1" spans="2:35" ht="13.5" customHeight="1">
      <c r="B1" s="35" t="s">
        <v>47</v>
      </c>
      <c r="C1" s="35"/>
      <c r="D1" s="35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</row>
    <row r="2" spans="2:35" ht="17.25" customHeight="1">
      <c r="B2" s="35"/>
      <c r="C2" s="35"/>
      <c r="D2" s="35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</row>
    <row r="3" spans="2:35" s="25" customFormat="1" ht="16.2">
      <c r="B3" s="28">
        <v>2020</v>
      </c>
      <c r="C3" s="31"/>
      <c r="D3" s="30" t="str">
        <f t="shared" ref="D3:AH3" si="0">TEXT(D4,"d")</f>
        <v>1</v>
      </c>
      <c r="E3" s="30" t="str">
        <f t="shared" si="0"/>
        <v>2</v>
      </c>
      <c r="F3" s="30" t="str">
        <f t="shared" si="0"/>
        <v>3</v>
      </c>
      <c r="G3" s="30" t="str">
        <f t="shared" si="0"/>
        <v>4</v>
      </c>
      <c r="H3" s="30" t="str">
        <f t="shared" si="0"/>
        <v>5</v>
      </c>
      <c r="I3" s="30" t="str">
        <f t="shared" si="0"/>
        <v>6</v>
      </c>
      <c r="J3" s="30" t="str">
        <f t="shared" si="0"/>
        <v>7</v>
      </c>
      <c r="K3" s="30" t="str">
        <f t="shared" si="0"/>
        <v>8</v>
      </c>
      <c r="L3" s="30" t="str">
        <f t="shared" si="0"/>
        <v>9</v>
      </c>
      <c r="M3" s="30" t="str">
        <f t="shared" si="0"/>
        <v>10</v>
      </c>
      <c r="N3" s="30" t="str">
        <f t="shared" si="0"/>
        <v>11</v>
      </c>
      <c r="O3" s="30" t="str">
        <f t="shared" si="0"/>
        <v>12</v>
      </c>
      <c r="P3" s="30" t="str">
        <f t="shared" si="0"/>
        <v>13</v>
      </c>
      <c r="Q3" s="30" t="str">
        <f t="shared" si="0"/>
        <v>14</v>
      </c>
      <c r="R3" s="30" t="str">
        <f t="shared" si="0"/>
        <v>15</v>
      </c>
      <c r="S3" s="30" t="str">
        <f t="shared" si="0"/>
        <v>16</v>
      </c>
      <c r="T3" s="30" t="str">
        <f t="shared" si="0"/>
        <v>17</v>
      </c>
      <c r="U3" s="30" t="str">
        <f t="shared" si="0"/>
        <v>18</v>
      </c>
      <c r="V3" s="30" t="str">
        <f t="shared" si="0"/>
        <v>19</v>
      </c>
      <c r="W3" s="30" t="str">
        <f t="shared" si="0"/>
        <v>20</v>
      </c>
      <c r="X3" s="30" t="str">
        <f t="shared" si="0"/>
        <v>21</v>
      </c>
      <c r="Y3" s="30" t="str">
        <f t="shared" si="0"/>
        <v>22</v>
      </c>
      <c r="Z3" s="30" t="str">
        <f t="shared" si="0"/>
        <v>23</v>
      </c>
      <c r="AA3" s="30" t="str">
        <f t="shared" si="0"/>
        <v>24</v>
      </c>
      <c r="AB3" s="30" t="str">
        <f t="shared" si="0"/>
        <v>25</v>
      </c>
      <c r="AC3" s="30" t="str">
        <f t="shared" si="0"/>
        <v>26</v>
      </c>
      <c r="AD3" s="30" t="str">
        <f t="shared" si="0"/>
        <v>27</v>
      </c>
      <c r="AE3" s="30" t="str">
        <f t="shared" si="0"/>
        <v>28</v>
      </c>
      <c r="AF3" s="30" t="str">
        <f t="shared" si="0"/>
        <v>29</v>
      </c>
      <c r="AG3" s="30" t="str">
        <f t="shared" si="0"/>
        <v>30</v>
      </c>
      <c r="AH3" s="30" t="str">
        <f t="shared" si="0"/>
        <v>31</v>
      </c>
      <c r="AI3" s="29"/>
    </row>
    <row r="4" spans="2:35" s="25" customFormat="1" ht="13.5" customHeight="1">
      <c r="B4" s="28">
        <v>8</v>
      </c>
      <c r="C4" s="26" t="s">
        <v>26</v>
      </c>
      <c r="D4" s="27">
        <f t="shared" ref="D4:AH4" si="1">IF(DATE($B$3,$B$4+1,1)&lt;=DATE($B$3,$B$4,COLUMN(D1)-3),"",DATE($B$3,$B$4,COLUMN(D1)-3))</f>
        <v>44044</v>
      </c>
      <c r="E4" s="27">
        <f t="shared" si="1"/>
        <v>44045</v>
      </c>
      <c r="F4" s="27">
        <f t="shared" si="1"/>
        <v>44046</v>
      </c>
      <c r="G4" s="27">
        <f t="shared" si="1"/>
        <v>44047</v>
      </c>
      <c r="H4" s="27">
        <f t="shared" si="1"/>
        <v>44048</v>
      </c>
      <c r="I4" s="27">
        <f t="shared" si="1"/>
        <v>44049</v>
      </c>
      <c r="J4" s="27">
        <f t="shared" si="1"/>
        <v>44050</v>
      </c>
      <c r="K4" s="27">
        <f t="shared" si="1"/>
        <v>44051</v>
      </c>
      <c r="L4" s="27">
        <f t="shared" si="1"/>
        <v>44052</v>
      </c>
      <c r="M4" s="27">
        <f t="shared" si="1"/>
        <v>44053</v>
      </c>
      <c r="N4" s="27">
        <f t="shared" si="1"/>
        <v>44054</v>
      </c>
      <c r="O4" s="27">
        <f t="shared" si="1"/>
        <v>44055</v>
      </c>
      <c r="P4" s="27">
        <f t="shared" si="1"/>
        <v>44056</v>
      </c>
      <c r="Q4" s="27">
        <f t="shared" si="1"/>
        <v>44057</v>
      </c>
      <c r="R4" s="27">
        <f t="shared" si="1"/>
        <v>44058</v>
      </c>
      <c r="S4" s="27">
        <f t="shared" si="1"/>
        <v>44059</v>
      </c>
      <c r="T4" s="27">
        <f t="shared" si="1"/>
        <v>44060</v>
      </c>
      <c r="U4" s="27">
        <f t="shared" si="1"/>
        <v>44061</v>
      </c>
      <c r="V4" s="27">
        <f t="shared" si="1"/>
        <v>44062</v>
      </c>
      <c r="W4" s="27">
        <f t="shared" si="1"/>
        <v>44063</v>
      </c>
      <c r="X4" s="27">
        <f t="shared" si="1"/>
        <v>44064</v>
      </c>
      <c r="Y4" s="27">
        <f t="shared" si="1"/>
        <v>44065</v>
      </c>
      <c r="Z4" s="27">
        <f t="shared" si="1"/>
        <v>44066</v>
      </c>
      <c r="AA4" s="27">
        <f t="shared" si="1"/>
        <v>44067</v>
      </c>
      <c r="AB4" s="27">
        <f t="shared" si="1"/>
        <v>44068</v>
      </c>
      <c r="AC4" s="27">
        <f t="shared" si="1"/>
        <v>44069</v>
      </c>
      <c r="AD4" s="27">
        <f t="shared" si="1"/>
        <v>44070</v>
      </c>
      <c r="AE4" s="27">
        <f t="shared" si="1"/>
        <v>44071</v>
      </c>
      <c r="AF4" s="27">
        <f t="shared" si="1"/>
        <v>44072</v>
      </c>
      <c r="AG4" s="27">
        <f t="shared" si="1"/>
        <v>44073</v>
      </c>
      <c r="AH4" s="27">
        <f t="shared" si="1"/>
        <v>44074</v>
      </c>
      <c r="AI4" s="26" t="s">
        <v>25</v>
      </c>
    </row>
    <row r="5" spans="2:35" ht="13.5" customHeight="1" thickBot="1">
      <c r="B5" s="36" t="s">
        <v>24</v>
      </c>
      <c r="C5" s="24" t="s">
        <v>23</v>
      </c>
      <c r="D5" s="23">
        <f>SUM($D$6:$D$14)</f>
        <v>0</v>
      </c>
      <c r="E5" s="23">
        <f>SUM($E$6:$E$14)</f>
        <v>0</v>
      </c>
      <c r="F5" s="23">
        <f>SUM($F$6:$F$14)</f>
        <v>0.5</v>
      </c>
      <c r="G5" s="23">
        <f>SUM($G$6:$G$14)</f>
        <v>0</v>
      </c>
      <c r="H5" s="23">
        <f>SUM($H$6:$H$14)</f>
        <v>0.33</v>
      </c>
      <c r="I5" s="23">
        <f>SUM($I$6:$I$14)</f>
        <v>2.83</v>
      </c>
      <c r="J5" s="23">
        <f>SUM($J$6:$J$14)</f>
        <v>4</v>
      </c>
      <c r="K5" s="23">
        <f>SUM($K$6:$K$14)</f>
        <v>2.5</v>
      </c>
      <c r="L5" s="23">
        <f>SUM($L$6:$L$14)</f>
        <v>0</v>
      </c>
      <c r="M5" s="23">
        <f>SUM($M$6:$M$14)</f>
        <v>0</v>
      </c>
      <c r="N5" s="23">
        <f>SUM($N$6:$N$14)</f>
        <v>0</v>
      </c>
      <c r="O5" s="23">
        <f>SUM($O$6:$O$14)</f>
        <v>0</v>
      </c>
      <c r="P5" s="23">
        <f>SUM($P$6:$P$14)</f>
        <v>0</v>
      </c>
      <c r="Q5" s="23">
        <f>SUM($Q$6:$Q$14)</f>
        <v>0</v>
      </c>
      <c r="R5" s="23">
        <f>SUM($R$6:$R$14)</f>
        <v>0</v>
      </c>
      <c r="S5" s="23">
        <f>SUM($S$6:$S$14)</f>
        <v>0</v>
      </c>
      <c r="T5" s="23">
        <f>SUM($T$6:$T$14)</f>
        <v>2</v>
      </c>
      <c r="U5" s="23">
        <f>SUM($U$6:$U$14)</f>
        <v>1.33</v>
      </c>
      <c r="V5" s="23">
        <f>SUM($V$6:$V$14)</f>
        <v>5</v>
      </c>
      <c r="W5" s="23">
        <f>SUM($W$6:$W$14)</f>
        <v>1.67</v>
      </c>
      <c r="X5" s="23">
        <f>SUM($X$6:$X$14)</f>
        <v>1.17</v>
      </c>
      <c r="Y5" s="23">
        <f>SUM($Y$6:$Y$14)</f>
        <v>0.5</v>
      </c>
      <c r="Z5" s="23">
        <f>SUM($Z$6:$Z$14)</f>
        <v>0</v>
      </c>
      <c r="AA5" s="23">
        <f>SUM($AA$6:$AA$14)</f>
        <v>3.83</v>
      </c>
      <c r="AB5" s="23">
        <f>SUM($AB$6:$AB$14)</f>
        <v>0</v>
      </c>
      <c r="AC5" s="23">
        <f>SUM($AC$6:$AC$14)</f>
        <v>0</v>
      </c>
      <c r="AD5" s="23">
        <f>SUM($AD$6:$AD$14)</f>
        <v>0</v>
      </c>
      <c r="AE5" s="23">
        <f>SUM($AE$6:$AE$14)</f>
        <v>0</v>
      </c>
      <c r="AF5" s="23">
        <f>SUM($AF$6:$AF$14)</f>
        <v>0</v>
      </c>
      <c r="AG5" s="23">
        <f>SUM($AG$6:$AG$14)</f>
        <v>0</v>
      </c>
      <c r="AH5" s="23">
        <f>SUM($AH$6:$AH$14)</f>
        <v>3.83</v>
      </c>
      <c r="AI5" s="23">
        <f>SUM($D$5:$AH$5)</f>
        <v>29.490000000000002</v>
      </c>
    </row>
    <row r="6" spans="2:35" ht="13.5" customHeight="1" thickTop="1">
      <c r="B6" s="37"/>
      <c r="C6" s="22" t="s">
        <v>17</v>
      </c>
      <c r="D6" s="21"/>
      <c r="E6" s="21"/>
      <c r="F6" s="21">
        <v>0.33</v>
      </c>
      <c r="G6" s="21"/>
      <c r="H6" s="21"/>
      <c r="I6" s="21"/>
      <c r="J6" s="21"/>
      <c r="K6" s="21">
        <v>0.33</v>
      </c>
      <c r="L6" s="21"/>
      <c r="M6" s="21"/>
      <c r="N6" s="21"/>
      <c r="O6" s="21"/>
      <c r="P6" s="21"/>
      <c r="Q6" s="21"/>
      <c r="R6" s="21"/>
      <c r="S6" s="21"/>
      <c r="T6" s="21"/>
      <c r="U6" s="21"/>
      <c r="V6" s="21">
        <v>0.33</v>
      </c>
      <c r="W6" s="21">
        <v>0.17</v>
      </c>
      <c r="X6" s="21">
        <v>0.5</v>
      </c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>
        <f>SUM($D$6:$AH$6)</f>
        <v>1.66</v>
      </c>
    </row>
    <row r="7" spans="2:35" ht="13.5" customHeight="1">
      <c r="B7" s="37"/>
      <c r="C7" s="20" t="s">
        <v>102</v>
      </c>
      <c r="D7" s="19"/>
      <c r="E7" s="19"/>
      <c r="F7" s="19">
        <v>0.17</v>
      </c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>
        <v>0.33</v>
      </c>
      <c r="V7" s="19">
        <v>1</v>
      </c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>
        <f>SUM($D$7:$AH$7)</f>
        <v>1.5</v>
      </c>
    </row>
    <row r="8" spans="2:35" ht="13.5" customHeight="1">
      <c r="B8" s="37"/>
      <c r="C8" s="20" t="s">
        <v>34</v>
      </c>
      <c r="D8" s="19"/>
      <c r="E8" s="19"/>
      <c r="F8" s="19"/>
      <c r="G8" s="19"/>
      <c r="H8" s="19">
        <v>0.33</v>
      </c>
      <c r="I8" s="19"/>
      <c r="J8" s="19">
        <v>1.92</v>
      </c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>
        <v>0.33</v>
      </c>
      <c r="AB8" s="19"/>
      <c r="AC8" s="19"/>
      <c r="AD8" s="19"/>
      <c r="AE8" s="19"/>
      <c r="AF8" s="19"/>
      <c r="AG8" s="19"/>
      <c r="AH8" s="19">
        <v>3.83</v>
      </c>
      <c r="AI8" s="19">
        <f>SUM($D$8:$AH$8)</f>
        <v>6.41</v>
      </c>
    </row>
    <row r="9" spans="2:35" ht="13.5" customHeight="1">
      <c r="B9" s="37"/>
      <c r="C9" s="20" t="s">
        <v>56</v>
      </c>
      <c r="D9" s="19"/>
      <c r="E9" s="19"/>
      <c r="F9" s="19"/>
      <c r="G9" s="19"/>
      <c r="H9" s="19"/>
      <c r="I9" s="19">
        <v>2.5</v>
      </c>
      <c r="J9" s="19">
        <v>0.75</v>
      </c>
      <c r="K9" s="19"/>
      <c r="L9" s="19"/>
      <c r="M9" s="19"/>
      <c r="N9" s="19"/>
      <c r="O9" s="19"/>
      <c r="P9" s="19"/>
      <c r="Q9" s="19"/>
      <c r="R9" s="19"/>
      <c r="S9" s="19"/>
      <c r="T9" s="19">
        <v>2</v>
      </c>
      <c r="U9" s="19"/>
      <c r="V9" s="19"/>
      <c r="W9" s="19"/>
      <c r="X9" s="19"/>
      <c r="Y9" s="19"/>
      <c r="Z9" s="19"/>
      <c r="AA9" s="19">
        <v>3</v>
      </c>
      <c r="AB9" s="19"/>
      <c r="AC9" s="19"/>
      <c r="AD9" s="19"/>
      <c r="AE9" s="19"/>
      <c r="AF9" s="19"/>
      <c r="AG9" s="19"/>
      <c r="AH9" s="19"/>
      <c r="AI9" s="19">
        <f>SUM($D$9:$AH$9)</f>
        <v>8.25</v>
      </c>
    </row>
    <row r="10" spans="2:35" ht="13.5" customHeight="1">
      <c r="B10" s="37"/>
      <c r="C10" s="20" t="s">
        <v>54</v>
      </c>
      <c r="D10" s="19"/>
      <c r="E10" s="19"/>
      <c r="F10" s="19"/>
      <c r="G10" s="19"/>
      <c r="H10" s="19"/>
      <c r="I10" s="19">
        <v>0.33</v>
      </c>
      <c r="J10" s="19">
        <v>0.33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>
        <v>0.5</v>
      </c>
      <c r="W10" s="19">
        <v>0.5</v>
      </c>
      <c r="X10" s="19"/>
      <c r="Y10" s="19"/>
      <c r="Z10" s="19"/>
      <c r="AA10" s="19">
        <v>0.5</v>
      </c>
      <c r="AB10" s="19"/>
      <c r="AC10" s="19"/>
      <c r="AD10" s="19"/>
      <c r="AE10" s="19"/>
      <c r="AF10" s="19"/>
      <c r="AG10" s="19"/>
      <c r="AH10" s="19"/>
      <c r="AI10" s="19">
        <f>SUM($D$10:$AH$10)</f>
        <v>2.16</v>
      </c>
    </row>
    <row r="11" spans="2:35" ht="13.5" customHeight="1">
      <c r="B11" s="37"/>
      <c r="C11" s="20" t="s">
        <v>46</v>
      </c>
      <c r="D11" s="19"/>
      <c r="E11" s="19"/>
      <c r="F11" s="19"/>
      <c r="G11" s="19"/>
      <c r="H11" s="19"/>
      <c r="I11" s="19"/>
      <c r="J11" s="19">
        <v>0.5</v>
      </c>
      <c r="K11" s="19">
        <v>2.17</v>
      </c>
      <c r="L11" s="19"/>
      <c r="M11" s="19"/>
      <c r="N11" s="19"/>
      <c r="O11" s="19"/>
      <c r="P11" s="19"/>
      <c r="Q11" s="19"/>
      <c r="R11" s="19"/>
      <c r="S11" s="19"/>
      <c r="T11" s="19"/>
      <c r="U11" s="19">
        <v>1</v>
      </c>
      <c r="V11" s="19">
        <v>2.5</v>
      </c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>
        <f>SUM($D$11:$AH$11)</f>
        <v>6.17</v>
      </c>
    </row>
    <row r="12" spans="2:35" ht="13.5" customHeight="1">
      <c r="B12" s="37"/>
      <c r="C12" s="20" t="s">
        <v>103</v>
      </c>
      <c r="D12" s="19"/>
      <c r="E12" s="19"/>
      <c r="F12" s="19"/>
      <c r="G12" s="19"/>
      <c r="H12" s="19"/>
      <c r="I12" s="19"/>
      <c r="J12" s="19">
        <v>0.5</v>
      </c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>
        <v>0.67</v>
      </c>
      <c r="W12" s="19">
        <v>1</v>
      </c>
      <c r="X12" s="19">
        <v>0.67</v>
      </c>
      <c r="Y12" s="19">
        <v>0.5</v>
      </c>
      <c r="Z12" s="19"/>
      <c r="AA12" s="19"/>
      <c r="AB12" s="19"/>
      <c r="AC12" s="19"/>
      <c r="AD12" s="19"/>
      <c r="AE12" s="19"/>
      <c r="AF12" s="19"/>
      <c r="AG12" s="19"/>
      <c r="AH12" s="19"/>
      <c r="AI12" s="19">
        <f>SUM($D$12:$AH$12)</f>
        <v>3.34</v>
      </c>
    </row>
    <row r="13" spans="2:35" ht="13.5" customHeight="1">
      <c r="B13" s="37"/>
      <c r="C13" s="20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>
        <f>SUM($D$13:$AH$13)</f>
        <v>0</v>
      </c>
    </row>
    <row r="14" spans="2:35" ht="13.5" customHeight="1">
      <c r="B14" s="37"/>
      <c r="C14" s="20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>
        <f>SUM($D$14:$AH$14)</f>
        <v>0</v>
      </c>
    </row>
    <row r="15" spans="2:35" ht="13.2">
      <c r="B15" s="38" t="s">
        <v>13</v>
      </c>
      <c r="C15" s="17" t="s">
        <v>38</v>
      </c>
      <c r="D15" s="16"/>
      <c r="E15" s="16"/>
      <c r="F15" s="16">
        <v>11</v>
      </c>
      <c r="G15" s="16">
        <v>15</v>
      </c>
      <c r="H15" s="16">
        <v>17</v>
      </c>
      <c r="I15" s="16">
        <v>7</v>
      </c>
      <c r="J15" s="16">
        <v>8</v>
      </c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>
        <v>7</v>
      </c>
      <c r="V15" s="16">
        <v>5</v>
      </c>
      <c r="W15" s="16">
        <v>6</v>
      </c>
      <c r="X15" s="16">
        <v>6</v>
      </c>
      <c r="Y15" s="16">
        <v>9</v>
      </c>
      <c r="Z15" s="16"/>
      <c r="AA15" s="16">
        <v>7</v>
      </c>
      <c r="AB15" s="16">
        <v>17</v>
      </c>
      <c r="AC15" s="16">
        <v>14</v>
      </c>
      <c r="AD15" s="16">
        <v>14</v>
      </c>
      <c r="AE15" s="16"/>
      <c r="AF15" s="16"/>
      <c r="AG15" s="16"/>
      <c r="AH15" s="16">
        <v>8</v>
      </c>
      <c r="AI15" s="16">
        <f>SUM($D$15:$AH$15)</f>
        <v>151</v>
      </c>
    </row>
    <row r="16" spans="2:35" ht="13.2">
      <c r="B16" s="39"/>
      <c r="C16" s="17" t="s">
        <v>39</v>
      </c>
      <c r="D16" s="16"/>
      <c r="E16" s="16"/>
      <c r="F16" s="16"/>
      <c r="G16" s="16">
        <v>11</v>
      </c>
      <c r="H16" s="16">
        <v>10</v>
      </c>
      <c r="I16" s="16">
        <v>10</v>
      </c>
      <c r="J16" s="16">
        <v>9</v>
      </c>
      <c r="K16" s="16">
        <v>8</v>
      </c>
      <c r="L16" s="16"/>
      <c r="M16" s="16"/>
      <c r="N16" s="16"/>
      <c r="O16" s="16"/>
      <c r="P16" s="16"/>
      <c r="Q16" s="16"/>
      <c r="R16" s="16"/>
      <c r="S16" s="16"/>
      <c r="T16" s="16">
        <v>7</v>
      </c>
      <c r="U16" s="16">
        <v>9</v>
      </c>
      <c r="V16" s="16">
        <v>6</v>
      </c>
      <c r="W16" s="16">
        <v>10</v>
      </c>
      <c r="X16" s="16">
        <v>10</v>
      </c>
      <c r="Y16" s="16">
        <v>8</v>
      </c>
      <c r="Z16" s="16"/>
      <c r="AA16" s="16"/>
      <c r="AB16" s="16">
        <v>12</v>
      </c>
      <c r="AC16" s="16">
        <v>8</v>
      </c>
      <c r="AD16" s="16">
        <v>14</v>
      </c>
      <c r="AE16" s="16"/>
      <c r="AF16" s="16">
        <v>11</v>
      </c>
      <c r="AG16" s="16"/>
      <c r="AH16" s="16"/>
      <c r="AI16" s="16">
        <f>SUM($D$16:$AH$16)</f>
        <v>143</v>
      </c>
    </row>
    <row r="17" spans="2:35" ht="13.2">
      <c r="B17" s="39"/>
      <c r="C17" s="17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>
        <f>SUM($D$17:$AH$17)</f>
        <v>0</v>
      </c>
    </row>
    <row r="18" spans="2:35" ht="13.2">
      <c r="B18" s="39"/>
      <c r="C18" s="17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>
        <f>SUM($D$18:$AH$18)</f>
        <v>0</v>
      </c>
    </row>
    <row r="19" spans="2:35" ht="13.2">
      <c r="B19" s="39"/>
      <c r="C19" s="17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>
        <f>SUM($D$19:$AH$19)</f>
        <v>0</v>
      </c>
    </row>
    <row r="20" spans="2:35" ht="13.2">
      <c r="B20" s="39"/>
      <c r="C20" s="17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>
        <f>SUM($D$20:$AH$20)</f>
        <v>0</v>
      </c>
    </row>
    <row r="21" spans="2:35" ht="13.2">
      <c r="B21" s="39"/>
      <c r="C21" s="17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>
        <f>SUM($D$21:$AH$21)</f>
        <v>0</v>
      </c>
    </row>
    <row r="22" spans="2:35" ht="13.2">
      <c r="B22" s="39"/>
      <c r="C22" s="17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>
        <f>SUM($D$22:$AH$22)</f>
        <v>0</v>
      </c>
    </row>
    <row r="23" spans="2:35" ht="14.4">
      <c r="B23" s="18" t="s">
        <v>10</v>
      </c>
      <c r="C23" s="17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>
        <f>SUM($D$23:$AH$23)</f>
        <v>0</v>
      </c>
    </row>
    <row r="24" spans="2:35" s="3" customFormat="1" ht="12.75" customHeight="1">
      <c r="B24" s="40" t="s">
        <v>9</v>
      </c>
      <c r="C24" s="15" t="s">
        <v>8</v>
      </c>
      <c r="D24" s="13">
        <f>SUM($D$25:$D$26)</f>
        <v>0</v>
      </c>
      <c r="E24" s="13">
        <f>SUM($E$25:$E$26)</f>
        <v>0</v>
      </c>
      <c r="F24" s="13">
        <f>SUM($F$25:$F$26)</f>
        <v>7.75</v>
      </c>
      <c r="G24" s="13">
        <f>SUM($G$25:$G$26)</f>
        <v>17</v>
      </c>
      <c r="H24" s="13">
        <f>SUM($H$25:$H$26)</f>
        <v>15.5</v>
      </c>
      <c r="I24" s="13">
        <f>SUM($I$25:$I$26)</f>
        <v>6.25</v>
      </c>
      <c r="J24" s="13">
        <f>SUM($J$25:$J$26)</f>
        <v>17</v>
      </c>
      <c r="K24" s="13">
        <f>SUM($K$25:$K$26)</f>
        <v>7.75</v>
      </c>
      <c r="L24" s="13">
        <f>SUM($L$25:$L$26)</f>
        <v>0</v>
      </c>
      <c r="M24" s="13">
        <f>SUM($M$25:$M$26)</f>
        <v>0</v>
      </c>
      <c r="N24" s="13">
        <f>SUM($N$25:$N$26)</f>
        <v>0</v>
      </c>
      <c r="O24" s="13">
        <f>SUM($O$25:$O$26)</f>
        <v>0</v>
      </c>
      <c r="P24" s="13">
        <f>SUM($P$25:$P$26)</f>
        <v>0</v>
      </c>
      <c r="Q24" s="13">
        <f>SUM($Q$25:$Q$26)</f>
        <v>0</v>
      </c>
      <c r="R24" s="13">
        <f>SUM($R$25:$R$26)</f>
        <v>0</v>
      </c>
      <c r="S24" s="13">
        <f>SUM($S$25:$S$26)</f>
        <v>0</v>
      </c>
      <c r="T24" s="13">
        <f>SUM($T$25:$T$26)</f>
        <v>9.25</v>
      </c>
      <c r="U24" s="13">
        <f>SUM($U$25:$U$26)</f>
        <v>17</v>
      </c>
      <c r="V24" s="13">
        <f>SUM($V$25:$V$26)</f>
        <v>14</v>
      </c>
      <c r="W24" s="13">
        <f>SUM($W$25:$W$26)</f>
        <v>17</v>
      </c>
      <c r="X24" s="13">
        <f>SUM($X$25:$X$26)</f>
        <v>16.5</v>
      </c>
      <c r="Y24" s="13">
        <f>SUM($Y$25:$Y$26)</f>
        <v>15.5</v>
      </c>
      <c r="Z24" s="13">
        <f>SUM($Z$25:$Z$26)</f>
        <v>0</v>
      </c>
      <c r="AA24" s="13">
        <f>SUM($AA$25:$AA$26)</f>
        <v>9.25</v>
      </c>
      <c r="AB24" s="13">
        <f>SUM($AB$25:$AB$26)</f>
        <v>17</v>
      </c>
      <c r="AC24" s="13">
        <f>SUM($AC$25:$AC$26)</f>
        <v>14.75</v>
      </c>
      <c r="AD24" s="13">
        <f>SUM($AD$25:$AD$26)</f>
        <v>18.5</v>
      </c>
      <c r="AE24" s="13">
        <f>SUM($AE$25:$AE$26)</f>
        <v>0</v>
      </c>
      <c r="AF24" s="13">
        <f>SUM($AF$25:$AF$26)</f>
        <v>7.75</v>
      </c>
      <c r="AG24" s="13">
        <f>SUM($AG$25:$AG$26)</f>
        <v>0</v>
      </c>
      <c r="AH24" s="13">
        <f>SUM($AH$25:$AH$26)</f>
        <v>7.75</v>
      </c>
      <c r="AI24" s="12">
        <f>SUM($D$24:$AH$24)</f>
        <v>235.5</v>
      </c>
    </row>
    <row r="25" spans="2:35" s="3" customFormat="1" ht="12.75" customHeight="1">
      <c r="B25" s="41"/>
      <c r="C25" s="14" t="s">
        <v>7</v>
      </c>
      <c r="D25" s="13">
        <f>SUMIF($C$27:$C$35,"定内",$D$27:$D$35)</f>
        <v>0</v>
      </c>
      <c r="E25" s="13">
        <f>SUMIF($C$27:$C$35,"定内",$E$27:$E$35)</f>
        <v>0</v>
      </c>
      <c r="F25" s="13">
        <f>SUMIF($C$27:$C$35,"定内",$F$27:$F$35)</f>
        <v>7.75</v>
      </c>
      <c r="G25" s="13">
        <f>SUMIF($C$27:$C$35,"定内",$G$27:$G$35)</f>
        <v>15.5</v>
      </c>
      <c r="H25" s="13">
        <f>SUMIF($C$27:$C$35,"定内",$H$27:$H$35)</f>
        <v>14</v>
      </c>
      <c r="I25" s="13">
        <f>SUMIF($C$27:$C$35,"定内",$I$27:$I$35)</f>
        <v>6.25</v>
      </c>
      <c r="J25" s="13">
        <f>SUMIF($C$27:$C$35,"定内",$J$27:$J$35)</f>
        <v>15.5</v>
      </c>
      <c r="K25" s="13">
        <f>SUMIF($C$27:$C$35,"定内",$K$27:$K$35)</f>
        <v>7.75</v>
      </c>
      <c r="L25" s="13">
        <f>SUMIF($C$27:$C$35,"定内",$L$27:$L$35)</f>
        <v>0</v>
      </c>
      <c r="M25" s="13">
        <f>SUMIF($C$27:$C$35,"定内",$M$27:$M$35)</f>
        <v>0</v>
      </c>
      <c r="N25" s="13">
        <f>SUMIF($C$27:$C$35,"定内",$N$27:$N$35)</f>
        <v>0</v>
      </c>
      <c r="O25" s="13">
        <f>SUMIF($C$27:$C$35,"定内",$O$27:$O$35)</f>
        <v>0</v>
      </c>
      <c r="P25" s="13">
        <f>SUMIF($C$27:$C$35,"定内",$P$27:$P$35)</f>
        <v>0</v>
      </c>
      <c r="Q25" s="13">
        <f>SUMIF($C$27:$C$35,"定内",$Q$27:$Q$35)</f>
        <v>0</v>
      </c>
      <c r="R25" s="13">
        <f>SUMIF($C$27:$C$35,"定内",$R$27:$R$35)</f>
        <v>0</v>
      </c>
      <c r="S25" s="13">
        <f>SUMIF($C$27:$C$35,"定内",$S$27:$S$35)</f>
        <v>0</v>
      </c>
      <c r="T25" s="13">
        <f>SUMIF($C$27:$C$35,"定内",$T$27:$T$35)</f>
        <v>9.25</v>
      </c>
      <c r="U25" s="13">
        <f>SUMIF($C$27:$C$35,"定内",$U$27:$U$35)</f>
        <v>15.5</v>
      </c>
      <c r="V25" s="13">
        <f>SUMIF($C$27:$C$35,"定内",$V$27:$V$35)</f>
        <v>12.5</v>
      </c>
      <c r="W25" s="13">
        <f>SUMIF($C$27:$C$35,"定内",$W$27:$W$35)</f>
        <v>15.5</v>
      </c>
      <c r="X25" s="13">
        <f>SUMIF($C$27:$C$35,"定内",$X$27:$X$35)</f>
        <v>15.5</v>
      </c>
      <c r="Y25" s="13">
        <f>SUMIF($C$27:$C$35,"定内",$Y$27:$Y$35)</f>
        <v>7.75</v>
      </c>
      <c r="Z25" s="13">
        <f>SUMIF($C$27:$C$35,"定内",$Z$27:$Z$35)</f>
        <v>0</v>
      </c>
      <c r="AA25" s="13">
        <f>SUMIF($C$27:$C$35,"定内",$AA$27:$AA$35)</f>
        <v>7.75</v>
      </c>
      <c r="AB25" s="13">
        <f>SUMIF($C$27:$C$35,"定内",$AB$27:$AB$35)</f>
        <v>15.5</v>
      </c>
      <c r="AC25" s="13">
        <f>SUMIF($C$27:$C$35,"定内",$AC$27:$AC$35)</f>
        <v>13.25</v>
      </c>
      <c r="AD25" s="13">
        <f>SUMIF($C$27:$C$35,"定内",$AD$27:$AD$35)</f>
        <v>15.5</v>
      </c>
      <c r="AE25" s="13">
        <f>SUMIF($C$27:$C$35,"定内",$AE$27:$AE$35)</f>
        <v>0</v>
      </c>
      <c r="AF25" s="13">
        <f>SUMIF($C$27:$C$35,"定内",$AF$27:$AF$35)</f>
        <v>7.75</v>
      </c>
      <c r="AG25" s="13">
        <f>SUMIF($C$27:$C$35,"定内",$AG$27:$AG$35)</f>
        <v>0</v>
      </c>
      <c r="AH25" s="13">
        <f>SUMIF($C$27:$C$35,"定内",$AH$27:$AH$35)</f>
        <v>7.75</v>
      </c>
      <c r="AI25" s="12">
        <f>SUM($D$25:$AH$25)</f>
        <v>210.25</v>
      </c>
    </row>
    <row r="26" spans="2:35" s="3" customFormat="1" ht="12.75" customHeight="1">
      <c r="B26" s="41"/>
      <c r="C26" s="14" t="s">
        <v>6</v>
      </c>
      <c r="D26" s="13">
        <f>SUMIF($C$27:$C$35,"時間外",$D$27:$D$35)</f>
        <v>0</v>
      </c>
      <c r="E26" s="13">
        <f>SUMIF($C$27:$C$35,"時間外",$E$27:$E$35)</f>
        <v>0</v>
      </c>
      <c r="F26" s="13">
        <f>SUMIF($C$27:$C$35,"時間外",$F$27:$F$35)</f>
        <v>0</v>
      </c>
      <c r="G26" s="13">
        <f>SUMIF($C$27:$C$35,"時間外",$G$27:$G$35)</f>
        <v>1.5</v>
      </c>
      <c r="H26" s="13">
        <f>SUMIF($C$27:$C$35,"時間外",$H$27:$H$35)</f>
        <v>1.5</v>
      </c>
      <c r="I26" s="13">
        <f>SUMIF($C$27:$C$35,"時間外",$I$27:$I$35)</f>
        <v>0</v>
      </c>
      <c r="J26" s="13">
        <f>SUMIF($C$27:$C$35,"時間外",$J$27:$J$35)</f>
        <v>1.5</v>
      </c>
      <c r="K26" s="13">
        <f>SUMIF($C$27:$C$35,"時間外",$K$27:$K$35)</f>
        <v>0</v>
      </c>
      <c r="L26" s="13">
        <f>SUMIF($C$27:$C$35,"時間外",$L$27:$L$35)</f>
        <v>0</v>
      </c>
      <c r="M26" s="13">
        <f>SUMIF($C$27:$C$35,"時間外",$M$27:$M$35)</f>
        <v>0</v>
      </c>
      <c r="N26" s="13">
        <f>SUMIF($C$27:$C$35,"時間外",$N$27:$N$35)</f>
        <v>0</v>
      </c>
      <c r="O26" s="13">
        <f>SUMIF($C$27:$C$35,"時間外",$O$27:$O$35)</f>
        <v>0</v>
      </c>
      <c r="P26" s="13">
        <f>SUMIF($C$27:$C$35,"時間外",$P$27:$P$35)</f>
        <v>0</v>
      </c>
      <c r="Q26" s="13">
        <f>SUMIF($C$27:$C$35,"時間外",$Q$27:$Q$35)</f>
        <v>0</v>
      </c>
      <c r="R26" s="13">
        <f>SUMIF($C$27:$C$35,"時間外",$R$27:$R$35)</f>
        <v>0</v>
      </c>
      <c r="S26" s="13">
        <f>SUMIF($C$27:$C$35,"時間外",$S$27:$S$35)</f>
        <v>0</v>
      </c>
      <c r="T26" s="13">
        <f>SUMIF($C$27:$C$35,"時間外",$T$27:$T$35)</f>
        <v>0</v>
      </c>
      <c r="U26" s="13">
        <f>SUMIF($C$27:$C$35,"時間外",$U$27:$U$35)</f>
        <v>1.5</v>
      </c>
      <c r="V26" s="13">
        <f>SUMIF($C$27:$C$35,"時間外",$V$27:$V$35)</f>
        <v>1.5</v>
      </c>
      <c r="W26" s="13">
        <f>SUMIF($C$27:$C$35,"時間外",$W$27:$W$35)</f>
        <v>1.5</v>
      </c>
      <c r="X26" s="13">
        <f>SUMIF($C$27:$C$35,"時間外",$X$27:$X$35)</f>
        <v>1</v>
      </c>
      <c r="Y26" s="13">
        <f>SUMIF($C$27:$C$35,"時間外",$Y$27:$Y$35)</f>
        <v>7.75</v>
      </c>
      <c r="Z26" s="13">
        <f>SUMIF($C$27:$C$35,"時間外",$Z$27:$Z$35)</f>
        <v>0</v>
      </c>
      <c r="AA26" s="13">
        <f>SUMIF($C$27:$C$35,"時間外",$AA$27:$AA$35)</f>
        <v>1.5</v>
      </c>
      <c r="AB26" s="13">
        <f>SUMIF($C$27:$C$35,"時間外",$AB$27:$AB$35)</f>
        <v>1.5</v>
      </c>
      <c r="AC26" s="13">
        <f>SUMIF($C$27:$C$35,"時間外",$AC$27:$AC$35)</f>
        <v>1.5</v>
      </c>
      <c r="AD26" s="13">
        <f>SUMIF($C$27:$C$35,"時間外",$AD$27:$AD$35)</f>
        <v>3</v>
      </c>
      <c r="AE26" s="13">
        <f>SUMIF($C$27:$C$35,"時間外",$AE$27:$AE$35)</f>
        <v>0</v>
      </c>
      <c r="AF26" s="13">
        <f>SUMIF($C$27:$C$35,"時間外",$AF$27:$AF$35)</f>
        <v>0</v>
      </c>
      <c r="AG26" s="13">
        <f>SUMIF($C$27:$C$35,"時間外",$AG$27:$AG$35)</f>
        <v>0</v>
      </c>
      <c r="AH26" s="13">
        <f>SUMIF($C$27:$C$35,"時間外",$AH$27:$AH$35)</f>
        <v>0</v>
      </c>
      <c r="AI26" s="12">
        <f>SUM($D$26:$AH$26)</f>
        <v>25.25</v>
      </c>
    </row>
    <row r="27" spans="2:35" s="3" customFormat="1" ht="12.75" customHeight="1">
      <c r="B27" s="34" t="s">
        <v>89</v>
      </c>
      <c r="C27" s="9" t="s">
        <v>4</v>
      </c>
      <c r="D27" s="11"/>
      <c r="E27" s="11"/>
      <c r="F27" s="11">
        <v>7.75</v>
      </c>
      <c r="G27" s="11">
        <v>7.75</v>
      </c>
      <c r="H27" s="11">
        <v>7.75</v>
      </c>
      <c r="I27" s="11"/>
      <c r="J27" s="11">
        <v>7.75</v>
      </c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>
        <v>7.75</v>
      </c>
      <c r="V27" s="11">
        <v>7.75</v>
      </c>
      <c r="W27" s="11">
        <v>7.75</v>
      </c>
      <c r="X27" s="11">
        <v>7.75</v>
      </c>
      <c r="Y27" s="11">
        <v>7.75</v>
      </c>
      <c r="Z27" s="11"/>
      <c r="AA27" s="11">
        <v>7.75</v>
      </c>
      <c r="AB27" s="11">
        <v>7.75</v>
      </c>
      <c r="AC27" s="11">
        <v>7.75</v>
      </c>
      <c r="AD27" s="11">
        <v>7.75</v>
      </c>
      <c r="AE27" s="11"/>
      <c r="AF27" s="11"/>
      <c r="AG27" s="11"/>
      <c r="AH27" s="11">
        <v>7.75</v>
      </c>
      <c r="AI27" s="10">
        <f>SUM($D$27:$AH$27)</f>
        <v>108.5</v>
      </c>
    </row>
    <row r="28" spans="2:35" s="3" customFormat="1" ht="12.75" customHeight="1">
      <c r="B28" s="34"/>
      <c r="C28" s="9" t="s">
        <v>3</v>
      </c>
      <c r="D28" s="11"/>
      <c r="E28" s="11"/>
      <c r="F28" s="11">
        <v>0</v>
      </c>
      <c r="G28" s="11">
        <v>1.5</v>
      </c>
      <c r="H28" s="11">
        <v>1.5</v>
      </c>
      <c r="I28" s="11"/>
      <c r="J28" s="11">
        <v>0</v>
      </c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>
        <v>0</v>
      </c>
      <c r="V28" s="11">
        <v>1.5</v>
      </c>
      <c r="W28" s="11">
        <v>1.5</v>
      </c>
      <c r="X28" s="11">
        <v>1</v>
      </c>
      <c r="Y28" s="11">
        <v>0</v>
      </c>
      <c r="Z28" s="11"/>
      <c r="AA28" s="11">
        <v>1.5</v>
      </c>
      <c r="AB28" s="11">
        <v>1.5</v>
      </c>
      <c r="AC28" s="11">
        <v>1.5</v>
      </c>
      <c r="AD28" s="11">
        <v>1.5</v>
      </c>
      <c r="AE28" s="11"/>
      <c r="AF28" s="11"/>
      <c r="AG28" s="11"/>
      <c r="AH28" s="11">
        <v>0</v>
      </c>
      <c r="AI28" s="10">
        <f>SUM($D$28:$AH$28)</f>
        <v>13</v>
      </c>
    </row>
    <row r="29" spans="2:35" s="3" customFormat="1" ht="12.75" customHeight="1">
      <c r="B29" s="34"/>
      <c r="C29" s="9" t="s">
        <v>2</v>
      </c>
      <c r="D29" s="8"/>
      <c r="E29" s="8"/>
      <c r="F29" s="8" t="s">
        <v>5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 t="s">
        <v>61</v>
      </c>
      <c r="V29" s="8" t="s">
        <v>61</v>
      </c>
      <c r="W29" s="8" t="s">
        <v>61</v>
      </c>
      <c r="X29" s="8" t="s">
        <v>61</v>
      </c>
      <c r="Y29" s="8" t="s">
        <v>61</v>
      </c>
      <c r="Z29" s="8"/>
      <c r="AA29" s="8"/>
      <c r="AB29" s="8"/>
      <c r="AC29" s="8" t="s">
        <v>61</v>
      </c>
      <c r="AD29" s="8"/>
      <c r="AE29" s="8"/>
      <c r="AF29" s="8"/>
      <c r="AG29" s="8"/>
      <c r="AH29" s="8"/>
      <c r="AI29" s="8">
        <f>SUM($D$29:$AH$29)</f>
        <v>0</v>
      </c>
    </row>
    <row r="30" spans="2:35" s="3" customFormat="1" ht="12.75" customHeight="1">
      <c r="B30" s="33" t="s">
        <v>90</v>
      </c>
      <c r="C30" s="5" t="s">
        <v>4</v>
      </c>
      <c r="D30" s="7"/>
      <c r="E30" s="7"/>
      <c r="F30" s="7"/>
      <c r="G30" s="7">
        <v>7.75</v>
      </c>
      <c r="H30" s="7">
        <v>6.25</v>
      </c>
      <c r="I30" s="7">
        <v>6.25</v>
      </c>
      <c r="J30" s="7">
        <v>7.75</v>
      </c>
      <c r="K30" s="7">
        <v>7.75</v>
      </c>
      <c r="L30" s="7"/>
      <c r="M30" s="7"/>
      <c r="N30" s="7"/>
      <c r="O30" s="7"/>
      <c r="P30" s="7"/>
      <c r="Q30" s="7"/>
      <c r="R30" s="7"/>
      <c r="S30" s="7"/>
      <c r="T30" s="7">
        <v>1.5</v>
      </c>
      <c r="U30" s="7"/>
      <c r="V30" s="7"/>
      <c r="W30" s="7"/>
      <c r="X30" s="7"/>
      <c r="Y30" s="7">
        <v>0</v>
      </c>
      <c r="Z30" s="7"/>
      <c r="AA30" s="7"/>
      <c r="AB30" s="7">
        <v>7.75</v>
      </c>
      <c r="AC30" s="7">
        <v>5.5</v>
      </c>
      <c r="AD30" s="7">
        <v>7.75</v>
      </c>
      <c r="AE30" s="7"/>
      <c r="AF30" s="7">
        <v>7.75</v>
      </c>
      <c r="AG30" s="7"/>
      <c r="AH30" s="7"/>
      <c r="AI30" s="6">
        <f>SUM($D$30:$AH$30)</f>
        <v>66</v>
      </c>
    </row>
    <row r="31" spans="2:35" s="3" customFormat="1" ht="12.75" customHeight="1">
      <c r="B31" s="33"/>
      <c r="C31" s="5" t="s">
        <v>3</v>
      </c>
      <c r="D31" s="7"/>
      <c r="E31" s="7"/>
      <c r="F31" s="7"/>
      <c r="G31" s="7">
        <v>0</v>
      </c>
      <c r="H31" s="7">
        <v>0</v>
      </c>
      <c r="I31" s="7">
        <v>0</v>
      </c>
      <c r="J31" s="7">
        <v>1.5</v>
      </c>
      <c r="K31" s="7">
        <v>0</v>
      </c>
      <c r="L31" s="7"/>
      <c r="M31" s="7"/>
      <c r="N31" s="7"/>
      <c r="O31" s="7"/>
      <c r="P31" s="7"/>
      <c r="Q31" s="7"/>
      <c r="R31" s="7"/>
      <c r="S31" s="7"/>
      <c r="T31" s="7">
        <v>0</v>
      </c>
      <c r="U31" s="7"/>
      <c r="V31" s="7"/>
      <c r="W31" s="7"/>
      <c r="X31" s="7"/>
      <c r="Y31" s="7">
        <v>7.75</v>
      </c>
      <c r="Z31" s="7"/>
      <c r="AA31" s="7"/>
      <c r="AB31" s="7">
        <v>0</v>
      </c>
      <c r="AC31" s="7">
        <v>0</v>
      </c>
      <c r="AD31" s="7">
        <v>1.5</v>
      </c>
      <c r="AE31" s="7"/>
      <c r="AF31" s="7">
        <v>0</v>
      </c>
      <c r="AG31" s="7"/>
      <c r="AH31" s="7"/>
      <c r="AI31" s="6">
        <f>SUM($D$31:$AH$31)</f>
        <v>10.75</v>
      </c>
    </row>
    <row r="32" spans="2:35" s="3" customFormat="1" ht="12.75" customHeight="1">
      <c r="B32" s="33"/>
      <c r="C32" s="5" t="s">
        <v>2</v>
      </c>
      <c r="D32" s="4"/>
      <c r="E32" s="4"/>
      <c r="F32" s="4"/>
      <c r="G32" s="4" t="s">
        <v>61</v>
      </c>
      <c r="H32" s="4" t="s">
        <v>61</v>
      </c>
      <c r="I32" s="4" t="s">
        <v>61</v>
      </c>
      <c r="J32" s="4" t="s">
        <v>61</v>
      </c>
      <c r="K32" s="4" t="s">
        <v>61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 t="s">
        <v>37</v>
      </c>
      <c r="Z32" s="4"/>
      <c r="AA32" s="4"/>
      <c r="AB32" s="4" t="s">
        <v>61</v>
      </c>
      <c r="AC32" s="4" t="s">
        <v>61</v>
      </c>
      <c r="AD32" s="4" t="s">
        <v>61</v>
      </c>
      <c r="AE32" s="4"/>
      <c r="AF32" s="4" t="s">
        <v>61</v>
      </c>
      <c r="AG32" s="4"/>
      <c r="AH32" s="4"/>
      <c r="AI32" s="4">
        <f>SUM($D$32:$AH$32)</f>
        <v>0</v>
      </c>
    </row>
    <row r="33" spans="2:35" s="3" customFormat="1" ht="12.75" customHeight="1">
      <c r="B33" s="34" t="s">
        <v>91</v>
      </c>
      <c r="C33" s="9" t="s">
        <v>4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>
        <v>7.75</v>
      </c>
      <c r="U33" s="11">
        <v>7.75</v>
      </c>
      <c r="V33" s="11">
        <v>4.75</v>
      </c>
      <c r="W33" s="11">
        <v>7.75</v>
      </c>
      <c r="X33" s="11">
        <v>7.75</v>
      </c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0">
        <f>SUM($D$33:$AH$33)</f>
        <v>35.75</v>
      </c>
    </row>
    <row r="34" spans="2:35" s="3" customFormat="1" ht="12.75" customHeight="1">
      <c r="B34" s="34"/>
      <c r="C34" s="9" t="s">
        <v>3</v>
      </c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>
        <v>0</v>
      </c>
      <c r="U34" s="11">
        <v>1.5</v>
      </c>
      <c r="V34" s="11">
        <v>0</v>
      </c>
      <c r="W34" s="11">
        <v>0</v>
      </c>
      <c r="X34" s="11">
        <v>0</v>
      </c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0">
        <f>SUM($D$34:$AH$34)</f>
        <v>1.5</v>
      </c>
    </row>
    <row r="35" spans="2:35" s="3" customFormat="1" ht="12.75" customHeight="1">
      <c r="B35" s="34"/>
      <c r="C35" s="9" t="s">
        <v>2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 t="s">
        <v>5</v>
      </c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>
        <f>SUM($D$35:$AH$35)</f>
        <v>0</v>
      </c>
    </row>
    <row r="36" spans="2:35" s="3" customFormat="1" ht="12.75" customHeight="1">
      <c r="B36" s="33" t="s">
        <v>92</v>
      </c>
      <c r="C36" s="5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6">
        <f>SUM($D$36:$AH$36)</f>
        <v>0</v>
      </c>
    </row>
    <row r="37" spans="2:35" s="3" customFormat="1" ht="12.75" customHeight="1">
      <c r="B37" s="33"/>
      <c r="C37" s="5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6"/>
    </row>
    <row r="38" spans="2:35" s="3" customFormat="1" ht="12.75" customHeight="1">
      <c r="B38" s="33"/>
      <c r="C38" s="5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2:35" s="3" customFormat="1" ht="12.75" customHeight="1">
      <c r="B39" s="34" t="s">
        <v>93</v>
      </c>
      <c r="C39" s="9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0"/>
    </row>
    <row r="40" spans="2:35" s="3" customFormat="1" ht="12.75" customHeight="1">
      <c r="B40" s="34"/>
      <c r="C40" s="9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0"/>
    </row>
    <row r="41" spans="2:35" s="3" customFormat="1" ht="12.75" customHeight="1">
      <c r="B41" s="34"/>
      <c r="C41" s="9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2:35" s="3" customFormat="1" ht="12.75" customHeight="1">
      <c r="B42" s="33" t="s">
        <v>94</v>
      </c>
      <c r="C42" s="5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6"/>
    </row>
    <row r="43" spans="2:35" s="3" customFormat="1" ht="12.75" customHeight="1">
      <c r="B43" s="33"/>
      <c r="C43" s="5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6"/>
    </row>
    <row r="44" spans="2:35" s="3" customFormat="1" ht="12.75" customHeight="1">
      <c r="B44" s="33"/>
      <c r="C44" s="5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2:35" s="3" customFormat="1" ht="12.75" customHeight="1">
      <c r="B45" s="34"/>
      <c r="C45" s="9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0"/>
    </row>
    <row r="46" spans="2:35" s="3" customFormat="1" ht="12.75" customHeight="1">
      <c r="B46" s="34"/>
      <c r="C46" s="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0"/>
    </row>
    <row r="47" spans="2:35" s="3" customFormat="1" ht="12.75" customHeight="1">
      <c r="B47" s="34"/>
      <c r="C47" s="9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2:35" s="3" customFormat="1" ht="12.75" customHeight="1">
      <c r="B48" s="33"/>
      <c r="C48" s="5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6"/>
    </row>
    <row r="49" spans="2:35" s="3" customFormat="1" ht="12.75" customHeight="1">
      <c r="B49" s="33"/>
      <c r="C49" s="5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6"/>
    </row>
    <row r="50" spans="2:35" s="3" customFormat="1" ht="12.75" customHeight="1">
      <c r="B50" s="33"/>
      <c r="C50" s="5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  <row r="51" spans="2:35" s="3" customFormat="1" ht="12.75" customHeight="1">
      <c r="B51" s="34"/>
      <c r="C51" s="9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0"/>
    </row>
    <row r="52" spans="2:35" s="3" customFormat="1" ht="12.75" customHeight="1">
      <c r="B52" s="34"/>
      <c r="C52" s="9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0"/>
    </row>
    <row r="53" spans="2:35" s="3" customFormat="1" ht="12.75" customHeight="1">
      <c r="B53" s="34"/>
      <c r="C53" s="9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</row>
    <row r="54" spans="2:35" s="3" customFormat="1" ht="12.75" customHeight="1">
      <c r="B54" s="33"/>
      <c r="C54" s="5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6"/>
    </row>
    <row r="55" spans="2:35" s="3" customFormat="1" ht="12.75" customHeight="1">
      <c r="B55" s="33"/>
      <c r="C55" s="5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6"/>
    </row>
    <row r="56" spans="2:35" s="3" customFormat="1" ht="12.75" customHeight="1">
      <c r="B56" s="33"/>
      <c r="C56" s="5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</row>
    <row r="57" spans="2:35" s="3" customFormat="1" ht="12.75" customHeight="1">
      <c r="B57" s="34"/>
      <c r="C57" s="9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0"/>
    </row>
    <row r="58" spans="2:35" s="3" customFormat="1" ht="12.75" customHeight="1">
      <c r="B58" s="34"/>
      <c r="C58" s="9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0"/>
    </row>
    <row r="59" spans="2:35" s="3" customFormat="1" ht="12.75" customHeight="1">
      <c r="B59" s="34"/>
      <c r="C59" s="9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</row>
    <row r="60" spans="2:35" s="3" customFormat="1" ht="12.75" customHeight="1">
      <c r="B60" s="33"/>
      <c r="C60" s="5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6"/>
    </row>
    <row r="61" spans="2:35" s="3" customFormat="1" ht="12.75" customHeight="1">
      <c r="B61" s="33"/>
      <c r="C61" s="5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6"/>
    </row>
    <row r="62" spans="2:35" s="3" customFormat="1" ht="12.75" customHeight="1">
      <c r="B62" s="33"/>
      <c r="C62" s="5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</row>
    <row r="63" spans="2:35" s="3" customFormat="1" ht="12.75" customHeight="1">
      <c r="B63" s="34"/>
      <c r="C63" s="9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0"/>
    </row>
    <row r="64" spans="2:35" s="3" customFormat="1" ht="12.75" customHeight="1">
      <c r="B64" s="34"/>
      <c r="C64" s="9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0"/>
    </row>
    <row r="65" spans="2:35" s="3" customFormat="1" ht="12.75" customHeight="1">
      <c r="B65" s="34"/>
      <c r="C65" s="9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</row>
    <row r="66" spans="2:35" s="3" customFormat="1" ht="12.75" customHeight="1">
      <c r="B66" s="33"/>
      <c r="C66" s="5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6"/>
    </row>
    <row r="67" spans="2:35" s="3" customFormat="1" ht="12.75" customHeight="1">
      <c r="B67" s="33"/>
      <c r="C67" s="5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6"/>
    </row>
    <row r="68" spans="2:35" s="3" customFormat="1" ht="12.75" customHeight="1">
      <c r="B68" s="33"/>
      <c r="C68" s="5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</row>
    <row r="69" spans="2:35" s="3" customFormat="1" ht="12.75" customHeight="1">
      <c r="B69" s="34"/>
      <c r="C69" s="9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0"/>
    </row>
    <row r="70" spans="2:35" s="3" customFormat="1" ht="12.75" customHeight="1">
      <c r="B70" s="34"/>
      <c r="C70" s="9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0"/>
    </row>
    <row r="71" spans="2:35" s="3" customFormat="1" ht="12.75" customHeight="1">
      <c r="B71" s="34"/>
      <c r="C71" s="9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</row>
    <row r="72" spans="2:35" s="3" customFormat="1" ht="12.75" customHeight="1">
      <c r="B72" s="33"/>
      <c r="C72" s="5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6"/>
    </row>
    <row r="73" spans="2:35" s="3" customFormat="1" ht="12.75" customHeight="1">
      <c r="B73" s="33"/>
      <c r="C73" s="5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6"/>
    </row>
    <row r="74" spans="2:35" s="3" customFormat="1" ht="12.75" customHeight="1">
      <c r="B74" s="33"/>
      <c r="C74" s="5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</row>
    <row r="75" spans="2:35" s="3" customFormat="1" ht="12.75" customHeight="1">
      <c r="B75" s="34"/>
      <c r="C75" s="9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0"/>
    </row>
    <row r="76" spans="2:35" s="3" customFormat="1" ht="12.75" customHeight="1">
      <c r="B76" s="34"/>
      <c r="C76" s="9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0"/>
    </row>
    <row r="77" spans="2:35" s="3" customFormat="1" ht="12.75" customHeight="1">
      <c r="B77" s="34"/>
      <c r="C77" s="9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</row>
    <row r="78" spans="2:35" s="3" customFormat="1" ht="12.75" customHeight="1">
      <c r="B78" s="33"/>
      <c r="C78" s="5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6"/>
    </row>
    <row r="79" spans="2:35" s="3" customFormat="1" ht="12.75" customHeight="1">
      <c r="B79" s="33"/>
      <c r="C79" s="5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6"/>
    </row>
    <row r="80" spans="2:35" s="3" customFormat="1" ht="12.75" customHeight="1">
      <c r="B80" s="33"/>
      <c r="C80" s="5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</row>
    <row r="81" spans="2:35" s="3" customFormat="1" ht="12.75" customHeight="1">
      <c r="B81" s="34"/>
      <c r="C81" s="9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0"/>
    </row>
    <row r="82" spans="2:35" s="3" customFormat="1" ht="12.75" customHeight="1">
      <c r="B82" s="34"/>
      <c r="C82" s="9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0"/>
    </row>
    <row r="83" spans="2:35" s="3" customFormat="1" ht="12.75" customHeight="1">
      <c r="B83" s="34"/>
      <c r="C83" s="9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</row>
    <row r="84" spans="2:35" s="3" customFormat="1" ht="12.75" customHeight="1">
      <c r="B84" s="33"/>
      <c r="C84" s="5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6"/>
    </row>
    <row r="85" spans="2:35" s="3" customFormat="1" ht="12.75" customHeight="1">
      <c r="B85" s="33"/>
      <c r="C85" s="5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6"/>
    </row>
    <row r="86" spans="2:35" s="3" customFormat="1" ht="12.75" customHeight="1">
      <c r="B86" s="33"/>
      <c r="C86" s="5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 t="s">
        <v>0</v>
      </c>
    </row>
  </sheetData>
  <sheetProtection selectLockedCells="1"/>
  <mergeCells count="24">
    <mergeCell ref="B1:D2"/>
    <mergeCell ref="B5:B14"/>
    <mergeCell ref="B15:B22"/>
    <mergeCell ref="B24:B26"/>
    <mergeCell ref="B27:B29"/>
    <mergeCell ref="B30:B32"/>
    <mergeCell ref="B33:B35"/>
    <mergeCell ref="B36:B38"/>
    <mergeCell ref="B39:B41"/>
    <mergeCell ref="B42:B44"/>
    <mergeCell ref="B45:B47"/>
    <mergeCell ref="B48:B50"/>
    <mergeCell ref="B51:B53"/>
    <mergeCell ref="B54:B56"/>
    <mergeCell ref="B57:B59"/>
    <mergeCell ref="B60:B62"/>
    <mergeCell ref="B81:B83"/>
    <mergeCell ref="B84:B86"/>
    <mergeCell ref="B63:B65"/>
    <mergeCell ref="B66:B68"/>
    <mergeCell ref="B69:B71"/>
    <mergeCell ref="B72:B74"/>
    <mergeCell ref="B75:B77"/>
    <mergeCell ref="B78:B80"/>
  </mergeCells>
  <phoneticPr fontId="3"/>
  <conditionalFormatting sqref="D4:AH4">
    <cfRule type="expression" dxfId="15" priority="1" stopIfTrue="1">
      <formula>WEEKDAY(D$4)=7</formula>
    </cfRule>
    <cfRule type="expression" dxfId="14" priority="2" stopIfTrue="1">
      <formula>WEEKDAY(D$4)=1</formula>
    </cfRule>
  </conditionalFormatting>
  <pageMargins left="0.39370078740157483" right="0.19685039370078741" top="0.39370078740157483" bottom="0" header="0.51181102362204722" footer="0.51181102362204722"/>
  <pageSetup paperSize="9" scale="63" fitToHeight="0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F2437-D9C1-4730-A6E2-55082883B8F1}">
  <sheetPr codeName="Sheet27">
    <tabColor rgb="FFFFC000"/>
    <pageSetUpPr fitToPage="1"/>
  </sheetPr>
  <dimension ref="B1:AI86"/>
  <sheetViews>
    <sheetView showGridLines="0" zoomScale="75" zoomScaleNormal="75" workbookViewId="0">
      <pane xSplit="3" ySplit="4" topLeftCell="D5" activePane="bottomRight" state="frozen"/>
      <selection activeCell="B45" sqref="B45:B47"/>
      <selection pane="topRight" activeCell="B45" sqref="B45:B47"/>
      <selection pane="bottomLeft" activeCell="B45" sqref="B45:B47"/>
      <selection pane="bottomRight" activeCell="B45" sqref="B45:B47"/>
    </sheetView>
  </sheetViews>
  <sheetFormatPr defaultColWidth="8.69921875" defaultRowHeight="12"/>
  <cols>
    <col min="1" max="1" width="0.3984375" style="1" customWidth="1"/>
    <col min="2" max="2" width="12.59765625" style="1" customWidth="1"/>
    <col min="3" max="3" width="16.59765625" style="2" bestFit="1" customWidth="1"/>
    <col min="4" max="34" width="6.19921875" style="1" customWidth="1"/>
    <col min="35" max="254" width="8.69921875" style="1"/>
    <col min="255" max="255" width="1.8984375" style="1" customWidth="1"/>
    <col min="256" max="256" width="8.09765625" style="1" customWidth="1"/>
    <col min="257" max="257" width="14.3984375" style="1" customWidth="1"/>
    <col min="258" max="258" width="9.3984375" style="1" customWidth="1"/>
    <col min="259" max="289" width="6.19921875" style="1" customWidth="1"/>
    <col min="290" max="510" width="8.69921875" style="1"/>
    <col min="511" max="511" width="1.8984375" style="1" customWidth="1"/>
    <col min="512" max="512" width="8.09765625" style="1" customWidth="1"/>
    <col min="513" max="513" width="14.3984375" style="1" customWidth="1"/>
    <col min="514" max="514" width="9.3984375" style="1" customWidth="1"/>
    <col min="515" max="545" width="6.19921875" style="1" customWidth="1"/>
    <col min="546" max="766" width="8.69921875" style="1"/>
    <col min="767" max="767" width="1.8984375" style="1" customWidth="1"/>
    <col min="768" max="768" width="8.09765625" style="1" customWidth="1"/>
    <col min="769" max="769" width="14.3984375" style="1" customWidth="1"/>
    <col min="770" max="770" width="9.3984375" style="1" customWidth="1"/>
    <col min="771" max="801" width="6.19921875" style="1" customWidth="1"/>
    <col min="802" max="1022" width="8.69921875" style="1"/>
    <col min="1023" max="1023" width="1.8984375" style="1" customWidth="1"/>
    <col min="1024" max="1024" width="8.09765625" style="1" customWidth="1"/>
    <col min="1025" max="1025" width="14.3984375" style="1" customWidth="1"/>
    <col min="1026" max="1026" width="9.3984375" style="1" customWidth="1"/>
    <col min="1027" max="1057" width="6.19921875" style="1" customWidth="1"/>
    <col min="1058" max="1278" width="8.69921875" style="1"/>
    <col min="1279" max="1279" width="1.8984375" style="1" customWidth="1"/>
    <col min="1280" max="1280" width="8.09765625" style="1" customWidth="1"/>
    <col min="1281" max="1281" width="14.3984375" style="1" customWidth="1"/>
    <col min="1282" max="1282" width="9.3984375" style="1" customWidth="1"/>
    <col min="1283" max="1313" width="6.19921875" style="1" customWidth="1"/>
    <col min="1314" max="1534" width="8.69921875" style="1"/>
    <col min="1535" max="1535" width="1.8984375" style="1" customWidth="1"/>
    <col min="1536" max="1536" width="8.09765625" style="1" customWidth="1"/>
    <col min="1537" max="1537" width="14.3984375" style="1" customWidth="1"/>
    <col min="1538" max="1538" width="9.3984375" style="1" customWidth="1"/>
    <col min="1539" max="1569" width="6.19921875" style="1" customWidth="1"/>
    <col min="1570" max="1790" width="8.69921875" style="1"/>
    <col min="1791" max="1791" width="1.8984375" style="1" customWidth="1"/>
    <col min="1792" max="1792" width="8.09765625" style="1" customWidth="1"/>
    <col min="1793" max="1793" width="14.3984375" style="1" customWidth="1"/>
    <col min="1794" max="1794" width="9.3984375" style="1" customWidth="1"/>
    <col min="1795" max="1825" width="6.19921875" style="1" customWidth="1"/>
    <col min="1826" max="2046" width="8.69921875" style="1"/>
    <col min="2047" max="2047" width="1.8984375" style="1" customWidth="1"/>
    <col min="2048" max="2048" width="8.09765625" style="1" customWidth="1"/>
    <col min="2049" max="2049" width="14.3984375" style="1" customWidth="1"/>
    <col min="2050" max="2050" width="9.3984375" style="1" customWidth="1"/>
    <col min="2051" max="2081" width="6.19921875" style="1" customWidth="1"/>
    <col min="2082" max="2302" width="8.69921875" style="1"/>
    <col min="2303" max="2303" width="1.8984375" style="1" customWidth="1"/>
    <col min="2304" max="2304" width="8.09765625" style="1" customWidth="1"/>
    <col min="2305" max="2305" width="14.3984375" style="1" customWidth="1"/>
    <col min="2306" max="2306" width="9.3984375" style="1" customWidth="1"/>
    <col min="2307" max="2337" width="6.19921875" style="1" customWidth="1"/>
    <col min="2338" max="2558" width="8.69921875" style="1"/>
    <col min="2559" max="2559" width="1.8984375" style="1" customWidth="1"/>
    <col min="2560" max="2560" width="8.09765625" style="1" customWidth="1"/>
    <col min="2561" max="2561" width="14.3984375" style="1" customWidth="1"/>
    <col min="2562" max="2562" width="9.3984375" style="1" customWidth="1"/>
    <col min="2563" max="2593" width="6.19921875" style="1" customWidth="1"/>
    <col min="2594" max="2814" width="8.69921875" style="1"/>
    <col min="2815" max="2815" width="1.8984375" style="1" customWidth="1"/>
    <col min="2816" max="2816" width="8.09765625" style="1" customWidth="1"/>
    <col min="2817" max="2817" width="14.3984375" style="1" customWidth="1"/>
    <col min="2818" max="2818" width="9.3984375" style="1" customWidth="1"/>
    <col min="2819" max="2849" width="6.19921875" style="1" customWidth="1"/>
    <col min="2850" max="3070" width="8.69921875" style="1"/>
    <col min="3071" max="3071" width="1.8984375" style="1" customWidth="1"/>
    <col min="3072" max="3072" width="8.09765625" style="1" customWidth="1"/>
    <col min="3073" max="3073" width="14.3984375" style="1" customWidth="1"/>
    <col min="3074" max="3074" width="9.3984375" style="1" customWidth="1"/>
    <col min="3075" max="3105" width="6.19921875" style="1" customWidth="1"/>
    <col min="3106" max="3326" width="8.69921875" style="1"/>
    <col min="3327" max="3327" width="1.8984375" style="1" customWidth="1"/>
    <col min="3328" max="3328" width="8.09765625" style="1" customWidth="1"/>
    <col min="3329" max="3329" width="14.3984375" style="1" customWidth="1"/>
    <col min="3330" max="3330" width="9.3984375" style="1" customWidth="1"/>
    <col min="3331" max="3361" width="6.19921875" style="1" customWidth="1"/>
    <col min="3362" max="3582" width="8.69921875" style="1"/>
    <col min="3583" max="3583" width="1.8984375" style="1" customWidth="1"/>
    <col min="3584" max="3584" width="8.09765625" style="1" customWidth="1"/>
    <col min="3585" max="3585" width="14.3984375" style="1" customWidth="1"/>
    <col min="3586" max="3586" width="9.3984375" style="1" customWidth="1"/>
    <col min="3587" max="3617" width="6.19921875" style="1" customWidth="1"/>
    <col min="3618" max="3838" width="8.69921875" style="1"/>
    <col min="3839" max="3839" width="1.8984375" style="1" customWidth="1"/>
    <col min="3840" max="3840" width="8.09765625" style="1" customWidth="1"/>
    <col min="3841" max="3841" width="14.3984375" style="1" customWidth="1"/>
    <col min="3842" max="3842" width="9.3984375" style="1" customWidth="1"/>
    <col min="3843" max="3873" width="6.19921875" style="1" customWidth="1"/>
    <col min="3874" max="4094" width="8.69921875" style="1"/>
    <col min="4095" max="4095" width="1.8984375" style="1" customWidth="1"/>
    <col min="4096" max="4096" width="8.09765625" style="1" customWidth="1"/>
    <col min="4097" max="4097" width="14.3984375" style="1" customWidth="1"/>
    <col min="4098" max="4098" width="9.3984375" style="1" customWidth="1"/>
    <col min="4099" max="4129" width="6.19921875" style="1" customWidth="1"/>
    <col min="4130" max="4350" width="8.69921875" style="1"/>
    <col min="4351" max="4351" width="1.8984375" style="1" customWidth="1"/>
    <col min="4352" max="4352" width="8.09765625" style="1" customWidth="1"/>
    <col min="4353" max="4353" width="14.3984375" style="1" customWidth="1"/>
    <col min="4354" max="4354" width="9.3984375" style="1" customWidth="1"/>
    <col min="4355" max="4385" width="6.19921875" style="1" customWidth="1"/>
    <col min="4386" max="4606" width="8.69921875" style="1"/>
    <col min="4607" max="4607" width="1.8984375" style="1" customWidth="1"/>
    <col min="4608" max="4608" width="8.09765625" style="1" customWidth="1"/>
    <col min="4609" max="4609" width="14.3984375" style="1" customWidth="1"/>
    <col min="4610" max="4610" width="9.3984375" style="1" customWidth="1"/>
    <col min="4611" max="4641" width="6.19921875" style="1" customWidth="1"/>
    <col min="4642" max="4862" width="8.69921875" style="1"/>
    <col min="4863" max="4863" width="1.8984375" style="1" customWidth="1"/>
    <col min="4864" max="4864" width="8.09765625" style="1" customWidth="1"/>
    <col min="4865" max="4865" width="14.3984375" style="1" customWidth="1"/>
    <col min="4866" max="4866" width="9.3984375" style="1" customWidth="1"/>
    <col min="4867" max="4897" width="6.19921875" style="1" customWidth="1"/>
    <col min="4898" max="5118" width="8.69921875" style="1"/>
    <col min="5119" max="5119" width="1.8984375" style="1" customWidth="1"/>
    <col min="5120" max="5120" width="8.09765625" style="1" customWidth="1"/>
    <col min="5121" max="5121" width="14.3984375" style="1" customWidth="1"/>
    <col min="5122" max="5122" width="9.3984375" style="1" customWidth="1"/>
    <col min="5123" max="5153" width="6.19921875" style="1" customWidth="1"/>
    <col min="5154" max="5374" width="8.69921875" style="1"/>
    <col min="5375" max="5375" width="1.8984375" style="1" customWidth="1"/>
    <col min="5376" max="5376" width="8.09765625" style="1" customWidth="1"/>
    <col min="5377" max="5377" width="14.3984375" style="1" customWidth="1"/>
    <col min="5378" max="5378" width="9.3984375" style="1" customWidth="1"/>
    <col min="5379" max="5409" width="6.19921875" style="1" customWidth="1"/>
    <col min="5410" max="5630" width="8.69921875" style="1"/>
    <col min="5631" max="5631" width="1.8984375" style="1" customWidth="1"/>
    <col min="5632" max="5632" width="8.09765625" style="1" customWidth="1"/>
    <col min="5633" max="5633" width="14.3984375" style="1" customWidth="1"/>
    <col min="5634" max="5634" width="9.3984375" style="1" customWidth="1"/>
    <col min="5635" max="5665" width="6.19921875" style="1" customWidth="1"/>
    <col min="5666" max="5886" width="8.69921875" style="1"/>
    <col min="5887" max="5887" width="1.8984375" style="1" customWidth="1"/>
    <col min="5888" max="5888" width="8.09765625" style="1" customWidth="1"/>
    <col min="5889" max="5889" width="14.3984375" style="1" customWidth="1"/>
    <col min="5890" max="5890" width="9.3984375" style="1" customWidth="1"/>
    <col min="5891" max="5921" width="6.19921875" style="1" customWidth="1"/>
    <col min="5922" max="6142" width="8.69921875" style="1"/>
    <col min="6143" max="6143" width="1.8984375" style="1" customWidth="1"/>
    <col min="6144" max="6144" width="8.09765625" style="1" customWidth="1"/>
    <col min="6145" max="6145" width="14.3984375" style="1" customWidth="1"/>
    <col min="6146" max="6146" width="9.3984375" style="1" customWidth="1"/>
    <col min="6147" max="6177" width="6.19921875" style="1" customWidth="1"/>
    <col min="6178" max="6398" width="8.69921875" style="1"/>
    <col min="6399" max="6399" width="1.8984375" style="1" customWidth="1"/>
    <col min="6400" max="6400" width="8.09765625" style="1" customWidth="1"/>
    <col min="6401" max="6401" width="14.3984375" style="1" customWidth="1"/>
    <col min="6402" max="6402" width="9.3984375" style="1" customWidth="1"/>
    <col min="6403" max="6433" width="6.19921875" style="1" customWidth="1"/>
    <col min="6434" max="6654" width="8.69921875" style="1"/>
    <col min="6655" max="6655" width="1.8984375" style="1" customWidth="1"/>
    <col min="6656" max="6656" width="8.09765625" style="1" customWidth="1"/>
    <col min="6657" max="6657" width="14.3984375" style="1" customWidth="1"/>
    <col min="6658" max="6658" width="9.3984375" style="1" customWidth="1"/>
    <col min="6659" max="6689" width="6.19921875" style="1" customWidth="1"/>
    <col min="6690" max="6910" width="8.69921875" style="1"/>
    <col min="6911" max="6911" width="1.8984375" style="1" customWidth="1"/>
    <col min="6912" max="6912" width="8.09765625" style="1" customWidth="1"/>
    <col min="6913" max="6913" width="14.3984375" style="1" customWidth="1"/>
    <col min="6914" max="6914" width="9.3984375" style="1" customWidth="1"/>
    <col min="6915" max="6945" width="6.19921875" style="1" customWidth="1"/>
    <col min="6946" max="7166" width="8.69921875" style="1"/>
    <col min="7167" max="7167" width="1.8984375" style="1" customWidth="1"/>
    <col min="7168" max="7168" width="8.09765625" style="1" customWidth="1"/>
    <col min="7169" max="7169" width="14.3984375" style="1" customWidth="1"/>
    <col min="7170" max="7170" width="9.3984375" style="1" customWidth="1"/>
    <col min="7171" max="7201" width="6.19921875" style="1" customWidth="1"/>
    <col min="7202" max="7422" width="8.69921875" style="1"/>
    <col min="7423" max="7423" width="1.8984375" style="1" customWidth="1"/>
    <col min="7424" max="7424" width="8.09765625" style="1" customWidth="1"/>
    <col min="7425" max="7425" width="14.3984375" style="1" customWidth="1"/>
    <col min="7426" max="7426" width="9.3984375" style="1" customWidth="1"/>
    <col min="7427" max="7457" width="6.19921875" style="1" customWidth="1"/>
    <col min="7458" max="7678" width="8.69921875" style="1"/>
    <col min="7679" max="7679" width="1.8984375" style="1" customWidth="1"/>
    <col min="7680" max="7680" width="8.09765625" style="1" customWidth="1"/>
    <col min="7681" max="7681" width="14.3984375" style="1" customWidth="1"/>
    <col min="7682" max="7682" width="9.3984375" style="1" customWidth="1"/>
    <col min="7683" max="7713" width="6.19921875" style="1" customWidth="1"/>
    <col min="7714" max="7934" width="8.69921875" style="1"/>
    <col min="7935" max="7935" width="1.8984375" style="1" customWidth="1"/>
    <col min="7936" max="7936" width="8.09765625" style="1" customWidth="1"/>
    <col min="7937" max="7937" width="14.3984375" style="1" customWidth="1"/>
    <col min="7938" max="7938" width="9.3984375" style="1" customWidth="1"/>
    <col min="7939" max="7969" width="6.19921875" style="1" customWidth="1"/>
    <col min="7970" max="8190" width="8.69921875" style="1"/>
    <col min="8191" max="8191" width="1.8984375" style="1" customWidth="1"/>
    <col min="8192" max="8192" width="8.09765625" style="1" customWidth="1"/>
    <col min="8193" max="8193" width="14.3984375" style="1" customWidth="1"/>
    <col min="8194" max="8194" width="9.3984375" style="1" customWidth="1"/>
    <col min="8195" max="8225" width="6.19921875" style="1" customWidth="1"/>
    <col min="8226" max="8446" width="8.69921875" style="1"/>
    <col min="8447" max="8447" width="1.8984375" style="1" customWidth="1"/>
    <col min="8448" max="8448" width="8.09765625" style="1" customWidth="1"/>
    <col min="8449" max="8449" width="14.3984375" style="1" customWidth="1"/>
    <col min="8450" max="8450" width="9.3984375" style="1" customWidth="1"/>
    <col min="8451" max="8481" width="6.19921875" style="1" customWidth="1"/>
    <col min="8482" max="8702" width="8.69921875" style="1"/>
    <col min="8703" max="8703" width="1.8984375" style="1" customWidth="1"/>
    <col min="8704" max="8704" width="8.09765625" style="1" customWidth="1"/>
    <col min="8705" max="8705" width="14.3984375" style="1" customWidth="1"/>
    <col min="8706" max="8706" width="9.3984375" style="1" customWidth="1"/>
    <col min="8707" max="8737" width="6.19921875" style="1" customWidth="1"/>
    <col min="8738" max="8958" width="8.69921875" style="1"/>
    <col min="8959" max="8959" width="1.8984375" style="1" customWidth="1"/>
    <col min="8960" max="8960" width="8.09765625" style="1" customWidth="1"/>
    <col min="8961" max="8961" width="14.3984375" style="1" customWidth="1"/>
    <col min="8962" max="8962" width="9.3984375" style="1" customWidth="1"/>
    <col min="8963" max="8993" width="6.19921875" style="1" customWidth="1"/>
    <col min="8994" max="9214" width="8.69921875" style="1"/>
    <col min="9215" max="9215" width="1.8984375" style="1" customWidth="1"/>
    <col min="9216" max="9216" width="8.09765625" style="1" customWidth="1"/>
    <col min="9217" max="9217" width="14.3984375" style="1" customWidth="1"/>
    <col min="9218" max="9218" width="9.3984375" style="1" customWidth="1"/>
    <col min="9219" max="9249" width="6.19921875" style="1" customWidth="1"/>
    <col min="9250" max="9470" width="8.69921875" style="1"/>
    <col min="9471" max="9471" width="1.8984375" style="1" customWidth="1"/>
    <col min="9472" max="9472" width="8.09765625" style="1" customWidth="1"/>
    <col min="9473" max="9473" width="14.3984375" style="1" customWidth="1"/>
    <col min="9474" max="9474" width="9.3984375" style="1" customWidth="1"/>
    <col min="9475" max="9505" width="6.19921875" style="1" customWidth="1"/>
    <col min="9506" max="9726" width="8.69921875" style="1"/>
    <col min="9727" max="9727" width="1.8984375" style="1" customWidth="1"/>
    <col min="9728" max="9728" width="8.09765625" style="1" customWidth="1"/>
    <col min="9729" max="9729" width="14.3984375" style="1" customWidth="1"/>
    <col min="9730" max="9730" width="9.3984375" style="1" customWidth="1"/>
    <col min="9731" max="9761" width="6.19921875" style="1" customWidth="1"/>
    <col min="9762" max="9982" width="8.69921875" style="1"/>
    <col min="9983" max="9983" width="1.8984375" style="1" customWidth="1"/>
    <col min="9984" max="9984" width="8.09765625" style="1" customWidth="1"/>
    <col min="9985" max="9985" width="14.3984375" style="1" customWidth="1"/>
    <col min="9986" max="9986" width="9.3984375" style="1" customWidth="1"/>
    <col min="9987" max="10017" width="6.19921875" style="1" customWidth="1"/>
    <col min="10018" max="10238" width="8.69921875" style="1"/>
    <col min="10239" max="10239" width="1.8984375" style="1" customWidth="1"/>
    <col min="10240" max="10240" width="8.09765625" style="1" customWidth="1"/>
    <col min="10241" max="10241" width="14.3984375" style="1" customWidth="1"/>
    <col min="10242" max="10242" width="9.3984375" style="1" customWidth="1"/>
    <col min="10243" max="10273" width="6.19921875" style="1" customWidth="1"/>
    <col min="10274" max="10494" width="8.69921875" style="1"/>
    <col min="10495" max="10495" width="1.8984375" style="1" customWidth="1"/>
    <col min="10496" max="10496" width="8.09765625" style="1" customWidth="1"/>
    <col min="10497" max="10497" width="14.3984375" style="1" customWidth="1"/>
    <col min="10498" max="10498" width="9.3984375" style="1" customWidth="1"/>
    <col min="10499" max="10529" width="6.19921875" style="1" customWidth="1"/>
    <col min="10530" max="10750" width="8.69921875" style="1"/>
    <col min="10751" max="10751" width="1.8984375" style="1" customWidth="1"/>
    <col min="10752" max="10752" width="8.09765625" style="1" customWidth="1"/>
    <col min="10753" max="10753" width="14.3984375" style="1" customWidth="1"/>
    <col min="10754" max="10754" width="9.3984375" style="1" customWidth="1"/>
    <col min="10755" max="10785" width="6.19921875" style="1" customWidth="1"/>
    <col min="10786" max="11006" width="8.69921875" style="1"/>
    <col min="11007" max="11007" width="1.8984375" style="1" customWidth="1"/>
    <col min="11008" max="11008" width="8.09765625" style="1" customWidth="1"/>
    <col min="11009" max="11009" width="14.3984375" style="1" customWidth="1"/>
    <col min="11010" max="11010" width="9.3984375" style="1" customWidth="1"/>
    <col min="11011" max="11041" width="6.19921875" style="1" customWidth="1"/>
    <col min="11042" max="11262" width="8.69921875" style="1"/>
    <col min="11263" max="11263" width="1.8984375" style="1" customWidth="1"/>
    <col min="11264" max="11264" width="8.09765625" style="1" customWidth="1"/>
    <col min="11265" max="11265" width="14.3984375" style="1" customWidth="1"/>
    <col min="11266" max="11266" width="9.3984375" style="1" customWidth="1"/>
    <col min="11267" max="11297" width="6.19921875" style="1" customWidth="1"/>
    <col min="11298" max="11518" width="8.69921875" style="1"/>
    <col min="11519" max="11519" width="1.8984375" style="1" customWidth="1"/>
    <col min="11520" max="11520" width="8.09765625" style="1" customWidth="1"/>
    <col min="11521" max="11521" width="14.3984375" style="1" customWidth="1"/>
    <col min="11522" max="11522" width="9.3984375" style="1" customWidth="1"/>
    <col min="11523" max="11553" width="6.19921875" style="1" customWidth="1"/>
    <col min="11554" max="11774" width="8.69921875" style="1"/>
    <col min="11775" max="11775" width="1.8984375" style="1" customWidth="1"/>
    <col min="11776" max="11776" width="8.09765625" style="1" customWidth="1"/>
    <col min="11777" max="11777" width="14.3984375" style="1" customWidth="1"/>
    <col min="11778" max="11778" width="9.3984375" style="1" customWidth="1"/>
    <col min="11779" max="11809" width="6.19921875" style="1" customWidth="1"/>
    <col min="11810" max="12030" width="8.69921875" style="1"/>
    <col min="12031" max="12031" width="1.8984375" style="1" customWidth="1"/>
    <col min="12032" max="12032" width="8.09765625" style="1" customWidth="1"/>
    <col min="12033" max="12033" width="14.3984375" style="1" customWidth="1"/>
    <col min="12034" max="12034" width="9.3984375" style="1" customWidth="1"/>
    <col min="12035" max="12065" width="6.19921875" style="1" customWidth="1"/>
    <col min="12066" max="12286" width="8.69921875" style="1"/>
    <col min="12287" max="12287" width="1.8984375" style="1" customWidth="1"/>
    <col min="12288" max="12288" width="8.09765625" style="1" customWidth="1"/>
    <col min="12289" max="12289" width="14.3984375" style="1" customWidth="1"/>
    <col min="12290" max="12290" width="9.3984375" style="1" customWidth="1"/>
    <col min="12291" max="12321" width="6.19921875" style="1" customWidth="1"/>
    <col min="12322" max="12542" width="8.69921875" style="1"/>
    <col min="12543" max="12543" width="1.8984375" style="1" customWidth="1"/>
    <col min="12544" max="12544" width="8.09765625" style="1" customWidth="1"/>
    <col min="12545" max="12545" width="14.3984375" style="1" customWidth="1"/>
    <col min="12546" max="12546" width="9.3984375" style="1" customWidth="1"/>
    <col min="12547" max="12577" width="6.19921875" style="1" customWidth="1"/>
    <col min="12578" max="12798" width="8.69921875" style="1"/>
    <col min="12799" max="12799" width="1.8984375" style="1" customWidth="1"/>
    <col min="12800" max="12800" width="8.09765625" style="1" customWidth="1"/>
    <col min="12801" max="12801" width="14.3984375" style="1" customWidth="1"/>
    <col min="12802" max="12802" width="9.3984375" style="1" customWidth="1"/>
    <col min="12803" max="12833" width="6.19921875" style="1" customWidth="1"/>
    <col min="12834" max="13054" width="8.69921875" style="1"/>
    <col min="13055" max="13055" width="1.8984375" style="1" customWidth="1"/>
    <col min="13056" max="13056" width="8.09765625" style="1" customWidth="1"/>
    <col min="13057" max="13057" width="14.3984375" style="1" customWidth="1"/>
    <col min="13058" max="13058" width="9.3984375" style="1" customWidth="1"/>
    <col min="13059" max="13089" width="6.19921875" style="1" customWidth="1"/>
    <col min="13090" max="13310" width="8.69921875" style="1"/>
    <col min="13311" max="13311" width="1.8984375" style="1" customWidth="1"/>
    <col min="13312" max="13312" width="8.09765625" style="1" customWidth="1"/>
    <col min="13313" max="13313" width="14.3984375" style="1" customWidth="1"/>
    <col min="13314" max="13314" width="9.3984375" style="1" customWidth="1"/>
    <col min="13315" max="13345" width="6.19921875" style="1" customWidth="1"/>
    <col min="13346" max="13566" width="8.69921875" style="1"/>
    <col min="13567" max="13567" width="1.8984375" style="1" customWidth="1"/>
    <col min="13568" max="13568" width="8.09765625" style="1" customWidth="1"/>
    <col min="13569" max="13569" width="14.3984375" style="1" customWidth="1"/>
    <col min="13570" max="13570" width="9.3984375" style="1" customWidth="1"/>
    <col min="13571" max="13601" width="6.19921875" style="1" customWidth="1"/>
    <col min="13602" max="13822" width="8.69921875" style="1"/>
    <col min="13823" max="13823" width="1.8984375" style="1" customWidth="1"/>
    <col min="13824" max="13824" width="8.09765625" style="1" customWidth="1"/>
    <col min="13825" max="13825" width="14.3984375" style="1" customWidth="1"/>
    <col min="13826" max="13826" width="9.3984375" style="1" customWidth="1"/>
    <col min="13827" max="13857" width="6.19921875" style="1" customWidth="1"/>
    <col min="13858" max="14078" width="8.69921875" style="1"/>
    <col min="14079" max="14079" width="1.8984375" style="1" customWidth="1"/>
    <col min="14080" max="14080" width="8.09765625" style="1" customWidth="1"/>
    <col min="14081" max="14081" width="14.3984375" style="1" customWidth="1"/>
    <col min="14082" max="14082" width="9.3984375" style="1" customWidth="1"/>
    <col min="14083" max="14113" width="6.19921875" style="1" customWidth="1"/>
    <col min="14114" max="14334" width="8.69921875" style="1"/>
    <col min="14335" max="14335" width="1.8984375" style="1" customWidth="1"/>
    <col min="14336" max="14336" width="8.09765625" style="1" customWidth="1"/>
    <col min="14337" max="14337" width="14.3984375" style="1" customWidth="1"/>
    <col min="14338" max="14338" width="9.3984375" style="1" customWidth="1"/>
    <col min="14339" max="14369" width="6.19921875" style="1" customWidth="1"/>
    <col min="14370" max="14590" width="8.69921875" style="1"/>
    <col min="14591" max="14591" width="1.8984375" style="1" customWidth="1"/>
    <col min="14592" max="14592" width="8.09765625" style="1" customWidth="1"/>
    <col min="14593" max="14593" width="14.3984375" style="1" customWidth="1"/>
    <col min="14594" max="14594" width="9.3984375" style="1" customWidth="1"/>
    <col min="14595" max="14625" width="6.19921875" style="1" customWidth="1"/>
    <col min="14626" max="14846" width="8.69921875" style="1"/>
    <col min="14847" max="14847" width="1.8984375" style="1" customWidth="1"/>
    <col min="14848" max="14848" width="8.09765625" style="1" customWidth="1"/>
    <col min="14849" max="14849" width="14.3984375" style="1" customWidth="1"/>
    <col min="14850" max="14850" width="9.3984375" style="1" customWidth="1"/>
    <col min="14851" max="14881" width="6.19921875" style="1" customWidth="1"/>
    <col min="14882" max="15102" width="8.69921875" style="1"/>
    <col min="15103" max="15103" width="1.8984375" style="1" customWidth="1"/>
    <col min="15104" max="15104" width="8.09765625" style="1" customWidth="1"/>
    <col min="15105" max="15105" width="14.3984375" style="1" customWidth="1"/>
    <col min="15106" max="15106" width="9.3984375" style="1" customWidth="1"/>
    <col min="15107" max="15137" width="6.19921875" style="1" customWidth="1"/>
    <col min="15138" max="15358" width="8.69921875" style="1"/>
    <col min="15359" max="15359" width="1.8984375" style="1" customWidth="1"/>
    <col min="15360" max="15360" width="8.09765625" style="1" customWidth="1"/>
    <col min="15361" max="15361" width="14.3984375" style="1" customWidth="1"/>
    <col min="15362" max="15362" width="9.3984375" style="1" customWidth="1"/>
    <col min="15363" max="15393" width="6.19921875" style="1" customWidth="1"/>
    <col min="15394" max="15614" width="8.69921875" style="1"/>
    <col min="15615" max="15615" width="1.8984375" style="1" customWidth="1"/>
    <col min="15616" max="15616" width="8.09765625" style="1" customWidth="1"/>
    <col min="15617" max="15617" width="14.3984375" style="1" customWidth="1"/>
    <col min="15618" max="15618" width="9.3984375" style="1" customWidth="1"/>
    <col min="15619" max="15649" width="6.19921875" style="1" customWidth="1"/>
    <col min="15650" max="15870" width="8.69921875" style="1"/>
    <col min="15871" max="15871" width="1.8984375" style="1" customWidth="1"/>
    <col min="15872" max="15872" width="8.09765625" style="1" customWidth="1"/>
    <col min="15873" max="15873" width="14.3984375" style="1" customWidth="1"/>
    <col min="15874" max="15874" width="9.3984375" style="1" customWidth="1"/>
    <col min="15875" max="15905" width="6.19921875" style="1" customWidth="1"/>
    <col min="15906" max="16126" width="8.69921875" style="1"/>
    <col min="16127" max="16127" width="1.8984375" style="1" customWidth="1"/>
    <col min="16128" max="16128" width="8.09765625" style="1" customWidth="1"/>
    <col min="16129" max="16129" width="14.3984375" style="1" customWidth="1"/>
    <col min="16130" max="16130" width="9.3984375" style="1" customWidth="1"/>
    <col min="16131" max="16161" width="6.19921875" style="1" customWidth="1"/>
    <col min="16162" max="16384" width="8.69921875" style="1"/>
  </cols>
  <sheetData>
    <row r="1" spans="2:35" ht="13.5" customHeight="1">
      <c r="B1" s="35" t="s">
        <v>27</v>
      </c>
      <c r="C1" s="35"/>
      <c r="D1" s="35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</row>
    <row r="2" spans="2:35" ht="17.25" customHeight="1">
      <c r="B2" s="35"/>
      <c r="C2" s="35"/>
      <c r="D2" s="35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</row>
    <row r="3" spans="2:35" s="25" customFormat="1" ht="16.2">
      <c r="B3" s="28">
        <v>2020</v>
      </c>
      <c r="C3" s="31"/>
      <c r="D3" s="30" t="str">
        <f t="shared" ref="D3:AH3" si="0">TEXT(D4,"d")</f>
        <v>1</v>
      </c>
      <c r="E3" s="30" t="str">
        <f t="shared" si="0"/>
        <v>2</v>
      </c>
      <c r="F3" s="30" t="str">
        <f t="shared" si="0"/>
        <v>3</v>
      </c>
      <c r="G3" s="30" t="str">
        <f t="shared" si="0"/>
        <v>4</v>
      </c>
      <c r="H3" s="30" t="str">
        <f t="shared" si="0"/>
        <v>5</v>
      </c>
      <c r="I3" s="30" t="str">
        <f t="shared" si="0"/>
        <v>6</v>
      </c>
      <c r="J3" s="30" t="str">
        <f t="shared" si="0"/>
        <v>7</v>
      </c>
      <c r="K3" s="30" t="str">
        <f t="shared" si="0"/>
        <v>8</v>
      </c>
      <c r="L3" s="30" t="str">
        <f t="shared" si="0"/>
        <v>9</v>
      </c>
      <c r="M3" s="30" t="str">
        <f t="shared" si="0"/>
        <v>10</v>
      </c>
      <c r="N3" s="30" t="str">
        <f t="shared" si="0"/>
        <v>11</v>
      </c>
      <c r="O3" s="30" t="str">
        <f t="shared" si="0"/>
        <v>12</v>
      </c>
      <c r="P3" s="30" t="str">
        <f t="shared" si="0"/>
        <v>13</v>
      </c>
      <c r="Q3" s="30" t="str">
        <f t="shared" si="0"/>
        <v>14</v>
      </c>
      <c r="R3" s="30" t="str">
        <f t="shared" si="0"/>
        <v>15</v>
      </c>
      <c r="S3" s="30" t="str">
        <f t="shared" si="0"/>
        <v>16</v>
      </c>
      <c r="T3" s="30" t="str">
        <f t="shared" si="0"/>
        <v>17</v>
      </c>
      <c r="U3" s="30" t="str">
        <f t="shared" si="0"/>
        <v>18</v>
      </c>
      <c r="V3" s="30" t="str">
        <f t="shared" si="0"/>
        <v>19</v>
      </c>
      <c r="W3" s="30" t="str">
        <f t="shared" si="0"/>
        <v>20</v>
      </c>
      <c r="X3" s="30" t="str">
        <f t="shared" si="0"/>
        <v>21</v>
      </c>
      <c r="Y3" s="30" t="str">
        <f t="shared" si="0"/>
        <v>22</v>
      </c>
      <c r="Z3" s="30" t="str">
        <f t="shared" si="0"/>
        <v>23</v>
      </c>
      <c r="AA3" s="30" t="str">
        <f t="shared" si="0"/>
        <v>24</v>
      </c>
      <c r="AB3" s="30" t="str">
        <f t="shared" si="0"/>
        <v>25</v>
      </c>
      <c r="AC3" s="30" t="str">
        <f t="shared" si="0"/>
        <v>26</v>
      </c>
      <c r="AD3" s="30" t="str">
        <f t="shared" si="0"/>
        <v>27</v>
      </c>
      <c r="AE3" s="30" t="str">
        <f t="shared" si="0"/>
        <v>28</v>
      </c>
      <c r="AF3" s="30" t="str">
        <f t="shared" si="0"/>
        <v>29</v>
      </c>
      <c r="AG3" s="30" t="str">
        <f t="shared" si="0"/>
        <v>30</v>
      </c>
      <c r="AH3" s="30" t="str">
        <f t="shared" si="0"/>
        <v/>
      </c>
      <c r="AI3" s="29"/>
    </row>
    <row r="4" spans="2:35" s="25" customFormat="1" ht="13.5" customHeight="1">
      <c r="B4" s="28">
        <v>6</v>
      </c>
      <c r="C4" s="26" t="s">
        <v>26</v>
      </c>
      <c r="D4" s="27">
        <f t="shared" ref="D4:AH4" si="1">IF(DATE($B$3,$B$4+1,1)&lt;=DATE($B$3,$B$4,COLUMN(D1)-3),"",DATE($B$3,$B$4,COLUMN(D1)-3))</f>
        <v>43983</v>
      </c>
      <c r="E4" s="27">
        <f t="shared" si="1"/>
        <v>43984</v>
      </c>
      <c r="F4" s="27">
        <f t="shared" si="1"/>
        <v>43985</v>
      </c>
      <c r="G4" s="27">
        <f t="shared" si="1"/>
        <v>43986</v>
      </c>
      <c r="H4" s="27">
        <f t="shared" si="1"/>
        <v>43987</v>
      </c>
      <c r="I4" s="27">
        <f t="shared" si="1"/>
        <v>43988</v>
      </c>
      <c r="J4" s="27">
        <f t="shared" si="1"/>
        <v>43989</v>
      </c>
      <c r="K4" s="27">
        <f t="shared" si="1"/>
        <v>43990</v>
      </c>
      <c r="L4" s="27">
        <f t="shared" si="1"/>
        <v>43991</v>
      </c>
      <c r="M4" s="27">
        <f t="shared" si="1"/>
        <v>43992</v>
      </c>
      <c r="N4" s="27">
        <f t="shared" si="1"/>
        <v>43993</v>
      </c>
      <c r="O4" s="27">
        <f t="shared" si="1"/>
        <v>43994</v>
      </c>
      <c r="P4" s="27">
        <f t="shared" si="1"/>
        <v>43995</v>
      </c>
      <c r="Q4" s="27">
        <f t="shared" si="1"/>
        <v>43996</v>
      </c>
      <c r="R4" s="27">
        <f t="shared" si="1"/>
        <v>43997</v>
      </c>
      <c r="S4" s="27">
        <f t="shared" si="1"/>
        <v>43998</v>
      </c>
      <c r="T4" s="27">
        <f t="shared" si="1"/>
        <v>43999</v>
      </c>
      <c r="U4" s="27">
        <f t="shared" si="1"/>
        <v>44000</v>
      </c>
      <c r="V4" s="27">
        <f t="shared" si="1"/>
        <v>44001</v>
      </c>
      <c r="W4" s="27">
        <f t="shared" si="1"/>
        <v>44002</v>
      </c>
      <c r="X4" s="27">
        <f t="shared" si="1"/>
        <v>44003</v>
      </c>
      <c r="Y4" s="27">
        <f t="shared" si="1"/>
        <v>44004</v>
      </c>
      <c r="Z4" s="27">
        <f t="shared" si="1"/>
        <v>44005</v>
      </c>
      <c r="AA4" s="27">
        <f t="shared" si="1"/>
        <v>44006</v>
      </c>
      <c r="AB4" s="27">
        <f t="shared" si="1"/>
        <v>44007</v>
      </c>
      <c r="AC4" s="27">
        <f t="shared" si="1"/>
        <v>44008</v>
      </c>
      <c r="AD4" s="27">
        <f t="shared" si="1"/>
        <v>44009</v>
      </c>
      <c r="AE4" s="27">
        <f t="shared" si="1"/>
        <v>44010</v>
      </c>
      <c r="AF4" s="27">
        <f t="shared" si="1"/>
        <v>44011</v>
      </c>
      <c r="AG4" s="27">
        <f t="shared" si="1"/>
        <v>44012</v>
      </c>
      <c r="AH4" s="27" t="str">
        <f t="shared" si="1"/>
        <v/>
      </c>
      <c r="AI4" s="26" t="s">
        <v>25</v>
      </c>
    </row>
    <row r="5" spans="2:35" ht="13.5" customHeight="1" thickBot="1">
      <c r="B5" s="36" t="s">
        <v>24</v>
      </c>
      <c r="C5" s="24" t="s">
        <v>23</v>
      </c>
      <c r="D5" s="23">
        <f>SUM($D$6:$D$14)</f>
        <v>2.92</v>
      </c>
      <c r="E5" s="23">
        <f>SUM($E$6:$E$14)</f>
        <v>0.83000000000000007</v>
      </c>
      <c r="F5" s="23">
        <f>SUM($F$6:$F$14)</f>
        <v>2.42</v>
      </c>
      <c r="G5" s="23">
        <f>SUM($G$6:$G$14)</f>
        <v>0.33</v>
      </c>
      <c r="H5" s="23">
        <f>SUM($H$6:$H$14)</f>
        <v>0</v>
      </c>
      <c r="I5" s="23">
        <f>SUM($I$6:$I$14)</f>
        <v>0</v>
      </c>
      <c r="J5" s="23">
        <f>SUM($J$6:$J$14)</f>
        <v>0</v>
      </c>
      <c r="K5" s="23">
        <f>SUM($K$6:$K$14)</f>
        <v>1.5</v>
      </c>
      <c r="L5" s="23">
        <f>SUM($L$6:$L$14)</f>
        <v>1.33</v>
      </c>
      <c r="M5" s="23">
        <f>SUM($M$6:$M$14)</f>
        <v>0</v>
      </c>
      <c r="N5" s="23">
        <f>SUM($N$6:$N$14)</f>
        <v>2.5</v>
      </c>
      <c r="O5" s="23">
        <f>SUM($O$6:$O$14)</f>
        <v>4.17</v>
      </c>
      <c r="P5" s="23">
        <f>SUM($P$6:$P$14)</f>
        <v>0</v>
      </c>
      <c r="Q5" s="23">
        <f>SUM($Q$6:$Q$14)</f>
        <v>0</v>
      </c>
      <c r="R5" s="23">
        <f>SUM($R$6:$R$14)</f>
        <v>3.59</v>
      </c>
      <c r="S5" s="23">
        <f>SUM($S$6:$S$14)</f>
        <v>3.92</v>
      </c>
      <c r="T5" s="23">
        <f>SUM($T$6:$T$14)</f>
        <v>6.66</v>
      </c>
      <c r="U5" s="23">
        <f>SUM($U$6:$U$14)</f>
        <v>3.17</v>
      </c>
      <c r="V5" s="23">
        <f>SUM($V$6:$V$14)</f>
        <v>3.08</v>
      </c>
      <c r="W5" s="23">
        <f>SUM($W$6:$W$14)</f>
        <v>2</v>
      </c>
      <c r="X5" s="23">
        <f>SUM($X$6:$X$14)</f>
        <v>0</v>
      </c>
      <c r="Y5" s="23">
        <f>SUM($Y$6:$Y$14)</f>
        <v>1</v>
      </c>
      <c r="Z5" s="23">
        <f>SUM($Z$6:$Z$14)</f>
        <v>1.92</v>
      </c>
      <c r="AA5" s="23">
        <f>SUM($AA$6:$AA$14)</f>
        <v>3.17</v>
      </c>
      <c r="AB5" s="23">
        <f>SUM($AB$6:$AB$14)</f>
        <v>0</v>
      </c>
      <c r="AC5" s="23">
        <f>SUM($AC$6:$AC$14)</f>
        <v>2.34</v>
      </c>
      <c r="AD5" s="23">
        <f>SUM($AD$6:$AD$14)</f>
        <v>0</v>
      </c>
      <c r="AE5" s="23">
        <f>SUM($AE$6:$AE$14)</f>
        <v>0</v>
      </c>
      <c r="AF5" s="23">
        <f>SUM($AF$6:$AF$14)</f>
        <v>1.33</v>
      </c>
      <c r="AG5" s="23">
        <f>SUM($AG$6:$AG$14)</f>
        <v>0</v>
      </c>
      <c r="AH5" s="23">
        <f>SUM($AH$6:$AH$14)</f>
        <v>0</v>
      </c>
      <c r="AI5" s="23">
        <f>SUM($D$5:$AH$5)</f>
        <v>48.179999999999993</v>
      </c>
    </row>
    <row r="6" spans="2:35" ht="13.5" customHeight="1" thickTop="1">
      <c r="B6" s="37"/>
      <c r="C6" s="22" t="s">
        <v>20</v>
      </c>
      <c r="D6" s="21">
        <v>2.75</v>
      </c>
      <c r="E6" s="21"/>
      <c r="F6" s="21">
        <v>1.75</v>
      </c>
      <c r="G6" s="21"/>
      <c r="H6" s="21"/>
      <c r="I6" s="21"/>
      <c r="J6" s="21"/>
      <c r="K6" s="21">
        <v>1.5</v>
      </c>
      <c r="L6" s="21">
        <v>1.33</v>
      </c>
      <c r="M6" s="21"/>
      <c r="N6" s="21">
        <v>1.58</v>
      </c>
      <c r="O6" s="21">
        <v>1.67</v>
      </c>
      <c r="P6" s="21"/>
      <c r="Q6" s="21"/>
      <c r="R6" s="21"/>
      <c r="S6" s="21">
        <v>2.5</v>
      </c>
      <c r="T6" s="21">
        <v>2.83</v>
      </c>
      <c r="U6" s="21">
        <v>2.75</v>
      </c>
      <c r="V6" s="21"/>
      <c r="W6" s="21">
        <v>2</v>
      </c>
      <c r="X6" s="21"/>
      <c r="Y6" s="21">
        <v>1</v>
      </c>
      <c r="Z6" s="21">
        <v>1.75</v>
      </c>
      <c r="AA6" s="21">
        <v>3.17</v>
      </c>
      <c r="AB6" s="21"/>
      <c r="AC6" s="21">
        <v>1.25</v>
      </c>
      <c r="AD6" s="21"/>
      <c r="AE6" s="21"/>
      <c r="AF6" s="21">
        <v>0.25</v>
      </c>
      <c r="AG6" s="21"/>
      <c r="AH6" s="21"/>
      <c r="AI6" s="21">
        <f>SUM($D$6:$AH$6)</f>
        <v>28.08</v>
      </c>
    </row>
    <row r="7" spans="2:35" ht="13.5" customHeight="1">
      <c r="B7" s="37"/>
      <c r="C7" s="20" t="s">
        <v>22</v>
      </c>
      <c r="D7" s="19">
        <v>0.17</v>
      </c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>
        <v>3.83</v>
      </c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>
        <f>SUM($D$7:$AH$7)</f>
        <v>4</v>
      </c>
    </row>
    <row r="8" spans="2:35" ht="13.5" customHeight="1">
      <c r="B8" s="37"/>
      <c r="C8" s="20" t="s">
        <v>17</v>
      </c>
      <c r="D8" s="19"/>
      <c r="E8" s="19">
        <v>0.5</v>
      </c>
      <c r="F8" s="19"/>
      <c r="G8" s="19"/>
      <c r="H8" s="19"/>
      <c r="I8" s="19"/>
      <c r="J8" s="19"/>
      <c r="K8" s="19"/>
      <c r="L8" s="19"/>
      <c r="M8" s="19"/>
      <c r="N8" s="19">
        <v>0.67</v>
      </c>
      <c r="O8" s="19">
        <v>0.5</v>
      </c>
      <c r="P8" s="19"/>
      <c r="Q8" s="19"/>
      <c r="R8" s="19">
        <v>1.42</v>
      </c>
      <c r="S8" s="19">
        <v>1.42</v>
      </c>
      <c r="T8" s="19"/>
      <c r="U8" s="19">
        <v>0.42</v>
      </c>
      <c r="V8" s="19">
        <v>1.17</v>
      </c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>
        <f>SUM($D$8:$AH$8)</f>
        <v>6.1</v>
      </c>
    </row>
    <row r="9" spans="2:35" ht="13.5" customHeight="1">
      <c r="B9" s="37"/>
      <c r="C9" s="20" t="s">
        <v>12</v>
      </c>
      <c r="D9" s="19"/>
      <c r="E9" s="19">
        <v>0.33</v>
      </c>
      <c r="F9" s="19"/>
      <c r="G9" s="19"/>
      <c r="H9" s="19"/>
      <c r="I9" s="19"/>
      <c r="J9" s="19"/>
      <c r="K9" s="19"/>
      <c r="L9" s="19"/>
      <c r="M9" s="19"/>
      <c r="N9" s="19">
        <v>0.25</v>
      </c>
      <c r="O9" s="19"/>
      <c r="P9" s="19"/>
      <c r="Q9" s="19"/>
      <c r="R9" s="19"/>
      <c r="S9" s="19"/>
      <c r="T9" s="19"/>
      <c r="U9" s="19"/>
      <c r="V9" s="19">
        <v>0.33</v>
      </c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>
        <f>SUM($D$9:$AH$9)</f>
        <v>0.91000000000000014</v>
      </c>
    </row>
    <row r="10" spans="2:35" ht="13.5" customHeight="1">
      <c r="B10" s="37"/>
      <c r="C10" s="20" t="s">
        <v>60</v>
      </c>
      <c r="D10" s="19"/>
      <c r="E10" s="19"/>
      <c r="F10" s="19">
        <v>0.67</v>
      </c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>
        <f>SUM($D$10:$AH$10)</f>
        <v>0.67</v>
      </c>
    </row>
    <row r="11" spans="2:35" ht="13.5" customHeight="1">
      <c r="B11" s="37"/>
      <c r="C11" s="20" t="s">
        <v>51</v>
      </c>
      <c r="D11" s="19"/>
      <c r="E11" s="19"/>
      <c r="F11" s="19"/>
      <c r="G11" s="19">
        <v>0.33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>
        <f>SUM($D$11:$AH$11)</f>
        <v>0.33</v>
      </c>
    </row>
    <row r="12" spans="2:35" ht="13.5" customHeight="1">
      <c r="B12" s="37"/>
      <c r="C12" s="20" t="s">
        <v>34</v>
      </c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>
        <v>2</v>
      </c>
      <c r="P12" s="19"/>
      <c r="Q12" s="19"/>
      <c r="R12" s="19">
        <v>2.17</v>
      </c>
      <c r="S12" s="19"/>
      <c r="T12" s="19"/>
      <c r="U12" s="19"/>
      <c r="V12" s="19">
        <v>1.58</v>
      </c>
      <c r="W12" s="19"/>
      <c r="X12" s="19"/>
      <c r="Y12" s="19"/>
      <c r="Z12" s="19">
        <v>0.17</v>
      </c>
      <c r="AA12" s="19"/>
      <c r="AB12" s="19"/>
      <c r="AC12" s="19">
        <v>0.42</v>
      </c>
      <c r="AD12" s="19"/>
      <c r="AE12" s="19"/>
      <c r="AF12" s="19">
        <v>0.75</v>
      </c>
      <c r="AG12" s="19"/>
      <c r="AH12" s="19"/>
      <c r="AI12" s="19">
        <f>SUM($D$12:$AH$12)</f>
        <v>7.09</v>
      </c>
    </row>
    <row r="13" spans="2:35" ht="13.5" customHeight="1">
      <c r="B13" s="37"/>
      <c r="C13" s="20" t="s">
        <v>44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>
        <v>0.67</v>
      </c>
      <c r="AD13" s="19"/>
      <c r="AE13" s="19"/>
      <c r="AF13" s="19"/>
      <c r="AG13" s="19"/>
      <c r="AH13" s="19"/>
      <c r="AI13" s="19">
        <f>SUM($D$13:$AH$13)</f>
        <v>0.67</v>
      </c>
    </row>
    <row r="14" spans="2:35" ht="13.5" customHeight="1">
      <c r="B14" s="37"/>
      <c r="C14" s="20" t="s">
        <v>21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>
        <v>0.33</v>
      </c>
      <c r="AG14" s="19"/>
      <c r="AH14" s="19"/>
      <c r="AI14" s="19">
        <f>SUM($D$14:$AH$14)</f>
        <v>0.33</v>
      </c>
    </row>
    <row r="15" spans="2:35" ht="13.2">
      <c r="B15" s="38" t="s">
        <v>13</v>
      </c>
      <c r="C15" s="17" t="s">
        <v>11</v>
      </c>
      <c r="D15" s="16">
        <v>6</v>
      </c>
      <c r="E15" s="16">
        <v>5</v>
      </c>
      <c r="F15" s="16">
        <v>4</v>
      </c>
      <c r="G15" s="16">
        <v>7</v>
      </c>
      <c r="H15" s="16"/>
      <c r="I15" s="16"/>
      <c r="J15" s="16"/>
      <c r="K15" s="16">
        <v>7</v>
      </c>
      <c r="L15" s="16">
        <v>8</v>
      </c>
      <c r="M15" s="16">
        <v>5</v>
      </c>
      <c r="N15" s="16">
        <v>6</v>
      </c>
      <c r="O15" s="16">
        <v>4</v>
      </c>
      <c r="P15" s="16"/>
      <c r="Q15" s="16"/>
      <c r="R15" s="16">
        <v>8</v>
      </c>
      <c r="S15" s="16">
        <v>5</v>
      </c>
      <c r="T15" s="16">
        <v>5</v>
      </c>
      <c r="U15" s="16">
        <v>6</v>
      </c>
      <c r="V15" s="16">
        <v>3</v>
      </c>
      <c r="W15" s="16">
        <v>5</v>
      </c>
      <c r="X15" s="16"/>
      <c r="Y15" s="16">
        <v>8</v>
      </c>
      <c r="Z15" s="16">
        <v>6</v>
      </c>
      <c r="AA15" s="16">
        <v>5</v>
      </c>
      <c r="AB15" s="16">
        <v>10</v>
      </c>
      <c r="AC15" s="16">
        <v>6</v>
      </c>
      <c r="AD15" s="16"/>
      <c r="AE15" s="16"/>
      <c r="AF15" s="16">
        <v>6</v>
      </c>
      <c r="AG15" s="16">
        <v>7</v>
      </c>
      <c r="AH15" s="16"/>
      <c r="AI15" s="16">
        <f>SUM($D$15:$AH$15)</f>
        <v>132</v>
      </c>
    </row>
    <row r="16" spans="2:35" ht="13.2">
      <c r="B16" s="39"/>
      <c r="C16" s="17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>
        <f>SUM($D$16:$AH$16)</f>
        <v>0</v>
      </c>
    </row>
    <row r="17" spans="2:35" ht="13.2">
      <c r="B17" s="39"/>
      <c r="C17" s="17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>
        <f>SUM($D$17:$AH$17)</f>
        <v>0</v>
      </c>
    </row>
    <row r="18" spans="2:35" ht="13.2">
      <c r="B18" s="39"/>
      <c r="C18" s="17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>
        <f>SUM($D$18:$AH$18)</f>
        <v>0</v>
      </c>
    </row>
    <row r="19" spans="2:35" ht="13.2">
      <c r="B19" s="39"/>
      <c r="C19" s="17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>
        <f>SUM($D$19:$AH$19)</f>
        <v>0</v>
      </c>
    </row>
    <row r="20" spans="2:35" ht="13.2">
      <c r="B20" s="39"/>
      <c r="C20" s="17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>
        <f>SUM($D$20:$AH$20)</f>
        <v>0</v>
      </c>
    </row>
    <row r="21" spans="2:35" ht="13.2">
      <c r="B21" s="39"/>
      <c r="C21" s="17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>
        <f>SUM($D$21:$AH$21)</f>
        <v>0</v>
      </c>
    </row>
    <row r="22" spans="2:35" ht="13.2">
      <c r="B22" s="39"/>
      <c r="C22" s="17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>
        <f>SUM($D$22:$AH$22)</f>
        <v>0</v>
      </c>
    </row>
    <row r="23" spans="2:35" ht="14.4">
      <c r="B23" s="18" t="s">
        <v>10</v>
      </c>
      <c r="C23" s="17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>
        <f>SUM($D$23:$AH$23)</f>
        <v>0</v>
      </c>
    </row>
    <row r="24" spans="2:35" s="3" customFormat="1" ht="12.75" customHeight="1">
      <c r="B24" s="40" t="s">
        <v>9</v>
      </c>
      <c r="C24" s="15" t="s">
        <v>8</v>
      </c>
      <c r="D24" s="13">
        <f>SUM($D$25:$D$26)</f>
        <v>7.75</v>
      </c>
      <c r="E24" s="13">
        <f>SUM($E$25:$E$26)</f>
        <v>9.25</v>
      </c>
      <c r="F24" s="13">
        <f>SUM($F$25:$F$26)</f>
        <v>7.75</v>
      </c>
      <c r="G24" s="13">
        <f>SUM($G$25:$G$26)</f>
        <v>7.75</v>
      </c>
      <c r="H24" s="13">
        <f>SUM($H$25:$H$26)</f>
        <v>0</v>
      </c>
      <c r="I24" s="13">
        <f>SUM($I$25:$I$26)</f>
        <v>0</v>
      </c>
      <c r="J24" s="13">
        <f>SUM($J$25:$J$26)</f>
        <v>0</v>
      </c>
      <c r="K24" s="13">
        <f>SUM($K$25:$K$26)</f>
        <v>7.75</v>
      </c>
      <c r="L24" s="13">
        <f>SUM($L$25:$L$26)</f>
        <v>7.75</v>
      </c>
      <c r="M24" s="13">
        <f>SUM($M$25:$M$26)</f>
        <v>7.75</v>
      </c>
      <c r="N24" s="13">
        <f>SUM($N$25:$N$26)</f>
        <v>9.25</v>
      </c>
      <c r="O24" s="13">
        <f>SUM($O$25:$O$26)</f>
        <v>7.75</v>
      </c>
      <c r="P24" s="13">
        <f>SUM($P$25:$P$26)</f>
        <v>0</v>
      </c>
      <c r="Q24" s="13">
        <f>SUM($Q$25:$Q$26)</f>
        <v>0</v>
      </c>
      <c r="R24" s="13">
        <f>SUM($R$25:$R$26)</f>
        <v>9.25</v>
      </c>
      <c r="S24" s="13">
        <f>SUM($S$25:$S$26)</f>
        <v>9.25</v>
      </c>
      <c r="T24" s="13">
        <f>SUM($T$25:$T$26)</f>
        <v>9.25</v>
      </c>
      <c r="U24" s="13">
        <f>SUM($U$25:$U$26)</f>
        <v>9.25</v>
      </c>
      <c r="V24" s="13">
        <f>SUM($V$25:$V$26)</f>
        <v>7.75</v>
      </c>
      <c r="W24" s="13">
        <f>SUM($W$25:$W$26)</f>
        <v>7.75</v>
      </c>
      <c r="X24" s="13">
        <f>SUM($X$25:$X$26)</f>
        <v>0</v>
      </c>
      <c r="Y24" s="13">
        <f>SUM($Y$25:$Y$26)</f>
        <v>7.75</v>
      </c>
      <c r="Z24" s="13">
        <f>SUM($Z$25:$Z$26)</f>
        <v>7.75</v>
      </c>
      <c r="AA24" s="13">
        <f>SUM($AA$25:$AA$26)</f>
        <v>7.75</v>
      </c>
      <c r="AB24" s="13">
        <f>SUM($AB$25:$AB$26)</f>
        <v>7.75</v>
      </c>
      <c r="AC24" s="13">
        <f>SUM($AC$25:$AC$26)</f>
        <v>7.75</v>
      </c>
      <c r="AD24" s="13">
        <f>SUM($AD$25:$AD$26)</f>
        <v>0</v>
      </c>
      <c r="AE24" s="13">
        <f>SUM($AE$25:$AE$26)</f>
        <v>0</v>
      </c>
      <c r="AF24" s="13">
        <f>SUM($AF$25:$AF$26)</f>
        <v>7.75</v>
      </c>
      <c r="AG24" s="13">
        <f>SUM($AG$25:$AG$26)</f>
        <v>7.75</v>
      </c>
      <c r="AH24" s="13">
        <f>SUM($AH$25:$AH$26)</f>
        <v>0</v>
      </c>
      <c r="AI24" s="12">
        <f>SUM($D$24:$AH$24)</f>
        <v>179.5</v>
      </c>
    </row>
    <row r="25" spans="2:35" s="3" customFormat="1" ht="12.75" customHeight="1">
      <c r="B25" s="41"/>
      <c r="C25" s="14" t="s">
        <v>7</v>
      </c>
      <c r="D25" s="13">
        <f>SUMIF($C$27:$C$29,"定内",$D$27:$D$29)</f>
        <v>7.75</v>
      </c>
      <c r="E25" s="13">
        <f>SUMIF($C$27:$C$29,"定内",$E$27:$E$29)</f>
        <v>7.75</v>
      </c>
      <c r="F25" s="13">
        <f>SUMIF($C$27:$C$29,"定内",$F$27:$F$29)</f>
        <v>7.75</v>
      </c>
      <c r="G25" s="13">
        <f>SUMIF($C$27:$C$29,"定内",$G$27:$G$29)</f>
        <v>7.75</v>
      </c>
      <c r="H25" s="13">
        <f>SUMIF($C$27:$C$29,"定内",$H$27:$H$29)</f>
        <v>0</v>
      </c>
      <c r="I25" s="13">
        <f>SUMIF($C$27:$C$29,"定内",$I$27:$I$29)</f>
        <v>0</v>
      </c>
      <c r="J25" s="13">
        <f>SUMIF($C$27:$C$29,"定内",$J$27:$J$29)</f>
        <v>0</v>
      </c>
      <c r="K25" s="13">
        <f>SUMIF($C$27:$C$29,"定内",$K$27:$K$29)</f>
        <v>7.75</v>
      </c>
      <c r="L25" s="13">
        <f>SUMIF($C$27:$C$29,"定内",$L$27:$L$29)</f>
        <v>7.75</v>
      </c>
      <c r="M25" s="13">
        <f>SUMIF($C$27:$C$29,"定内",$M$27:$M$29)</f>
        <v>7.75</v>
      </c>
      <c r="N25" s="13">
        <f>SUMIF($C$27:$C$29,"定内",$N$27:$N$29)</f>
        <v>7.75</v>
      </c>
      <c r="O25" s="13">
        <f>SUMIF($C$27:$C$29,"定内",$O$27:$O$29)</f>
        <v>7.75</v>
      </c>
      <c r="P25" s="13">
        <f>SUMIF($C$27:$C$29,"定内",$P$27:$P$29)</f>
        <v>0</v>
      </c>
      <c r="Q25" s="13">
        <f>SUMIF($C$27:$C$29,"定内",$Q$27:$Q$29)</f>
        <v>0</v>
      </c>
      <c r="R25" s="13">
        <f>SUMIF($C$27:$C$29,"定内",$R$27:$R$29)</f>
        <v>7.75</v>
      </c>
      <c r="S25" s="13">
        <f>SUMIF($C$27:$C$29,"定内",$S$27:$S$29)</f>
        <v>7.75</v>
      </c>
      <c r="T25" s="13">
        <f>SUMIF($C$27:$C$29,"定内",$T$27:$T$29)</f>
        <v>7.75</v>
      </c>
      <c r="U25" s="13">
        <f>SUMIF($C$27:$C$29,"定内",$U$27:$U$29)</f>
        <v>7.75</v>
      </c>
      <c r="V25" s="13">
        <f>SUMIF($C$27:$C$29,"定内",$V$27:$V$29)</f>
        <v>7.75</v>
      </c>
      <c r="W25" s="13">
        <f>SUMIF($C$27:$C$29,"定内",$W$27:$W$29)</f>
        <v>0</v>
      </c>
      <c r="X25" s="13">
        <f>SUMIF($C$27:$C$29,"定内",$X$27:$X$29)</f>
        <v>0</v>
      </c>
      <c r="Y25" s="13">
        <f>SUMIF($C$27:$C$29,"定内",$Y$27:$Y$29)</f>
        <v>7.75</v>
      </c>
      <c r="Z25" s="13">
        <f>SUMIF($C$27:$C$29,"定内",$Z$27:$Z$29)</f>
        <v>7.75</v>
      </c>
      <c r="AA25" s="13">
        <f>SUMIF($C$27:$C$29,"定内",$AA$27:$AA$29)</f>
        <v>7.75</v>
      </c>
      <c r="AB25" s="13">
        <f>SUMIF($C$27:$C$29,"定内",$AB$27:$AB$29)</f>
        <v>7.75</v>
      </c>
      <c r="AC25" s="13">
        <f>SUMIF($C$27:$C$29,"定内",$AC$27:$AC$29)</f>
        <v>7.75</v>
      </c>
      <c r="AD25" s="13">
        <f>SUMIF($C$27:$C$29,"定内",$AD$27:$AD$29)</f>
        <v>0</v>
      </c>
      <c r="AE25" s="13">
        <f>SUMIF($C$27:$C$29,"定内",$AE$27:$AE$29)</f>
        <v>0</v>
      </c>
      <c r="AF25" s="13">
        <f>SUMIF($C$27:$C$29,"定内",$AF$27:$AF$29)</f>
        <v>7.75</v>
      </c>
      <c r="AG25" s="13">
        <f>SUMIF($C$27:$C$29,"定内",$AG$27:$AG$29)</f>
        <v>7.75</v>
      </c>
      <c r="AH25" s="13">
        <f>SUMIF($C$27:$C$29,"定内",$AH$27:$AH$29)</f>
        <v>0</v>
      </c>
      <c r="AI25" s="12">
        <f>SUM($D$25:$AH$25)</f>
        <v>162.75</v>
      </c>
    </row>
    <row r="26" spans="2:35" s="3" customFormat="1" ht="12.75" customHeight="1">
      <c r="B26" s="41"/>
      <c r="C26" s="14" t="s">
        <v>6</v>
      </c>
      <c r="D26" s="13">
        <f>SUMIF($C$27:$C$29,"時間外",$D$27:$D$29)</f>
        <v>0</v>
      </c>
      <c r="E26" s="13">
        <f>SUMIF($C$27:$C$29,"時間外",$E$27:$E$29)</f>
        <v>1.5</v>
      </c>
      <c r="F26" s="13">
        <f>SUMIF($C$27:$C$29,"時間外",$F$27:$F$29)</f>
        <v>0</v>
      </c>
      <c r="G26" s="13">
        <f>SUMIF($C$27:$C$29,"時間外",$G$27:$G$29)</f>
        <v>0</v>
      </c>
      <c r="H26" s="13">
        <f>SUMIF($C$27:$C$29,"時間外",$H$27:$H$29)</f>
        <v>0</v>
      </c>
      <c r="I26" s="13">
        <f>SUMIF($C$27:$C$29,"時間外",$I$27:$I$29)</f>
        <v>0</v>
      </c>
      <c r="J26" s="13">
        <f>SUMIF($C$27:$C$29,"時間外",$J$27:$J$29)</f>
        <v>0</v>
      </c>
      <c r="K26" s="13">
        <f>SUMIF($C$27:$C$29,"時間外",$K$27:$K$29)</f>
        <v>0</v>
      </c>
      <c r="L26" s="13">
        <f>SUMIF($C$27:$C$29,"時間外",$L$27:$L$29)</f>
        <v>0</v>
      </c>
      <c r="M26" s="13">
        <f>SUMIF($C$27:$C$29,"時間外",$M$27:$M$29)</f>
        <v>0</v>
      </c>
      <c r="N26" s="13">
        <f>SUMIF($C$27:$C$29,"時間外",$N$27:$N$29)</f>
        <v>1.5</v>
      </c>
      <c r="O26" s="13">
        <f>SUMIF($C$27:$C$29,"時間外",$O$27:$O$29)</f>
        <v>0</v>
      </c>
      <c r="P26" s="13">
        <f>SUMIF($C$27:$C$29,"時間外",$P$27:$P$29)</f>
        <v>0</v>
      </c>
      <c r="Q26" s="13">
        <f>SUMIF($C$27:$C$29,"時間外",$Q$27:$Q$29)</f>
        <v>0</v>
      </c>
      <c r="R26" s="13">
        <f>SUMIF($C$27:$C$29,"時間外",$R$27:$R$29)</f>
        <v>1.5</v>
      </c>
      <c r="S26" s="13">
        <f>SUMIF($C$27:$C$29,"時間外",$S$27:$S$29)</f>
        <v>1.5</v>
      </c>
      <c r="T26" s="13">
        <f>SUMIF($C$27:$C$29,"時間外",$T$27:$T$29)</f>
        <v>1.5</v>
      </c>
      <c r="U26" s="13">
        <f>SUMIF($C$27:$C$29,"時間外",$U$27:$U$29)</f>
        <v>1.5</v>
      </c>
      <c r="V26" s="13">
        <f>SUMIF($C$27:$C$29,"時間外",$V$27:$V$29)</f>
        <v>0</v>
      </c>
      <c r="W26" s="13">
        <f>SUMIF($C$27:$C$29,"時間外",$W$27:$W$29)</f>
        <v>7.75</v>
      </c>
      <c r="X26" s="13">
        <f>SUMIF($C$27:$C$29,"時間外",$X$27:$X$29)</f>
        <v>0</v>
      </c>
      <c r="Y26" s="13">
        <f>SUMIF($C$27:$C$29,"時間外",$Y$27:$Y$29)</f>
        <v>0</v>
      </c>
      <c r="Z26" s="13">
        <f>SUMIF($C$27:$C$29,"時間外",$Z$27:$Z$29)</f>
        <v>0</v>
      </c>
      <c r="AA26" s="13">
        <f>SUMIF($C$27:$C$29,"時間外",$AA$27:$AA$29)</f>
        <v>0</v>
      </c>
      <c r="AB26" s="13">
        <f>SUMIF($C$27:$C$29,"時間外",$AB$27:$AB$29)</f>
        <v>0</v>
      </c>
      <c r="AC26" s="13">
        <f>SUMIF($C$27:$C$29,"時間外",$AC$27:$AC$29)</f>
        <v>0</v>
      </c>
      <c r="AD26" s="13">
        <f>SUMIF($C$27:$C$29,"時間外",$AD$27:$AD$29)</f>
        <v>0</v>
      </c>
      <c r="AE26" s="13">
        <f>SUMIF($C$27:$C$29,"時間外",$AE$27:$AE$29)</f>
        <v>0</v>
      </c>
      <c r="AF26" s="13">
        <f>SUMIF($C$27:$C$29,"時間外",$AF$27:$AF$29)</f>
        <v>0</v>
      </c>
      <c r="AG26" s="13">
        <f>SUMIF($C$27:$C$29,"時間外",$AG$27:$AG$29)</f>
        <v>0</v>
      </c>
      <c r="AH26" s="13">
        <f>SUMIF($C$27:$C$29,"時間外",$AH$27:$AH$29)</f>
        <v>0</v>
      </c>
      <c r="AI26" s="12">
        <f>SUM($D$26:$AH$26)</f>
        <v>16.75</v>
      </c>
    </row>
    <row r="27" spans="2:35" s="3" customFormat="1" ht="12.75" customHeight="1">
      <c r="B27" s="34" t="s">
        <v>89</v>
      </c>
      <c r="C27" s="9" t="s">
        <v>4</v>
      </c>
      <c r="D27" s="11">
        <v>7.75</v>
      </c>
      <c r="E27" s="11">
        <v>7.75</v>
      </c>
      <c r="F27" s="11">
        <v>7.75</v>
      </c>
      <c r="G27" s="11">
        <v>7.75</v>
      </c>
      <c r="H27" s="11"/>
      <c r="I27" s="11"/>
      <c r="J27" s="11"/>
      <c r="K27" s="11">
        <v>7.75</v>
      </c>
      <c r="L27" s="11">
        <v>7.75</v>
      </c>
      <c r="M27" s="11">
        <v>7.75</v>
      </c>
      <c r="N27" s="11">
        <v>7.75</v>
      </c>
      <c r="O27" s="11">
        <v>7.75</v>
      </c>
      <c r="P27" s="11"/>
      <c r="Q27" s="11"/>
      <c r="R27" s="11">
        <v>7.75</v>
      </c>
      <c r="S27" s="11">
        <v>7.75</v>
      </c>
      <c r="T27" s="11">
        <v>7.75</v>
      </c>
      <c r="U27" s="11">
        <v>7.75</v>
      </c>
      <c r="V27" s="11">
        <v>7.75</v>
      </c>
      <c r="W27" s="11">
        <v>0</v>
      </c>
      <c r="X27" s="11"/>
      <c r="Y27" s="11">
        <v>7.75</v>
      </c>
      <c r="Z27" s="11">
        <v>7.75</v>
      </c>
      <c r="AA27" s="11">
        <v>7.75</v>
      </c>
      <c r="AB27" s="11">
        <v>7.75</v>
      </c>
      <c r="AC27" s="11">
        <v>7.75</v>
      </c>
      <c r="AD27" s="11"/>
      <c r="AE27" s="11"/>
      <c r="AF27" s="11">
        <v>7.75</v>
      </c>
      <c r="AG27" s="11">
        <v>7.75</v>
      </c>
      <c r="AH27" s="11"/>
      <c r="AI27" s="10">
        <f>SUM($D$27:$AH$27)</f>
        <v>162.75</v>
      </c>
    </row>
    <row r="28" spans="2:35" s="3" customFormat="1" ht="12.75" customHeight="1">
      <c r="B28" s="34"/>
      <c r="C28" s="9" t="s">
        <v>3</v>
      </c>
      <c r="D28" s="11">
        <v>0</v>
      </c>
      <c r="E28" s="11">
        <v>1.5</v>
      </c>
      <c r="F28" s="11">
        <v>0</v>
      </c>
      <c r="G28" s="11">
        <v>0</v>
      </c>
      <c r="H28" s="11"/>
      <c r="I28" s="11"/>
      <c r="J28" s="11"/>
      <c r="K28" s="11">
        <v>0</v>
      </c>
      <c r="L28" s="11">
        <v>0</v>
      </c>
      <c r="M28" s="11">
        <v>0</v>
      </c>
      <c r="N28" s="11">
        <v>1.5</v>
      </c>
      <c r="O28" s="11">
        <v>0</v>
      </c>
      <c r="P28" s="11"/>
      <c r="Q28" s="11"/>
      <c r="R28" s="11">
        <v>1.5</v>
      </c>
      <c r="S28" s="11">
        <v>1.5</v>
      </c>
      <c r="T28" s="11">
        <v>1.5</v>
      </c>
      <c r="U28" s="11">
        <v>1.5</v>
      </c>
      <c r="V28" s="11">
        <v>0</v>
      </c>
      <c r="W28" s="11">
        <v>7.75</v>
      </c>
      <c r="X28" s="11"/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/>
      <c r="AE28" s="11"/>
      <c r="AF28" s="11">
        <v>0</v>
      </c>
      <c r="AG28" s="11">
        <v>0</v>
      </c>
      <c r="AH28" s="11"/>
      <c r="AI28" s="10">
        <f>SUM($D$28:$AH$28)</f>
        <v>16.75</v>
      </c>
    </row>
    <row r="29" spans="2:35" s="3" customFormat="1" ht="12.75" customHeight="1">
      <c r="B29" s="34"/>
      <c r="C29" s="9" t="s">
        <v>2</v>
      </c>
      <c r="D29" s="8" t="s">
        <v>5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 t="s">
        <v>37</v>
      </c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>
        <f>SUM($D$29:$AH$29)</f>
        <v>0</v>
      </c>
    </row>
    <row r="30" spans="2:35" s="3" customFormat="1" ht="12.75" customHeight="1">
      <c r="B30" s="33" t="s">
        <v>90</v>
      </c>
      <c r="C30" s="5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6">
        <f>SUM($D$30:$AH$30)</f>
        <v>0</v>
      </c>
    </row>
    <row r="31" spans="2:35" s="3" customFormat="1" ht="12.75" customHeight="1">
      <c r="B31" s="33"/>
      <c r="C31" s="5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6"/>
    </row>
    <row r="32" spans="2:35" s="3" customFormat="1" ht="12.75" customHeight="1">
      <c r="B32" s="33"/>
      <c r="C32" s="5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2:35" s="3" customFormat="1" ht="12.75" customHeight="1">
      <c r="B33" s="34" t="s">
        <v>91</v>
      </c>
      <c r="C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0"/>
    </row>
    <row r="34" spans="2:35" s="3" customFormat="1" ht="12.75" customHeight="1">
      <c r="B34" s="34"/>
      <c r="C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0"/>
    </row>
    <row r="35" spans="2:35" s="3" customFormat="1" ht="12.75" customHeight="1">
      <c r="B35" s="34"/>
      <c r="C35" s="9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2:35" s="3" customFormat="1" ht="12.75" customHeight="1">
      <c r="B36" s="33" t="s">
        <v>92</v>
      </c>
      <c r="C36" s="5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6"/>
    </row>
    <row r="37" spans="2:35" s="3" customFormat="1" ht="12.75" customHeight="1">
      <c r="B37" s="33"/>
      <c r="C37" s="5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6"/>
    </row>
    <row r="38" spans="2:35" s="3" customFormat="1" ht="12.75" customHeight="1">
      <c r="B38" s="33"/>
      <c r="C38" s="5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2:35" s="3" customFormat="1" ht="12.75" customHeight="1">
      <c r="B39" s="34" t="s">
        <v>93</v>
      </c>
      <c r="C39" s="9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0"/>
    </row>
    <row r="40" spans="2:35" s="3" customFormat="1" ht="12.75" customHeight="1">
      <c r="B40" s="34"/>
      <c r="C40" s="9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0"/>
    </row>
    <row r="41" spans="2:35" s="3" customFormat="1" ht="12.75" customHeight="1">
      <c r="B41" s="34"/>
      <c r="C41" s="9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2:35" s="3" customFormat="1" ht="12.75" customHeight="1">
      <c r="B42" s="33" t="s">
        <v>94</v>
      </c>
      <c r="C42" s="5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6"/>
    </row>
    <row r="43" spans="2:35" s="3" customFormat="1" ht="12.75" customHeight="1">
      <c r="B43" s="33"/>
      <c r="C43" s="5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6"/>
    </row>
    <row r="44" spans="2:35" s="3" customFormat="1" ht="12.75" customHeight="1">
      <c r="B44" s="33"/>
      <c r="C44" s="5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2:35" s="3" customFormat="1" ht="12.75" customHeight="1">
      <c r="B45" s="34"/>
      <c r="C45" s="9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0"/>
    </row>
    <row r="46" spans="2:35" s="3" customFormat="1" ht="12.75" customHeight="1">
      <c r="B46" s="34"/>
      <c r="C46" s="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0"/>
    </row>
    <row r="47" spans="2:35" s="3" customFormat="1" ht="12.75" customHeight="1">
      <c r="B47" s="34"/>
      <c r="C47" s="9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2:35" s="3" customFormat="1" ht="12.75" customHeight="1">
      <c r="B48" s="33"/>
      <c r="C48" s="5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6"/>
    </row>
    <row r="49" spans="2:35" s="3" customFormat="1" ht="12.75" customHeight="1">
      <c r="B49" s="33"/>
      <c r="C49" s="5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6"/>
    </row>
    <row r="50" spans="2:35" s="3" customFormat="1" ht="12.75" customHeight="1">
      <c r="B50" s="33"/>
      <c r="C50" s="5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  <row r="51" spans="2:35" s="3" customFormat="1" ht="12.75" customHeight="1">
      <c r="B51" s="34"/>
      <c r="C51" s="9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0"/>
    </row>
    <row r="52" spans="2:35" s="3" customFormat="1" ht="12.75" customHeight="1">
      <c r="B52" s="34"/>
      <c r="C52" s="9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0"/>
    </row>
    <row r="53" spans="2:35" s="3" customFormat="1" ht="12.75" customHeight="1">
      <c r="B53" s="34"/>
      <c r="C53" s="9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</row>
    <row r="54" spans="2:35" s="3" customFormat="1" ht="12.75" customHeight="1">
      <c r="B54" s="33"/>
      <c r="C54" s="5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6"/>
    </row>
    <row r="55" spans="2:35" s="3" customFormat="1" ht="12.75" customHeight="1">
      <c r="B55" s="33"/>
      <c r="C55" s="5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6"/>
    </row>
    <row r="56" spans="2:35" s="3" customFormat="1" ht="12.75" customHeight="1">
      <c r="B56" s="33"/>
      <c r="C56" s="5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</row>
    <row r="57" spans="2:35" s="3" customFormat="1" ht="12.75" customHeight="1">
      <c r="B57" s="34"/>
      <c r="C57" s="9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0"/>
    </row>
    <row r="58" spans="2:35" s="3" customFormat="1" ht="12.75" customHeight="1">
      <c r="B58" s="34"/>
      <c r="C58" s="9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0"/>
    </row>
    <row r="59" spans="2:35" s="3" customFormat="1" ht="12.75" customHeight="1">
      <c r="B59" s="34"/>
      <c r="C59" s="9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</row>
    <row r="60" spans="2:35" s="3" customFormat="1" ht="12.75" customHeight="1">
      <c r="B60" s="33"/>
      <c r="C60" s="5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6"/>
    </row>
    <row r="61" spans="2:35" s="3" customFormat="1" ht="12.75" customHeight="1">
      <c r="B61" s="33"/>
      <c r="C61" s="5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6"/>
    </row>
    <row r="62" spans="2:35" s="3" customFormat="1" ht="12.75" customHeight="1">
      <c r="B62" s="33"/>
      <c r="C62" s="5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</row>
    <row r="63" spans="2:35" s="3" customFormat="1" ht="12.75" customHeight="1">
      <c r="B63" s="34"/>
      <c r="C63" s="9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0"/>
    </row>
    <row r="64" spans="2:35" s="3" customFormat="1" ht="12.75" customHeight="1">
      <c r="B64" s="34"/>
      <c r="C64" s="9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0"/>
    </row>
    <row r="65" spans="2:35" s="3" customFormat="1" ht="12.75" customHeight="1">
      <c r="B65" s="34"/>
      <c r="C65" s="9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</row>
    <row r="66" spans="2:35" s="3" customFormat="1" ht="12.75" customHeight="1">
      <c r="B66" s="33"/>
      <c r="C66" s="5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6"/>
    </row>
    <row r="67" spans="2:35" s="3" customFormat="1" ht="12.75" customHeight="1">
      <c r="B67" s="33"/>
      <c r="C67" s="5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6"/>
    </row>
    <row r="68" spans="2:35" s="3" customFormat="1" ht="12.75" customHeight="1">
      <c r="B68" s="33"/>
      <c r="C68" s="5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</row>
    <row r="69" spans="2:35" s="3" customFormat="1" ht="12.75" customHeight="1">
      <c r="B69" s="34"/>
      <c r="C69" s="9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0"/>
    </row>
    <row r="70" spans="2:35" s="3" customFormat="1" ht="12.75" customHeight="1">
      <c r="B70" s="34"/>
      <c r="C70" s="9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0"/>
    </row>
    <row r="71" spans="2:35" s="3" customFormat="1" ht="12.75" customHeight="1">
      <c r="B71" s="34"/>
      <c r="C71" s="9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</row>
    <row r="72" spans="2:35" s="3" customFormat="1" ht="12.75" customHeight="1">
      <c r="B72" s="33"/>
      <c r="C72" s="5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6"/>
    </row>
    <row r="73" spans="2:35" s="3" customFormat="1" ht="12.75" customHeight="1">
      <c r="B73" s="33"/>
      <c r="C73" s="5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6"/>
    </row>
    <row r="74" spans="2:35" s="3" customFormat="1" ht="12.75" customHeight="1">
      <c r="B74" s="33"/>
      <c r="C74" s="5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</row>
    <row r="75" spans="2:35" s="3" customFormat="1" ht="12.75" customHeight="1">
      <c r="B75" s="34"/>
      <c r="C75" s="9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0"/>
    </row>
    <row r="76" spans="2:35" s="3" customFormat="1" ht="12.75" customHeight="1">
      <c r="B76" s="34"/>
      <c r="C76" s="9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0"/>
    </row>
    <row r="77" spans="2:35" s="3" customFormat="1" ht="12.75" customHeight="1">
      <c r="B77" s="34"/>
      <c r="C77" s="9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</row>
    <row r="78" spans="2:35" s="3" customFormat="1" ht="12.75" customHeight="1">
      <c r="B78" s="33"/>
      <c r="C78" s="5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6"/>
    </row>
    <row r="79" spans="2:35" s="3" customFormat="1" ht="12.75" customHeight="1">
      <c r="B79" s="33"/>
      <c r="C79" s="5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6"/>
    </row>
    <row r="80" spans="2:35" s="3" customFormat="1" ht="12.75" customHeight="1">
      <c r="B80" s="33"/>
      <c r="C80" s="5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</row>
    <row r="81" spans="2:35" s="3" customFormat="1" ht="12.75" customHeight="1">
      <c r="B81" s="34"/>
      <c r="C81" s="9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0"/>
    </row>
    <row r="82" spans="2:35" s="3" customFormat="1" ht="12.75" customHeight="1">
      <c r="B82" s="34"/>
      <c r="C82" s="9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0"/>
    </row>
    <row r="83" spans="2:35" s="3" customFormat="1" ht="12.75" customHeight="1">
      <c r="B83" s="34"/>
      <c r="C83" s="9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</row>
    <row r="84" spans="2:35" s="3" customFormat="1" ht="12.75" customHeight="1">
      <c r="B84" s="33"/>
      <c r="C84" s="5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6"/>
    </row>
    <row r="85" spans="2:35" s="3" customFormat="1" ht="12.75" customHeight="1">
      <c r="B85" s="33"/>
      <c r="C85" s="5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6"/>
    </row>
    <row r="86" spans="2:35" s="3" customFormat="1" ht="12.75" customHeight="1">
      <c r="B86" s="33"/>
      <c r="C86" s="5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 t="s">
        <v>0</v>
      </c>
    </row>
  </sheetData>
  <sheetProtection selectLockedCells="1"/>
  <mergeCells count="24">
    <mergeCell ref="B1:D2"/>
    <mergeCell ref="B5:B14"/>
    <mergeCell ref="B15:B22"/>
    <mergeCell ref="B24:B26"/>
    <mergeCell ref="B27:B29"/>
    <mergeCell ref="B30:B32"/>
    <mergeCell ref="B33:B35"/>
    <mergeCell ref="B36:B38"/>
    <mergeCell ref="B39:B41"/>
    <mergeCell ref="B42:B44"/>
    <mergeCell ref="B45:B47"/>
    <mergeCell ref="B48:B50"/>
    <mergeCell ref="B51:B53"/>
    <mergeCell ref="B54:B56"/>
    <mergeCell ref="B57:B59"/>
    <mergeCell ref="B60:B62"/>
    <mergeCell ref="B81:B83"/>
    <mergeCell ref="B84:B86"/>
    <mergeCell ref="B63:B65"/>
    <mergeCell ref="B66:B68"/>
    <mergeCell ref="B69:B71"/>
    <mergeCell ref="B72:B74"/>
    <mergeCell ref="B75:B77"/>
    <mergeCell ref="B78:B80"/>
  </mergeCells>
  <phoneticPr fontId="3"/>
  <conditionalFormatting sqref="D4:AH4">
    <cfRule type="expression" dxfId="67" priority="1" stopIfTrue="1">
      <formula>WEEKDAY(D$4)=7</formula>
    </cfRule>
    <cfRule type="expression" dxfId="66" priority="2" stopIfTrue="1">
      <formula>WEEKDAY(D$4)=1</formula>
    </cfRule>
  </conditionalFormatting>
  <pageMargins left="0.39370078740157483" right="0.19685039370078741" top="0.39370078740157483" bottom="0" header="0.51181102362204722" footer="0.51181102362204722"/>
  <pageSetup paperSize="9" scale="63" fitToHeight="0" orientation="landscape" r:id="rId1"/>
  <headerFooter alignWithMargins="0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6C42A-713B-4092-B0E9-7E43E236BC08}">
  <sheetPr codeName="Sheet38">
    <tabColor rgb="FF92D050"/>
    <pageSetUpPr fitToPage="1"/>
  </sheetPr>
  <dimension ref="B1:AI86"/>
  <sheetViews>
    <sheetView showGridLines="0" zoomScale="75" zoomScaleNormal="75" workbookViewId="0">
      <pane xSplit="3" ySplit="4" topLeftCell="D5" activePane="bottomRight" state="frozen"/>
      <selection activeCell="B45" sqref="B45:B47"/>
      <selection pane="topRight" activeCell="B45" sqref="B45:B47"/>
      <selection pane="bottomLeft" activeCell="B45" sqref="B45:B47"/>
      <selection pane="bottomRight" activeCell="C13" sqref="C13"/>
    </sheetView>
  </sheetViews>
  <sheetFormatPr defaultColWidth="8.69921875" defaultRowHeight="12"/>
  <cols>
    <col min="1" max="1" width="0.3984375" style="1" customWidth="1"/>
    <col min="2" max="2" width="12.59765625" style="1" customWidth="1"/>
    <col min="3" max="3" width="16.59765625" style="2" bestFit="1" customWidth="1"/>
    <col min="4" max="34" width="6.19921875" style="1" customWidth="1"/>
    <col min="35" max="254" width="8.69921875" style="1"/>
    <col min="255" max="255" width="1.8984375" style="1" customWidth="1"/>
    <col min="256" max="256" width="8.09765625" style="1" customWidth="1"/>
    <col min="257" max="257" width="14.3984375" style="1" customWidth="1"/>
    <col min="258" max="258" width="9.3984375" style="1" customWidth="1"/>
    <col min="259" max="289" width="6.19921875" style="1" customWidth="1"/>
    <col min="290" max="510" width="8.69921875" style="1"/>
    <col min="511" max="511" width="1.8984375" style="1" customWidth="1"/>
    <col min="512" max="512" width="8.09765625" style="1" customWidth="1"/>
    <col min="513" max="513" width="14.3984375" style="1" customWidth="1"/>
    <col min="514" max="514" width="9.3984375" style="1" customWidth="1"/>
    <col min="515" max="545" width="6.19921875" style="1" customWidth="1"/>
    <col min="546" max="766" width="8.69921875" style="1"/>
    <col min="767" max="767" width="1.8984375" style="1" customWidth="1"/>
    <col min="768" max="768" width="8.09765625" style="1" customWidth="1"/>
    <col min="769" max="769" width="14.3984375" style="1" customWidth="1"/>
    <col min="770" max="770" width="9.3984375" style="1" customWidth="1"/>
    <col min="771" max="801" width="6.19921875" style="1" customWidth="1"/>
    <col min="802" max="1022" width="8.69921875" style="1"/>
    <col min="1023" max="1023" width="1.8984375" style="1" customWidth="1"/>
    <col min="1024" max="1024" width="8.09765625" style="1" customWidth="1"/>
    <col min="1025" max="1025" width="14.3984375" style="1" customWidth="1"/>
    <col min="1026" max="1026" width="9.3984375" style="1" customWidth="1"/>
    <col min="1027" max="1057" width="6.19921875" style="1" customWidth="1"/>
    <col min="1058" max="1278" width="8.69921875" style="1"/>
    <col min="1279" max="1279" width="1.8984375" style="1" customWidth="1"/>
    <col min="1280" max="1280" width="8.09765625" style="1" customWidth="1"/>
    <col min="1281" max="1281" width="14.3984375" style="1" customWidth="1"/>
    <col min="1282" max="1282" width="9.3984375" style="1" customWidth="1"/>
    <col min="1283" max="1313" width="6.19921875" style="1" customWidth="1"/>
    <col min="1314" max="1534" width="8.69921875" style="1"/>
    <col min="1535" max="1535" width="1.8984375" style="1" customWidth="1"/>
    <col min="1536" max="1536" width="8.09765625" style="1" customWidth="1"/>
    <col min="1537" max="1537" width="14.3984375" style="1" customWidth="1"/>
    <col min="1538" max="1538" width="9.3984375" style="1" customWidth="1"/>
    <col min="1539" max="1569" width="6.19921875" style="1" customWidth="1"/>
    <col min="1570" max="1790" width="8.69921875" style="1"/>
    <col min="1791" max="1791" width="1.8984375" style="1" customWidth="1"/>
    <col min="1792" max="1792" width="8.09765625" style="1" customWidth="1"/>
    <col min="1793" max="1793" width="14.3984375" style="1" customWidth="1"/>
    <col min="1794" max="1794" width="9.3984375" style="1" customWidth="1"/>
    <col min="1795" max="1825" width="6.19921875" style="1" customWidth="1"/>
    <col min="1826" max="2046" width="8.69921875" style="1"/>
    <col min="2047" max="2047" width="1.8984375" style="1" customWidth="1"/>
    <col min="2048" max="2048" width="8.09765625" style="1" customWidth="1"/>
    <col min="2049" max="2049" width="14.3984375" style="1" customWidth="1"/>
    <col min="2050" max="2050" width="9.3984375" style="1" customWidth="1"/>
    <col min="2051" max="2081" width="6.19921875" style="1" customWidth="1"/>
    <col min="2082" max="2302" width="8.69921875" style="1"/>
    <col min="2303" max="2303" width="1.8984375" style="1" customWidth="1"/>
    <col min="2304" max="2304" width="8.09765625" style="1" customWidth="1"/>
    <col min="2305" max="2305" width="14.3984375" style="1" customWidth="1"/>
    <col min="2306" max="2306" width="9.3984375" style="1" customWidth="1"/>
    <col min="2307" max="2337" width="6.19921875" style="1" customWidth="1"/>
    <col min="2338" max="2558" width="8.69921875" style="1"/>
    <col min="2559" max="2559" width="1.8984375" style="1" customWidth="1"/>
    <col min="2560" max="2560" width="8.09765625" style="1" customWidth="1"/>
    <col min="2561" max="2561" width="14.3984375" style="1" customWidth="1"/>
    <col min="2562" max="2562" width="9.3984375" style="1" customWidth="1"/>
    <col min="2563" max="2593" width="6.19921875" style="1" customWidth="1"/>
    <col min="2594" max="2814" width="8.69921875" style="1"/>
    <col min="2815" max="2815" width="1.8984375" style="1" customWidth="1"/>
    <col min="2816" max="2816" width="8.09765625" style="1" customWidth="1"/>
    <col min="2817" max="2817" width="14.3984375" style="1" customWidth="1"/>
    <col min="2818" max="2818" width="9.3984375" style="1" customWidth="1"/>
    <col min="2819" max="2849" width="6.19921875" style="1" customWidth="1"/>
    <col min="2850" max="3070" width="8.69921875" style="1"/>
    <col min="3071" max="3071" width="1.8984375" style="1" customWidth="1"/>
    <col min="3072" max="3072" width="8.09765625" style="1" customWidth="1"/>
    <col min="3073" max="3073" width="14.3984375" style="1" customWidth="1"/>
    <col min="3074" max="3074" width="9.3984375" style="1" customWidth="1"/>
    <col min="3075" max="3105" width="6.19921875" style="1" customWidth="1"/>
    <col min="3106" max="3326" width="8.69921875" style="1"/>
    <col min="3327" max="3327" width="1.8984375" style="1" customWidth="1"/>
    <col min="3328" max="3328" width="8.09765625" style="1" customWidth="1"/>
    <col min="3329" max="3329" width="14.3984375" style="1" customWidth="1"/>
    <col min="3330" max="3330" width="9.3984375" style="1" customWidth="1"/>
    <col min="3331" max="3361" width="6.19921875" style="1" customWidth="1"/>
    <col min="3362" max="3582" width="8.69921875" style="1"/>
    <col min="3583" max="3583" width="1.8984375" style="1" customWidth="1"/>
    <col min="3584" max="3584" width="8.09765625" style="1" customWidth="1"/>
    <col min="3585" max="3585" width="14.3984375" style="1" customWidth="1"/>
    <col min="3586" max="3586" width="9.3984375" style="1" customWidth="1"/>
    <col min="3587" max="3617" width="6.19921875" style="1" customWidth="1"/>
    <col min="3618" max="3838" width="8.69921875" style="1"/>
    <col min="3839" max="3839" width="1.8984375" style="1" customWidth="1"/>
    <col min="3840" max="3840" width="8.09765625" style="1" customWidth="1"/>
    <col min="3841" max="3841" width="14.3984375" style="1" customWidth="1"/>
    <col min="3842" max="3842" width="9.3984375" style="1" customWidth="1"/>
    <col min="3843" max="3873" width="6.19921875" style="1" customWidth="1"/>
    <col min="3874" max="4094" width="8.69921875" style="1"/>
    <col min="4095" max="4095" width="1.8984375" style="1" customWidth="1"/>
    <col min="4096" max="4096" width="8.09765625" style="1" customWidth="1"/>
    <col min="4097" max="4097" width="14.3984375" style="1" customWidth="1"/>
    <col min="4098" max="4098" width="9.3984375" style="1" customWidth="1"/>
    <col min="4099" max="4129" width="6.19921875" style="1" customWidth="1"/>
    <col min="4130" max="4350" width="8.69921875" style="1"/>
    <col min="4351" max="4351" width="1.8984375" style="1" customWidth="1"/>
    <col min="4352" max="4352" width="8.09765625" style="1" customWidth="1"/>
    <col min="4353" max="4353" width="14.3984375" style="1" customWidth="1"/>
    <col min="4354" max="4354" width="9.3984375" style="1" customWidth="1"/>
    <col min="4355" max="4385" width="6.19921875" style="1" customWidth="1"/>
    <col min="4386" max="4606" width="8.69921875" style="1"/>
    <col min="4607" max="4607" width="1.8984375" style="1" customWidth="1"/>
    <col min="4608" max="4608" width="8.09765625" style="1" customWidth="1"/>
    <col min="4609" max="4609" width="14.3984375" style="1" customWidth="1"/>
    <col min="4610" max="4610" width="9.3984375" style="1" customWidth="1"/>
    <col min="4611" max="4641" width="6.19921875" style="1" customWidth="1"/>
    <col min="4642" max="4862" width="8.69921875" style="1"/>
    <col min="4863" max="4863" width="1.8984375" style="1" customWidth="1"/>
    <col min="4864" max="4864" width="8.09765625" style="1" customWidth="1"/>
    <col min="4865" max="4865" width="14.3984375" style="1" customWidth="1"/>
    <col min="4866" max="4866" width="9.3984375" style="1" customWidth="1"/>
    <col min="4867" max="4897" width="6.19921875" style="1" customWidth="1"/>
    <col min="4898" max="5118" width="8.69921875" style="1"/>
    <col min="5119" max="5119" width="1.8984375" style="1" customWidth="1"/>
    <col min="5120" max="5120" width="8.09765625" style="1" customWidth="1"/>
    <col min="5121" max="5121" width="14.3984375" style="1" customWidth="1"/>
    <col min="5122" max="5122" width="9.3984375" style="1" customWidth="1"/>
    <col min="5123" max="5153" width="6.19921875" style="1" customWidth="1"/>
    <col min="5154" max="5374" width="8.69921875" style="1"/>
    <col min="5375" max="5375" width="1.8984375" style="1" customWidth="1"/>
    <col min="5376" max="5376" width="8.09765625" style="1" customWidth="1"/>
    <col min="5377" max="5377" width="14.3984375" style="1" customWidth="1"/>
    <col min="5378" max="5378" width="9.3984375" style="1" customWidth="1"/>
    <col min="5379" max="5409" width="6.19921875" style="1" customWidth="1"/>
    <col min="5410" max="5630" width="8.69921875" style="1"/>
    <col min="5631" max="5631" width="1.8984375" style="1" customWidth="1"/>
    <col min="5632" max="5632" width="8.09765625" style="1" customWidth="1"/>
    <col min="5633" max="5633" width="14.3984375" style="1" customWidth="1"/>
    <col min="5634" max="5634" width="9.3984375" style="1" customWidth="1"/>
    <col min="5635" max="5665" width="6.19921875" style="1" customWidth="1"/>
    <col min="5666" max="5886" width="8.69921875" style="1"/>
    <col min="5887" max="5887" width="1.8984375" style="1" customWidth="1"/>
    <col min="5888" max="5888" width="8.09765625" style="1" customWidth="1"/>
    <col min="5889" max="5889" width="14.3984375" style="1" customWidth="1"/>
    <col min="5890" max="5890" width="9.3984375" style="1" customWidth="1"/>
    <col min="5891" max="5921" width="6.19921875" style="1" customWidth="1"/>
    <col min="5922" max="6142" width="8.69921875" style="1"/>
    <col min="6143" max="6143" width="1.8984375" style="1" customWidth="1"/>
    <col min="6144" max="6144" width="8.09765625" style="1" customWidth="1"/>
    <col min="6145" max="6145" width="14.3984375" style="1" customWidth="1"/>
    <col min="6146" max="6146" width="9.3984375" style="1" customWidth="1"/>
    <col min="6147" max="6177" width="6.19921875" style="1" customWidth="1"/>
    <col min="6178" max="6398" width="8.69921875" style="1"/>
    <col min="6399" max="6399" width="1.8984375" style="1" customWidth="1"/>
    <col min="6400" max="6400" width="8.09765625" style="1" customWidth="1"/>
    <col min="6401" max="6401" width="14.3984375" style="1" customWidth="1"/>
    <col min="6402" max="6402" width="9.3984375" style="1" customWidth="1"/>
    <col min="6403" max="6433" width="6.19921875" style="1" customWidth="1"/>
    <col min="6434" max="6654" width="8.69921875" style="1"/>
    <col min="6655" max="6655" width="1.8984375" style="1" customWidth="1"/>
    <col min="6656" max="6656" width="8.09765625" style="1" customWidth="1"/>
    <col min="6657" max="6657" width="14.3984375" style="1" customWidth="1"/>
    <col min="6658" max="6658" width="9.3984375" style="1" customWidth="1"/>
    <col min="6659" max="6689" width="6.19921875" style="1" customWidth="1"/>
    <col min="6690" max="6910" width="8.69921875" style="1"/>
    <col min="6911" max="6911" width="1.8984375" style="1" customWidth="1"/>
    <col min="6912" max="6912" width="8.09765625" style="1" customWidth="1"/>
    <col min="6913" max="6913" width="14.3984375" style="1" customWidth="1"/>
    <col min="6914" max="6914" width="9.3984375" style="1" customWidth="1"/>
    <col min="6915" max="6945" width="6.19921875" style="1" customWidth="1"/>
    <col min="6946" max="7166" width="8.69921875" style="1"/>
    <col min="7167" max="7167" width="1.8984375" style="1" customWidth="1"/>
    <col min="7168" max="7168" width="8.09765625" style="1" customWidth="1"/>
    <col min="7169" max="7169" width="14.3984375" style="1" customWidth="1"/>
    <col min="7170" max="7170" width="9.3984375" style="1" customWidth="1"/>
    <col min="7171" max="7201" width="6.19921875" style="1" customWidth="1"/>
    <col min="7202" max="7422" width="8.69921875" style="1"/>
    <col min="7423" max="7423" width="1.8984375" style="1" customWidth="1"/>
    <col min="7424" max="7424" width="8.09765625" style="1" customWidth="1"/>
    <col min="7425" max="7425" width="14.3984375" style="1" customWidth="1"/>
    <col min="7426" max="7426" width="9.3984375" style="1" customWidth="1"/>
    <col min="7427" max="7457" width="6.19921875" style="1" customWidth="1"/>
    <col min="7458" max="7678" width="8.69921875" style="1"/>
    <col min="7679" max="7679" width="1.8984375" style="1" customWidth="1"/>
    <col min="7680" max="7680" width="8.09765625" style="1" customWidth="1"/>
    <col min="7681" max="7681" width="14.3984375" style="1" customWidth="1"/>
    <col min="7682" max="7682" width="9.3984375" style="1" customWidth="1"/>
    <col min="7683" max="7713" width="6.19921875" style="1" customWidth="1"/>
    <col min="7714" max="7934" width="8.69921875" style="1"/>
    <col min="7935" max="7935" width="1.8984375" style="1" customWidth="1"/>
    <col min="7936" max="7936" width="8.09765625" style="1" customWidth="1"/>
    <col min="7937" max="7937" width="14.3984375" style="1" customWidth="1"/>
    <col min="7938" max="7938" width="9.3984375" style="1" customWidth="1"/>
    <col min="7939" max="7969" width="6.19921875" style="1" customWidth="1"/>
    <col min="7970" max="8190" width="8.69921875" style="1"/>
    <col min="8191" max="8191" width="1.8984375" style="1" customWidth="1"/>
    <col min="8192" max="8192" width="8.09765625" style="1" customWidth="1"/>
    <col min="8193" max="8193" width="14.3984375" style="1" customWidth="1"/>
    <col min="8194" max="8194" width="9.3984375" style="1" customWidth="1"/>
    <col min="8195" max="8225" width="6.19921875" style="1" customWidth="1"/>
    <col min="8226" max="8446" width="8.69921875" style="1"/>
    <col min="8447" max="8447" width="1.8984375" style="1" customWidth="1"/>
    <col min="8448" max="8448" width="8.09765625" style="1" customWidth="1"/>
    <col min="8449" max="8449" width="14.3984375" style="1" customWidth="1"/>
    <col min="8450" max="8450" width="9.3984375" style="1" customWidth="1"/>
    <col min="8451" max="8481" width="6.19921875" style="1" customWidth="1"/>
    <col min="8482" max="8702" width="8.69921875" style="1"/>
    <col min="8703" max="8703" width="1.8984375" style="1" customWidth="1"/>
    <col min="8704" max="8704" width="8.09765625" style="1" customWidth="1"/>
    <col min="8705" max="8705" width="14.3984375" style="1" customWidth="1"/>
    <col min="8706" max="8706" width="9.3984375" style="1" customWidth="1"/>
    <col min="8707" max="8737" width="6.19921875" style="1" customWidth="1"/>
    <col min="8738" max="8958" width="8.69921875" style="1"/>
    <col min="8959" max="8959" width="1.8984375" style="1" customWidth="1"/>
    <col min="8960" max="8960" width="8.09765625" style="1" customWidth="1"/>
    <col min="8961" max="8961" width="14.3984375" style="1" customWidth="1"/>
    <col min="8962" max="8962" width="9.3984375" style="1" customWidth="1"/>
    <col min="8963" max="8993" width="6.19921875" style="1" customWidth="1"/>
    <col min="8994" max="9214" width="8.69921875" style="1"/>
    <col min="9215" max="9215" width="1.8984375" style="1" customWidth="1"/>
    <col min="9216" max="9216" width="8.09765625" style="1" customWidth="1"/>
    <col min="9217" max="9217" width="14.3984375" style="1" customWidth="1"/>
    <col min="9218" max="9218" width="9.3984375" style="1" customWidth="1"/>
    <col min="9219" max="9249" width="6.19921875" style="1" customWidth="1"/>
    <col min="9250" max="9470" width="8.69921875" style="1"/>
    <col min="9471" max="9471" width="1.8984375" style="1" customWidth="1"/>
    <col min="9472" max="9472" width="8.09765625" style="1" customWidth="1"/>
    <col min="9473" max="9473" width="14.3984375" style="1" customWidth="1"/>
    <col min="9474" max="9474" width="9.3984375" style="1" customWidth="1"/>
    <col min="9475" max="9505" width="6.19921875" style="1" customWidth="1"/>
    <col min="9506" max="9726" width="8.69921875" style="1"/>
    <col min="9727" max="9727" width="1.8984375" style="1" customWidth="1"/>
    <col min="9728" max="9728" width="8.09765625" style="1" customWidth="1"/>
    <col min="9729" max="9729" width="14.3984375" style="1" customWidth="1"/>
    <col min="9730" max="9730" width="9.3984375" style="1" customWidth="1"/>
    <col min="9731" max="9761" width="6.19921875" style="1" customWidth="1"/>
    <col min="9762" max="9982" width="8.69921875" style="1"/>
    <col min="9983" max="9983" width="1.8984375" style="1" customWidth="1"/>
    <col min="9984" max="9984" width="8.09765625" style="1" customWidth="1"/>
    <col min="9985" max="9985" width="14.3984375" style="1" customWidth="1"/>
    <col min="9986" max="9986" width="9.3984375" style="1" customWidth="1"/>
    <col min="9987" max="10017" width="6.19921875" style="1" customWidth="1"/>
    <col min="10018" max="10238" width="8.69921875" style="1"/>
    <col min="10239" max="10239" width="1.8984375" style="1" customWidth="1"/>
    <col min="10240" max="10240" width="8.09765625" style="1" customWidth="1"/>
    <col min="10241" max="10241" width="14.3984375" style="1" customWidth="1"/>
    <col min="10242" max="10242" width="9.3984375" style="1" customWidth="1"/>
    <col min="10243" max="10273" width="6.19921875" style="1" customWidth="1"/>
    <col min="10274" max="10494" width="8.69921875" style="1"/>
    <col min="10495" max="10495" width="1.8984375" style="1" customWidth="1"/>
    <col min="10496" max="10496" width="8.09765625" style="1" customWidth="1"/>
    <col min="10497" max="10497" width="14.3984375" style="1" customWidth="1"/>
    <col min="10498" max="10498" width="9.3984375" style="1" customWidth="1"/>
    <col min="10499" max="10529" width="6.19921875" style="1" customWidth="1"/>
    <col min="10530" max="10750" width="8.69921875" style="1"/>
    <col min="10751" max="10751" width="1.8984375" style="1" customWidth="1"/>
    <col min="10752" max="10752" width="8.09765625" style="1" customWidth="1"/>
    <col min="10753" max="10753" width="14.3984375" style="1" customWidth="1"/>
    <col min="10754" max="10754" width="9.3984375" style="1" customWidth="1"/>
    <col min="10755" max="10785" width="6.19921875" style="1" customWidth="1"/>
    <col min="10786" max="11006" width="8.69921875" style="1"/>
    <col min="11007" max="11007" width="1.8984375" style="1" customWidth="1"/>
    <col min="11008" max="11008" width="8.09765625" style="1" customWidth="1"/>
    <col min="11009" max="11009" width="14.3984375" style="1" customWidth="1"/>
    <col min="11010" max="11010" width="9.3984375" style="1" customWidth="1"/>
    <col min="11011" max="11041" width="6.19921875" style="1" customWidth="1"/>
    <col min="11042" max="11262" width="8.69921875" style="1"/>
    <col min="11263" max="11263" width="1.8984375" style="1" customWidth="1"/>
    <col min="11264" max="11264" width="8.09765625" style="1" customWidth="1"/>
    <col min="11265" max="11265" width="14.3984375" style="1" customWidth="1"/>
    <col min="11266" max="11266" width="9.3984375" style="1" customWidth="1"/>
    <col min="11267" max="11297" width="6.19921875" style="1" customWidth="1"/>
    <col min="11298" max="11518" width="8.69921875" style="1"/>
    <col min="11519" max="11519" width="1.8984375" style="1" customWidth="1"/>
    <col min="11520" max="11520" width="8.09765625" style="1" customWidth="1"/>
    <col min="11521" max="11521" width="14.3984375" style="1" customWidth="1"/>
    <col min="11522" max="11522" width="9.3984375" style="1" customWidth="1"/>
    <col min="11523" max="11553" width="6.19921875" style="1" customWidth="1"/>
    <col min="11554" max="11774" width="8.69921875" style="1"/>
    <col min="11775" max="11775" width="1.8984375" style="1" customWidth="1"/>
    <col min="11776" max="11776" width="8.09765625" style="1" customWidth="1"/>
    <col min="11777" max="11777" width="14.3984375" style="1" customWidth="1"/>
    <col min="11778" max="11778" width="9.3984375" style="1" customWidth="1"/>
    <col min="11779" max="11809" width="6.19921875" style="1" customWidth="1"/>
    <col min="11810" max="12030" width="8.69921875" style="1"/>
    <col min="12031" max="12031" width="1.8984375" style="1" customWidth="1"/>
    <col min="12032" max="12032" width="8.09765625" style="1" customWidth="1"/>
    <col min="12033" max="12033" width="14.3984375" style="1" customWidth="1"/>
    <col min="12034" max="12034" width="9.3984375" style="1" customWidth="1"/>
    <col min="12035" max="12065" width="6.19921875" style="1" customWidth="1"/>
    <col min="12066" max="12286" width="8.69921875" style="1"/>
    <col min="12287" max="12287" width="1.8984375" style="1" customWidth="1"/>
    <col min="12288" max="12288" width="8.09765625" style="1" customWidth="1"/>
    <col min="12289" max="12289" width="14.3984375" style="1" customWidth="1"/>
    <col min="12290" max="12290" width="9.3984375" style="1" customWidth="1"/>
    <col min="12291" max="12321" width="6.19921875" style="1" customWidth="1"/>
    <col min="12322" max="12542" width="8.69921875" style="1"/>
    <col min="12543" max="12543" width="1.8984375" style="1" customWidth="1"/>
    <col min="12544" max="12544" width="8.09765625" style="1" customWidth="1"/>
    <col min="12545" max="12545" width="14.3984375" style="1" customWidth="1"/>
    <col min="12546" max="12546" width="9.3984375" style="1" customWidth="1"/>
    <col min="12547" max="12577" width="6.19921875" style="1" customWidth="1"/>
    <col min="12578" max="12798" width="8.69921875" style="1"/>
    <col min="12799" max="12799" width="1.8984375" style="1" customWidth="1"/>
    <col min="12800" max="12800" width="8.09765625" style="1" customWidth="1"/>
    <col min="12801" max="12801" width="14.3984375" style="1" customWidth="1"/>
    <col min="12802" max="12802" width="9.3984375" style="1" customWidth="1"/>
    <col min="12803" max="12833" width="6.19921875" style="1" customWidth="1"/>
    <col min="12834" max="13054" width="8.69921875" style="1"/>
    <col min="13055" max="13055" width="1.8984375" style="1" customWidth="1"/>
    <col min="13056" max="13056" width="8.09765625" style="1" customWidth="1"/>
    <col min="13057" max="13057" width="14.3984375" style="1" customWidth="1"/>
    <col min="13058" max="13058" width="9.3984375" style="1" customWidth="1"/>
    <col min="13059" max="13089" width="6.19921875" style="1" customWidth="1"/>
    <col min="13090" max="13310" width="8.69921875" style="1"/>
    <col min="13311" max="13311" width="1.8984375" style="1" customWidth="1"/>
    <col min="13312" max="13312" width="8.09765625" style="1" customWidth="1"/>
    <col min="13313" max="13313" width="14.3984375" style="1" customWidth="1"/>
    <col min="13314" max="13314" width="9.3984375" style="1" customWidth="1"/>
    <col min="13315" max="13345" width="6.19921875" style="1" customWidth="1"/>
    <col min="13346" max="13566" width="8.69921875" style="1"/>
    <col min="13567" max="13567" width="1.8984375" style="1" customWidth="1"/>
    <col min="13568" max="13568" width="8.09765625" style="1" customWidth="1"/>
    <col min="13569" max="13569" width="14.3984375" style="1" customWidth="1"/>
    <col min="13570" max="13570" width="9.3984375" style="1" customWidth="1"/>
    <col min="13571" max="13601" width="6.19921875" style="1" customWidth="1"/>
    <col min="13602" max="13822" width="8.69921875" style="1"/>
    <col min="13823" max="13823" width="1.8984375" style="1" customWidth="1"/>
    <col min="13824" max="13824" width="8.09765625" style="1" customWidth="1"/>
    <col min="13825" max="13825" width="14.3984375" style="1" customWidth="1"/>
    <col min="13826" max="13826" width="9.3984375" style="1" customWidth="1"/>
    <col min="13827" max="13857" width="6.19921875" style="1" customWidth="1"/>
    <col min="13858" max="14078" width="8.69921875" style="1"/>
    <col min="14079" max="14079" width="1.8984375" style="1" customWidth="1"/>
    <col min="14080" max="14080" width="8.09765625" style="1" customWidth="1"/>
    <col min="14081" max="14081" width="14.3984375" style="1" customWidth="1"/>
    <col min="14082" max="14082" width="9.3984375" style="1" customWidth="1"/>
    <col min="14083" max="14113" width="6.19921875" style="1" customWidth="1"/>
    <col min="14114" max="14334" width="8.69921875" style="1"/>
    <col min="14335" max="14335" width="1.8984375" style="1" customWidth="1"/>
    <col min="14336" max="14336" width="8.09765625" style="1" customWidth="1"/>
    <col min="14337" max="14337" width="14.3984375" style="1" customWidth="1"/>
    <col min="14338" max="14338" width="9.3984375" style="1" customWidth="1"/>
    <col min="14339" max="14369" width="6.19921875" style="1" customWidth="1"/>
    <col min="14370" max="14590" width="8.69921875" style="1"/>
    <col min="14591" max="14591" width="1.8984375" style="1" customWidth="1"/>
    <col min="14592" max="14592" width="8.09765625" style="1" customWidth="1"/>
    <col min="14593" max="14593" width="14.3984375" style="1" customWidth="1"/>
    <col min="14594" max="14594" width="9.3984375" style="1" customWidth="1"/>
    <col min="14595" max="14625" width="6.19921875" style="1" customWidth="1"/>
    <col min="14626" max="14846" width="8.69921875" style="1"/>
    <col min="14847" max="14847" width="1.8984375" style="1" customWidth="1"/>
    <col min="14848" max="14848" width="8.09765625" style="1" customWidth="1"/>
    <col min="14849" max="14849" width="14.3984375" style="1" customWidth="1"/>
    <col min="14850" max="14850" width="9.3984375" style="1" customWidth="1"/>
    <col min="14851" max="14881" width="6.19921875" style="1" customWidth="1"/>
    <col min="14882" max="15102" width="8.69921875" style="1"/>
    <col min="15103" max="15103" width="1.8984375" style="1" customWidth="1"/>
    <col min="15104" max="15104" width="8.09765625" style="1" customWidth="1"/>
    <col min="15105" max="15105" width="14.3984375" style="1" customWidth="1"/>
    <col min="15106" max="15106" width="9.3984375" style="1" customWidth="1"/>
    <col min="15107" max="15137" width="6.19921875" style="1" customWidth="1"/>
    <col min="15138" max="15358" width="8.69921875" style="1"/>
    <col min="15359" max="15359" width="1.8984375" style="1" customWidth="1"/>
    <col min="15360" max="15360" width="8.09765625" style="1" customWidth="1"/>
    <col min="15361" max="15361" width="14.3984375" style="1" customWidth="1"/>
    <col min="15362" max="15362" width="9.3984375" style="1" customWidth="1"/>
    <col min="15363" max="15393" width="6.19921875" style="1" customWidth="1"/>
    <col min="15394" max="15614" width="8.69921875" style="1"/>
    <col min="15615" max="15615" width="1.8984375" style="1" customWidth="1"/>
    <col min="15616" max="15616" width="8.09765625" style="1" customWidth="1"/>
    <col min="15617" max="15617" width="14.3984375" style="1" customWidth="1"/>
    <col min="15618" max="15618" width="9.3984375" style="1" customWidth="1"/>
    <col min="15619" max="15649" width="6.19921875" style="1" customWidth="1"/>
    <col min="15650" max="15870" width="8.69921875" style="1"/>
    <col min="15871" max="15871" width="1.8984375" style="1" customWidth="1"/>
    <col min="15872" max="15872" width="8.09765625" style="1" customWidth="1"/>
    <col min="15873" max="15873" width="14.3984375" style="1" customWidth="1"/>
    <col min="15874" max="15874" width="9.3984375" style="1" customWidth="1"/>
    <col min="15875" max="15905" width="6.19921875" style="1" customWidth="1"/>
    <col min="15906" max="16126" width="8.69921875" style="1"/>
    <col min="16127" max="16127" width="1.8984375" style="1" customWidth="1"/>
    <col min="16128" max="16128" width="8.09765625" style="1" customWidth="1"/>
    <col min="16129" max="16129" width="14.3984375" style="1" customWidth="1"/>
    <col min="16130" max="16130" width="9.3984375" style="1" customWidth="1"/>
    <col min="16131" max="16161" width="6.19921875" style="1" customWidth="1"/>
    <col min="16162" max="16384" width="8.69921875" style="1"/>
  </cols>
  <sheetData>
    <row r="1" spans="2:35" ht="13.5" customHeight="1">
      <c r="B1" s="35" t="s">
        <v>47</v>
      </c>
      <c r="C1" s="35"/>
      <c r="D1" s="35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</row>
    <row r="2" spans="2:35" ht="17.25" customHeight="1">
      <c r="B2" s="35"/>
      <c r="C2" s="35"/>
      <c r="D2" s="35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</row>
    <row r="3" spans="2:35" s="25" customFormat="1" ht="16.2">
      <c r="B3" s="28">
        <v>2020</v>
      </c>
      <c r="C3" s="31"/>
      <c r="D3" s="30" t="str">
        <f t="shared" ref="D3:AH3" si="0">TEXT(D4,"d")</f>
        <v>1</v>
      </c>
      <c r="E3" s="30" t="str">
        <f t="shared" si="0"/>
        <v>2</v>
      </c>
      <c r="F3" s="30" t="str">
        <f t="shared" si="0"/>
        <v>3</v>
      </c>
      <c r="G3" s="30" t="str">
        <f t="shared" si="0"/>
        <v>4</v>
      </c>
      <c r="H3" s="30" t="str">
        <f t="shared" si="0"/>
        <v>5</v>
      </c>
      <c r="I3" s="30" t="str">
        <f t="shared" si="0"/>
        <v>6</v>
      </c>
      <c r="J3" s="30" t="str">
        <f t="shared" si="0"/>
        <v>7</v>
      </c>
      <c r="K3" s="30" t="str">
        <f t="shared" si="0"/>
        <v>8</v>
      </c>
      <c r="L3" s="30" t="str">
        <f t="shared" si="0"/>
        <v>9</v>
      </c>
      <c r="M3" s="30" t="str">
        <f t="shared" si="0"/>
        <v>10</v>
      </c>
      <c r="N3" s="30" t="str">
        <f t="shared" si="0"/>
        <v>11</v>
      </c>
      <c r="O3" s="30" t="str">
        <f t="shared" si="0"/>
        <v>12</v>
      </c>
      <c r="P3" s="30" t="str">
        <f t="shared" si="0"/>
        <v>13</v>
      </c>
      <c r="Q3" s="30" t="str">
        <f t="shared" si="0"/>
        <v>14</v>
      </c>
      <c r="R3" s="30" t="str">
        <f t="shared" si="0"/>
        <v>15</v>
      </c>
      <c r="S3" s="30" t="str">
        <f t="shared" si="0"/>
        <v>16</v>
      </c>
      <c r="T3" s="30" t="str">
        <f t="shared" si="0"/>
        <v>17</v>
      </c>
      <c r="U3" s="30" t="str">
        <f t="shared" si="0"/>
        <v>18</v>
      </c>
      <c r="V3" s="30" t="str">
        <f t="shared" si="0"/>
        <v>19</v>
      </c>
      <c r="W3" s="30" t="str">
        <f t="shared" si="0"/>
        <v>20</v>
      </c>
      <c r="X3" s="30" t="str">
        <f t="shared" si="0"/>
        <v>21</v>
      </c>
      <c r="Y3" s="30" t="str">
        <f t="shared" si="0"/>
        <v>22</v>
      </c>
      <c r="Z3" s="30" t="str">
        <f t="shared" si="0"/>
        <v>23</v>
      </c>
      <c r="AA3" s="30" t="str">
        <f t="shared" si="0"/>
        <v>24</v>
      </c>
      <c r="AB3" s="30" t="str">
        <f t="shared" si="0"/>
        <v>25</v>
      </c>
      <c r="AC3" s="30" t="str">
        <f t="shared" si="0"/>
        <v>26</v>
      </c>
      <c r="AD3" s="30" t="str">
        <f t="shared" si="0"/>
        <v>27</v>
      </c>
      <c r="AE3" s="30" t="str">
        <f t="shared" si="0"/>
        <v>28</v>
      </c>
      <c r="AF3" s="30" t="str">
        <f t="shared" si="0"/>
        <v>29</v>
      </c>
      <c r="AG3" s="30" t="str">
        <f t="shared" si="0"/>
        <v>30</v>
      </c>
      <c r="AH3" s="30" t="str">
        <f t="shared" si="0"/>
        <v/>
      </c>
      <c r="AI3" s="29"/>
    </row>
    <row r="4" spans="2:35" s="25" customFormat="1" ht="13.5" customHeight="1">
      <c r="B4" s="28">
        <v>9</v>
      </c>
      <c r="C4" s="26" t="s">
        <v>26</v>
      </c>
      <c r="D4" s="27">
        <f t="shared" ref="D4:AH4" si="1">IF(DATE($B$3,$B$4+1,1)&lt;=DATE($B$3,$B$4,COLUMN(D1)-3),"",DATE($B$3,$B$4,COLUMN(D1)-3))</f>
        <v>44075</v>
      </c>
      <c r="E4" s="27">
        <f t="shared" si="1"/>
        <v>44076</v>
      </c>
      <c r="F4" s="27">
        <f t="shared" si="1"/>
        <v>44077</v>
      </c>
      <c r="G4" s="27">
        <f t="shared" si="1"/>
        <v>44078</v>
      </c>
      <c r="H4" s="27">
        <f t="shared" si="1"/>
        <v>44079</v>
      </c>
      <c r="I4" s="27">
        <f t="shared" si="1"/>
        <v>44080</v>
      </c>
      <c r="J4" s="27">
        <f t="shared" si="1"/>
        <v>44081</v>
      </c>
      <c r="K4" s="27">
        <f t="shared" si="1"/>
        <v>44082</v>
      </c>
      <c r="L4" s="27">
        <f t="shared" si="1"/>
        <v>44083</v>
      </c>
      <c r="M4" s="27">
        <f t="shared" si="1"/>
        <v>44084</v>
      </c>
      <c r="N4" s="27">
        <f t="shared" si="1"/>
        <v>44085</v>
      </c>
      <c r="O4" s="27">
        <f t="shared" si="1"/>
        <v>44086</v>
      </c>
      <c r="P4" s="27">
        <f t="shared" si="1"/>
        <v>44087</v>
      </c>
      <c r="Q4" s="27">
        <f t="shared" si="1"/>
        <v>44088</v>
      </c>
      <c r="R4" s="27">
        <f t="shared" si="1"/>
        <v>44089</v>
      </c>
      <c r="S4" s="27">
        <f t="shared" si="1"/>
        <v>44090</v>
      </c>
      <c r="T4" s="27">
        <f t="shared" si="1"/>
        <v>44091</v>
      </c>
      <c r="U4" s="27">
        <f t="shared" si="1"/>
        <v>44092</v>
      </c>
      <c r="V4" s="27">
        <f t="shared" si="1"/>
        <v>44093</v>
      </c>
      <c r="W4" s="27">
        <f t="shared" si="1"/>
        <v>44094</v>
      </c>
      <c r="X4" s="27">
        <f t="shared" si="1"/>
        <v>44095</v>
      </c>
      <c r="Y4" s="27">
        <f t="shared" si="1"/>
        <v>44096</v>
      </c>
      <c r="Z4" s="27">
        <f t="shared" si="1"/>
        <v>44097</v>
      </c>
      <c r="AA4" s="27">
        <f t="shared" si="1"/>
        <v>44098</v>
      </c>
      <c r="AB4" s="27">
        <f t="shared" si="1"/>
        <v>44099</v>
      </c>
      <c r="AC4" s="27">
        <f t="shared" si="1"/>
        <v>44100</v>
      </c>
      <c r="AD4" s="27">
        <f t="shared" si="1"/>
        <v>44101</v>
      </c>
      <c r="AE4" s="27">
        <f t="shared" si="1"/>
        <v>44102</v>
      </c>
      <c r="AF4" s="27">
        <f t="shared" si="1"/>
        <v>44103</v>
      </c>
      <c r="AG4" s="27">
        <f t="shared" si="1"/>
        <v>44104</v>
      </c>
      <c r="AH4" s="27" t="str">
        <f t="shared" si="1"/>
        <v/>
      </c>
      <c r="AI4" s="26" t="s">
        <v>25</v>
      </c>
    </row>
    <row r="5" spans="2:35" ht="13.5" customHeight="1" thickBot="1">
      <c r="B5" s="36" t="s">
        <v>24</v>
      </c>
      <c r="C5" s="24" t="s">
        <v>23</v>
      </c>
      <c r="D5" s="23">
        <f>SUM($D$6:$D$14)</f>
        <v>3.33</v>
      </c>
      <c r="E5" s="23">
        <f>SUM($E$6:$E$14)</f>
        <v>0.33</v>
      </c>
      <c r="F5" s="23">
        <f>SUM($F$6:$F$14)</f>
        <v>0.66</v>
      </c>
      <c r="G5" s="23">
        <f>SUM($G$6:$G$14)</f>
        <v>0.5</v>
      </c>
      <c r="H5" s="23">
        <f>SUM($H$6:$H$14)</f>
        <v>0</v>
      </c>
      <c r="I5" s="23">
        <f>SUM($I$6:$I$14)</f>
        <v>0</v>
      </c>
      <c r="J5" s="23">
        <f>SUM($J$6:$J$14)</f>
        <v>0</v>
      </c>
      <c r="K5" s="23">
        <f>SUM($K$6:$K$14)</f>
        <v>5.67</v>
      </c>
      <c r="L5" s="23">
        <f>SUM($L$6:$L$14)</f>
        <v>2</v>
      </c>
      <c r="M5" s="23">
        <f>SUM($M$6:$M$14)</f>
        <v>2.33</v>
      </c>
      <c r="N5" s="23">
        <f>SUM($N$6:$N$14)</f>
        <v>4</v>
      </c>
      <c r="O5" s="23">
        <f>SUM($O$6:$O$14)</f>
        <v>1.67</v>
      </c>
      <c r="P5" s="23">
        <f>SUM($P$6:$P$14)</f>
        <v>0</v>
      </c>
      <c r="Q5" s="23">
        <f>SUM($Q$6:$Q$14)</f>
        <v>2.5</v>
      </c>
      <c r="R5" s="23">
        <f>SUM($R$6:$R$14)</f>
        <v>4.42</v>
      </c>
      <c r="S5" s="23">
        <f>SUM($S$6:$S$14)</f>
        <v>2.25</v>
      </c>
      <c r="T5" s="23">
        <f>SUM($T$6:$T$14)</f>
        <v>0.17</v>
      </c>
      <c r="U5" s="23">
        <f>SUM($U$6:$U$14)</f>
        <v>0.83000000000000007</v>
      </c>
      <c r="V5" s="23">
        <f>SUM($V$6:$V$14)</f>
        <v>0.17</v>
      </c>
      <c r="W5" s="23">
        <f>SUM($W$6:$W$14)</f>
        <v>0</v>
      </c>
      <c r="X5" s="23">
        <f>SUM($X$6:$X$14)</f>
        <v>0</v>
      </c>
      <c r="Y5" s="23">
        <f>SUM($Y$6:$Y$14)</f>
        <v>0</v>
      </c>
      <c r="Z5" s="23">
        <f>SUM($Z$6:$Z$14)</f>
        <v>6.67</v>
      </c>
      <c r="AA5" s="23">
        <f>SUM($AA$6:$AA$14)</f>
        <v>3</v>
      </c>
      <c r="AB5" s="23">
        <f>SUM($AB$6:$AB$14)</f>
        <v>3.25</v>
      </c>
      <c r="AC5" s="23">
        <f>SUM($AC$6:$AC$14)</f>
        <v>0.17</v>
      </c>
      <c r="AD5" s="23">
        <f>SUM($AD$6:$AD$14)</f>
        <v>0</v>
      </c>
      <c r="AE5" s="23">
        <f>SUM($AE$6:$AE$14)</f>
        <v>1.5</v>
      </c>
      <c r="AF5" s="23">
        <f>SUM($AF$6:$AF$14)</f>
        <v>0.33</v>
      </c>
      <c r="AG5" s="23">
        <f>SUM($AG$6:$AG$14)</f>
        <v>0.75</v>
      </c>
      <c r="AH5" s="23">
        <f>SUM($AH$6:$AH$14)</f>
        <v>0</v>
      </c>
      <c r="AI5" s="23">
        <f>SUM($D$5:$AH$5)</f>
        <v>46.500000000000007</v>
      </c>
    </row>
    <row r="6" spans="2:35" ht="13.5" customHeight="1" thickTop="1">
      <c r="B6" s="37"/>
      <c r="C6" s="22" t="s">
        <v>34</v>
      </c>
      <c r="D6" s="21">
        <v>3.33</v>
      </c>
      <c r="E6" s="21"/>
      <c r="F6" s="21">
        <v>0.33</v>
      </c>
      <c r="G6" s="21">
        <v>0.5</v>
      </c>
      <c r="H6" s="21"/>
      <c r="I6" s="21"/>
      <c r="J6" s="21"/>
      <c r="K6" s="21">
        <v>2</v>
      </c>
      <c r="L6" s="21"/>
      <c r="M6" s="21"/>
      <c r="N6" s="21"/>
      <c r="O6" s="21"/>
      <c r="P6" s="21"/>
      <c r="Q6" s="21"/>
      <c r="R6" s="21"/>
      <c r="S6" s="21"/>
      <c r="T6" s="21"/>
      <c r="U6" s="21">
        <v>0.33</v>
      </c>
      <c r="V6" s="21"/>
      <c r="W6" s="21"/>
      <c r="X6" s="21"/>
      <c r="Y6" s="21"/>
      <c r="Z6" s="21">
        <v>3</v>
      </c>
      <c r="AA6" s="21">
        <v>3</v>
      </c>
      <c r="AB6" s="21">
        <v>0.42</v>
      </c>
      <c r="AC6" s="21"/>
      <c r="AD6" s="21"/>
      <c r="AE6" s="21"/>
      <c r="AF6" s="21"/>
      <c r="AG6" s="21"/>
      <c r="AH6" s="21"/>
      <c r="AI6" s="21">
        <f>SUM($D$6:$AH$6)</f>
        <v>12.91</v>
      </c>
    </row>
    <row r="7" spans="2:35" ht="13.5" customHeight="1">
      <c r="B7" s="37"/>
      <c r="C7" s="20" t="s">
        <v>17</v>
      </c>
      <c r="D7" s="19"/>
      <c r="E7" s="19">
        <v>0.33</v>
      </c>
      <c r="F7" s="19">
        <v>0.33</v>
      </c>
      <c r="G7" s="19"/>
      <c r="H7" s="19"/>
      <c r="I7" s="19"/>
      <c r="J7" s="19"/>
      <c r="K7" s="19"/>
      <c r="L7" s="19">
        <v>0.17</v>
      </c>
      <c r="M7" s="19">
        <v>1</v>
      </c>
      <c r="N7" s="19">
        <v>0.33</v>
      </c>
      <c r="O7" s="19"/>
      <c r="P7" s="19"/>
      <c r="Q7" s="19">
        <v>0.5</v>
      </c>
      <c r="R7" s="19">
        <v>0.5</v>
      </c>
      <c r="S7" s="19">
        <v>0.25</v>
      </c>
      <c r="T7" s="19">
        <v>0.17</v>
      </c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>
        <f>SUM($D$7:$AH$7)</f>
        <v>3.58</v>
      </c>
    </row>
    <row r="8" spans="2:35" ht="13.5" customHeight="1">
      <c r="B8" s="37"/>
      <c r="C8" s="20" t="s">
        <v>56</v>
      </c>
      <c r="D8" s="19"/>
      <c r="E8" s="19"/>
      <c r="F8" s="19"/>
      <c r="G8" s="19"/>
      <c r="H8" s="19"/>
      <c r="I8" s="19"/>
      <c r="J8" s="19"/>
      <c r="K8" s="19">
        <v>2.5</v>
      </c>
      <c r="L8" s="19"/>
      <c r="M8" s="19"/>
      <c r="N8" s="19">
        <v>1.17</v>
      </c>
      <c r="O8" s="19"/>
      <c r="P8" s="19"/>
      <c r="Q8" s="19">
        <v>2</v>
      </c>
      <c r="R8" s="19"/>
      <c r="S8" s="19"/>
      <c r="T8" s="19"/>
      <c r="U8" s="19"/>
      <c r="V8" s="19"/>
      <c r="W8" s="19"/>
      <c r="X8" s="19"/>
      <c r="Y8" s="19"/>
      <c r="Z8" s="19">
        <v>2.5</v>
      </c>
      <c r="AA8" s="19"/>
      <c r="AB8" s="19">
        <v>2.5</v>
      </c>
      <c r="AC8" s="19"/>
      <c r="AD8" s="19"/>
      <c r="AE8" s="19"/>
      <c r="AF8" s="19"/>
      <c r="AG8" s="19"/>
      <c r="AH8" s="19"/>
      <c r="AI8" s="19">
        <f>SUM($D$8:$AH$8)</f>
        <v>10.67</v>
      </c>
    </row>
    <row r="9" spans="2:35" ht="13.5" customHeight="1">
      <c r="B9" s="37"/>
      <c r="C9" s="20" t="s">
        <v>102</v>
      </c>
      <c r="D9" s="19"/>
      <c r="E9" s="19"/>
      <c r="F9" s="19"/>
      <c r="G9" s="19"/>
      <c r="H9" s="19"/>
      <c r="I9" s="19"/>
      <c r="J9" s="19"/>
      <c r="K9" s="19">
        <v>0.17</v>
      </c>
      <c r="L9" s="19">
        <v>0.33</v>
      </c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>
        <v>0.33</v>
      </c>
      <c r="AC9" s="19">
        <v>0.17</v>
      </c>
      <c r="AD9" s="19"/>
      <c r="AE9" s="19">
        <v>0.33</v>
      </c>
      <c r="AF9" s="19">
        <v>0.33</v>
      </c>
      <c r="AG9" s="19">
        <v>0.5</v>
      </c>
      <c r="AH9" s="19"/>
      <c r="AI9" s="19">
        <f>SUM($D$9:$AH$9)</f>
        <v>2.16</v>
      </c>
    </row>
    <row r="10" spans="2:35" ht="13.5" customHeight="1">
      <c r="B10" s="37"/>
      <c r="C10" s="20" t="s">
        <v>54</v>
      </c>
      <c r="D10" s="19"/>
      <c r="E10" s="19"/>
      <c r="F10" s="19"/>
      <c r="G10" s="19"/>
      <c r="H10" s="19"/>
      <c r="I10" s="19"/>
      <c r="J10" s="19"/>
      <c r="K10" s="19">
        <v>0.33</v>
      </c>
      <c r="L10" s="19"/>
      <c r="M10" s="19">
        <v>0.57999999999999996</v>
      </c>
      <c r="N10" s="19"/>
      <c r="O10" s="19"/>
      <c r="P10" s="19"/>
      <c r="Q10" s="19"/>
      <c r="R10" s="19">
        <v>0.5</v>
      </c>
      <c r="S10" s="19"/>
      <c r="T10" s="19"/>
      <c r="U10" s="19">
        <v>0.5</v>
      </c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>
        <v>0.25</v>
      </c>
      <c r="AH10" s="19"/>
      <c r="AI10" s="19">
        <f>SUM($D$10:$AH$10)</f>
        <v>2.16</v>
      </c>
    </row>
    <row r="11" spans="2:35" ht="13.5" customHeight="1">
      <c r="B11" s="37"/>
      <c r="C11" s="20" t="s">
        <v>73</v>
      </c>
      <c r="D11" s="19"/>
      <c r="E11" s="19"/>
      <c r="F11" s="19"/>
      <c r="G11" s="19"/>
      <c r="H11" s="19"/>
      <c r="I11" s="19"/>
      <c r="J11" s="19"/>
      <c r="K11" s="19">
        <v>0.67</v>
      </c>
      <c r="L11" s="19">
        <v>0.67</v>
      </c>
      <c r="M11" s="19"/>
      <c r="N11" s="19">
        <v>1.5</v>
      </c>
      <c r="O11" s="19"/>
      <c r="P11" s="19"/>
      <c r="Q11" s="19"/>
      <c r="R11" s="19"/>
      <c r="S11" s="19">
        <v>2</v>
      </c>
      <c r="T11" s="19"/>
      <c r="U11" s="19"/>
      <c r="V11" s="19"/>
      <c r="W11" s="19"/>
      <c r="X11" s="19"/>
      <c r="Y11" s="19"/>
      <c r="Z11" s="19">
        <v>1.17</v>
      </c>
      <c r="AA11" s="19"/>
      <c r="AB11" s="19"/>
      <c r="AC11" s="19"/>
      <c r="AD11" s="19"/>
      <c r="AE11" s="19">
        <v>0.67</v>
      </c>
      <c r="AF11" s="19"/>
      <c r="AG11" s="19"/>
      <c r="AH11" s="19"/>
      <c r="AI11" s="19">
        <f>SUM($D$11:$AH$11)</f>
        <v>6.68</v>
      </c>
    </row>
    <row r="12" spans="2:35" ht="13.5" customHeight="1">
      <c r="B12" s="37"/>
      <c r="C12" s="20" t="s">
        <v>46</v>
      </c>
      <c r="D12" s="19"/>
      <c r="E12" s="19"/>
      <c r="F12" s="19"/>
      <c r="G12" s="19"/>
      <c r="H12" s="19"/>
      <c r="I12" s="19"/>
      <c r="J12" s="19"/>
      <c r="K12" s="19"/>
      <c r="L12" s="19">
        <v>0.83</v>
      </c>
      <c r="M12" s="19">
        <v>0.75</v>
      </c>
      <c r="N12" s="19">
        <v>0.83</v>
      </c>
      <c r="O12" s="19">
        <v>1.67</v>
      </c>
      <c r="P12" s="19"/>
      <c r="Q12" s="19"/>
      <c r="R12" s="19">
        <v>2.75</v>
      </c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>
        <f>SUM($D$12:$AH$12)</f>
        <v>6.83</v>
      </c>
    </row>
    <row r="13" spans="2:35" ht="13.5" customHeight="1">
      <c r="B13" s="37"/>
      <c r="C13" s="20" t="s">
        <v>103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>
        <v>0.17</v>
      </c>
      <c r="O13" s="19"/>
      <c r="P13" s="19"/>
      <c r="Q13" s="19"/>
      <c r="R13" s="19">
        <v>0.67</v>
      </c>
      <c r="S13" s="19"/>
      <c r="T13" s="19"/>
      <c r="U13" s="19"/>
      <c r="V13" s="19">
        <v>0.17</v>
      </c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>
        <f>SUM($D$13:$AH$13)</f>
        <v>1.01</v>
      </c>
    </row>
    <row r="14" spans="2:35" ht="13.5" customHeight="1">
      <c r="B14" s="37"/>
      <c r="C14" s="20" t="s">
        <v>55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>
        <v>0.5</v>
      </c>
      <c r="AF14" s="19"/>
      <c r="AG14" s="19"/>
      <c r="AH14" s="19"/>
      <c r="AI14" s="19">
        <f>SUM($D$14:$AH$14)</f>
        <v>0.5</v>
      </c>
    </row>
    <row r="15" spans="2:35" ht="13.2">
      <c r="B15" s="38" t="s">
        <v>13</v>
      </c>
      <c r="C15" s="17" t="s">
        <v>38</v>
      </c>
      <c r="D15" s="16">
        <v>10</v>
      </c>
      <c r="E15" s="16">
        <v>13</v>
      </c>
      <c r="F15" s="16">
        <v>11</v>
      </c>
      <c r="G15" s="16">
        <v>10</v>
      </c>
      <c r="H15" s="16"/>
      <c r="I15" s="16"/>
      <c r="J15" s="16">
        <v>13</v>
      </c>
      <c r="K15" s="16">
        <v>5</v>
      </c>
      <c r="L15" s="16">
        <v>10</v>
      </c>
      <c r="M15" s="16">
        <v>8</v>
      </c>
      <c r="N15" s="16">
        <v>8</v>
      </c>
      <c r="O15" s="16"/>
      <c r="P15" s="16"/>
      <c r="Q15" s="16"/>
      <c r="R15" s="16">
        <v>9</v>
      </c>
      <c r="S15" s="16">
        <v>5</v>
      </c>
      <c r="T15" s="16">
        <v>8</v>
      </c>
      <c r="U15" s="16">
        <v>7</v>
      </c>
      <c r="V15" s="16"/>
      <c r="W15" s="16"/>
      <c r="X15" s="16"/>
      <c r="Y15" s="16"/>
      <c r="Z15" s="16">
        <v>4</v>
      </c>
      <c r="AA15" s="16">
        <v>8</v>
      </c>
      <c r="AB15" s="16">
        <v>6</v>
      </c>
      <c r="AC15" s="16">
        <v>11</v>
      </c>
      <c r="AD15" s="16"/>
      <c r="AE15" s="16">
        <v>11</v>
      </c>
      <c r="AF15" s="16">
        <v>13</v>
      </c>
      <c r="AG15" s="16">
        <v>15</v>
      </c>
      <c r="AH15" s="16"/>
      <c r="AI15" s="16">
        <f>SUM($D$15:$AH$15)</f>
        <v>185</v>
      </c>
    </row>
    <row r="16" spans="2:35" ht="13.2">
      <c r="B16" s="39"/>
      <c r="C16" s="17" t="s">
        <v>39</v>
      </c>
      <c r="D16" s="16"/>
      <c r="E16" s="16"/>
      <c r="F16" s="16"/>
      <c r="G16" s="16"/>
      <c r="H16" s="16">
        <v>11</v>
      </c>
      <c r="I16" s="16"/>
      <c r="J16" s="16"/>
      <c r="K16" s="16">
        <v>12</v>
      </c>
      <c r="L16" s="16">
        <v>10</v>
      </c>
      <c r="M16" s="16">
        <v>6</v>
      </c>
      <c r="N16" s="16">
        <v>11</v>
      </c>
      <c r="O16" s="16">
        <v>10</v>
      </c>
      <c r="P16" s="16"/>
      <c r="Q16" s="16">
        <v>5</v>
      </c>
      <c r="R16" s="16">
        <v>7</v>
      </c>
      <c r="S16" s="16">
        <v>11</v>
      </c>
      <c r="T16" s="16">
        <v>11</v>
      </c>
      <c r="U16" s="16">
        <v>9</v>
      </c>
      <c r="V16" s="16">
        <v>9</v>
      </c>
      <c r="W16" s="16"/>
      <c r="X16" s="16"/>
      <c r="Y16" s="16"/>
      <c r="Z16" s="16"/>
      <c r="AA16" s="16"/>
      <c r="AB16" s="16"/>
      <c r="AC16" s="16"/>
      <c r="AD16" s="16"/>
      <c r="AE16" s="16"/>
      <c r="AF16" s="16">
        <v>13</v>
      </c>
      <c r="AG16" s="16">
        <v>12</v>
      </c>
      <c r="AH16" s="16"/>
      <c r="AI16" s="16">
        <f>SUM($D$16:$AH$16)</f>
        <v>137</v>
      </c>
    </row>
    <row r="17" spans="2:35" ht="13.2">
      <c r="B17" s="39"/>
      <c r="C17" s="17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>
        <f>SUM($D$17:$AH$17)</f>
        <v>0</v>
      </c>
    </row>
    <row r="18" spans="2:35" ht="13.2">
      <c r="B18" s="39"/>
      <c r="C18" s="17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>
        <f>SUM($D$18:$AH$18)</f>
        <v>0</v>
      </c>
    </row>
    <row r="19" spans="2:35" ht="13.2">
      <c r="B19" s="39"/>
      <c r="C19" s="17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>
        <f>SUM($D$19:$AH$19)</f>
        <v>0</v>
      </c>
    </row>
    <row r="20" spans="2:35" ht="13.2">
      <c r="B20" s="39"/>
      <c r="C20" s="17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>
        <f>SUM($D$20:$AH$20)</f>
        <v>0</v>
      </c>
    </row>
    <row r="21" spans="2:35" ht="13.2">
      <c r="B21" s="39"/>
      <c r="C21" s="17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>
        <f>SUM($D$21:$AH$21)</f>
        <v>0</v>
      </c>
    </row>
    <row r="22" spans="2:35" ht="13.2">
      <c r="B22" s="39"/>
      <c r="C22" s="17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>
        <f>SUM($D$22:$AH$22)</f>
        <v>0</v>
      </c>
    </row>
    <row r="23" spans="2:35" ht="14.4">
      <c r="B23" s="18" t="s">
        <v>10</v>
      </c>
      <c r="C23" s="17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>
        <f>SUM($D$23:$AH$23)</f>
        <v>0</v>
      </c>
    </row>
    <row r="24" spans="2:35" s="3" customFormat="1" ht="12.75" customHeight="1">
      <c r="B24" s="40" t="s">
        <v>9</v>
      </c>
      <c r="C24" s="15" t="s">
        <v>8</v>
      </c>
      <c r="D24" s="13">
        <f>SUM($D$25:$D$26)</f>
        <v>9.25</v>
      </c>
      <c r="E24" s="13">
        <f>SUM($E$25:$E$26)</f>
        <v>9.25</v>
      </c>
      <c r="F24" s="13">
        <f>SUM($F$25:$F$26)</f>
        <v>9.25</v>
      </c>
      <c r="G24" s="13">
        <f>SUM($G$25:$G$26)</f>
        <v>7.75</v>
      </c>
      <c r="H24" s="13">
        <f>SUM($H$25:$H$26)</f>
        <v>7.75</v>
      </c>
      <c r="I24" s="13">
        <f>SUM($I$25:$I$26)</f>
        <v>0</v>
      </c>
      <c r="J24" s="13">
        <f>SUM($J$25:$J$26)</f>
        <v>9.75</v>
      </c>
      <c r="K24" s="13">
        <f>SUM($K$25:$K$26)</f>
        <v>17.5</v>
      </c>
      <c r="L24" s="13">
        <f>SUM($L$25:$L$26)</f>
        <v>19</v>
      </c>
      <c r="M24" s="13">
        <f>SUM($M$25:$M$26)</f>
        <v>19</v>
      </c>
      <c r="N24" s="13">
        <f>SUM($N$25:$N$26)</f>
        <v>17</v>
      </c>
      <c r="O24" s="13">
        <f>SUM($O$25:$O$26)</f>
        <v>7.75</v>
      </c>
      <c r="P24" s="13">
        <f>SUM($P$25:$P$26)</f>
        <v>0</v>
      </c>
      <c r="Q24" s="13">
        <f>SUM($Q$25:$Q$26)</f>
        <v>8.25</v>
      </c>
      <c r="R24" s="13">
        <f>SUM($R$25:$R$26)</f>
        <v>17.5</v>
      </c>
      <c r="S24" s="13">
        <f>SUM($S$25:$S$26)</f>
        <v>17.5</v>
      </c>
      <c r="T24" s="13">
        <f>SUM($T$25:$T$26)</f>
        <v>19</v>
      </c>
      <c r="U24" s="13">
        <f>SUM($U$25:$U$26)</f>
        <v>15.5</v>
      </c>
      <c r="V24" s="13">
        <f>SUM($V$25:$V$26)</f>
        <v>7.75</v>
      </c>
      <c r="W24" s="13">
        <f>SUM($W$25:$W$26)</f>
        <v>0</v>
      </c>
      <c r="X24" s="13">
        <f>SUM($X$25:$X$26)</f>
        <v>0</v>
      </c>
      <c r="Y24" s="13">
        <f>SUM($Y$25:$Y$26)</f>
        <v>0</v>
      </c>
      <c r="Z24" s="13">
        <f>SUM($Z$25:$Z$26)</f>
        <v>9.75</v>
      </c>
      <c r="AA24" s="13">
        <f>SUM($AA$25:$AA$26)</f>
        <v>9.75</v>
      </c>
      <c r="AB24" s="13">
        <f>SUM($AB$25:$AB$26)</f>
        <v>7.75</v>
      </c>
      <c r="AC24" s="13">
        <f>SUM($AC$25:$AC$26)</f>
        <v>7.75</v>
      </c>
      <c r="AD24" s="13">
        <f>SUM($AD$25:$AD$26)</f>
        <v>0</v>
      </c>
      <c r="AE24" s="13">
        <f>SUM($AE$25:$AE$26)</f>
        <v>9.75</v>
      </c>
      <c r="AF24" s="13">
        <f>SUM($AF$25:$AF$26)</f>
        <v>17.5</v>
      </c>
      <c r="AG24" s="13">
        <f>SUM($AG$25:$AG$26)</f>
        <v>19</v>
      </c>
      <c r="AH24" s="13">
        <f>SUM($AH$25:$AH$26)</f>
        <v>0</v>
      </c>
      <c r="AI24" s="12">
        <f>SUM($D$24:$AH$24)</f>
        <v>300</v>
      </c>
    </row>
    <row r="25" spans="2:35" s="3" customFormat="1" ht="12.75" customHeight="1">
      <c r="B25" s="41"/>
      <c r="C25" s="14" t="s">
        <v>7</v>
      </c>
      <c r="D25" s="13">
        <f>SUMIF($C$27:$C$35,"定内",$D$27:$D$35)</f>
        <v>7.75</v>
      </c>
      <c r="E25" s="13">
        <f>SUMIF($C$27:$C$35,"定内",$E$27:$E$35)</f>
        <v>7.75</v>
      </c>
      <c r="F25" s="13">
        <f>SUMIF($C$27:$C$35,"定内",$F$27:$F$35)</f>
        <v>7.75</v>
      </c>
      <c r="G25" s="13">
        <f>SUMIF($C$27:$C$35,"定内",$G$27:$G$35)</f>
        <v>7.75</v>
      </c>
      <c r="H25" s="13">
        <f>SUMIF($C$27:$C$35,"定内",$H$27:$H$35)</f>
        <v>7.75</v>
      </c>
      <c r="I25" s="13">
        <f>SUMIF($C$27:$C$35,"定内",$I$27:$I$35)</f>
        <v>0</v>
      </c>
      <c r="J25" s="13">
        <f>SUMIF($C$27:$C$35,"定内",$J$27:$J$35)</f>
        <v>7.75</v>
      </c>
      <c r="K25" s="13">
        <f>SUMIF($C$27:$C$35,"定内",$K$27:$K$35)</f>
        <v>15.5</v>
      </c>
      <c r="L25" s="13">
        <f>SUMIF($C$27:$C$35,"定内",$L$27:$L$35)</f>
        <v>15.5</v>
      </c>
      <c r="M25" s="13">
        <f>SUMIF($C$27:$C$35,"定内",$M$27:$M$35)</f>
        <v>15.5</v>
      </c>
      <c r="N25" s="13">
        <f>SUMIF($C$27:$C$35,"定内",$N$27:$N$35)</f>
        <v>15.5</v>
      </c>
      <c r="O25" s="13">
        <f>SUMIF($C$27:$C$35,"定内",$O$27:$O$35)</f>
        <v>7.75</v>
      </c>
      <c r="P25" s="13">
        <f>SUMIF($C$27:$C$35,"定内",$P$27:$P$35)</f>
        <v>0</v>
      </c>
      <c r="Q25" s="13">
        <f>SUMIF($C$27:$C$35,"定内",$Q$27:$Q$35)</f>
        <v>6.25</v>
      </c>
      <c r="R25" s="13">
        <f>SUMIF($C$27:$C$35,"定内",$R$27:$R$35)</f>
        <v>15.5</v>
      </c>
      <c r="S25" s="13">
        <f>SUMIF($C$27:$C$35,"定内",$S$27:$S$35)</f>
        <v>15.5</v>
      </c>
      <c r="T25" s="13">
        <f>SUMIF($C$27:$C$35,"定内",$T$27:$T$35)</f>
        <v>15.5</v>
      </c>
      <c r="U25" s="13">
        <f>SUMIF($C$27:$C$35,"定内",$U$27:$U$35)</f>
        <v>15.5</v>
      </c>
      <c r="V25" s="13">
        <f>SUMIF($C$27:$C$35,"定内",$V$27:$V$35)</f>
        <v>7.75</v>
      </c>
      <c r="W25" s="13">
        <f>SUMIF($C$27:$C$35,"定内",$W$27:$W$35)</f>
        <v>0</v>
      </c>
      <c r="X25" s="13">
        <f>SUMIF($C$27:$C$35,"定内",$X$27:$X$35)</f>
        <v>0</v>
      </c>
      <c r="Y25" s="13">
        <f>SUMIF($C$27:$C$35,"定内",$Y$27:$Y$35)</f>
        <v>0</v>
      </c>
      <c r="Z25" s="13">
        <f>SUMIF($C$27:$C$35,"定内",$Z$27:$Z$35)</f>
        <v>7.75</v>
      </c>
      <c r="AA25" s="13">
        <f>SUMIF($C$27:$C$35,"定内",$AA$27:$AA$35)</f>
        <v>7.75</v>
      </c>
      <c r="AB25" s="13">
        <f>SUMIF($C$27:$C$35,"定内",$AB$27:$AB$35)</f>
        <v>7.75</v>
      </c>
      <c r="AC25" s="13">
        <f>SUMIF($C$27:$C$35,"定内",$AC$27:$AC$35)</f>
        <v>0</v>
      </c>
      <c r="AD25" s="13">
        <f>SUMIF($C$27:$C$35,"定内",$AD$27:$AD$35)</f>
        <v>0</v>
      </c>
      <c r="AE25" s="13">
        <f>SUMIF($C$27:$C$35,"定内",$AE$27:$AE$35)</f>
        <v>7.75</v>
      </c>
      <c r="AF25" s="13">
        <f>SUMIF($C$27:$C$35,"定内",$AF$27:$AF$35)</f>
        <v>15.5</v>
      </c>
      <c r="AG25" s="13">
        <f>SUMIF($C$27:$C$35,"定内",$AG$27:$AG$35)</f>
        <v>15.5</v>
      </c>
      <c r="AH25" s="13">
        <f>SUMIF($C$27:$C$35,"定内",$AH$27:$AH$35)</f>
        <v>0</v>
      </c>
      <c r="AI25" s="12">
        <f>SUM($D$25:$AH$25)</f>
        <v>254.25</v>
      </c>
    </row>
    <row r="26" spans="2:35" s="3" customFormat="1" ht="12.75" customHeight="1">
      <c r="B26" s="41"/>
      <c r="C26" s="14" t="s">
        <v>6</v>
      </c>
      <c r="D26" s="13">
        <f>SUMIF($C$27:$C$35,"時間外",$D$27:$D$35)</f>
        <v>1.5</v>
      </c>
      <c r="E26" s="13">
        <f>SUMIF($C$27:$C$35,"時間外",$E$27:$E$35)</f>
        <v>1.5</v>
      </c>
      <c r="F26" s="13">
        <f>SUMIF($C$27:$C$35,"時間外",$F$27:$F$35)</f>
        <v>1.5</v>
      </c>
      <c r="G26" s="13">
        <f>SUMIF($C$27:$C$35,"時間外",$G$27:$G$35)</f>
        <v>0</v>
      </c>
      <c r="H26" s="13">
        <f>SUMIF($C$27:$C$35,"時間外",$H$27:$H$35)</f>
        <v>0</v>
      </c>
      <c r="I26" s="13">
        <f>SUMIF($C$27:$C$35,"時間外",$I$27:$I$35)</f>
        <v>0</v>
      </c>
      <c r="J26" s="13">
        <f>SUMIF($C$27:$C$35,"時間外",$J$27:$J$35)</f>
        <v>2</v>
      </c>
      <c r="K26" s="13">
        <f>SUMIF($C$27:$C$35,"時間外",$K$27:$K$35)</f>
        <v>2</v>
      </c>
      <c r="L26" s="13">
        <f>SUMIF($C$27:$C$35,"時間外",$L$27:$L$35)</f>
        <v>3.5</v>
      </c>
      <c r="M26" s="13">
        <f>SUMIF($C$27:$C$35,"時間外",$M$27:$M$35)</f>
        <v>3.5</v>
      </c>
      <c r="N26" s="13">
        <f>SUMIF($C$27:$C$35,"時間外",$N$27:$N$35)</f>
        <v>1.5</v>
      </c>
      <c r="O26" s="13">
        <f>SUMIF($C$27:$C$35,"時間外",$O$27:$O$35)</f>
        <v>0</v>
      </c>
      <c r="P26" s="13">
        <f>SUMIF($C$27:$C$35,"時間外",$P$27:$P$35)</f>
        <v>0</v>
      </c>
      <c r="Q26" s="13">
        <f>SUMIF($C$27:$C$35,"時間外",$Q$27:$Q$35)</f>
        <v>2</v>
      </c>
      <c r="R26" s="13">
        <f>SUMIF($C$27:$C$35,"時間外",$R$27:$R$35)</f>
        <v>2</v>
      </c>
      <c r="S26" s="13">
        <f>SUMIF($C$27:$C$35,"時間外",$S$27:$S$35)</f>
        <v>2</v>
      </c>
      <c r="T26" s="13">
        <f>SUMIF($C$27:$C$35,"時間外",$T$27:$T$35)</f>
        <v>3.5</v>
      </c>
      <c r="U26" s="13">
        <f>SUMIF($C$27:$C$35,"時間外",$U$27:$U$35)</f>
        <v>0</v>
      </c>
      <c r="V26" s="13">
        <f>SUMIF($C$27:$C$35,"時間外",$V$27:$V$35)</f>
        <v>0</v>
      </c>
      <c r="W26" s="13">
        <f>SUMIF($C$27:$C$35,"時間外",$W$27:$W$35)</f>
        <v>0</v>
      </c>
      <c r="X26" s="13">
        <f>SUMIF($C$27:$C$35,"時間外",$X$27:$X$35)</f>
        <v>0</v>
      </c>
      <c r="Y26" s="13">
        <f>SUMIF($C$27:$C$35,"時間外",$Y$27:$Y$35)</f>
        <v>0</v>
      </c>
      <c r="Z26" s="13">
        <f>SUMIF($C$27:$C$35,"時間外",$Z$27:$Z$35)</f>
        <v>2</v>
      </c>
      <c r="AA26" s="13">
        <f>SUMIF($C$27:$C$35,"時間外",$AA$27:$AA$35)</f>
        <v>2</v>
      </c>
      <c r="AB26" s="13">
        <f>SUMIF($C$27:$C$35,"時間外",$AB$27:$AB$35)</f>
        <v>0</v>
      </c>
      <c r="AC26" s="13">
        <f>SUMIF($C$27:$C$35,"時間外",$AC$27:$AC$35)</f>
        <v>7.75</v>
      </c>
      <c r="AD26" s="13">
        <f>SUMIF($C$27:$C$35,"時間外",$AD$27:$AD$35)</f>
        <v>0</v>
      </c>
      <c r="AE26" s="13">
        <f>SUMIF($C$27:$C$35,"時間外",$AE$27:$AE$35)</f>
        <v>2</v>
      </c>
      <c r="AF26" s="13">
        <f>SUMIF($C$27:$C$35,"時間外",$AF$27:$AF$35)</f>
        <v>2</v>
      </c>
      <c r="AG26" s="13">
        <f>SUMIF($C$27:$C$35,"時間外",$AG$27:$AG$35)</f>
        <v>3.5</v>
      </c>
      <c r="AH26" s="13">
        <f>SUMIF($C$27:$C$35,"時間外",$AH$27:$AH$35)</f>
        <v>0</v>
      </c>
      <c r="AI26" s="12">
        <f>SUM($D$26:$AH$26)</f>
        <v>45.75</v>
      </c>
    </row>
    <row r="27" spans="2:35" s="3" customFormat="1" ht="12.75" customHeight="1">
      <c r="B27" s="34" t="s">
        <v>89</v>
      </c>
      <c r="C27" s="9" t="s">
        <v>4</v>
      </c>
      <c r="D27" s="11">
        <v>7.75</v>
      </c>
      <c r="E27" s="11">
        <v>7.75</v>
      </c>
      <c r="F27" s="11">
        <v>7.75</v>
      </c>
      <c r="G27" s="11">
        <v>7.75</v>
      </c>
      <c r="H27" s="11"/>
      <c r="I27" s="11"/>
      <c r="J27" s="11"/>
      <c r="K27" s="11">
        <v>7.75</v>
      </c>
      <c r="L27" s="11">
        <v>7.75</v>
      </c>
      <c r="M27" s="11">
        <v>7.75</v>
      </c>
      <c r="N27" s="11">
        <v>7.75</v>
      </c>
      <c r="O27" s="11">
        <v>7.75</v>
      </c>
      <c r="P27" s="11"/>
      <c r="Q27" s="11"/>
      <c r="R27" s="11">
        <v>7.75</v>
      </c>
      <c r="S27" s="11">
        <v>7.75</v>
      </c>
      <c r="T27" s="11">
        <v>7.75</v>
      </c>
      <c r="U27" s="11">
        <v>7.75</v>
      </c>
      <c r="V27" s="11">
        <v>7.75</v>
      </c>
      <c r="W27" s="11"/>
      <c r="X27" s="11"/>
      <c r="Y27" s="11"/>
      <c r="Z27" s="11">
        <v>7.75</v>
      </c>
      <c r="AA27" s="11">
        <v>7.75</v>
      </c>
      <c r="AB27" s="11">
        <v>7.75</v>
      </c>
      <c r="AC27" s="11">
        <v>0</v>
      </c>
      <c r="AD27" s="11"/>
      <c r="AE27" s="11">
        <v>7.75</v>
      </c>
      <c r="AF27" s="11">
        <v>7.75</v>
      </c>
      <c r="AG27" s="11">
        <v>7.75</v>
      </c>
      <c r="AH27" s="11"/>
      <c r="AI27" s="10">
        <f>SUM($D$27:$AH$27)</f>
        <v>155</v>
      </c>
    </row>
    <row r="28" spans="2:35" s="3" customFormat="1" ht="12.75" customHeight="1">
      <c r="B28" s="34"/>
      <c r="C28" s="9" t="s">
        <v>3</v>
      </c>
      <c r="D28" s="11">
        <v>1.5</v>
      </c>
      <c r="E28" s="11">
        <v>1.5</v>
      </c>
      <c r="F28" s="11">
        <v>1.5</v>
      </c>
      <c r="G28" s="11">
        <v>0</v>
      </c>
      <c r="H28" s="11"/>
      <c r="I28" s="11"/>
      <c r="J28" s="11"/>
      <c r="K28" s="11">
        <v>0</v>
      </c>
      <c r="L28" s="11">
        <v>1.5</v>
      </c>
      <c r="M28" s="11">
        <v>1.5</v>
      </c>
      <c r="N28" s="11">
        <v>1.5</v>
      </c>
      <c r="O28" s="11">
        <v>0</v>
      </c>
      <c r="P28" s="11"/>
      <c r="Q28" s="11"/>
      <c r="R28" s="11">
        <v>0</v>
      </c>
      <c r="S28" s="11">
        <v>1.5</v>
      </c>
      <c r="T28" s="11">
        <v>1.5</v>
      </c>
      <c r="U28" s="11">
        <v>0</v>
      </c>
      <c r="V28" s="11">
        <v>0</v>
      </c>
      <c r="W28" s="11"/>
      <c r="X28" s="11"/>
      <c r="Y28" s="11"/>
      <c r="Z28" s="11">
        <v>2</v>
      </c>
      <c r="AA28" s="11">
        <v>2</v>
      </c>
      <c r="AB28" s="11">
        <v>0</v>
      </c>
      <c r="AC28" s="11">
        <v>7.75</v>
      </c>
      <c r="AD28" s="11"/>
      <c r="AE28" s="11">
        <v>2</v>
      </c>
      <c r="AF28" s="11">
        <v>2</v>
      </c>
      <c r="AG28" s="11">
        <v>0</v>
      </c>
      <c r="AH28" s="11"/>
      <c r="AI28" s="10">
        <f>SUM($D$28:$AH$28)</f>
        <v>27.75</v>
      </c>
    </row>
    <row r="29" spans="2:35" s="3" customFormat="1" ht="12.75" customHeight="1">
      <c r="B29" s="34"/>
      <c r="C29" s="9" t="s">
        <v>2</v>
      </c>
      <c r="D29" s="8" t="s">
        <v>5</v>
      </c>
      <c r="E29" s="8"/>
      <c r="F29" s="8"/>
      <c r="G29" s="8"/>
      <c r="H29" s="8"/>
      <c r="I29" s="8"/>
      <c r="J29" s="8"/>
      <c r="K29" s="8" t="s">
        <v>61</v>
      </c>
      <c r="L29" s="8" t="s">
        <v>61</v>
      </c>
      <c r="M29" s="8" t="s">
        <v>61</v>
      </c>
      <c r="N29" s="8" t="s">
        <v>61</v>
      </c>
      <c r="O29" s="8" t="s">
        <v>61</v>
      </c>
      <c r="P29" s="8"/>
      <c r="Q29" s="8"/>
      <c r="R29" s="8" t="s">
        <v>61</v>
      </c>
      <c r="S29" s="8" t="s">
        <v>61</v>
      </c>
      <c r="T29" s="8" t="s">
        <v>61</v>
      </c>
      <c r="U29" s="8" t="s">
        <v>61</v>
      </c>
      <c r="V29" s="8" t="s">
        <v>61</v>
      </c>
      <c r="W29" s="8"/>
      <c r="X29" s="8"/>
      <c r="Y29" s="8"/>
      <c r="Z29" s="8"/>
      <c r="AA29" s="8"/>
      <c r="AB29" s="8"/>
      <c r="AC29" s="8" t="s">
        <v>95</v>
      </c>
      <c r="AD29" s="8"/>
      <c r="AE29" s="8"/>
      <c r="AF29" s="8"/>
      <c r="AG29" s="8"/>
      <c r="AH29" s="8"/>
      <c r="AI29" s="8">
        <f>SUM($D$29:$AH$29)</f>
        <v>0</v>
      </c>
    </row>
    <row r="30" spans="2:35" s="3" customFormat="1" ht="12.75" customHeight="1">
      <c r="B30" s="33" t="s">
        <v>90</v>
      </c>
      <c r="C30" s="5" t="s">
        <v>4</v>
      </c>
      <c r="D30" s="7"/>
      <c r="E30" s="7"/>
      <c r="F30" s="7"/>
      <c r="G30" s="7"/>
      <c r="H30" s="7">
        <v>7.75</v>
      </c>
      <c r="I30" s="7"/>
      <c r="J30" s="7">
        <v>7.75</v>
      </c>
      <c r="K30" s="7">
        <v>7.75</v>
      </c>
      <c r="L30" s="7">
        <v>7.75</v>
      </c>
      <c r="M30" s="7">
        <v>3.5</v>
      </c>
      <c r="N30" s="7">
        <v>7.75</v>
      </c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>
        <v>7.75</v>
      </c>
      <c r="AG30" s="7">
        <v>7.75</v>
      </c>
      <c r="AH30" s="7"/>
      <c r="AI30" s="6">
        <f>SUM($D$30:$AH$30)</f>
        <v>57.75</v>
      </c>
    </row>
    <row r="31" spans="2:35" s="3" customFormat="1" ht="12.75" customHeight="1">
      <c r="B31" s="33"/>
      <c r="C31" s="5" t="s">
        <v>3</v>
      </c>
      <c r="D31" s="7"/>
      <c r="E31" s="7"/>
      <c r="F31" s="7"/>
      <c r="G31" s="7"/>
      <c r="H31" s="7">
        <v>0</v>
      </c>
      <c r="I31" s="7"/>
      <c r="J31" s="7">
        <v>2</v>
      </c>
      <c r="K31" s="7">
        <v>2</v>
      </c>
      <c r="L31" s="7">
        <v>0</v>
      </c>
      <c r="M31" s="7">
        <v>0</v>
      </c>
      <c r="N31" s="7">
        <v>0</v>
      </c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>
        <v>0</v>
      </c>
      <c r="AG31" s="7">
        <v>1.5</v>
      </c>
      <c r="AH31" s="7"/>
      <c r="AI31" s="6">
        <f>SUM($D$31:$AH$31)</f>
        <v>5.5</v>
      </c>
    </row>
    <row r="32" spans="2:35" s="3" customFormat="1" ht="12.75" customHeight="1">
      <c r="B32" s="33"/>
      <c r="C32" s="5" t="s">
        <v>2</v>
      </c>
      <c r="D32" s="4"/>
      <c r="E32" s="4"/>
      <c r="F32" s="4"/>
      <c r="G32" s="4"/>
      <c r="H32" s="4" t="s">
        <v>61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 t="s">
        <v>61</v>
      </c>
      <c r="AG32" s="4" t="s">
        <v>61</v>
      </c>
      <c r="AH32" s="4"/>
      <c r="AI32" s="4">
        <f>SUM($D$32:$AH$32)</f>
        <v>0</v>
      </c>
    </row>
    <row r="33" spans="2:35" s="3" customFormat="1" ht="12.75" customHeight="1">
      <c r="B33" s="34" t="s">
        <v>91</v>
      </c>
      <c r="C33" s="9" t="s">
        <v>4</v>
      </c>
      <c r="D33" s="11"/>
      <c r="E33" s="11"/>
      <c r="F33" s="11"/>
      <c r="G33" s="11"/>
      <c r="H33" s="11"/>
      <c r="I33" s="11"/>
      <c r="J33" s="11"/>
      <c r="K33" s="11"/>
      <c r="L33" s="11">
        <v>0</v>
      </c>
      <c r="M33" s="11">
        <v>4.25</v>
      </c>
      <c r="N33" s="11"/>
      <c r="O33" s="11"/>
      <c r="P33" s="11"/>
      <c r="Q33" s="11">
        <v>6.25</v>
      </c>
      <c r="R33" s="11">
        <v>7.75</v>
      </c>
      <c r="S33" s="11">
        <v>7.75</v>
      </c>
      <c r="T33" s="11">
        <v>7.75</v>
      </c>
      <c r="U33" s="11">
        <v>7.75</v>
      </c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>
        <v>0</v>
      </c>
      <c r="AH33" s="11"/>
      <c r="AI33" s="10">
        <f>SUM($D$33:$AH$33)</f>
        <v>41.5</v>
      </c>
    </row>
    <row r="34" spans="2:35" s="3" customFormat="1" ht="12.75" customHeight="1">
      <c r="B34" s="34"/>
      <c r="C34" s="9" t="s">
        <v>3</v>
      </c>
      <c r="D34" s="11"/>
      <c r="E34" s="11"/>
      <c r="F34" s="11"/>
      <c r="G34" s="11"/>
      <c r="H34" s="11"/>
      <c r="I34" s="11"/>
      <c r="J34" s="11"/>
      <c r="K34" s="11"/>
      <c r="L34" s="11">
        <v>2</v>
      </c>
      <c r="M34" s="11">
        <v>2</v>
      </c>
      <c r="N34" s="11"/>
      <c r="O34" s="11"/>
      <c r="P34" s="11"/>
      <c r="Q34" s="11">
        <v>2</v>
      </c>
      <c r="R34" s="11">
        <v>2</v>
      </c>
      <c r="S34" s="11">
        <v>0.5</v>
      </c>
      <c r="T34" s="11">
        <v>2</v>
      </c>
      <c r="U34" s="11">
        <v>0</v>
      </c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>
        <v>2</v>
      </c>
      <c r="AH34" s="11"/>
      <c r="AI34" s="10">
        <f>SUM($D$34:$AH$34)</f>
        <v>12.5</v>
      </c>
    </row>
    <row r="35" spans="2:35" s="3" customFormat="1" ht="12.75" customHeight="1">
      <c r="B35" s="34"/>
      <c r="C35" s="9" t="s">
        <v>2</v>
      </c>
      <c r="D35" s="8"/>
      <c r="E35" s="8"/>
      <c r="F35" s="8"/>
      <c r="G35" s="8"/>
      <c r="H35" s="8"/>
      <c r="I35" s="8"/>
      <c r="J35" s="8"/>
      <c r="K35" s="8"/>
      <c r="L35" s="8" t="s">
        <v>5</v>
      </c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>
        <f>SUM($D$35:$AH$35)</f>
        <v>0</v>
      </c>
    </row>
    <row r="36" spans="2:35" s="3" customFormat="1" ht="12.75" customHeight="1">
      <c r="B36" s="33" t="s">
        <v>92</v>
      </c>
      <c r="C36" s="5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6">
        <f>SUM($D$36:$AH$36)</f>
        <v>0</v>
      </c>
    </row>
    <row r="37" spans="2:35" s="3" customFormat="1" ht="12.75" customHeight="1">
      <c r="B37" s="33"/>
      <c r="C37" s="5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6"/>
    </row>
    <row r="38" spans="2:35" s="3" customFormat="1" ht="12.75" customHeight="1">
      <c r="B38" s="33"/>
      <c r="C38" s="5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2:35" s="3" customFormat="1" ht="12.75" customHeight="1">
      <c r="B39" s="34" t="s">
        <v>93</v>
      </c>
      <c r="C39" s="9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0"/>
    </row>
    <row r="40" spans="2:35" s="3" customFormat="1" ht="12.75" customHeight="1">
      <c r="B40" s="34"/>
      <c r="C40" s="9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0"/>
    </row>
    <row r="41" spans="2:35" s="3" customFormat="1" ht="12.75" customHeight="1">
      <c r="B41" s="34"/>
      <c r="C41" s="9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2:35" s="3" customFormat="1" ht="12.75" customHeight="1">
      <c r="B42" s="33" t="s">
        <v>94</v>
      </c>
      <c r="C42" s="5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6"/>
    </row>
    <row r="43" spans="2:35" s="3" customFormat="1" ht="12.75" customHeight="1">
      <c r="B43" s="33"/>
      <c r="C43" s="5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6"/>
    </row>
    <row r="44" spans="2:35" s="3" customFormat="1" ht="12.75" customHeight="1">
      <c r="B44" s="33"/>
      <c r="C44" s="5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2:35" s="3" customFormat="1" ht="12.75" customHeight="1">
      <c r="B45" s="34"/>
      <c r="C45" s="9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0"/>
    </row>
    <row r="46" spans="2:35" s="3" customFormat="1" ht="12.75" customHeight="1">
      <c r="B46" s="34"/>
      <c r="C46" s="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0"/>
    </row>
    <row r="47" spans="2:35" s="3" customFormat="1" ht="12.75" customHeight="1">
      <c r="B47" s="34"/>
      <c r="C47" s="9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2:35" s="3" customFormat="1" ht="12.75" customHeight="1">
      <c r="B48" s="33"/>
      <c r="C48" s="5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6"/>
    </row>
    <row r="49" spans="2:35" s="3" customFormat="1" ht="12.75" customHeight="1">
      <c r="B49" s="33"/>
      <c r="C49" s="5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6"/>
    </row>
    <row r="50" spans="2:35" s="3" customFormat="1" ht="12.75" customHeight="1">
      <c r="B50" s="33"/>
      <c r="C50" s="5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  <row r="51" spans="2:35" s="3" customFormat="1" ht="12.75" customHeight="1">
      <c r="B51" s="34"/>
      <c r="C51" s="9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0"/>
    </row>
    <row r="52" spans="2:35" s="3" customFormat="1" ht="12.75" customHeight="1">
      <c r="B52" s="34"/>
      <c r="C52" s="9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0"/>
    </row>
    <row r="53" spans="2:35" s="3" customFormat="1" ht="12.75" customHeight="1">
      <c r="B53" s="34"/>
      <c r="C53" s="9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</row>
    <row r="54" spans="2:35" s="3" customFormat="1" ht="12.75" customHeight="1">
      <c r="B54" s="33"/>
      <c r="C54" s="5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6"/>
    </row>
    <row r="55" spans="2:35" s="3" customFormat="1" ht="12.75" customHeight="1">
      <c r="B55" s="33"/>
      <c r="C55" s="5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6"/>
    </row>
    <row r="56" spans="2:35" s="3" customFormat="1" ht="12.75" customHeight="1">
      <c r="B56" s="33"/>
      <c r="C56" s="5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</row>
    <row r="57" spans="2:35" s="3" customFormat="1" ht="12.75" customHeight="1">
      <c r="B57" s="34"/>
      <c r="C57" s="9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0"/>
    </row>
    <row r="58" spans="2:35" s="3" customFormat="1" ht="12.75" customHeight="1">
      <c r="B58" s="34"/>
      <c r="C58" s="9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0"/>
    </row>
    <row r="59" spans="2:35" s="3" customFormat="1" ht="12.75" customHeight="1">
      <c r="B59" s="34"/>
      <c r="C59" s="9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</row>
    <row r="60" spans="2:35" s="3" customFormat="1" ht="12.75" customHeight="1">
      <c r="B60" s="33"/>
      <c r="C60" s="5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6"/>
    </row>
    <row r="61" spans="2:35" s="3" customFormat="1" ht="12.75" customHeight="1">
      <c r="B61" s="33"/>
      <c r="C61" s="5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6"/>
    </row>
    <row r="62" spans="2:35" s="3" customFormat="1" ht="12.75" customHeight="1">
      <c r="B62" s="33"/>
      <c r="C62" s="5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</row>
    <row r="63" spans="2:35" s="3" customFormat="1" ht="12.75" customHeight="1">
      <c r="B63" s="34"/>
      <c r="C63" s="9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0"/>
    </row>
    <row r="64" spans="2:35" s="3" customFormat="1" ht="12.75" customHeight="1">
      <c r="B64" s="34"/>
      <c r="C64" s="9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0"/>
    </row>
    <row r="65" spans="2:35" s="3" customFormat="1" ht="12.75" customHeight="1">
      <c r="B65" s="34"/>
      <c r="C65" s="9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</row>
    <row r="66" spans="2:35" s="3" customFormat="1" ht="12.75" customHeight="1">
      <c r="B66" s="33"/>
      <c r="C66" s="5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6"/>
    </row>
    <row r="67" spans="2:35" s="3" customFormat="1" ht="12.75" customHeight="1">
      <c r="B67" s="33"/>
      <c r="C67" s="5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6"/>
    </row>
    <row r="68" spans="2:35" s="3" customFormat="1" ht="12.75" customHeight="1">
      <c r="B68" s="33"/>
      <c r="C68" s="5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</row>
    <row r="69" spans="2:35" s="3" customFormat="1" ht="12.75" customHeight="1">
      <c r="B69" s="34"/>
      <c r="C69" s="9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0"/>
    </row>
    <row r="70" spans="2:35" s="3" customFormat="1" ht="12.75" customHeight="1">
      <c r="B70" s="34"/>
      <c r="C70" s="9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0"/>
    </row>
    <row r="71" spans="2:35" s="3" customFormat="1" ht="12.75" customHeight="1">
      <c r="B71" s="34"/>
      <c r="C71" s="9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</row>
    <row r="72" spans="2:35" s="3" customFormat="1" ht="12.75" customHeight="1">
      <c r="B72" s="33"/>
      <c r="C72" s="5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6"/>
    </row>
    <row r="73" spans="2:35" s="3" customFormat="1" ht="12.75" customHeight="1">
      <c r="B73" s="33"/>
      <c r="C73" s="5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6"/>
    </row>
    <row r="74" spans="2:35" s="3" customFormat="1" ht="12.75" customHeight="1">
      <c r="B74" s="33"/>
      <c r="C74" s="5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</row>
    <row r="75" spans="2:35" s="3" customFormat="1" ht="12.75" customHeight="1">
      <c r="B75" s="34"/>
      <c r="C75" s="9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0"/>
    </row>
    <row r="76" spans="2:35" s="3" customFormat="1" ht="12.75" customHeight="1">
      <c r="B76" s="34"/>
      <c r="C76" s="9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0"/>
    </row>
    <row r="77" spans="2:35" s="3" customFormat="1" ht="12.75" customHeight="1">
      <c r="B77" s="34"/>
      <c r="C77" s="9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</row>
    <row r="78" spans="2:35" s="3" customFormat="1" ht="12.75" customHeight="1">
      <c r="B78" s="33"/>
      <c r="C78" s="5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6"/>
    </row>
    <row r="79" spans="2:35" s="3" customFormat="1" ht="12.75" customHeight="1">
      <c r="B79" s="33"/>
      <c r="C79" s="5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6"/>
    </row>
    <row r="80" spans="2:35" s="3" customFormat="1" ht="12.75" customHeight="1">
      <c r="B80" s="33"/>
      <c r="C80" s="5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</row>
    <row r="81" spans="2:35" s="3" customFormat="1" ht="12.75" customHeight="1">
      <c r="B81" s="34"/>
      <c r="C81" s="9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0"/>
    </row>
    <row r="82" spans="2:35" s="3" customFormat="1" ht="12.75" customHeight="1">
      <c r="B82" s="34"/>
      <c r="C82" s="9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0"/>
    </row>
    <row r="83" spans="2:35" s="3" customFormat="1" ht="12.75" customHeight="1">
      <c r="B83" s="34"/>
      <c r="C83" s="9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</row>
    <row r="84" spans="2:35" s="3" customFormat="1" ht="12.75" customHeight="1">
      <c r="B84" s="33"/>
      <c r="C84" s="5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6"/>
    </row>
    <row r="85" spans="2:35" s="3" customFormat="1" ht="12.75" customHeight="1">
      <c r="B85" s="33"/>
      <c r="C85" s="5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6"/>
    </row>
    <row r="86" spans="2:35" s="3" customFormat="1" ht="12.75" customHeight="1">
      <c r="B86" s="33"/>
      <c r="C86" s="5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 t="s">
        <v>0</v>
      </c>
    </row>
  </sheetData>
  <sheetProtection selectLockedCells="1"/>
  <mergeCells count="24">
    <mergeCell ref="B1:D2"/>
    <mergeCell ref="B5:B14"/>
    <mergeCell ref="B15:B22"/>
    <mergeCell ref="B24:B26"/>
    <mergeCell ref="B27:B29"/>
    <mergeCell ref="B30:B32"/>
    <mergeCell ref="B33:B35"/>
    <mergeCell ref="B36:B38"/>
    <mergeCell ref="B39:B41"/>
    <mergeCell ref="B42:B44"/>
    <mergeCell ref="B45:B47"/>
    <mergeCell ref="B48:B50"/>
    <mergeCell ref="B51:B53"/>
    <mergeCell ref="B54:B56"/>
    <mergeCell ref="B57:B59"/>
    <mergeCell ref="B60:B62"/>
    <mergeCell ref="B81:B83"/>
    <mergeCell ref="B84:B86"/>
    <mergeCell ref="B63:B65"/>
    <mergeCell ref="B66:B68"/>
    <mergeCell ref="B69:B71"/>
    <mergeCell ref="B72:B74"/>
    <mergeCell ref="B75:B77"/>
    <mergeCell ref="B78:B80"/>
  </mergeCells>
  <phoneticPr fontId="3"/>
  <conditionalFormatting sqref="D4:AH4">
    <cfRule type="expression" dxfId="13" priority="1" stopIfTrue="1">
      <formula>WEEKDAY(D$4)=7</formula>
    </cfRule>
    <cfRule type="expression" dxfId="12" priority="2" stopIfTrue="1">
      <formula>WEEKDAY(D$4)=1</formula>
    </cfRule>
  </conditionalFormatting>
  <pageMargins left="0.39370078740157483" right="0.19685039370078741" top="0.39370078740157483" bottom="0" header="0.51181102362204722" footer="0.51181102362204722"/>
  <pageSetup paperSize="9" scale="63" fitToHeight="0" orientation="landscape" r:id="rId1"/>
  <headerFooter alignWithMargins="0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4ACED-47F0-4BBC-ABE6-2E46433E7851}">
  <sheetPr codeName="Sheet41">
    <tabColor rgb="FF92D050"/>
    <pageSetUpPr fitToPage="1"/>
  </sheetPr>
  <dimension ref="B1:AI86"/>
  <sheetViews>
    <sheetView showGridLines="0" zoomScale="75" zoomScaleNormal="75" workbookViewId="0">
      <pane xSplit="3" ySplit="4" topLeftCell="D5" activePane="bottomRight" state="frozen"/>
      <selection activeCell="B45" sqref="B45:B47"/>
      <selection pane="topRight" activeCell="B45" sqref="B45:B47"/>
      <selection pane="bottomLeft" activeCell="B45" sqref="B45:B47"/>
      <selection pane="bottomRight" activeCell="C6" sqref="C6"/>
    </sheetView>
  </sheetViews>
  <sheetFormatPr defaultColWidth="8.69921875" defaultRowHeight="12"/>
  <cols>
    <col min="1" max="1" width="0.3984375" style="1" customWidth="1"/>
    <col min="2" max="2" width="12.59765625" style="1" customWidth="1"/>
    <col min="3" max="3" width="16.59765625" style="2" bestFit="1" customWidth="1"/>
    <col min="4" max="34" width="6.19921875" style="1" customWidth="1"/>
    <col min="35" max="254" width="8.69921875" style="1"/>
    <col min="255" max="255" width="1.8984375" style="1" customWidth="1"/>
    <col min="256" max="256" width="8.09765625" style="1" customWidth="1"/>
    <col min="257" max="257" width="14.3984375" style="1" customWidth="1"/>
    <col min="258" max="258" width="9.3984375" style="1" customWidth="1"/>
    <col min="259" max="289" width="6.19921875" style="1" customWidth="1"/>
    <col min="290" max="510" width="8.69921875" style="1"/>
    <col min="511" max="511" width="1.8984375" style="1" customWidth="1"/>
    <col min="512" max="512" width="8.09765625" style="1" customWidth="1"/>
    <col min="513" max="513" width="14.3984375" style="1" customWidth="1"/>
    <col min="514" max="514" width="9.3984375" style="1" customWidth="1"/>
    <col min="515" max="545" width="6.19921875" style="1" customWidth="1"/>
    <col min="546" max="766" width="8.69921875" style="1"/>
    <col min="767" max="767" width="1.8984375" style="1" customWidth="1"/>
    <col min="768" max="768" width="8.09765625" style="1" customWidth="1"/>
    <col min="769" max="769" width="14.3984375" style="1" customWidth="1"/>
    <col min="770" max="770" width="9.3984375" style="1" customWidth="1"/>
    <col min="771" max="801" width="6.19921875" style="1" customWidth="1"/>
    <col min="802" max="1022" width="8.69921875" style="1"/>
    <col min="1023" max="1023" width="1.8984375" style="1" customWidth="1"/>
    <col min="1024" max="1024" width="8.09765625" style="1" customWidth="1"/>
    <col min="1025" max="1025" width="14.3984375" style="1" customWidth="1"/>
    <col min="1026" max="1026" width="9.3984375" style="1" customWidth="1"/>
    <col min="1027" max="1057" width="6.19921875" style="1" customWidth="1"/>
    <col min="1058" max="1278" width="8.69921875" style="1"/>
    <col min="1279" max="1279" width="1.8984375" style="1" customWidth="1"/>
    <col min="1280" max="1280" width="8.09765625" style="1" customWidth="1"/>
    <col min="1281" max="1281" width="14.3984375" style="1" customWidth="1"/>
    <col min="1282" max="1282" width="9.3984375" style="1" customWidth="1"/>
    <col min="1283" max="1313" width="6.19921875" style="1" customWidth="1"/>
    <col min="1314" max="1534" width="8.69921875" style="1"/>
    <col min="1535" max="1535" width="1.8984375" style="1" customWidth="1"/>
    <col min="1536" max="1536" width="8.09765625" style="1" customWidth="1"/>
    <col min="1537" max="1537" width="14.3984375" style="1" customWidth="1"/>
    <col min="1538" max="1538" width="9.3984375" style="1" customWidth="1"/>
    <col min="1539" max="1569" width="6.19921875" style="1" customWidth="1"/>
    <col min="1570" max="1790" width="8.69921875" style="1"/>
    <col min="1791" max="1791" width="1.8984375" style="1" customWidth="1"/>
    <col min="1792" max="1792" width="8.09765625" style="1" customWidth="1"/>
    <col min="1793" max="1793" width="14.3984375" style="1" customWidth="1"/>
    <col min="1794" max="1794" width="9.3984375" style="1" customWidth="1"/>
    <col min="1795" max="1825" width="6.19921875" style="1" customWidth="1"/>
    <col min="1826" max="2046" width="8.69921875" style="1"/>
    <col min="2047" max="2047" width="1.8984375" style="1" customWidth="1"/>
    <col min="2048" max="2048" width="8.09765625" style="1" customWidth="1"/>
    <col min="2049" max="2049" width="14.3984375" style="1" customWidth="1"/>
    <col min="2050" max="2050" width="9.3984375" style="1" customWidth="1"/>
    <col min="2051" max="2081" width="6.19921875" style="1" customWidth="1"/>
    <col min="2082" max="2302" width="8.69921875" style="1"/>
    <col min="2303" max="2303" width="1.8984375" style="1" customWidth="1"/>
    <col min="2304" max="2304" width="8.09765625" style="1" customWidth="1"/>
    <col min="2305" max="2305" width="14.3984375" style="1" customWidth="1"/>
    <col min="2306" max="2306" width="9.3984375" style="1" customWidth="1"/>
    <col min="2307" max="2337" width="6.19921875" style="1" customWidth="1"/>
    <col min="2338" max="2558" width="8.69921875" style="1"/>
    <col min="2559" max="2559" width="1.8984375" style="1" customWidth="1"/>
    <col min="2560" max="2560" width="8.09765625" style="1" customWidth="1"/>
    <col min="2561" max="2561" width="14.3984375" style="1" customWidth="1"/>
    <col min="2562" max="2562" width="9.3984375" style="1" customWidth="1"/>
    <col min="2563" max="2593" width="6.19921875" style="1" customWidth="1"/>
    <col min="2594" max="2814" width="8.69921875" style="1"/>
    <col min="2815" max="2815" width="1.8984375" style="1" customWidth="1"/>
    <col min="2816" max="2816" width="8.09765625" style="1" customWidth="1"/>
    <col min="2817" max="2817" width="14.3984375" style="1" customWidth="1"/>
    <col min="2818" max="2818" width="9.3984375" style="1" customWidth="1"/>
    <col min="2819" max="2849" width="6.19921875" style="1" customWidth="1"/>
    <col min="2850" max="3070" width="8.69921875" style="1"/>
    <col min="3071" max="3071" width="1.8984375" style="1" customWidth="1"/>
    <col min="3072" max="3072" width="8.09765625" style="1" customWidth="1"/>
    <col min="3073" max="3073" width="14.3984375" style="1" customWidth="1"/>
    <col min="3074" max="3074" width="9.3984375" style="1" customWidth="1"/>
    <col min="3075" max="3105" width="6.19921875" style="1" customWidth="1"/>
    <col min="3106" max="3326" width="8.69921875" style="1"/>
    <col min="3327" max="3327" width="1.8984375" style="1" customWidth="1"/>
    <col min="3328" max="3328" width="8.09765625" style="1" customWidth="1"/>
    <col min="3329" max="3329" width="14.3984375" style="1" customWidth="1"/>
    <col min="3330" max="3330" width="9.3984375" style="1" customWidth="1"/>
    <col min="3331" max="3361" width="6.19921875" style="1" customWidth="1"/>
    <col min="3362" max="3582" width="8.69921875" style="1"/>
    <col min="3583" max="3583" width="1.8984375" style="1" customWidth="1"/>
    <col min="3584" max="3584" width="8.09765625" style="1" customWidth="1"/>
    <col min="3585" max="3585" width="14.3984375" style="1" customWidth="1"/>
    <col min="3586" max="3586" width="9.3984375" style="1" customWidth="1"/>
    <col min="3587" max="3617" width="6.19921875" style="1" customWidth="1"/>
    <col min="3618" max="3838" width="8.69921875" style="1"/>
    <col min="3839" max="3839" width="1.8984375" style="1" customWidth="1"/>
    <col min="3840" max="3840" width="8.09765625" style="1" customWidth="1"/>
    <col min="3841" max="3841" width="14.3984375" style="1" customWidth="1"/>
    <col min="3842" max="3842" width="9.3984375" style="1" customWidth="1"/>
    <col min="3843" max="3873" width="6.19921875" style="1" customWidth="1"/>
    <col min="3874" max="4094" width="8.69921875" style="1"/>
    <col min="4095" max="4095" width="1.8984375" style="1" customWidth="1"/>
    <col min="4096" max="4096" width="8.09765625" style="1" customWidth="1"/>
    <col min="4097" max="4097" width="14.3984375" style="1" customWidth="1"/>
    <col min="4098" max="4098" width="9.3984375" style="1" customWidth="1"/>
    <col min="4099" max="4129" width="6.19921875" style="1" customWidth="1"/>
    <col min="4130" max="4350" width="8.69921875" style="1"/>
    <col min="4351" max="4351" width="1.8984375" style="1" customWidth="1"/>
    <col min="4352" max="4352" width="8.09765625" style="1" customWidth="1"/>
    <col min="4353" max="4353" width="14.3984375" style="1" customWidth="1"/>
    <col min="4354" max="4354" width="9.3984375" style="1" customWidth="1"/>
    <col min="4355" max="4385" width="6.19921875" style="1" customWidth="1"/>
    <col min="4386" max="4606" width="8.69921875" style="1"/>
    <col min="4607" max="4607" width="1.8984375" style="1" customWidth="1"/>
    <col min="4608" max="4608" width="8.09765625" style="1" customWidth="1"/>
    <col min="4609" max="4609" width="14.3984375" style="1" customWidth="1"/>
    <col min="4610" max="4610" width="9.3984375" style="1" customWidth="1"/>
    <col min="4611" max="4641" width="6.19921875" style="1" customWidth="1"/>
    <col min="4642" max="4862" width="8.69921875" style="1"/>
    <col min="4863" max="4863" width="1.8984375" style="1" customWidth="1"/>
    <col min="4864" max="4864" width="8.09765625" style="1" customWidth="1"/>
    <col min="4865" max="4865" width="14.3984375" style="1" customWidth="1"/>
    <col min="4866" max="4866" width="9.3984375" style="1" customWidth="1"/>
    <col min="4867" max="4897" width="6.19921875" style="1" customWidth="1"/>
    <col min="4898" max="5118" width="8.69921875" style="1"/>
    <col min="5119" max="5119" width="1.8984375" style="1" customWidth="1"/>
    <col min="5120" max="5120" width="8.09765625" style="1" customWidth="1"/>
    <col min="5121" max="5121" width="14.3984375" style="1" customWidth="1"/>
    <col min="5122" max="5122" width="9.3984375" style="1" customWidth="1"/>
    <col min="5123" max="5153" width="6.19921875" style="1" customWidth="1"/>
    <col min="5154" max="5374" width="8.69921875" style="1"/>
    <col min="5375" max="5375" width="1.8984375" style="1" customWidth="1"/>
    <col min="5376" max="5376" width="8.09765625" style="1" customWidth="1"/>
    <col min="5377" max="5377" width="14.3984375" style="1" customWidth="1"/>
    <col min="5378" max="5378" width="9.3984375" style="1" customWidth="1"/>
    <col min="5379" max="5409" width="6.19921875" style="1" customWidth="1"/>
    <col min="5410" max="5630" width="8.69921875" style="1"/>
    <col min="5631" max="5631" width="1.8984375" style="1" customWidth="1"/>
    <col min="5632" max="5632" width="8.09765625" style="1" customWidth="1"/>
    <col min="5633" max="5633" width="14.3984375" style="1" customWidth="1"/>
    <col min="5634" max="5634" width="9.3984375" style="1" customWidth="1"/>
    <col min="5635" max="5665" width="6.19921875" style="1" customWidth="1"/>
    <col min="5666" max="5886" width="8.69921875" style="1"/>
    <col min="5887" max="5887" width="1.8984375" style="1" customWidth="1"/>
    <col min="5888" max="5888" width="8.09765625" style="1" customWidth="1"/>
    <col min="5889" max="5889" width="14.3984375" style="1" customWidth="1"/>
    <col min="5890" max="5890" width="9.3984375" style="1" customWidth="1"/>
    <col min="5891" max="5921" width="6.19921875" style="1" customWidth="1"/>
    <col min="5922" max="6142" width="8.69921875" style="1"/>
    <col min="6143" max="6143" width="1.8984375" style="1" customWidth="1"/>
    <col min="6144" max="6144" width="8.09765625" style="1" customWidth="1"/>
    <col min="6145" max="6145" width="14.3984375" style="1" customWidth="1"/>
    <col min="6146" max="6146" width="9.3984375" style="1" customWidth="1"/>
    <col min="6147" max="6177" width="6.19921875" style="1" customWidth="1"/>
    <col min="6178" max="6398" width="8.69921875" style="1"/>
    <col min="6399" max="6399" width="1.8984375" style="1" customWidth="1"/>
    <col min="6400" max="6400" width="8.09765625" style="1" customWidth="1"/>
    <col min="6401" max="6401" width="14.3984375" style="1" customWidth="1"/>
    <col min="6402" max="6402" width="9.3984375" style="1" customWidth="1"/>
    <col min="6403" max="6433" width="6.19921875" style="1" customWidth="1"/>
    <col min="6434" max="6654" width="8.69921875" style="1"/>
    <col min="6655" max="6655" width="1.8984375" style="1" customWidth="1"/>
    <col min="6656" max="6656" width="8.09765625" style="1" customWidth="1"/>
    <col min="6657" max="6657" width="14.3984375" style="1" customWidth="1"/>
    <col min="6658" max="6658" width="9.3984375" style="1" customWidth="1"/>
    <col min="6659" max="6689" width="6.19921875" style="1" customWidth="1"/>
    <col min="6690" max="6910" width="8.69921875" style="1"/>
    <col min="6911" max="6911" width="1.8984375" style="1" customWidth="1"/>
    <col min="6912" max="6912" width="8.09765625" style="1" customWidth="1"/>
    <col min="6913" max="6913" width="14.3984375" style="1" customWidth="1"/>
    <col min="6914" max="6914" width="9.3984375" style="1" customWidth="1"/>
    <col min="6915" max="6945" width="6.19921875" style="1" customWidth="1"/>
    <col min="6946" max="7166" width="8.69921875" style="1"/>
    <col min="7167" max="7167" width="1.8984375" style="1" customWidth="1"/>
    <col min="7168" max="7168" width="8.09765625" style="1" customWidth="1"/>
    <col min="7169" max="7169" width="14.3984375" style="1" customWidth="1"/>
    <col min="7170" max="7170" width="9.3984375" style="1" customWidth="1"/>
    <col min="7171" max="7201" width="6.19921875" style="1" customWidth="1"/>
    <col min="7202" max="7422" width="8.69921875" style="1"/>
    <col min="7423" max="7423" width="1.8984375" style="1" customWidth="1"/>
    <col min="7424" max="7424" width="8.09765625" style="1" customWidth="1"/>
    <col min="7425" max="7425" width="14.3984375" style="1" customWidth="1"/>
    <col min="7426" max="7426" width="9.3984375" style="1" customWidth="1"/>
    <col min="7427" max="7457" width="6.19921875" style="1" customWidth="1"/>
    <col min="7458" max="7678" width="8.69921875" style="1"/>
    <col min="7679" max="7679" width="1.8984375" style="1" customWidth="1"/>
    <col min="7680" max="7680" width="8.09765625" style="1" customWidth="1"/>
    <col min="7681" max="7681" width="14.3984375" style="1" customWidth="1"/>
    <col min="7682" max="7682" width="9.3984375" style="1" customWidth="1"/>
    <col min="7683" max="7713" width="6.19921875" style="1" customWidth="1"/>
    <col min="7714" max="7934" width="8.69921875" style="1"/>
    <col min="7935" max="7935" width="1.8984375" style="1" customWidth="1"/>
    <col min="7936" max="7936" width="8.09765625" style="1" customWidth="1"/>
    <col min="7937" max="7937" width="14.3984375" style="1" customWidth="1"/>
    <col min="7938" max="7938" width="9.3984375" style="1" customWidth="1"/>
    <col min="7939" max="7969" width="6.19921875" style="1" customWidth="1"/>
    <col min="7970" max="8190" width="8.69921875" style="1"/>
    <col min="8191" max="8191" width="1.8984375" style="1" customWidth="1"/>
    <col min="8192" max="8192" width="8.09765625" style="1" customWidth="1"/>
    <col min="8193" max="8193" width="14.3984375" style="1" customWidth="1"/>
    <col min="8194" max="8194" width="9.3984375" style="1" customWidth="1"/>
    <col min="8195" max="8225" width="6.19921875" style="1" customWidth="1"/>
    <col min="8226" max="8446" width="8.69921875" style="1"/>
    <col min="8447" max="8447" width="1.8984375" style="1" customWidth="1"/>
    <col min="8448" max="8448" width="8.09765625" style="1" customWidth="1"/>
    <col min="8449" max="8449" width="14.3984375" style="1" customWidth="1"/>
    <col min="8450" max="8450" width="9.3984375" style="1" customWidth="1"/>
    <col min="8451" max="8481" width="6.19921875" style="1" customWidth="1"/>
    <col min="8482" max="8702" width="8.69921875" style="1"/>
    <col min="8703" max="8703" width="1.8984375" style="1" customWidth="1"/>
    <col min="8704" max="8704" width="8.09765625" style="1" customWidth="1"/>
    <col min="8705" max="8705" width="14.3984375" style="1" customWidth="1"/>
    <col min="8706" max="8706" width="9.3984375" style="1" customWidth="1"/>
    <col min="8707" max="8737" width="6.19921875" style="1" customWidth="1"/>
    <col min="8738" max="8958" width="8.69921875" style="1"/>
    <col min="8959" max="8959" width="1.8984375" style="1" customWidth="1"/>
    <col min="8960" max="8960" width="8.09765625" style="1" customWidth="1"/>
    <col min="8961" max="8961" width="14.3984375" style="1" customWidth="1"/>
    <col min="8962" max="8962" width="9.3984375" style="1" customWidth="1"/>
    <col min="8963" max="8993" width="6.19921875" style="1" customWidth="1"/>
    <col min="8994" max="9214" width="8.69921875" style="1"/>
    <col min="9215" max="9215" width="1.8984375" style="1" customWidth="1"/>
    <col min="9216" max="9216" width="8.09765625" style="1" customWidth="1"/>
    <col min="9217" max="9217" width="14.3984375" style="1" customWidth="1"/>
    <col min="9218" max="9218" width="9.3984375" style="1" customWidth="1"/>
    <col min="9219" max="9249" width="6.19921875" style="1" customWidth="1"/>
    <col min="9250" max="9470" width="8.69921875" style="1"/>
    <col min="9471" max="9471" width="1.8984375" style="1" customWidth="1"/>
    <col min="9472" max="9472" width="8.09765625" style="1" customWidth="1"/>
    <col min="9473" max="9473" width="14.3984375" style="1" customWidth="1"/>
    <col min="9474" max="9474" width="9.3984375" style="1" customWidth="1"/>
    <col min="9475" max="9505" width="6.19921875" style="1" customWidth="1"/>
    <col min="9506" max="9726" width="8.69921875" style="1"/>
    <col min="9727" max="9727" width="1.8984375" style="1" customWidth="1"/>
    <col min="9728" max="9728" width="8.09765625" style="1" customWidth="1"/>
    <col min="9729" max="9729" width="14.3984375" style="1" customWidth="1"/>
    <col min="9730" max="9730" width="9.3984375" style="1" customWidth="1"/>
    <col min="9731" max="9761" width="6.19921875" style="1" customWidth="1"/>
    <col min="9762" max="9982" width="8.69921875" style="1"/>
    <col min="9983" max="9983" width="1.8984375" style="1" customWidth="1"/>
    <col min="9984" max="9984" width="8.09765625" style="1" customWidth="1"/>
    <col min="9985" max="9985" width="14.3984375" style="1" customWidth="1"/>
    <col min="9986" max="9986" width="9.3984375" style="1" customWidth="1"/>
    <col min="9987" max="10017" width="6.19921875" style="1" customWidth="1"/>
    <col min="10018" max="10238" width="8.69921875" style="1"/>
    <col min="10239" max="10239" width="1.8984375" style="1" customWidth="1"/>
    <col min="10240" max="10240" width="8.09765625" style="1" customWidth="1"/>
    <col min="10241" max="10241" width="14.3984375" style="1" customWidth="1"/>
    <col min="10242" max="10242" width="9.3984375" style="1" customWidth="1"/>
    <col min="10243" max="10273" width="6.19921875" style="1" customWidth="1"/>
    <col min="10274" max="10494" width="8.69921875" style="1"/>
    <col min="10495" max="10495" width="1.8984375" style="1" customWidth="1"/>
    <col min="10496" max="10496" width="8.09765625" style="1" customWidth="1"/>
    <col min="10497" max="10497" width="14.3984375" style="1" customWidth="1"/>
    <col min="10498" max="10498" width="9.3984375" style="1" customWidth="1"/>
    <col min="10499" max="10529" width="6.19921875" style="1" customWidth="1"/>
    <col min="10530" max="10750" width="8.69921875" style="1"/>
    <col min="10751" max="10751" width="1.8984375" style="1" customWidth="1"/>
    <col min="10752" max="10752" width="8.09765625" style="1" customWidth="1"/>
    <col min="10753" max="10753" width="14.3984375" style="1" customWidth="1"/>
    <col min="10754" max="10754" width="9.3984375" style="1" customWidth="1"/>
    <col min="10755" max="10785" width="6.19921875" style="1" customWidth="1"/>
    <col min="10786" max="11006" width="8.69921875" style="1"/>
    <col min="11007" max="11007" width="1.8984375" style="1" customWidth="1"/>
    <col min="11008" max="11008" width="8.09765625" style="1" customWidth="1"/>
    <col min="11009" max="11009" width="14.3984375" style="1" customWidth="1"/>
    <col min="11010" max="11010" width="9.3984375" style="1" customWidth="1"/>
    <col min="11011" max="11041" width="6.19921875" style="1" customWidth="1"/>
    <col min="11042" max="11262" width="8.69921875" style="1"/>
    <col min="11263" max="11263" width="1.8984375" style="1" customWidth="1"/>
    <col min="11264" max="11264" width="8.09765625" style="1" customWidth="1"/>
    <col min="11265" max="11265" width="14.3984375" style="1" customWidth="1"/>
    <col min="11266" max="11266" width="9.3984375" style="1" customWidth="1"/>
    <col min="11267" max="11297" width="6.19921875" style="1" customWidth="1"/>
    <col min="11298" max="11518" width="8.69921875" style="1"/>
    <col min="11519" max="11519" width="1.8984375" style="1" customWidth="1"/>
    <col min="11520" max="11520" width="8.09765625" style="1" customWidth="1"/>
    <col min="11521" max="11521" width="14.3984375" style="1" customWidth="1"/>
    <col min="11522" max="11522" width="9.3984375" style="1" customWidth="1"/>
    <col min="11523" max="11553" width="6.19921875" style="1" customWidth="1"/>
    <col min="11554" max="11774" width="8.69921875" style="1"/>
    <col min="11775" max="11775" width="1.8984375" style="1" customWidth="1"/>
    <col min="11776" max="11776" width="8.09765625" style="1" customWidth="1"/>
    <col min="11777" max="11777" width="14.3984375" style="1" customWidth="1"/>
    <col min="11778" max="11778" width="9.3984375" style="1" customWidth="1"/>
    <col min="11779" max="11809" width="6.19921875" style="1" customWidth="1"/>
    <col min="11810" max="12030" width="8.69921875" style="1"/>
    <col min="12031" max="12031" width="1.8984375" style="1" customWidth="1"/>
    <col min="12032" max="12032" width="8.09765625" style="1" customWidth="1"/>
    <col min="12033" max="12033" width="14.3984375" style="1" customWidth="1"/>
    <col min="12034" max="12034" width="9.3984375" style="1" customWidth="1"/>
    <col min="12035" max="12065" width="6.19921875" style="1" customWidth="1"/>
    <col min="12066" max="12286" width="8.69921875" style="1"/>
    <col min="12287" max="12287" width="1.8984375" style="1" customWidth="1"/>
    <col min="12288" max="12288" width="8.09765625" style="1" customWidth="1"/>
    <col min="12289" max="12289" width="14.3984375" style="1" customWidth="1"/>
    <col min="12290" max="12290" width="9.3984375" style="1" customWidth="1"/>
    <col min="12291" max="12321" width="6.19921875" style="1" customWidth="1"/>
    <col min="12322" max="12542" width="8.69921875" style="1"/>
    <col min="12543" max="12543" width="1.8984375" style="1" customWidth="1"/>
    <col min="12544" max="12544" width="8.09765625" style="1" customWidth="1"/>
    <col min="12545" max="12545" width="14.3984375" style="1" customWidth="1"/>
    <col min="12546" max="12546" width="9.3984375" style="1" customWidth="1"/>
    <col min="12547" max="12577" width="6.19921875" style="1" customWidth="1"/>
    <col min="12578" max="12798" width="8.69921875" style="1"/>
    <col min="12799" max="12799" width="1.8984375" style="1" customWidth="1"/>
    <col min="12800" max="12800" width="8.09765625" style="1" customWidth="1"/>
    <col min="12801" max="12801" width="14.3984375" style="1" customWidth="1"/>
    <col min="12802" max="12802" width="9.3984375" style="1" customWidth="1"/>
    <col min="12803" max="12833" width="6.19921875" style="1" customWidth="1"/>
    <col min="12834" max="13054" width="8.69921875" style="1"/>
    <col min="13055" max="13055" width="1.8984375" style="1" customWidth="1"/>
    <col min="13056" max="13056" width="8.09765625" style="1" customWidth="1"/>
    <col min="13057" max="13057" width="14.3984375" style="1" customWidth="1"/>
    <col min="13058" max="13058" width="9.3984375" style="1" customWidth="1"/>
    <col min="13059" max="13089" width="6.19921875" style="1" customWidth="1"/>
    <col min="13090" max="13310" width="8.69921875" style="1"/>
    <col min="13311" max="13311" width="1.8984375" style="1" customWidth="1"/>
    <col min="13312" max="13312" width="8.09765625" style="1" customWidth="1"/>
    <col min="13313" max="13313" width="14.3984375" style="1" customWidth="1"/>
    <col min="13314" max="13314" width="9.3984375" style="1" customWidth="1"/>
    <col min="13315" max="13345" width="6.19921875" style="1" customWidth="1"/>
    <col min="13346" max="13566" width="8.69921875" style="1"/>
    <col min="13567" max="13567" width="1.8984375" style="1" customWidth="1"/>
    <col min="13568" max="13568" width="8.09765625" style="1" customWidth="1"/>
    <col min="13569" max="13569" width="14.3984375" style="1" customWidth="1"/>
    <col min="13570" max="13570" width="9.3984375" style="1" customWidth="1"/>
    <col min="13571" max="13601" width="6.19921875" style="1" customWidth="1"/>
    <col min="13602" max="13822" width="8.69921875" style="1"/>
    <col min="13823" max="13823" width="1.8984375" style="1" customWidth="1"/>
    <col min="13824" max="13824" width="8.09765625" style="1" customWidth="1"/>
    <col min="13825" max="13825" width="14.3984375" style="1" customWidth="1"/>
    <col min="13826" max="13826" width="9.3984375" style="1" customWidth="1"/>
    <col min="13827" max="13857" width="6.19921875" style="1" customWidth="1"/>
    <col min="13858" max="14078" width="8.69921875" style="1"/>
    <col min="14079" max="14079" width="1.8984375" style="1" customWidth="1"/>
    <col min="14080" max="14080" width="8.09765625" style="1" customWidth="1"/>
    <col min="14081" max="14081" width="14.3984375" style="1" customWidth="1"/>
    <col min="14082" max="14082" width="9.3984375" style="1" customWidth="1"/>
    <col min="14083" max="14113" width="6.19921875" style="1" customWidth="1"/>
    <col min="14114" max="14334" width="8.69921875" style="1"/>
    <col min="14335" max="14335" width="1.8984375" style="1" customWidth="1"/>
    <col min="14336" max="14336" width="8.09765625" style="1" customWidth="1"/>
    <col min="14337" max="14337" width="14.3984375" style="1" customWidth="1"/>
    <col min="14338" max="14338" width="9.3984375" style="1" customWidth="1"/>
    <col min="14339" max="14369" width="6.19921875" style="1" customWidth="1"/>
    <col min="14370" max="14590" width="8.69921875" style="1"/>
    <col min="14591" max="14591" width="1.8984375" style="1" customWidth="1"/>
    <col min="14592" max="14592" width="8.09765625" style="1" customWidth="1"/>
    <col min="14593" max="14593" width="14.3984375" style="1" customWidth="1"/>
    <col min="14594" max="14594" width="9.3984375" style="1" customWidth="1"/>
    <col min="14595" max="14625" width="6.19921875" style="1" customWidth="1"/>
    <col min="14626" max="14846" width="8.69921875" style="1"/>
    <col min="14847" max="14847" width="1.8984375" style="1" customWidth="1"/>
    <col min="14848" max="14848" width="8.09765625" style="1" customWidth="1"/>
    <col min="14849" max="14849" width="14.3984375" style="1" customWidth="1"/>
    <col min="14850" max="14850" width="9.3984375" style="1" customWidth="1"/>
    <col min="14851" max="14881" width="6.19921875" style="1" customWidth="1"/>
    <col min="14882" max="15102" width="8.69921875" style="1"/>
    <col min="15103" max="15103" width="1.8984375" style="1" customWidth="1"/>
    <col min="15104" max="15104" width="8.09765625" style="1" customWidth="1"/>
    <col min="15105" max="15105" width="14.3984375" style="1" customWidth="1"/>
    <col min="15106" max="15106" width="9.3984375" style="1" customWidth="1"/>
    <col min="15107" max="15137" width="6.19921875" style="1" customWidth="1"/>
    <col min="15138" max="15358" width="8.69921875" style="1"/>
    <col min="15359" max="15359" width="1.8984375" style="1" customWidth="1"/>
    <col min="15360" max="15360" width="8.09765625" style="1" customWidth="1"/>
    <col min="15361" max="15361" width="14.3984375" style="1" customWidth="1"/>
    <col min="15362" max="15362" width="9.3984375" style="1" customWidth="1"/>
    <col min="15363" max="15393" width="6.19921875" style="1" customWidth="1"/>
    <col min="15394" max="15614" width="8.69921875" style="1"/>
    <col min="15615" max="15615" width="1.8984375" style="1" customWidth="1"/>
    <col min="15616" max="15616" width="8.09765625" style="1" customWidth="1"/>
    <col min="15617" max="15617" width="14.3984375" style="1" customWidth="1"/>
    <col min="15618" max="15618" width="9.3984375" style="1" customWidth="1"/>
    <col min="15619" max="15649" width="6.19921875" style="1" customWidth="1"/>
    <col min="15650" max="15870" width="8.69921875" style="1"/>
    <col min="15871" max="15871" width="1.8984375" style="1" customWidth="1"/>
    <col min="15872" max="15872" width="8.09765625" style="1" customWidth="1"/>
    <col min="15873" max="15873" width="14.3984375" style="1" customWidth="1"/>
    <col min="15874" max="15874" width="9.3984375" style="1" customWidth="1"/>
    <col min="15875" max="15905" width="6.19921875" style="1" customWidth="1"/>
    <col min="15906" max="16126" width="8.69921875" style="1"/>
    <col min="16127" max="16127" width="1.8984375" style="1" customWidth="1"/>
    <col min="16128" max="16128" width="8.09765625" style="1" customWidth="1"/>
    <col min="16129" max="16129" width="14.3984375" style="1" customWidth="1"/>
    <col min="16130" max="16130" width="9.3984375" style="1" customWidth="1"/>
    <col min="16131" max="16161" width="6.19921875" style="1" customWidth="1"/>
    <col min="16162" max="16384" width="8.69921875" style="1"/>
  </cols>
  <sheetData>
    <row r="1" spans="2:35" ht="13.5" customHeight="1">
      <c r="B1" s="35" t="s">
        <v>47</v>
      </c>
      <c r="C1" s="35"/>
      <c r="D1" s="35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</row>
    <row r="2" spans="2:35" ht="17.25" customHeight="1">
      <c r="B2" s="35"/>
      <c r="C2" s="35"/>
      <c r="D2" s="35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</row>
    <row r="3" spans="2:35" s="25" customFormat="1" ht="16.2">
      <c r="B3" s="28">
        <v>2020</v>
      </c>
      <c r="C3" s="31"/>
      <c r="D3" s="30" t="str">
        <f t="shared" ref="D3:AH3" si="0">TEXT(D4,"d")</f>
        <v>1</v>
      </c>
      <c r="E3" s="30" t="str">
        <f t="shared" si="0"/>
        <v>2</v>
      </c>
      <c r="F3" s="30" t="str">
        <f t="shared" si="0"/>
        <v>3</v>
      </c>
      <c r="G3" s="30" t="str">
        <f t="shared" si="0"/>
        <v>4</v>
      </c>
      <c r="H3" s="30" t="str">
        <f t="shared" si="0"/>
        <v>5</v>
      </c>
      <c r="I3" s="30" t="str">
        <f t="shared" si="0"/>
        <v>6</v>
      </c>
      <c r="J3" s="30" t="str">
        <f t="shared" si="0"/>
        <v>7</v>
      </c>
      <c r="K3" s="30" t="str">
        <f t="shared" si="0"/>
        <v>8</v>
      </c>
      <c r="L3" s="30" t="str">
        <f t="shared" si="0"/>
        <v>9</v>
      </c>
      <c r="M3" s="30" t="str">
        <f t="shared" si="0"/>
        <v>10</v>
      </c>
      <c r="N3" s="30" t="str">
        <f t="shared" si="0"/>
        <v>11</v>
      </c>
      <c r="O3" s="30" t="str">
        <f t="shared" si="0"/>
        <v>12</v>
      </c>
      <c r="P3" s="30" t="str">
        <f t="shared" si="0"/>
        <v>13</v>
      </c>
      <c r="Q3" s="30" t="str">
        <f t="shared" si="0"/>
        <v>14</v>
      </c>
      <c r="R3" s="30" t="str">
        <f t="shared" si="0"/>
        <v>15</v>
      </c>
      <c r="S3" s="30" t="str">
        <f t="shared" si="0"/>
        <v>16</v>
      </c>
      <c r="T3" s="30" t="str">
        <f t="shared" si="0"/>
        <v>17</v>
      </c>
      <c r="U3" s="30" t="str">
        <f t="shared" si="0"/>
        <v>18</v>
      </c>
      <c r="V3" s="30" t="str">
        <f t="shared" si="0"/>
        <v>19</v>
      </c>
      <c r="W3" s="30" t="str">
        <f t="shared" si="0"/>
        <v>20</v>
      </c>
      <c r="X3" s="30" t="str">
        <f t="shared" si="0"/>
        <v>21</v>
      </c>
      <c r="Y3" s="30" t="str">
        <f t="shared" si="0"/>
        <v>22</v>
      </c>
      <c r="Z3" s="30" t="str">
        <f t="shared" si="0"/>
        <v>23</v>
      </c>
      <c r="AA3" s="30" t="str">
        <f t="shared" si="0"/>
        <v>24</v>
      </c>
      <c r="AB3" s="30" t="str">
        <f t="shared" si="0"/>
        <v>25</v>
      </c>
      <c r="AC3" s="30" t="str">
        <f t="shared" si="0"/>
        <v>26</v>
      </c>
      <c r="AD3" s="30" t="str">
        <f t="shared" si="0"/>
        <v>27</v>
      </c>
      <c r="AE3" s="30" t="str">
        <f t="shared" si="0"/>
        <v>28</v>
      </c>
      <c r="AF3" s="30" t="str">
        <f t="shared" si="0"/>
        <v>29</v>
      </c>
      <c r="AG3" s="30" t="str">
        <f t="shared" si="0"/>
        <v>30</v>
      </c>
      <c r="AH3" s="30" t="str">
        <f t="shared" si="0"/>
        <v>31</v>
      </c>
      <c r="AI3" s="29"/>
    </row>
    <row r="4" spans="2:35" s="25" customFormat="1" ht="13.5" customHeight="1">
      <c r="B4" s="28">
        <v>10</v>
      </c>
      <c r="C4" s="26" t="s">
        <v>26</v>
      </c>
      <c r="D4" s="27">
        <f t="shared" ref="D4:AH4" si="1">IF(DATE($B$3,$B$4+1,1)&lt;=DATE($B$3,$B$4,COLUMN(D1)-3),"",DATE($B$3,$B$4,COLUMN(D1)-3))</f>
        <v>44105</v>
      </c>
      <c r="E4" s="27">
        <f t="shared" si="1"/>
        <v>44106</v>
      </c>
      <c r="F4" s="27">
        <f t="shared" si="1"/>
        <v>44107</v>
      </c>
      <c r="G4" s="27">
        <f t="shared" si="1"/>
        <v>44108</v>
      </c>
      <c r="H4" s="27">
        <f t="shared" si="1"/>
        <v>44109</v>
      </c>
      <c r="I4" s="27">
        <f t="shared" si="1"/>
        <v>44110</v>
      </c>
      <c r="J4" s="27">
        <f t="shared" si="1"/>
        <v>44111</v>
      </c>
      <c r="K4" s="27">
        <f t="shared" si="1"/>
        <v>44112</v>
      </c>
      <c r="L4" s="27">
        <f t="shared" si="1"/>
        <v>44113</v>
      </c>
      <c r="M4" s="27">
        <f t="shared" si="1"/>
        <v>44114</v>
      </c>
      <c r="N4" s="27">
        <f t="shared" si="1"/>
        <v>44115</v>
      </c>
      <c r="O4" s="27">
        <f t="shared" si="1"/>
        <v>44116</v>
      </c>
      <c r="P4" s="27">
        <f t="shared" si="1"/>
        <v>44117</v>
      </c>
      <c r="Q4" s="27">
        <f t="shared" si="1"/>
        <v>44118</v>
      </c>
      <c r="R4" s="27">
        <f t="shared" si="1"/>
        <v>44119</v>
      </c>
      <c r="S4" s="27">
        <f t="shared" si="1"/>
        <v>44120</v>
      </c>
      <c r="T4" s="27">
        <f t="shared" si="1"/>
        <v>44121</v>
      </c>
      <c r="U4" s="27">
        <f t="shared" si="1"/>
        <v>44122</v>
      </c>
      <c r="V4" s="27">
        <f t="shared" si="1"/>
        <v>44123</v>
      </c>
      <c r="W4" s="27">
        <f t="shared" si="1"/>
        <v>44124</v>
      </c>
      <c r="X4" s="27">
        <f t="shared" si="1"/>
        <v>44125</v>
      </c>
      <c r="Y4" s="27">
        <f t="shared" si="1"/>
        <v>44126</v>
      </c>
      <c r="Z4" s="27">
        <f t="shared" si="1"/>
        <v>44127</v>
      </c>
      <c r="AA4" s="27">
        <f t="shared" si="1"/>
        <v>44128</v>
      </c>
      <c r="AB4" s="27">
        <f t="shared" si="1"/>
        <v>44129</v>
      </c>
      <c r="AC4" s="27">
        <f t="shared" si="1"/>
        <v>44130</v>
      </c>
      <c r="AD4" s="27">
        <f t="shared" si="1"/>
        <v>44131</v>
      </c>
      <c r="AE4" s="27">
        <f t="shared" si="1"/>
        <v>44132</v>
      </c>
      <c r="AF4" s="27">
        <f t="shared" si="1"/>
        <v>44133</v>
      </c>
      <c r="AG4" s="27">
        <f t="shared" si="1"/>
        <v>44134</v>
      </c>
      <c r="AH4" s="27">
        <f t="shared" si="1"/>
        <v>44135</v>
      </c>
      <c r="AI4" s="26" t="s">
        <v>25</v>
      </c>
    </row>
    <row r="5" spans="2:35" ht="13.5" customHeight="1" thickBot="1">
      <c r="B5" s="36" t="s">
        <v>24</v>
      </c>
      <c r="C5" s="24" t="s">
        <v>23</v>
      </c>
      <c r="D5" s="23">
        <f>SUM($D$6:$D$14)</f>
        <v>0.66999999999999993</v>
      </c>
      <c r="E5" s="23">
        <f>SUM($E$6:$E$14)</f>
        <v>0.83000000000000007</v>
      </c>
      <c r="F5" s="23">
        <f>SUM($F$6:$F$14)</f>
        <v>0.42000000000000004</v>
      </c>
      <c r="G5" s="23">
        <f>SUM($G$6:$G$14)</f>
        <v>0</v>
      </c>
      <c r="H5" s="23">
        <f>SUM($H$6:$H$14)</f>
        <v>3.33</v>
      </c>
      <c r="I5" s="23">
        <f>SUM($I$6:$I$14)</f>
        <v>0.84000000000000008</v>
      </c>
      <c r="J5" s="23">
        <f>SUM($J$6:$J$14)</f>
        <v>0.33</v>
      </c>
      <c r="K5" s="23">
        <f>SUM($K$6:$K$14)</f>
        <v>4</v>
      </c>
      <c r="L5" s="23">
        <f>SUM($L$6:$L$14)</f>
        <v>4.66</v>
      </c>
      <c r="M5" s="23">
        <f>SUM($M$6:$M$14)</f>
        <v>3.92</v>
      </c>
      <c r="N5" s="23">
        <f>SUM($N$6:$N$14)</f>
        <v>0</v>
      </c>
      <c r="O5" s="23">
        <f>SUM($O$6:$O$14)</f>
        <v>4.75</v>
      </c>
      <c r="P5" s="23">
        <f>SUM($P$6:$P$14)</f>
        <v>0.92</v>
      </c>
      <c r="Q5" s="23">
        <f>SUM($Q$6:$Q$14)</f>
        <v>3.67</v>
      </c>
      <c r="R5" s="23">
        <f>SUM($R$6:$R$14)</f>
        <v>0.91000000000000014</v>
      </c>
      <c r="S5" s="23">
        <f>SUM($S$6:$S$14)</f>
        <v>1.75</v>
      </c>
      <c r="T5" s="23">
        <f>SUM($T$6:$T$14)</f>
        <v>0</v>
      </c>
      <c r="U5" s="23">
        <f>SUM($U$6:$U$14)</f>
        <v>0</v>
      </c>
      <c r="V5" s="23">
        <f>SUM($V$6:$V$14)</f>
        <v>1.67</v>
      </c>
      <c r="W5" s="23">
        <f>SUM($W$6:$W$14)</f>
        <v>2.84</v>
      </c>
      <c r="X5" s="23">
        <f>SUM($X$6:$X$14)</f>
        <v>1.33</v>
      </c>
      <c r="Y5" s="23">
        <f>SUM($Y$6:$Y$14)</f>
        <v>6.67</v>
      </c>
      <c r="Z5" s="23">
        <f>SUM($Z$6:$Z$14)</f>
        <v>5</v>
      </c>
      <c r="AA5" s="23">
        <f>SUM($AA$6:$AA$14)</f>
        <v>0.25</v>
      </c>
      <c r="AB5" s="23">
        <f>SUM($AB$6:$AB$14)</f>
        <v>0</v>
      </c>
      <c r="AC5" s="23">
        <f>SUM($AC$6:$AC$14)</f>
        <v>0.42000000000000004</v>
      </c>
      <c r="AD5" s="23">
        <f>SUM($AD$6:$AD$14)</f>
        <v>0</v>
      </c>
      <c r="AE5" s="23">
        <f>SUM($AE$6:$AE$14)</f>
        <v>1.25</v>
      </c>
      <c r="AF5" s="23">
        <f>SUM($AF$6:$AF$14)</f>
        <v>0.5</v>
      </c>
      <c r="AG5" s="23">
        <f>SUM($AG$6:$AG$14)</f>
        <v>0</v>
      </c>
      <c r="AH5" s="23">
        <f>SUM($AH$6:$AH$14)</f>
        <v>0.25</v>
      </c>
      <c r="AI5" s="23">
        <f>SUM($D$5:$AH$5)</f>
        <v>51.180000000000007</v>
      </c>
    </row>
    <row r="6" spans="2:35" ht="13.5" customHeight="1" thickTop="1">
      <c r="B6" s="37"/>
      <c r="C6" s="22" t="s">
        <v>102</v>
      </c>
      <c r="D6" s="21">
        <v>0.42</v>
      </c>
      <c r="E6" s="21">
        <v>0.33</v>
      </c>
      <c r="F6" s="21">
        <v>0.17</v>
      </c>
      <c r="G6" s="21"/>
      <c r="H6" s="21"/>
      <c r="I6" s="21">
        <v>0.17</v>
      </c>
      <c r="J6" s="21"/>
      <c r="K6" s="21"/>
      <c r="L6" s="21"/>
      <c r="M6" s="21"/>
      <c r="N6" s="21"/>
      <c r="O6" s="21">
        <v>0.5</v>
      </c>
      <c r="P6" s="21">
        <v>0.25</v>
      </c>
      <c r="Q6" s="21"/>
      <c r="R6" s="21"/>
      <c r="S6" s="21"/>
      <c r="T6" s="21"/>
      <c r="U6" s="21"/>
      <c r="V6" s="21"/>
      <c r="W6" s="21"/>
      <c r="X6" s="21"/>
      <c r="Y6" s="21"/>
      <c r="Z6" s="21">
        <v>0.25</v>
      </c>
      <c r="AA6" s="21">
        <v>0.25</v>
      </c>
      <c r="AB6" s="21"/>
      <c r="AC6" s="21">
        <v>0.17</v>
      </c>
      <c r="AD6" s="21"/>
      <c r="AE6" s="21">
        <v>0.25</v>
      </c>
      <c r="AF6" s="21">
        <v>0.25</v>
      </c>
      <c r="AG6" s="21"/>
      <c r="AH6" s="21">
        <v>0.25</v>
      </c>
      <c r="AI6" s="21">
        <f>SUM($D$6:$AH$6)</f>
        <v>3.26</v>
      </c>
    </row>
    <row r="7" spans="2:35" ht="13.5" customHeight="1">
      <c r="B7" s="37"/>
      <c r="C7" s="20" t="s">
        <v>55</v>
      </c>
      <c r="D7" s="19"/>
      <c r="E7" s="19">
        <v>0.33</v>
      </c>
      <c r="F7" s="19"/>
      <c r="G7" s="19"/>
      <c r="H7" s="19"/>
      <c r="I7" s="19"/>
      <c r="J7" s="19"/>
      <c r="K7" s="19"/>
      <c r="L7" s="19">
        <v>2.33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>
        <f>SUM($D$7:$AH$7)</f>
        <v>2.66</v>
      </c>
    </row>
    <row r="8" spans="2:35" ht="13.5" customHeight="1">
      <c r="B8" s="37"/>
      <c r="C8" s="20" t="s">
        <v>34</v>
      </c>
      <c r="D8" s="19">
        <v>0.25</v>
      </c>
      <c r="E8" s="19">
        <v>0.17</v>
      </c>
      <c r="F8" s="19"/>
      <c r="G8" s="19"/>
      <c r="H8" s="19">
        <v>3.33</v>
      </c>
      <c r="I8" s="19">
        <v>0.67</v>
      </c>
      <c r="J8" s="19"/>
      <c r="K8" s="19"/>
      <c r="L8" s="19">
        <v>0.5</v>
      </c>
      <c r="M8" s="19"/>
      <c r="N8" s="19"/>
      <c r="O8" s="19">
        <v>0.5</v>
      </c>
      <c r="P8" s="19"/>
      <c r="Q8" s="19"/>
      <c r="R8" s="19"/>
      <c r="S8" s="19">
        <v>0.67</v>
      </c>
      <c r="T8" s="19"/>
      <c r="U8" s="19"/>
      <c r="V8" s="19">
        <v>1.67</v>
      </c>
      <c r="W8" s="19">
        <v>1.5</v>
      </c>
      <c r="X8" s="19">
        <v>0.5</v>
      </c>
      <c r="Y8" s="19">
        <v>6.25</v>
      </c>
      <c r="Z8" s="19">
        <v>4.75</v>
      </c>
      <c r="AA8" s="19"/>
      <c r="AB8" s="19"/>
      <c r="AC8" s="19"/>
      <c r="AD8" s="19"/>
      <c r="AE8" s="19">
        <v>0.25</v>
      </c>
      <c r="AF8" s="19">
        <v>0.25</v>
      </c>
      <c r="AG8" s="19"/>
      <c r="AH8" s="19"/>
      <c r="AI8" s="19">
        <f>SUM($D$8:$AH$8)</f>
        <v>21.259999999999998</v>
      </c>
    </row>
    <row r="9" spans="2:35" ht="13.5" customHeight="1">
      <c r="B9" s="37"/>
      <c r="C9" s="20" t="s">
        <v>54</v>
      </c>
      <c r="D9" s="19"/>
      <c r="E9" s="19"/>
      <c r="F9" s="19">
        <v>0.25</v>
      </c>
      <c r="G9" s="19"/>
      <c r="H9" s="19"/>
      <c r="I9" s="19"/>
      <c r="J9" s="19"/>
      <c r="K9" s="19"/>
      <c r="L9" s="19"/>
      <c r="M9" s="19">
        <v>0.67</v>
      </c>
      <c r="N9" s="19"/>
      <c r="O9" s="19"/>
      <c r="P9" s="19"/>
      <c r="Q9" s="19"/>
      <c r="R9" s="19">
        <v>0.33</v>
      </c>
      <c r="S9" s="19">
        <v>0.5</v>
      </c>
      <c r="T9" s="19"/>
      <c r="U9" s="19"/>
      <c r="V9" s="19"/>
      <c r="W9" s="19"/>
      <c r="X9" s="19">
        <v>0.33</v>
      </c>
      <c r="Y9" s="19">
        <v>0.17</v>
      </c>
      <c r="Z9" s="19"/>
      <c r="AA9" s="19"/>
      <c r="AB9" s="19"/>
      <c r="AC9" s="19">
        <v>0.25</v>
      </c>
      <c r="AD9" s="19"/>
      <c r="AE9" s="19">
        <v>0.75</v>
      </c>
      <c r="AF9" s="19"/>
      <c r="AG9" s="19"/>
      <c r="AH9" s="19"/>
      <c r="AI9" s="19">
        <f>SUM($D$9:$AH$9)</f>
        <v>3.25</v>
      </c>
    </row>
    <row r="10" spans="2:35" ht="13.5" customHeight="1">
      <c r="B10" s="37"/>
      <c r="C10" s="20" t="s">
        <v>17</v>
      </c>
      <c r="D10" s="19"/>
      <c r="E10" s="19"/>
      <c r="F10" s="19"/>
      <c r="G10" s="19"/>
      <c r="H10" s="19"/>
      <c r="I10" s="19"/>
      <c r="J10" s="19">
        <v>0.33</v>
      </c>
      <c r="K10" s="19">
        <v>0.5</v>
      </c>
      <c r="L10" s="19">
        <v>0.33</v>
      </c>
      <c r="M10" s="19">
        <v>0.25</v>
      </c>
      <c r="N10" s="19"/>
      <c r="O10" s="19"/>
      <c r="P10" s="19"/>
      <c r="Q10" s="19">
        <v>1.17</v>
      </c>
      <c r="R10" s="19">
        <v>0.25</v>
      </c>
      <c r="S10" s="19">
        <v>0.25</v>
      </c>
      <c r="T10" s="19"/>
      <c r="U10" s="19"/>
      <c r="V10" s="19"/>
      <c r="W10" s="19">
        <v>1.17</v>
      </c>
      <c r="X10" s="19">
        <v>0.5</v>
      </c>
      <c r="Y10" s="19">
        <v>0.25</v>
      </c>
      <c r="Z10" s="19"/>
      <c r="AA10" s="19"/>
      <c r="AB10" s="19"/>
      <c r="AC10" s="19"/>
      <c r="AD10" s="19"/>
      <c r="AE10" s="19"/>
      <c r="AF10" s="19"/>
      <c r="AG10" s="19"/>
      <c r="AH10" s="19"/>
      <c r="AI10" s="19">
        <f>SUM($D$10:$AH$10)</f>
        <v>5</v>
      </c>
    </row>
    <row r="11" spans="2:35" ht="13.5" customHeight="1">
      <c r="B11" s="37"/>
      <c r="C11" s="20" t="s">
        <v>46</v>
      </c>
      <c r="D11" s="19"/>
      <c r="E11" s="19"/>
      <c r="F11" s="19"/>
      <c r="G11" s="19"/>
      <c r="H11" s="19"/>
      <c r="I11" s="19"/>
      <c r="J11" s="19"/>
      <c r="K11" s="19">
        <v>2.5</v>
      </c>
      <c r="L11" s="19"/>
      <c r="M11" s="19">
        <v>2</v>
      </c>
      <c r="N11" s="19"/>
      <c r="O11" s="19"/>
      <c r="P11" s="19">
        <v>0.67</v>
      </c>
      <c r="Q11" s="19">
        <v>2.5</v>
      </c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>
        <f>SUM($D$11:$AH$11)</f>
        <v>7.67</v>
      </c>
    </row>
    <row r="12" spans="2:35" ht="13.5" customHeight="1">
      <c r="B12" s="37"/>
      <c r="C12" s="20" t="s">
        <v>73</v>
      </c>
      <c r="D12" s="19"/>
      <c r="E12" s="19"/>
      <c r="F12" s="19"/>
      <c r="G12" s="19"/>
      <c r="H12" s="19"/>
      <c r="I12" s="19"/>
      <c r="J12" s="19"/>
      <c r="K12" s="19">
        <v>1</v>
      </c>
      <c r="L12" s="19">
        <v>0.5</v>
      </c>
      <c r="M12" s="19"/>
      <c r="N12" s="19"/>
      <c r="O12" s="19">
        <v>2</v>
      </c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>
        <f>SUM($D$12:$AH$12)</f>
        <v>3.5</v>
      </c>
    </row>
    <row r="13" spans="2:35" ht="13.5" customHeight="1">
      <c r="B13" s="37"/>
      <c r="C13" s="20" t="s">
        <v>56</v>
      </c>
      <c r="D13" s="19"/>
      <c r="E13" s="19"/>
      <c r="F13" s="19"/>
      <c r="G13" s="19"/>
      <c r="H13" s="19"/>
      <c r="I13" s="19"/>
      <c r="J13" s="19"/>
      <c r="K13" s="19"/>
      <c r="L13" s="19">
        <v>1</v>
      </c>
      <c r="M13" s="19">
        <v>1</v>
      </c>
      <c r="N13" s="19"/>
      <c r="O13" s="19">
        <v>1.75</v>
      </c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>
        <f>SUM($D$13:$AH$13)</f>
        <v>3.75</v>
      </c>
    </row>
    <row r="14" spans="2:35" ht="13.5" customHeight="1">
      <c r="B14" s="37"/>
      <c r="C14" s="20" t="s">
        <v>103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>
        <v>0.33</v>
      </c>
      <c r="S14" s="19">
        <v>0.33</v>
      </c>
      <c r="T14" s="19"/>
      <c r="U14" s="19"/>
      <c r="V14" s="19"/>
      <c r="W14" s="19">
        <v>0.17</v>
      </c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>
        <f>SUM($D$14:$AH$14)</f>
        <v>0.83000000000000007</v>
      </c>
    </row>
    <row r="15" spans="2:35" ht="13.2">
      <c r="B15" s="38" t="s">
        <v>13</v>
      </c>
      <c r="C15" s="17" t="s">
        <v>39</v>
      </c>
      <c r="D15" s="16">
        <v>12</v>
      </c>
      <c r="E15" s="16">
        <v>13</v>
      </c>
      <c r="F15" s="16">
        <v>11</v>
      </c>
      <c r="G15" s="16"/>
      <c r="H15" s="16"/>
      <c r="I15" s="16">
        <v>10</v>
      </c>
      <c r="J15" s="16">
        <v>11</v>
      </c>
      <c r="K15" s="16">
        <v>9</v>
      </c>
      <c r="L15" s="16">
        <v>10</v>
      </c>
      <c r="M15" s="16">
        <v>8</v>
      </c>
      <c r="N15" s="16"/>
      <c r="O15" s="16"/>
      <c r="P15" s="16">
        <v>10</v>
      </c>
      <c r="Q15" s="16">
        <v>6</v>
      </c>
      <c r="R15" s="16">
        <v>8</v>
      </c>
      <c r="S15" s="16">
        <v>9</v>
      </c>
      <c r="T15" s="16"/>
      <c r="U15" s="16"/>
      <c r="V15" s="16"/>
      <c r="W15" s="16">
        <v>11</v>
      </c>
      <c r="X15" s="16">
        <v>8</v>
      </c>
      <c r="Y15" s="16">
        <v>9</v>
      </c>
      <c r="Z15" s="16"/>
      <c r="AA15" s="16">
        <v>9</v>
      </c>
      <c r="AB15" s="16"/>
      <c r="AC15" s="16"/>
      <c r="AD15" s="16">
        <v>10</v>
      </c>
      <c r="AE15" s="16">
        <v>13</v>
      </c>
      <c r="AF15" s="16"/>
      <c r="AG15" s="16"/>
      <c r="AH15" s="16">
        <v>11</v>
      </c>
      <c r="AI15" s="16">
        <f>SUM($D$15:$AH$15)</f>
        <v>188</v>
      </c>
    </row>
    <row r="16" spans="2:35" ht="13.2">
      <c r="B16" s="39"/>
      <c r="C16" s="17" t="s">
        <v>38</v>
      </c>
      <c r="D16" s="16">
        <v>14</v>
      </c>
      <c r="E16" s="16">
        <v>9</v>
      </c>
      <c r="F16" s="16"/>
      <c r="G16" s="16"/>
      <c r="H16" s="16">
        <v>10</v>
      </c>
      <c r="I16" s="16">
        <v>15</v>
      </c>
      <c r="J16" s="16">
        <v>13</v>
      </c>
      <c r="K16" s="16">
        <v>10</v>
      </c>
      <c r="L16" s="16">
        <v>7</v>
      </c>
      <c r="M16" s="16">
        <v>4</v>
      </c>
      <c r="N16" s="16"/>
      <c r="O16" s="16">
        <v>5</v>
      </c>
      <c r="P16" s="16"/>
      <c r="Q16" s="16"/>
      <c r="R16" s="16"/>
      <c r="S16" s="16"/>
      <c r="T16" s="16"/>
      <c r="U16" s="16"/>
      <c r="V16" s="16">
        <v>9</v>
      </c>
      <c r="W16" s="16">
        <v>8</v>
      </c>
      <c r="X16" s="16">
        <v>9</v>
      </c>
      <c r="Y16" s="16">
        <v>1</v>
      </c>
      <c r="Z16" s="16">
        <v>4</v>
      </c>
      <c r="AA16" s="16"/>
      <c r="AB16" s="16"/>
      <c r="AC16" s="16">
        <v>13</v>
      </c>
      <c r="AD16" s="16"/>
      <c r="AE16" s="16">
        <v>10</v>
      </c>
      <c r="AF16" s="16">
        <v>12</v>
      </c>
      <c r="AG16" s="16"/>
      <c r="AH16" s="16"/>
      <c r="AI16" s="16">
        <f>SUM($D$16:$AH$16)</f>
        <v>153</v>
      </c>
    </row>
    <row r="17" spans="2:35" ht="13.2">
      <c r="B17" s="39"/>
      <c r="C17" s="17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>
        <f>SUM($D$17:$AH$17)</f>
        <v>0</v>
      </c>
    </row>
    <row r="18" spans="2:35" ht="13.2">
      <c r="B18" s="39"/>
      <c r="C18" s="17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>
        <f>SUM($D$18:$AH$18)</f>
        <v>0</v>
      </c>
    </row>
    <row r="19" spans="2:35" ht="13.2">
      <c r="B19" s="39"/>
      <c r="C19" s="17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>
        <f>SUM($D$19:$AH$19)</f>
        <v>0</v>
      </c>
    </row>
    <row r="20" spans="2:35" ht="13.2">
      <c r="B20" s="39"/>
      <c r="C20" s="17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>
        <f>SUM($D$20:$AH$20)</f>
        <v>0</v>
      </c>
    </row>
    <row r="21" spans="2:35" ht="13.2">
      <c r="B21" s="39"/>
      <c r="C21" s="17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>
        <f>SUM($D$21:$AH$21)</f>
        <v>0</v>
      </c>
    </row>
    <row r="22" spans="2:35" ht="13.2">
      <c r="B22" s="39"/>
      <c r="C22" s="17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>
        <f>SUM($D$22:$AH$22)</f>
        <v>0</v>
      </c>
    </row>
    <row r="23" spans="2:35" ht="14.4">
      <c r="B23" s="18" t="s">
        <v>10</v>
      </c>
      <c r="C23" s="17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>
        <f>SUM($D$23:$AH$23)</f>
        <v>0</v>
      </c>
    </row>
    <row r="24" spans="2:35" s="3" customFormat="1" ht="12.75" customHeight="1">
      <c r="B24" s="40" t="s">
        <v>9</v>
      </c>
      <c r="C24" s="15" t="s">
        <v>8</v>
      </c>
      <c r="D24" s="13">
        <f>SUM($D$25:$D$26)</f>
        <v>19</v>
      </c>
      <c r="E24" s="13">
        <f>SUM($E$25:$E$26)</f>
        <v>17</v>
      </c>
      <c r="F24" s="13">
        <f>SUM($F$25:$F$26)</f>
        <v>7.75</v>
      </c>
      <c r="G24" s="13">
        <f>SUM($G$25:$G$26)</f>
        <v>0</v>
      </c>
      <c r="H24" s="13">
        <f>SUM($H$25:$H$26)</f>
        <v>10.75</v>
      </c>
      <c r="I24" s="13">
        <f>SUM($I$25:$I$26)</f>
        <v>17.5</v>
      </c>
      <c r="J24" s="13">
        <f>SUM($J$25:$J$26)</f>
        <v>19</v>
      </c>
      <c r="K24" s="13">
        <f>SUM($K$25:$K$26)</f>
        <v>19</v>
      </c>
      <c r="L24" s="13">
        <f>SUM($L$25:$L$26)</f>
        <v>17</v>
      </c>
      <c r="M24" s="13">
        <f>SUM($M$25:$M$26)</f>
        <v>10.75</v>
      </c>
      <c r="N24" s="13">
        <f>SUM($N$25:$N$26)</f>
        <v>0</v>
      </c>
      <c r="O24" s="13">
        <f>SUM($O$25:$O$26)</f>
        <v>9.75</v>
      </c>
      <c r="P24" s="13">
        <f>SUM($P$25:$P$26)</f>
        <v>7.75</v>
      </c>
      <c r="Q24" s="13">
        <f>SUM($Q$25:$Q$26)</f>
        <v>9.25</v>
      </c>
      <c r="R24" s="13">
        <f>SUM($R$25:$R$26)</f>
        <v>9.25</v>
      </c>
      <c r="S24" s="13">
        <f>SUM($S$25:$S$26)</f>
        <v>9.25</v>
      </c>
      <c r="T24" s="13">
        <f>SUM($T$25:$T$26)</f>
        <v>0</v>
      </c>
      <c r="U24" s="13">
        <f>SUM($U$25:$U$26)</f>
        <v>0</v>
      </c>
      <c r="V24" s="13">
        <f>SUM($V$25:$V$26)</f>
        <v>9.75</v>
      </c>
      <c r="W24" s="13">
        <f>SUM($W$25:$W$26)</f>
        <v>17.25</v>
      </c>
      <c r="X24" s="13">
        <f>SUM($X$25:$X$26)</f>
        <v>17.5</v>
      </c>
      <c r="Y24" s="13">
        <f>SUM($Y$25:$Y$26)</f>
        <v>19</v>
      </c>
      <c r="Z24" s="13">
        <f>SUM($Z$25:$Z$26)</f>
        <v>8.75</v>
      </c>
      <c r="AA24" s="13">
        <f>SUM($AA$25:$AA$26)</f>
        <v>7.75</v>
      </c>
      <c r="AB24" s="13">
        <f>SUM($AB$25:$AB$26)</f>
        <v>0</v>
      </c>
      <c r="AC24" s="13">
        <f>SUM($AC$25:$AC$26)</f>
        <v>9.75</v>
      </c>
      <c r="AD24" s="13">
        <f>SUM($AD$25:$AD$26)</f>
        <v>7.75</v>
      </c>
      <c r="AE24" s="13">
        <f>SUM($AE$25:$AE$26)</f>
        <v>17</v>
      </c>
      <c r="AF24" s="13">
        <f>SUM($AF$25:$AF$26)</f>
        <v>7.75</v>
      </c>
      <c r="AG24" s="13">
        <f>SUM($AG$25:$AG$26)</f>
        <v>0</v>
      </c>
      <c r="AH24" s="13">
        <f>SUM($AH$25:$AH$26)</f>
        <v>7.75</v>
      </c>
      <c r="AI24" s="12">
        <f>SUM($D$24:$AH$24)</f>
        <v>313</v>
      </c>
    </row>
    <row r="25" spans="2:35" s="3" customFormat="1" ht="12.75" customHeight="1">
      <c r="B25" s="41"/>
      <c r="C25" s="14" t="s">
        <v>7</v>
      </c>
      <c r="D25" s="13">
        <f>SUMIF($C$27:$C$35,"定内",$D$27:$D$35)</f>
        <v>15.5</v>
      </c>
      <c r="E25" s="13">
        <f>SUMIF($C$27:$C$35,"定内",$E$27:$E$35)</f>
        <v>15.5</v>
      </c>
      <c r="F25" s="13">
        <f>SUMIF($C$27:$C$35,"定内",$F$27:$F$35)</f>
        <v>7.75</v>
      </c>
      <c r="G25" s="13">
        <f>SUMIF($C$27:$C$35,"定内",$G$27:$G$35)</f>
        <v>0</v>
      </c>
      <c r="H25" s="13">
        <f>SUMIF($C$27:$C$35,"定内",$H$27:$H$35)</f>
        <v>7.75</v>
      </c>
      <c r="I25" s="13">
        <f>SUMIF($C$27:$C$35,"定内",$I$27:$I$35)</f>
        <v>15.5</v>
      </c>
      <c r="J25" s="13">
        <f>SUMIF($C$27:$C$35,"定内",$J$27:$J$35)</f>
        <v>15.5</v>
      </c>
      <c r="K25" s="13">
        <f>SUMIF($C$27:$C$35,"定内",$K$27:$K$35)</f>
        <v>15.5</v>
      </c>
      <c r="L25" s="13">
        <f>SUMIF($C$27:$C$35,"定内",$L$27:$L$35)</f>
        <v>15.5</v>
      </c>
      <c r="M25" s="13">
        <f>SUMIF($C$27:$C$35,"定内",$M$27:$M$35)</f>
        <v>7.75</v>
      </c>
      <c r="N25" s="13">
        <f>SUMIF($C$27:$C$35,"定内",$N$27:$N$35)</f>
        <v>0</v>
      </c>
      <c r="O25" s="13">
        <f>SUMIF($C$27:$C$35,"定内",$O$27:$O$35)</f>
        <v>7.75</v>
      </c>
      <c r="P25" s="13">
        <f>SUMIF($C$27:$C$35,"定内",$P$27:$P$35)</f>
        <v>7.75</v>
      </c>
      <c r="Q25" s="13">
        <f>SUMIF($C$27:$C$35,"定内",$Q$27:$Q$35)</f>
        <v>7.75</v>
      </c>
      <c r="R25" s="13">
        <f>SUMIF($C$27:$C$35,"定内",$R$27:$R$35)</f>
        <v>7.75</v>
      </c>
      <c r="S25" s="13">
        <f>SUMIF($C$27:$C$35,"定内",$S$27:$S$35)</f>
        <v>7.75</v>
      </c>
      <c r="T25" s="13">
        <f>SUMIF($C$27:$C$35,"定内",$T$27:$T$35)</f>
        <v>0</v>
      </c>
      <c r="U25" s="13">
        <f>SUMIF($C$27:$C$35,"定内",$U$27:$U$35)</f>
        <v>0</v>
      </c>
      <c r="V25" s="13">
        <f>SUMIF($C$27:$C$35,"定内",$V$27:$V$35)</f>
        <v>7.75</v>
      </c>
      <c r="W25" s="13">
        <f>SUMIF($C$27:$C$35,"定内",$W$27:$W$35)</f>
        <v>13.75</v>
      </c>
      <c r="X25" s="13">
        <f>SUMIF($C$27:$C$35,"定内",$X$27:$X$35)</f>
        <v>15.5</v>
      </c>
      <c r="Y25" s="13">
        <f>SUMIF($C$27:$C$35,"定内",$Y$27:$Y$35)</f>
        <v>17.5</v>
      </c>
      <c r="Z25" s="13">
        <f>SUMIF($C$27:$C$35,"定内",$Z$27:$Z$35)</f>
        <v>8.75</v>
      </c>
      <c r="AA25" s="13">
        <f>SUMIF($C$27:$C$35,"定内",$AA$27:$AA$35)</f>
        <v>7.75</v>
      </c>
      <c r="AB25" s="13">
        <f>SUMIF($C$27:$C$35,"定内",$AB$27:$AB$35)</f>
        <v>0</v>
      </c>
      <c r="AC25" s="13">
        <f>SUMIF($C$27:$C$35,"定内",$AC$27:$AC$35)</f>
        <v>7.75</v>
      </c>
      <c r="AD25" s="13">
        <f>SUMIF($C$27:$C$35,"定内",$AD$27:$AD$35)</f>
        <v>7.75</v>
      </c>
      <c r="AE25" s="13">
        <f>SUMIF($C$27:$C$35,"定内",$AE$27:$AE$35)</f>
        <v>15.5</v>
      </c>
      <c r="AF25" s="13">
        <f>SUMIF($C$27:$C$35,"定内",$AF$27:$AF$35)</f>
        <v>7.75</v>
      </c>
      <c r="AG25" s="13">
        <f>SUMIF($C$27:$C$35,"定内",$AG$27:$AG$35)</f>
        <v>0</v>
      </c>
      <c r="AH25" s="13">
        <f>SUMIF($C$27:$C$35,"定内",$AH$27:$AH$35)</f>
        <v>7.75</v>
      </c>
      <c r="AI25" s="12">
        <f>SUM($D$25:$AH$25)</f>
        <v>272.5</v>
      </c>
    </row>
    <row r="26" spans="2:35" s="3" customFormat="1" ht="12.75" customHeight="1">
      <c r="B26" s="41"/>
      <c r="C26" s="14" t="s">
        <v>6</v>
      </c>
      <c r="D26" s="13">
        <f>SUMIF($C$27:$C$35,"時間外",$D$27:$D$35)</f>
        <v>3.5</v>
      </c>
      <c r="E26" s="13">
        <f>SUMIF($C$27:$C$35,"時間外",$E$27:$E$35)</f>
        <v>1.5</v>
      </c>
      <c r="F26" s="13">
        <f>SUMIF($C$27:$C$35,"時間外",$F$27:$F$35)</f>
        <v>0</v>
      </c>
      <c r="G26" s="13">
        <f>SUMIF($C$27:$C$35,"時間外",$G$27:$G$35)</f>
        <v>0</v>
      </c>
      <c r="H26" s="13">
        <f>SUMIF($C$27:$C$35,"時間外",$H$27:$H$35)</f>
        <v>3</v>
      </c>
      <c r="I26" s="13">
        <f>SUMIF($C$27:$C$35,"時間外",$I$27:$I$35)</f>
        <v>2</v>
      </c>
      <c r="J26" s="13">
        <f>SUMIF($C$27:$C$35,"時間外",$J$27:$J$35)</f>
        <v>3.5</v>
      </c>
      <c r="K26" s="13">
        <f>SUMIF($C$27:$C$35,"時間外",$K$27:$K$35)</f>
        <v>3.5</v>
      </c>
      <c r="L26" s="13">
        <f>SUMIF($C$27:$C$35,"時間外",$L$27:$L$35)</f>
        <v>1.5</v>
      </c>
      <c r="M26" s="13">
        <f>SUMIF($C$27:$C$35,"時間外",$M$27:$M$35)</f>
        <v>3</v>
      </c>
      <c r="N26" s="13">
        <f>SUMIF($C$27:$C$35,"時間外",$N$27:$N$35)</f>
        <v>0</v>
      </c>
      <c r="O26" s="13">
        <f>SUMIF($C$27:$C$35,"時間外",$O$27:$O$35)</f>
        <v>2</v>
      </c>
      <c r="P26" s="13">
        <f>SUMIF($C$27:$C$35,"時間外",$P$27:$P$35)</f>
        <v>0</v>
      </c>
      <c r="Q26" s="13">
        <f>SUMIF($C$27:$C$35,"時間外",$Q$27:$Q$35)</f>
        <v>1.5</v>
      </c>
      <c r="R26" s="13">
        <f>SUMIF($C$27:$C$35,"時間外",$R$27:$R$35)</f>
        <v>1.5</v>
      </c>
      <c r="S26" s="13">
        <f>SUMIF($C$27:$C$35,"時間外",$S$27:$S$35)</f>
        <v>1.5</v>
      </c>
      <c r="T26" s="13">
        <f>SUMIF($C$27:$C$35,"時間外",$T$27:$T$35)</f>
        <v>0</v>
      </c>
      <c r="U26" s="13">
        <f>SUMIF($C$27:$C$35,"時間外",$U$27:$U$35)</f>
        <v>0</v>
      </c>
      <c r="V26" s="13">
        <f>SUMIF($C$27:$C$35,"時間外",$V$27:$V$35)</f>
        <v>2</v>
      </c>
      <c r="W26" s="13">
        <f>SUMIF($C$27:$C$35,"時間外",$W$27:$W$35)</f>
        <v>3.5</v>
      </c>
      <c r="X26" s="13">
        <f>SUMIF($C$27:$C$35,"時間外",$X$27:$X$35)</f>
        <v>2</v>
      </c>
      <c r="Y26" s="13">
        <f>SUMIF($C$27:$C$35,"時間外",$Y$27:$Y$35)</f>
        <v>1.5</v>
      </c>
      <c r="Z26" s="13">
        <f>SUMIF($C$27:$C$35,"時間外",$Z$27:$Z$35)</f>
        <v>0</v>
      </c>
      <c r="AA26" s="13">
        <f>SUMIF($C$27:$C$35,"時間外",$AA$27:$AA$35)</f>
        <v>0</v>
      </c>
      <c r="AB26" s="13">
        <f>SUMIF($C$27:$C$35,"時間外",$AB$27:$AB$35)</f>
        <v>0</v>
      </c>
      <c r="AC26" s="13">
        <f>SUMIF($C$27:$C$35,"時間外",$AC$27:$AC$35)</f>
        <v>2</v>
      </c>
      <c r="AD26" s="13">
        <f>SUMIF($C$27:$C$35,"時間外",$AD$27:$AD$35)</f>
        <v>0</v>
      </c>
      <c r="AE26" s="13">
        <f>SUMIF($C$27:$C$35,"時間外",$AE$27:$AE$35)</f>
        <v>1.5</v>
      </c>
      <c r="AF26" s="13">
        <f>SUMIF($C$27:$C$35,"時間外",$AF$27:$AF$35)</f>
        <v>0</v>
      </c>
      <c r="AG26" s="13">
        <f>SUMIF($C$27:$C$35,"時間外",$AG$27:$AG$35)</f>
        <v>0</v>
      </c>
      <c r="AH26" s="13">
        <f>SUMIF($C$27:$C$35,"時間外",$AH$27:$AH$35)</f>
        <v>0</v>
      </c>
      <c r="AI26" s="12">
        <f>SUM($D$26:$AH$26)</f>
        <v>40.5</v>
      </c>
    </row>
    <row r="27" spans="2:35" s="3" customFormat="1" ht="12.75" customHeight="1">
      <c r="B27" s="34" t="s">
        <v>89</v>
      </c>
      <c r="C27" s="9" t="s">
        <v>4</v>
      </c>
      <c r="D27" s="11">
        <v>7.75</v>
      </c>
      <c r="E27" s="11">
        <v>7.75</v>
      </c>
      <c r="F27" s="11">
        <v>7.75</v>
      </c>
      <c r="G27" s="11"/>
      <c r="H27" s="11"/>
      <c r="I27" s="11">
        <v>7.75</v>
      </c>
      <c r="J27" s="11">
        <v>7.75</v>
      </c>
      <c r="K27" s="11">
        <v>7.75</v>
      </c>
      <c r="L27" s="11">
        <v>7.75</v>
      </c>
      <c r="M27" s="11">
        <v>7.75</v>
      </c>
      <c r="N27" s="11"/>
      <c r="O27" s="11"/>
      <c r="P27" s="11"/>
      <c r="Q27" s="11"/>
      <c r="R27" s="11"/>
      <c r="S27" s="11"/>
      <c r="T27" s="11"/>
      <c r="U27" s="11"/>
      <c r="V27" s="11">
        <v>7.75</v>
      </c>
      <c r="W27" s="11">
        <v>2.25</v>
      </c>
      <c r="X27" s="11"/>
      <c r="Y27" s="11">
        <v>6.25</v>
      </c>
      <c r="Z27" s="11">
        <v>7.75</v>
      </c>
      <c r="AA27" s="11"/>
      <c r="AB27" s="11"/>
      <c r="AC27" s="11"/>
      <c r="AD27" s="11">
        <v>7.75</v>
      </c>
      <c r="AE27" s="11">
        <v>7.75</v>
      </c>
      <c r="AF27" s="11"/>
      <c r="AG27" s="11"/>
      <c r="AH27" s="11">
        <v>7.75</v>
      </c>
      <c r="AI27" s="10">
        <f>SUM($D$27:$AH$27)</f>
        <v>109.25</v>
      </c>
    </row>
    <row r="28" spans="2:35" s="3" customFormat="1" ht="12.75" customHeight="1">
      <c r="B28" s="34"/>
      <c r="C28" s="9" t="s">
        <v>3</v>
      </c>
      <c r="D28" s="11">
        <v>1.5</v>
      </c>
      <c r="E28" s="11">
        <v>1.5</v>
      </c>
      <c r="F28" s="11">
        <v>0</v>
      </c>
      <c r="G28" s="11"/>
      <c r="H28" s="11"/>
      <c r="I28" s="11">
        <v>0</v>
      </c>
      <c r="J28" s="11">
        <v>1.5</v>
      </c>
      <c r="K28" s="11">
        <v>1.5</v>
      </c>
      <c r="L28" s="11">
        <v>1.5</v>
      </c>
      <c r="M28" s="11">
        <v>0</v>
      </c>
      <c r="N28" s="11"/>
      <c r="O28" s="11"/>
      <c r="P28" s="11"/>
      <c r="Q28" s="11"/>
      <c r="R28" s="11"/>
      <c r="S28" s="11"/>
      <c r="T28" s="11"/>
      <c r="U28" s="11"/>
      <c r="V28" s="11">
        <v>2</v>
      </c>
      <c r="W28" s="11">
        <v>0</v>
      </c>
      <c r="X28" s="11"/>
      <c r="Y28" s="11">
        <v>0</v>
      </c>
      <c r="Z28" s="11">
        <v>0</v>
      </c>
      <c r="AA28" s="11"/>
      <c r="AB28" s="11"/>
      <c r="AC28" s="11"/>
      <c r="AD28" s="11">
        <v>0</v>
      </c>
      <c r="AE28" s="11">
        <v>1.5</v>
      </c>
      <c r="AF28" s="11"/>
      <c r="AG28" s="11"/>
      <c r="AH28" s="11">
        <v>0</v>
      </c>
      <c r="AI28" s="10">
        <f>SUM($D$28:$AH$28)</f>
        <v>11</v>
      </c>
    </row>
    <row r="29" spans="2:35" s="3" customFormat="1" ht="12.75" customHeight="1">
      <c r="B29" s="34"/>
      <c r="C29" s="9" t="s">
        <v>2</v>
      </c>
      <c r="D29" s="8" t="s">
        <v>61</v>
      </c>
      <c r="E29" s="8" t="s">
        <v>61</v>
      </c>
      <c r="F29" s="8" t="s">
        <v>61</v>
      </c>
      <c r="G29" s="8"/>
      <c r="H29" s="8"/>
      <c r="I29" s="8" t="s">
        <v>61</v>
      </c>
      <c r="J29" s="8" t="s">
        <v>61</v>
      </c>
      <c r="K29" s="8" t="s">
        <v>61</v>
      </c>
      <c r="L29" s="8" t="s">
        <v>61</v>
      </c>
      <c r="M29" s="8" t="s">
        <v>61</v>
      </c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 t="s">
        <v>61</v>
      </c>
      <c r="AE29" s="8" t="s">
        <v>61</v>
      </c>
      <c r="AF29" s="8"/>
      <c r="AG29" s="8"/>
      <c r="AH29" s="8" t="s">
        <v>61</v>
      </c>
      <c r="AI29" s="8">
        <f>SUM($D$29:$AH$29)</f>
        <v>0</v>
      </c>
    </row>
    <row r="30" spans="2:35" s="3" customFormat="1" ht="12.75" customHeight="1">
      <c r="B30" s="33" t="s">
        <v>90</v>
      </c>
      <c r="C30" s="5" t="s">
        <v>4</v>
      </c>
      <c r="D30" s="7">
        <v>7.75</v>
      </c>
      <c r="E30" s="7">
        <v>7.75</v>
      </c>
      <c r="F30" s="7"/>
      <c r="G30" s="7"/>
      <c r="H30" s="7">
        <v>7.75</v>
      </c>
      <c r="I30" s="7">
        <v>7.75</v>
      </c>
      <c r="J30" s="7">
        <v>7.75</v>
      </c>
      <c r="K30" s="7">
        <v>7.75</v>
      </c>
      <c r="L30" s="7">
        <v>7.75</v>
      </c>
      <c r="M30" s="7">
        <v>0</v>
      </c>
      <c r="N30" s="7"/>
      <c r="O30" s="7"/>
      <c r="P30" s="7">
        <v>7.75</v>
      </c>
      <c r="Q30" s="7">
        <v>7.75</v>
      </c>
      <c r="R30" s="7">
        <v>7.75</v>
      </c>
      <c r="S30" s="7">
        <v>7.75</v>
      </c>
      <c r="T30" s="7"/>
      <c r="U30" s="7"/>
      <c r="V30" s="7"/>
      <c r="W30" s="7">
        <v>7.75</v>
      </c>
      <c r="X30" s="7">
        <v>7.75</v>
      </c>
      <c r="Y30" s="7">
        <v>7.75</v>
      </c>
      <c r="Z30" s="7"/>
      <c r="AA30" s="7">
        <v>7.75</v>
      </c>
      <c r="AB30" s="7"/>
      <c r="AC30" s="7">
        <v>7.75</v>
      </c>
      <c r="AD30" s="7">
        <v>0</v>
      </c>
      <c r="AE30" s="7">
        <v>7.75</v>
      </c>
      <c r="AF30" s="7">
        <v>7.75</v>
      </c>
      <c r="AG30" s="7"/>
      <c r="AH30" s="7"/>
      <c r="AI30" s="6">
        <f>SUM($D$30:$AH$30)</f>
        <v>139.5</v>
      </c>
    </row>
    <row r="31" spans="2:35" s="3" customFormat="1" ht="12.75" customHeight="1">
      <c r="B31" s="33"/>
      <c r="C31" s="5" t="s">
        <v>3</v>
      </c>
      <c r="D31" s="7">
        <v>2</v>
      </c>
      <c r="E31" s="7">
        <v>0</v>
      </c>
      <c r="F31" s="7"/>
      <c r="G31" s="7"/>
      <c r="H31" s="7">
        <v>3</v>
      </c>
      <c r="I31" s="7">
        <v>2</v>
      </c>
      <c r="J31" s="7">
        <v>2</v>
      </c>
      <c r="K31" s="7">
        <v>2</v>
      </c>
      <c r="L31" s="7">
        <v>0</v>
      </c>
      <c r="M31" s="7">
        <v>3</v>
      </c>
      <c r="N31" s="7"/>
      <c r="O31" s="7"/>
      <c r="P31" s="7">
        <v>0</v>
      </c>
      <c r="Q31" s="7">
        <v>1.5</v>
      </c>
      <c r="R31" s="7">
        <v>1.5</v>
      </c>
      <c r="S31" s="7">
        <v>1.5</v>
      </c>
      <c r="T31" s="7"/>
      <c r="U31" s="7"/>
      <c r="V31" s="7"/>
      <c r="W31" s="7">
        <v>1.5</v>
      </c>
      <c r="X31" s="7">
        <v>0</v>
      </c>
      <c r="Y31" s="7">
        <v>1.5</v>
      </c>
      <c r="Z31" s="7"/>
      <c r="AA31" s="7">
        <v>0</v>
      </c>
      <c r="AB31" s="7"/>
      <c r="AC31" s="7">
        <v>2</v>
      </c>
      <c r="AD31" s="7">
        <v>0</v>
      </c>
      <c r="AE31" s="7">
        <v>0</v>
      </c>
      <c r="AF31" s="7">
        <v>0</v>
      </c>
      <c r="AG31" s="7"/>
      <c r="AH31" s="7"/>
      <c r="AI31" s="6">
        <f>SUM($D$31:$AH$31)</f>
        <v>23.5</v>
      </c>
    </row>
    <row r="32" spans="2:35" s="3" customFormat="1" ht="12.75" customHeight="1">
      <c r="B32" s="33"/>
      <c r="C32" s="5" t="s">
        <v>2</v>
      </c>
      <c r="D32" s="4" t="s">
        <v>5</v>
      </c>
      <c r="E32" s="4"/>
      <c r="F32" s="4"/>
      <c r="G32" s="4"/>
      <c r="H32" s="4"/>
      <c r="I32" s="4"/>
      <c r="J32" s="4"/>
      <c r="K32" s="4"/>
      <c r="L32" s="4"/>
      <c r="M32" s="4" t="s">
        <v>37</v>
      </c>
      <c r="N32" s="4"/>
      <c r="O32" s="4"/>
      <c r="P32" s="4" t="s">
        <v>61</v>
      </c>
      <c r="Q32" s="4" t="s">
        <v>61</v>
      </c>
      <c r="R32" s="4" t="s">
        <v>61</v>
      </c>
      <c r="S32" s="4" t="s">
        <v>61</v>
      </c>
      <c r="T32" s="4"/>
      <c r="U32" s="4"/>
      <c r="V32" s="4"/>
      <c r="W32" s="4" t="s">
        <v>61</v>
      </c>
      <c r="X32" s="4" t="s">
        <v>61</v>
      </c>
      <c r="Y32" s="4" t="s">
        <v>61</v>
      </c>
      <c r="Z32" s="4"/>
      <c r="AA32" s="4" t="s">
        <v>61</v>
      </c>
      <c r="AB32" s="4"/>
      <c r="AC32" s="4"/>
      <c r="AD32" s="4" t="s">
        <v>28</v>
      </c>
      <c r="AE32" s="4"/>
      <c r="AF32" s="4"/>
      <c r="AG32" s="4"/>
      <c r="AH32" s="4"/>
      <c r="AI32" s="4">
        <f>SUM($D$32:$AH$32)</f>
        <v>0</v>
      </c>
    </row>
    <row r="33" spans="2:35" s="3" customFormat="1" ht="12.75" customHeight="1">
      <c r="B33" s="34" t="s">
        <v>91</v>
      </c>
      <c r="C33" s="9" t="s">
        <v>4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>
        <v>7.75</v>
      </c>
      <c r="P33" s="11"/>
      <c r="Q33" s="11"/>
      <c r="R33" s="11"/>
      <c r="S33" s="11"/>
      <c r="T33" s="11"/>
      <c r="U33" s="11"/>
      <c r="V33" s="11"/>
      <c r="W33" s="11">
        <v>3.75</v>
      </c>
      <c r="X33" s="11">
        <v>7.75</v>
      </c>
      <c r="Y33" s="11">
        <v>3.5</v>
      </c>
      <c r="Z33" s="11">
        <v>1</v>
      </c>
      <c r="AA33" s="11"/>
      <c r="AB33" s="11"/>
      <c r="AC33" s="11"/>
      <c r="AD33" s="11"/>
      <c r="AE33" s="11"/>
      <c r="AF33" s="11"/>
      <c r="AG33" s="11"/>
      <c r="AH33" s="11"/>
      <c r="AI33" s="10">
        <f>SUM($D$33:$AH$33)</f>
        <v>23.75</v>
      </c>
    </row>
    <row r="34" spans="2:35" s="3" customFormat="1" ht="12.75" customHeight="1">
      <c r="B34" s="34"/>
      <c r="C34" s="9" t="s">
        <v>3</v>
      </c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>
        <v>2</v>
      </c>
      <c r="P34" s="11"/>
      <c r="Q34" s="11"/>
      <c r="R34" s="11"/>
      <c r="S34" s="11"/>
      <c r="T34" s="11"/>
      <c r="U34" s="11"/>
      <c r="V34" s="11"/>
      <c r="W34" s="11">
        <v>2</v>
      </c>
      <c r="X34" s="11">
        <v>2</v>
      </c>
      <c r="Y34" s="11">
        <v>0</v>
      </c>
      <c r="Z34" s="11">
        <v>0</v>
      </c>
      <c r="AA34" s="11"/>
      <c r="AB34" s="11"/>
      <c r="AC34" s="11"/>
      <c r="AD34" s="11"/>
      <c r="AE34" s="11"/>
      <c r="AF34" s="11"/>
      <c r="AG34" s="11"/>
      <c r="AH34" s="11"/>
      <c r="AI34" s="10">
        <f>SUM($D$34:$AH$34)</f>
        <v>6</v>
      </c>
    </row>
    <row r="35" spans="2:35" s="3" customFormat="1" ht="12.75" customHeight="1">
      <c r="B35" s="34"/>
      <c r="C35" s="9" t="s">
        <v>2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 t="s">
        <v>5</v>
      </c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>
        <f>SUM($D$35:$AH$35)</f>
        <v>0</v>
      </c>
    </row>
    <row r="36" spans="2:35" s="3" customFormat="1" ht="12.75" customHeight="1">
      <c r="B36" s="33" t="s">
        <v>92</v>
      </c>
      <c r="C36" s="5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6">
        <f>SUM($D$36:$AH$36)</f>
        <v>0</v>
      </c>
    </row>
    <row r="37" spans="2:35" s="3" customFormat="1" ht="12.75" customHeight="1">
      <c r="B37" s="33"/>
      <c r="C37" s="5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6"/>
    </row>
    <row r="38" spans="2:35" s="3" customFormat="1" ht="12.75" customHeight="1">
      <c r="B38" s="33"/>
      <c r="C38" s="5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2:35" s="3" customFormat="1" ht="12.75" customHeight="1">
      <c r="B39" s="34" t="s">
        <v>93</v>
      </c>
      <c r="C39" s="9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0"/>
    </row>
    <row r="40" spans="2:35" s="3" customFormat="1" ht="12.75" customHeight="1">
      <c r="B40" s="34"/>
      <c r="C40" s="9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0"/>
    </row>
    <row r="41" spans="2:35" s="3" customFormat="1" ht="12.75" customHeight="1">
      <c r="B41" s="34"/>
      <c r="C41" s="9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2:35" s="3" customFormat="1" ht="12.75" customHeight="1">
      <c r="B42" s="33" t="s">
        <v>94</v>
      </c>
      <c r="C42" s="5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6"/>
    </row>
    <row r="43" spans="2:35" s="3" customFormat="1" ht="12.75" customHeight="1">
      <c r="B43" s="33"/>
      <c r="C43" s="5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6"/>
    </row>
    <row r="44" spans="2:35" s="3" customFormat="1" ht="12.75" customHeight="1">
      <c r="B44" s="33"/>
      <c r="C44" s="5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2:35" s="3" customFormat="1" ht="12.75" customHeight="1">
      <c r="B45" s="34"/>
      <c r="C45" s="9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0"/>
    </row>
    <row r="46" spans="2:35" s="3" customFormat="1" ht="12.75" customHeight="1">
      <c r="B46" s="34"/>
      <c r="C46" s="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0"/>
    </row>
    <row r="47" spans="2:35" s="3" customFormat="1" ht="12.75" customHeight="1">
      <c r="B47" s="34"/>
      <c r="C47" s="9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2:35" s="3" customFormat="1" ht="12.75" customHeight="1">
      <c r="B48" s="33"/>
      <c r="C48" s="5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6"/>
    </row>
    <row r="49" spans="2:35" s="3" customFormat="1" ht="12.75" customHeight="1">
      <c r="B49" s="33"/>
      <c r="C49" s="5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6"/>
    </row>
    <row r="50" spans="2:35" s="3" customFormat="1" ht="12.75" customHeight="1">
      <c r="B50" s="33"/>
      <c r="C50" s="5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  <row r="51" spans="2:35" s="3" customFormat="1" ht="12.75" customHeight="1">
      <c r="B51" s="34"/>
      <c r="C51" s="9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0"/>
    </row>
    <row r="52" spans="2:35" s="3" customFormat="1" ht="12.75" customHeight="1">
      <c r="B52" s="34"/>
      <c r="C52" s="9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0"/>
    </row>
    <row r="53" spans="2:35" s="3" customFormat="1" ht="12.75" customHeight="1">
      <c r="B53" s="34"/>
      <c r="C53" s="9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</row>
    <row r="54" spans="2:35" s="3" customFormat="1" ht="12.75" customHeight="1">
      <c r="B54" s="33"/>
      <c r="C54" s="5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6"/>
    </row>
    <row r="55" spans="2:35" s="3" customFormat="1" ht="12.75" customHeight="1">
      <c r="B55" s="33"/>
      <c r="C55" s="5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6"/>
    </row>
    <row r="56" spans="2:35" s="3" customFormat="1" ht="12.75" customHeight="1">
      <c r="B56" s="33"/>
      <c r="C56" s="5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</row>
    <row r="57" spans="2:35" s="3" customFormat="1" ht="12.75" customHeight="1">
      <c r="B57" s="34"/>
      <c r="C57" s="9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0"/>
    </row>
    <row r="58" spans="2:35" s="3" customFormat="1" ht="12.75" customHeight="1">
      <c r="B58" s="34"/>
      <c r="C58" s="9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0"/>
    </row>
    <row r="59" spans="2:35" s="3" customFormat="1" ht="12.75" customHeight="1">
      <c r="B59" s="34"/>
      <c r="C59" s="9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</row>
    <row r="60" spans="2:35" s="3" customFormat="1" ht="12.75" customHeight="1">
      <c r="B60" s="33"/>
      <c r="C60" s="5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6"/>
    </row>
    <row r="61" spans="2:35" s="3" customFormat="1" ht="12.75" customHeight="1">
      <c r="B61" s="33"/>
      <c r="C61" s="5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6"/>
    </row>
    <row r="62" spans="2:35" s="3" customFormat="1" ht="12.75" customHeight="1">
      <c r="B62" s="33"/>
      <c r="C62" s="5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</row>
    <row r="63" spans="2:35" s="3" customFormat="1" ht="12.75" customHeight="1">
      <c r="B63" s="34"/>
      <c r="C63" s="9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0"/>
    </row>
    <row r="64" spans="2:35" s="3" customFormat="1" ht="12.75" customHeight="1">
      <c r="B64" s="34"/>
      <c r="C64" s="9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0"/>
    </row>
    <row r="65" spans="2:35" s="3" customFormat="1" ht="12.75" customHeight="1">
      <c r="B65" s="34"/>
      <c r="C65" s="9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</row>
    <row r="66" spans="2:35" s="3" customFormat="1" ht="12.75" customHeight="1">
      <c r="B66" s="33"/>
      <c r="C66" s="5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6"/>
    </row>
    <row r="67" spans="2:35" s="3" customFormat="1" ht="12.75" customHeight="1">
      <c r="B67" s="33"/>
      <c r="C67" s="5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6"/>
    </row>
    <row r="68" spans="2:35" s="3" customFormat="1" ht="12.75" customHeight="1">
      <c r="B68" s="33"/>
      <c r="C68" s="5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</row>
    <row r="69" spans="2:35" s="3" customFormat="1" ht="12.75" customHeight="1">
      <c r="B69" s="34"/>
      <c r="C69" s="9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0"/>
    </row>
    <row r="70" spans="2:35" s="3" customFormat="1" ht="12.75" customHeight="1">
      <c r="B70" s="34"/>
      <c r="C70" s="9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0"/>
    </row>
    <row r="71" spans="2:35" s="3" customFormat="1" ht="12.75" customHeight="1">
      <c r="B71" s="34"/>
      <c r="C71" s="9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</row>
    <row r="72" spans="2:35" s="3" customFormat="1" ht="12.75" customHeight="1">
      <c r="B72" s="33"/>
      <c r="C72" s="5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6"/>
    </row>
    <row r="73" spans="2:35" s="3" customFormat="1" ht="12.75" customHeight="1">
      <c r="B73" s="33"/>
      <c r="C73" s="5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6"/>
    </row>
    <row r="74" spans="2:35" s="3" customFormat="1" ht="12.75" customHeight="1">
      <c r="B74" s="33"/>
      <c r="C74" s="5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</row>
    <row r="75" spans="2:35" s="3" customFormat="1" ht="12.75" customHeight="1">
      <c r="B75" s="34"/>
      <c r="C75" s="9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0"/>
    </row>
    <row r="76" spans="2:35" s="3" customFormat="1" ht="12.75" customHeight="1">
      <c r="B76" s="34"/>
      <c r="C76" s="9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0"/>
    </row>
    <row r="77" spans="2:35" s="3" customFormat="1" ht="12.75" customHeight="1">
      <c r="B77" s="34"/>
      <c r="C77" s="9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</row>
    <row r="78" spans="2:35" s="3" customFormat="1" ht="12.75" customHeight="1">
      <c r="B78" s="33"/>
      <c r="C78" s="5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6"/>
    </row>
    <row r="79" spans="2:35" s="3" customFormat="1" ht="12.75" customHeight="1">
      <c r="B79" s="33"/>
      <c r="C79" s="5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6"/>
    </row>
    <row r="80" spans="2:35" s="3" customFormat="1" ht="12.75" customHeight="1">
      <c r="B80" s="33"/>
      <c r="C80" s="5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</row>
    <row r="81" spans="2:35" s="3" customFormat="1" ht="12.75" customHeight="1">
      <c r="B81" s="34"/>
      <c r="C81" s="9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0"/>
    </row>
    <row r="82" spans="2:35" s="3" customFormat="1" ht="12.75" customHeight="1">
      <c r="B82" s="34"/>
      <c r="C82" s="9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0"/>
    </row>
    <row r="83" spans="2:35" s="3" customFormat="1" ht="12.75" customHeight="1">
      <c r="B83" s="34"/>
      <c r="C83" s="9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</row>
    <row r="84" spans="2:35" s="3" customFormat="1" ht="12.75" customHeight="1">
      <c r="B84" s="33"/>
      <c r="C84" s="5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6"/>
    </row>
    <row r="85" spans="2:35" s="3" customFormat="1" ht="12.75" customHeight="1">
      <c r="B85" s="33"/>
      <c r="C85" s="5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6"/>
    </row>
    <row r="86" spans="2:35" s="3" customFormat="1" ht="12.75" customHeight="1">
      <c r="B86" s="33"/>
      <c r="C86" s="5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 t="s">
        <v>0</v>
      </c>
    </row>
  </sheetData>
  <sheetProtection selectLockedCells="1"/>
  <mergeCells count="24">
    <mergeCell ref="B1:D2"/>
    <mergeCell ref="B5:B14"/>
    <mergeCell ref="B15:B22"/>
    <mergeCell ref="B24:B26"/>
    <mergeCell ref="B27:B29"/>
    <mergeCell ref="B30:B32"/>
    <mergeCell ref="B33:B35"/>
    <mergeCell ref="B36:B38"/>
    <mergeCell ref="B39:B41"/>
    <mergeCell ref="B42:B44"/>
    <mergeCell ref="B45:B47"/>
    <mergeCell ref="B48:B50"/>
    <mergeCell ref="B51:B53"/>
    <mergeCell ref="B54:B56"/>
    <mergeCell ref="B57:B59"/>
    <mergeCell ref="B60:B62"/>
    <mergeCell ref="B81:B83"/>
    <mergeCell ref="B84:B86"/>
    <mergeCell ref="B63:B65"/>
    <mergeCell ref="B66:B68"/>
    <mergeCell ref="B69:B71"/>
    <mergeCell ref="B72:B74"/>
    <mergeCell ref="B75:B77"/>
    <mergeCell ref="B78:B80"/>
  </mergeCells>
  <phoneticPr fontId="3"/>
  <conditionalFormatting sqref="D4:AH4">
    <cfRule type="expression" dxfId="11" priority="1" stopIfTrue="1">
      <formula>WEEKDAY(D$4)=7</formula>
    </cfRule>
    <cfRule type="expression" dxfId="10" priority="2" stopIfTrue="1">
      <formula>WEEKDAY(D$4)=1</formula>
    </cfRule>
  </conditionalFormatting>
  <pageMargins left="0.39370078740157483" right="0.19685039370078741" top="0.39370078740157483" bottom="0" header="0.51181102362204722" footer="0.51181102362204722"/>
  <pageSetup paperSize="9" scale="63" fitToHeight="0" orientation="landscape" r:id="rId1"/>
  <headerFooter alignWithMargins="0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1F1E2-3150-4D11-9545-CCAE10944DB7}">
  <sheetPr codeName="Sheet44">
    <tabColor rgb="FF92D050"/>
    <pageSetUpPr fitToPage="1"/>
  </sheetPr>
  <dimension ref="B1:AI86"/>
  <sheetViews>
    <sheetView showGridLines="0" zoomScale="75" zoomScaleNormal="75" workbookViewId="0">
      <pane xSplit="3" ySplit="4" topLeftCell="D5" activePane="bottomRight" state="frozen"/>
      <selection activeCell="B45" sqref="B45:B47"/>
      <selection pane="topRight" activeCell="B45" sqref="B45:B47"/>
      <selection pane="bottomLeft" activeCell="B45" sqref="B45:B47"/>
      <selection pane="bottomRight" activeCell="C8" sqref="C8"/>
    </sheetView>
  </sheetViews>
  <sheetFormatPr defaultColWidth="8.69921875" defaultRowHeight="12"/>
  <cols>
    <col min="1" max="1" width="0.3984375" style="1" customWidth="1"/>
    <col min="2" max="2" width="12.59765625" style="1" customWidth="1"/>
    <col min="3" max="3" width="16.59765625" style="2" bestFit="1" customWidth="1"/>
    <col min="4" max="34" width="6.19921875" style="1" customWidth="1"/>
    <col min="35" max="254" width="8.69921875" style="1"/>
    <col min="255" max="255" width="1.8984375" style="1" customWidth="1"/>
    <col min="256" max="256" width="8.09765625" style="1" customWidth="1"/>
    <col min="257" max="257" width="14.3984375" style="1" customWidth="1"/>
    <col min="258" max="258" width="9.3984375" style="1" customWidth="1"/>
    <col min="259" max="289" width="6.19921875" style="1" customWidth="1"/>
    <col min="290" max="510" width="8.69921875" style="1"/>
    <col min="511" max="511" width="1.8984375" style="1" customWidth="1"/>
    <col min="512" max="512" width="8.09765625" style="1" customWidth="1"/>
    <col min="513" max="513" width="14.3984375" style="1" customWidth="1"/>
    <col min="514" max="514" width="9.3984375" style="1" customWidth="1"/>
    <col min="515" max="545" width="6.19921875" style="1" customWidth="1"/>
    <col min="546" max="766" width="8.69921875" style="1"/>
    <col min="767" max="767" width="1.8984375" style="1" customWidth="1"/>
    <col min="768" max="768" width="8.09765625" style="1" customWidth="1"/>
    <col min="769" max="769" width="14.3984375" style="1" customWidth="1"/>
    <col min="770" max="770" width="9.3984375" style="1" customWidth="1"/>
    <col min="771" max="801" width="6.19921875" style="1" customWidth="1"/>
    <col min="802" max="1022" width="8.69921875" style="1"/>
    <col min="1023" max="1023" width="1.8984375" style="1" customWidth="1"/>
    <col min="1024" max="1024" width="8.09765625" style="1" customWidth="1"/>
    <col min="1025" max="1025" width="14.3984375" style="1" customWidth="1"/>
    <col min="1026" max="1026" width="9.3984375" style="1" customWidth="1"/>
    <col min="1027" max="1057" width="6.19921875" style="1" customWidth="1"/>
    <col min="1058" max="1278" width="8.69921875" style="1"/>
    <col min="1279" max="1279" width="1.8984375" style="1" customWidth="1"/>
    <col min="1280" max="1280" width="8.09765625" style="1" customWidth="1"/>
    <col min="1281" max="1281" width="14.3984375" style="1" customWidth="1"/>
    <col min="1282" max="1282" width="9.3984375" style="1" customWidth="1"/>
    <col min="1283" max="1313" width="6.19921875" style="1" customWidth="1"/>
    <col min="1314" max="1534" width="8.69921875" style="1"/>
    <col min="1535" max="1535" width="1.8984375" style="1" customWidth="1"/>
    <col min="1536" max="1536" width="8.09765625" style="1" customWidth="1"/>
    <col min="1537" max="1537" width="14.3984375" style="1" customWidth="1"/>
    <col min="1538" max="1538" width="9.3984375" style="1" customWidth="1"/>
    <col min="1539" max="1569" width="6.19921875" style="1" customWidth="1"/>
    <col min="1570" max="1790" width="8.69921875" style="1"/>
    <col min="1791" max="1791" width="1.8984375" style="1" customWidth="1"/>
    <col min="1792" max="1792" width="8.09765625" style="1" customWidth="1"/>
    <col min="1793" max="1793" width="14.3984375" style="1" customWidth="1"/>
    <col min="1794" max="1794" width="9.3984375" style="1" customWidth="1"/>
    <col min="1795" max="1825" width="6.19921875" style="1" customWidth="1"/>
    <col min="1826" max="2046" width="8.69921875" style="1"/>
    <col min="2047" max="2047" width="1.8984375" style="1" customWidth="1"/>
    <col min="2048" max="2048" width="8.09765625" style="1" customWidth="1"/>
    <col min="2049" max="2049" width="14.3984375" style="1" customWidth="1"/>
    <col min="2050" max="2050" width="9.3984375" style="1" customWidth="1"/>
    <col min="2051" max="2081" width="6.19921875" style="1" customWidth="1"/>
    <col min="2082" max="2302" width="8.69921875" style="1"/>
    <col min="2303" max="2303" width="1.8984375" style="1" customWidth="1"/>
    <col min="2304" max="2304" width="8.09765625" style="1" customWidth="1"/>
    <col min="2305" max="2305" width="14.3984375" style="1" customWidth="1"/>
    <col min="2306" max="2306" width="9.3984375" style="1" customWidth="1"/>
    <col min="2307" max="2337" width="6.19921875" style="1" customWidth="1"/>
    <col min="2338" max="2558" width="8.69921875" style="1"/>
    <col min="2559" max="2559" width="1.8984375" style="1" customWidth="1"/>
    <col min="2560" max="2560" width="8.09765625" style="1" customWidth="1"/>
    <col min="2561" max="2561" width="14.3984375" style="1" customWidth="1"/>
    <col min="2562" max="2562" width="9.3984375" style="1" customWidth="1"/>
    <col min="2563" max="2593" width="6.19921875" style="1" customWidth="1"/>
    <col min="2594" max="2814" width="8.69921875" style="1"/>
    <col min="2815" max="2815" width="1.8984375" style="1" customWidth="1"/>
    <col min="2816" max="2816" width="8.09765625" style="1" customWidth="1"/>
    <col min="2817" max="2817" width="14.3984375" style="1" customWidth="1"/>
    <col min="2818" max="2818" width="9.3984375" style="1" customWidth="1"/>
    <col min="2819" max="2849" width="6.19921875" style="1" customWidth="1"/>
    <col min="2850" max="3070" width="8.69921875" style="1"/>
    <col min="3071" max="3071" width="1.8984375" style="1" customWidth="1"/>
    <col min="3072" max="3072" width="8.09765625" style="1" customWidth="1"/>
    <col min="3073" max="3073" width="14.3984375" style="1" customWidth="1"/>
    <col min="3074" max="3074" width="9.3984375" style="1" customWidth="1"/>
    <col min="3075" max="3105" width="6.19921875" style="1" customWidth="1"/>
    <col min="3106" max="3326" width="8.69921875" style="1"/>
    <col min="3327" max="3327" width="1.8984375" style="1" customWidth="1"/>
    <col min="3328" max="3328" width="8.09765625" style="1" customWidth="1"/>
    <col min="3329" max="3329" width="14.3984375" style="1" customWidth="1"/>
    <col min="3330" max="3330" width="9.3984375" style="1" customWidth="1"/>
    <col min="3331" max="3361" width="6.19921875" style="1" customWidth="1"/>
    <col min="3362" max="3582" width="8.69921875" style="1"/>
    <col min="3583" max="3583" width="1.8984375" style="1" customWidth="1"/>
    <col min="3584" max="3584" width="8.09765625" style="1" customWidth="1"/>
    <col min="3585" max="3585" width="14.3984375" style="1" customWidth="1"/>
    <col min="3586" max="3586" width="9.3984375" style="1" customWidth="1"/>
    <col min="3587" max="3617" width="6.19921875" style="1" customWidth="1"/>
    <col min="3618" max="3838" width="8.69921875" style="1"/>
    <col min="3839" max="3839" width="1.8984375" style="1" customWidth="1"/>
    <col min="3840" max="3840" width="8.09765625" style="1" customWidth="1"/>
    <col min="3841" max="3841" width="14.3984375" style="1" customWidth="1"/>
    <col min="3842" max="3842" width="9.3984375" style="1" customWidth="1"/>
    <col min="3843" max="3873" width="6.19921875" style="1" customWidth="1"/>
    <col min="3874" max="4094" width="8.69921875" style="1"/>
    <col min="4095" max="4095" width="1.8984375" style="1" customWidth="1"/>
    <col min="4096" max="4096" width="8.09765625" style="1" customWidth="1"/>
    <col min="4097" max="4097" width="14.3984375" style="1" customWidth="1"/>
    <col min="4098" max="4098" width="9.3984375" style="1" customWidth="1"/>
    <col min="4099" max="4129" width="6.19921875" style="1" customWidth="1"/>
    <col min="4130" max="4350" width="8.69921875" style="1"/>
    <col min="4351" max="4351" width="1.8984375" style="1" customWidth="1"/>
    <col min="4352" max="4352" width="8.09765625" style="1" customWidth="1"/>
    <col min="4353" max="4353" width="14.3984375" style="1" customWidth="1"/>
    <col min="4354" max="4354" width="9.3984375" style="1" customWidth="1"/>
    <col min="4355" max="4385" width="6.19921875" style="1" customWidth="1"/>
    <col min="4386" max="4606" width="8.69921875" style="1"/>
    <col min="4607" max="4607" width="1.8984375" style="1" customWidth="1"/>
    <col min="4608" max="4608" width="8.09765625" style="1" customWidth="1"/>
    <col min="4609" max="4609" width="14.3984375" style="1" customWidth="1"/>
    <col min="4610" max="4610" width="9.3984375" style="1" customWidth="1"/>
    <col min="4611" max="4641" width="6.19921875" style="1" customWidth="1"/>
    <col min="4642" max="4862" width="8.69921875" style="1"/>
    <col min="4863" max="4863" width="1.8984375" style="1" customWidth="1"/>
    <col min="4864" max="4864" width="8.09765625" style="1" customWidth="1"/>
    <col min="4865" max="4865" width="14.3984375" style="1" customWidth="1"/>
    <col min="4866" max="4866" width="9.3984375" style="1" customWidth="1"/>
    <col min="4867" max="4897" width="6.19921875" style="1" customWidth="1"/>
    <col min="4898" max="5118" width="8.69921875" style="1"/>
    <col min="5119" max="5119" width="1.8984375" style="1" customWidth="1"/>
    <col min="5120" max="5120" width="8.09765625" style="1" customWidth="1"/>
    <col min="5121" max="5121" width="14.3984375" style="1" customWidth="1"/>
    <col min="5122" max="5122" width="9.3984375" style="1" customWidth="1"/>
    <col min="5123" max="5153" width="6.19921875" style="1" customWidth="1"/>
    <col min="5154" max="5374" width="8.69921875" style="1"/>
    <col min="5375" max="5375" width="1.8984375" style="1" customWidth="1"/>
    <col min="5376" max="5376" width="8.09765625" style="1" customWidth="1"/>
    <col min="5377" max="5377" width="14.3984375" style="1" customWidth="1"/>
    <col min="5378" max="5378" width="9.3984375" style="1" customWidth="1"/>
    <col min="5379" max="5409" width="6.19921875" style="1" customWidth="1"/>
    <col min="5410" max="5630" width="8.69921875" style="1"/>
    <col min="5631" max="5631" width="1.8984375" style="1" customWidth="1"/>
    <col min="5632" max="5632" width="8.09765625" style="1" customWidth="1"/>
    <col min="5633" max="5633" width="14.3984375" style="1" customWidth="1"/>
    <col min="5634" max="5634" width="9.3984375" style="1" customWidth="1"/>
    <col min="5635" max="5665" width="6.19921875" style="1" customWidth="1"/>
    <col min="5666" max="5886" width="8.69921875" style="1"/>
    <col min="5887" max="5887" width="1.8984375" style="1" customWidth="1"/>
    <col min="5888" max="5888" width="8.09765625" style="1" customWidth="1"/>
    <col min="5889" max="5889" width="14.3984375" style="1" customWidth="1"/>
    <col min="5890" max="5890" width="9.3984375" style="1" customWidth="1"/>
    <col min="5891" max="5921" width="6.19921875" style="1" customWidth="1"/>
    <col min="5922" max="6142" width="8.69921875" style="1"/>
    <col min="6143" max="6143" width="1.8984375" style="1" customWidth="1"/>
    <col min="6144" max="6144" width="8.09765625" style="1" customWidth="1"/>
    <col min="6145" max="6145" width="14.3984375" style="1" customWidth="1"/>
    <col min="6146" max="6146" width="9.3984375" style="1" customWidth="1"/>
    <col min="6147" max="6177" width="6.19921875" style="1" customWidth="1"/>
    <col min="6178" max="6398" width="8.69921875" style="1"/>
    <col min="6399" max="6399" width="1.8984375" style="1" customWidth="1"/>
    <col min="6400" max="6400" width="8.09765625" style="1" customWidth="1"/>
    <col min="6401" max="6401" width="14.3984375" style="1" customWidth="1"/>
    <col min="6402" max="6402" width="9.3984375" style="1" customWidth="1"/>
    <col min="6403" max="6433" width="6.19921875" style="1" customWidth="1"/>
    <col min="6434" max="6654" width="8.69921875" style="1"/>
    <col min="6655" max="6655" width="1.8984375" style="1" customWidth="1"/>
    <col min="6656" max="6656" width="8.09765625" style="1" customWidth="1"/>
    <col min="6657" max="6657" width="14.3984375" style="1" customWidth="1"/>
    <col min="6658" max="6658" width="9.3984375" style="1" customWidth="1"/>
    <col min="6659" max="6689" width="6.19921875" style="1" customWidth="1"/>
    <col min="6690" max="6910" width="8.69921875" style="1"/>
    <col min="6911" max="6911" width="1.8984375" style="1" customWidth="1"/>
    <col min="6912" max="6912" width="8.09765625" style="1" customWidth="1"/>
    <col min="6913" max="6913" width="14.3984375" style="1" customWidth="1"/>
    <col min="6914" max="6914" width="9.3984375" style="1" customWidth="1"/>
    <col min="6915" max="6945" width="6.19921875" style="1" customWidth="1"/>
    <col min="6946" max="7166" width="8.69921875" style="1"/>
    <col min="7167" max="7167" width="1.8984375" style="1" customWidth="1"/>
    <col min="7168" max="7168" width="8.09765625" style="1" customWidth="1"/>
    <col min="7169" max="7169" width="14.3984375" style="1" customWidth="1"/>
    <col min="7170" max="7170" width="9.3984375" style="1" customWidth="1"/>
    <col min="7171" max="7201" width="6.19921875" style="1" customWidth="1"/>
    <col min="7202" max="7422" width="8.69921875" style="1"/>
    <col min="7423" max="7423" width="1.8984375" style="1" customWidth="1"/>
    <col min="7424" max="7424" width="8.09765625" style="1" customWidth="1"/>
    <col min="7425" max="7425" width="14.3984375" style="1" customWidth="1"/>
    <col min="7426" max="7426" width="9.3984375" style="1" customWidth="1"/>
    <col min="7427" max="7457" width="6.19921875" style="1" customWidth="1"/>
    <col min="7458" max="7678" width="8.69921875" style="1"/>
    <col min="7679" max="7679" width="1.8984375" style="1" customWidth="1"/>
    <col min="7680" max="7680" width="8.09765625" style="1" customWidth="1"/>
    <col min="7681" max="7681" width="14.3984375" style="1" customWidth="1"/>
    <col min="7682" max="7682" width="9.3984375" style="1" customWidth="1"/>
    <col min="7683" max="7713" width="6.19921875" style="1" customWidth="1"/>
    <col min="7714" max="7934" width="8.69921875" style="1"/>
    <col min="7935" max="7935" width="1.8984375" style="1" customWidth="1"/>
    <col min="7936" max="7936" width="8.09765625" style="1" customWidth="1"/>
    <col min="7937" max="7937" width="14.3984375" style="1" customWidth="1"/>
    <col min="7938" max="7938" width="9.3984375" style="1" customWidth="1"/>
    <col min="7939" max="7969" width="6.19921875" style="1" customWidth="1"/>
    <col min="7970" max="8190" width="8.69921875" style="1"/>
    <col min="8191" max="8191" width="1.8984375" style="1" customWidth="1"/>
    <col min="8192" max="8192" width="8.09765625" style="1" customWidth="1"/>
    <col min="8193" max="8193" width="14.3984375" style="1" customWidth="1"/>
    <col min="8194" max="8194" width="9.3984375" style="1" customWidth="1"/>
    <col min="8195" max="8225" width="6.19921875" style="1" customWidth="1"/>
    <col min="8226" max="8446" width="8.69921875" style="1"/>
    <col min="8447" max="8447" width="1.8984375" style="1" customWidth="1"/>
    <col min="8448" max="8448" width="8.09765625" style="1" customWidth="1"/>
    <col min="8449" max="8449" width="14.3984375" style="1" customWidth="1"/>
    <col min="8450" max="8450" width="9.3984375" style="1" customWidth="1"/>
    <col min="8451" max="8481" width="6.19921875" style="1" customWidth="1"/>
    <col min="8482" max="8702" width="8.69921875" style="1"/>
    <col min="8703" max="8703" width="1.8984375" style="1" customWidth="1"/>
    <col min="8704" max="8704" width="8.09765625" style="1" customWidth="1"/>
    <col min="8705" max="8705" width="14.3984375" style="1" customWidth="1"/>
    <col min="8706" max="8706" width="9.3984375" style="1" customWidth="1"/>
    <col min="8707" max="8737" width="6.19921875" style="1" customWidth="1"/>
    <col min="8738" max="8958" width="8.69921875" style="1"/>
    <col min="8959" max="8959" width="1.8984375" style="1" customWidth="1"/>
    <col min="8960" max="8960" width="8.09765625" style="1" customWidth="1"/>
    <col min="8961" max="8961" width="14.3984375" style="1" customWidth="1"/>
    <col min="8962" max="8962" width="9.3984375" style="1" customWidth="1"/>
    <col min="8963" max="8993" width="6.19921875" style="1" customWidth="1"/>
    <col min="8994" max="9214" width="8.69921875" style="1"/>
    <col min="9215" max="9215" width="1.8984375" style="1" customWidth="1"/>
    <col min="9216" max="9216" width="8.09765625" style="1" customWidth="1"/>
    <col min="9217" max="9217" width="14.3984375" style="1" customWidth="1"/>
    <col min="9218" max="9218" width="9.3984375" style="1" customWidth="1"/>
    <col min="9219" max="9249" width="6.19921875" style="1" customWidth="1"/>
    <col min="9250" max="9470" width="8.69921875" style="1"/>
    <col min="9471" max="9471" width="1.8984375" style="1" customWidth="1"/>
    <col min="9472" max="9472" width="8.09765625" style="1" customWidth="1"/>
    <col min="9473" max="9473" width="14.3984375" style="1" customWidth="1"/>
    <col min="9474" max="9474" width="9.3984375" style="1" customWidth="1"/>
    <col min="9475" max="9505" width="6.19921875" style="1" customWidth="1"/>
    <col min="9506" max="9726" width="8.69921875" style="1"/>
    <col min="9727" max="9727" width="1.8984375" style="1" customWidth="1"/>
    <col min="9728" max="9728" width="8.09765625" style="1" customWidth="1"/>
    <col min="9729" max="9729" width="14.3984375" style="1" customWidth="1"/>
    <col min="9730" max="9730" width="9.3984375" style="1" customWidth="1"/>
    <col min="9731" max="9761" width="6.19921875" style="1" customWidth="1"/>
    <col min="9762" max="9982" width="8.69921875" style="1"/>
    <col min="9983" max="9983" width="1.8984375" style="1" customWidth="1"/>
    <col min="9984" max="9984" width="8.09765625" style="1" customWidth="1"/>
    <col min="9985" max="9985" width="14.3984375" style="1" customWidth="1"/>
    <col min="9986" max="9986" width="9.3984375" style="1" customWidth="1"/>
    <col min="9987" max="10017" width="6.19921875" style="1" customWidth="1"/>
    <col min="10018" max="10238" width="8.69921875" style="1"/>
    <col min="10239" max="10239" width="1.8984375" style="1" customWidth="1"/>
    <col min="10240" max="10240" width="8.09765625" style="1" customWidth="1"/>
    <col min="10241" max="10241" width="14.3984375" style="1" customWidth="1"/>
    <col min="10242" max="10242" width="9.3984375" style="1" customWidth="1"/>
    <col min="10243" max="10273" width="6.19921875" style="1" customWidth="1"/>
    <col min="10274" max="10494" width="8.69921875" style="1"/>
    <col min="10495" max="10495" width="1.8984375" style="1" customWidth="1"/>
    <col min="10496" max="10496" width="8.09765625" style="1" customWidth="1"/>
    <col min="10497" max="10497" width="14.3984375" style="1" customWidth="1"/>
    <col min="10498" max="10498" width="9.3984375" style="1" customWidth="1"/>
    <col min="10499" max="10529" width="6.19921875" style="1" customWidth="1"/>
    <col min="10530" max="10750" width="8.69921875" style="1"/>
    <col min="10751" max="10751" width="1.8984375" style="1" customWidth="1"/>
    <col min="10752" max="10752" width="8.09765625" style="1" customWidth="1"/>
    <col min="10753" max="10753" width="14.3984375" style="1" customWidth="1"/>
    <col min="10754" max="10754" width="9.3984375" style="1" customWidth="1"/>
    <col min="10755" max="10785" width="6.19921875" style="1" customWidth="1"/>
    <col min="10786" max="11006" width="8.69921875" style="1"/>
    <col min="11007" max="11007" width="1.8984375" style="1" customWidth="1"/>
    <col min="11008" max="11008" width="8.09765625" style="1" customWidth="1"/>
    <col min="11009" max="11009" width="14.3984375" style="1" customWidth="1"/>
    <col min="11010" max="11010" width="9.3984375" style="1" customWidth="1"/>
    <col min="11011" max="11041" width="6.19921875" style="1" customWidth="1"/>
    <col min="11042" max="11262" width="8.69921875" style="1"/>
    <col min="11263" max="11263" width="1.8984375" style="1" customWidth="1"/>
    <col min="11264" max="11264" width="8.09765625" style="1" customWidth="1"/>
    <col min="11265" max="11265" width="14.3984375" style="1" customWidth="1"/>
    <col min="11266" max="11266" width="9.3984375" style="1" customWidth="1"/>
    <col min="11267" max="11297" width="6.19921875" style="1" customWidth="1"/>
    <col min="11298" max="11518" width="8.69921875" style="1"/>
    <col min="11519" max="11519" width="1.8984375" style="1" customWidth="1"/>
    <col min="11520" max="11520" width="8.09765625" style="1" customWidth="1"/>
    <col min="11521" max="11521" width="14.3984375" style="1" customWidth="1"/>
    <col min="11522" max="11522" width="9.3984375" style="1" customWidth="1"/>
    <col min="11523" max="11553" width="6.19921875" style="1" customWidth="1"/>
    <col min="11554" max="11774" width="8.69921875" style="1"/>
    <col min="11775" max="11775" width="1.8984375" style="1" customWidth="1"/>
    <col min="11776" max="11776" width="8.09765625" style="1" customWidth="1"/>
    <col min="11777" max="11777" width="14.3984375" style="1" customWidth="1"/>
    <col min="11778" max="11778" width="9.3984375" style="1" customWidth="1"/>
    <col min="11779" max="11809" width="6.19921875" style="1" customWidth="1"/>
    <col min="11810" max="12030" width="8.69921875" style="1"/>
    <col min="12031" max="12031" width="1.8984375" style="1" customWidth="1"/>
    <col min="12032" max="12032" width="8.09765625" style="1" customWidth="1"/>
    <col min="12033" max="12033" width="14.3984375" style="1" customWidth="1"/>
    <col min="12034" max="12034" width="9.3984375" style="1" customWidth="1"/>
    <col min="12035" max="12065" width="6.19921875" style="1" customWidth="1"/>
    <col min="12066" max="12286" width="8.69921875" style="1"/>
    <col min="12287" max="12287" width="1.8984375" style="1" customWidth="1"/>
    <col min="12288" max="12288" width="8.09765625" style="1" customWidth="1"/>
    <col min="12289" max="12289" width="14.3984375" style="1" customWidth="1"/>
    <col min="12290" max="12290" width="9.3984375" style="1" customWidth="1"/>
    <col min="12291" max="12321" width="6.19921875" style="1" customWidth="1"/>
    <col min="12322" max="12542" width="8.69921875" style="1"/>
    <col min="12543" max="12543" width="1.8984375" style="1" customWidth="1"/>
    <col min="12544" max="12544" width="8.09765625" style="1" customWidth="1"/>
    <col min="12545" max="12545" width="14.3984375" style="1" customWidth="1"/>
    <col min="12546" max="12546" width="9.3984375" style="1" customWidth="1"/>
    <col min="12547" max="12577" width="6.19921875" style="1" customWidth="1"/>
    <col min="12578" max="12798" width="8.69921875" style="1"/>
    <col min="12799" max="12799" width="1.8984375" style="1" customWidth="1"/>
    <col min="12800" max="12800" width="8.09765625" style="1" customWidth="1"/>
    <col min="12801" max="12801" width="14.3984375" style="1" customWidth="1"/>
    <col min="12802" max="12802" width="9.3984375" style="1" customWidth="1"/>
    <col min="12803" max="12833" width="6.19921875" style="1" customWidth="1"/>
    <col min="12834" max="13054" width="8.69921875" style="1"/>
    <col min="13055" max="13055" width="1.8984375" style="1" customWidth="1"/>
    <col min="13056" max="13056" width="8.09765625" style="1" customWidth="1"/>
    <col min="13057" max="13057" width="14.3984375" style="1" customWidth="1"/>
    <col min="13058" max="13058" width="9.3984375" style="1" customWidth="1"/>
    <col min="13059" max="13089" width="6.19921875" style="1" customWidth="1"/>
    <col min="13090" max="13310" width="8.69921875" style="1"/>
    <col min="13311" max="13311" width="1.8984375" style="1" customWidth="1"/>
    <col min="13312" max="13312" width="8.09765625" style="1" customWidth="1"/>
    <col min="13313" max="13313" width="14.3984375" style="1" customWidth="1"/>
    <col min="13314" max="13314" width="9.3984375" style="1" customWidth="1"/>
    <col min="13315" max="13345" width="6.19921875" style="1" customWidth="1"/>
    <col min="13346" max="13566" width="8.69921875" style="1"/>
    <col min="13567" max="13567" width="1.8984375" style="1" customWidth="1"/>
    <col min="13568" max="13568" width="8.09765625" style="1" customWidth="1"/>
    <col min="13569" max="13569" width="14.3984375" style="1" customWidth="1"/>
    <col min="13570" max="13570" width="9.3984375" style="1" customWidth="1"/>
    <col min="13571" max="13601" width="6.19921875" style="1" customWidth="1"/>
    <col min="13602" max="13822" width="8.69921875" style="1"/>
    <col min="13823" max="13823" width="1.8984375" style="1" customWidth="1"/>
    <col min="13824" max="13824" width="8.09765625" style="1" customWidth="1"/>
    <col min="13825" max="13825" width="14.3984375" style="1" customWidth="1"/>
    <col min="13826" max="13826" width="9.3984375" style="1" customWidth="1"/>
    <col min="13827" max="13857" width="6.19921875" style="1" customWidth="1"/>
    <col min="13858" max="14078" width="8.69921875" style="1"/>
    <col min="14079" max="14079" width="1.8984375" style="1" customWidth="1"/>
    <col min="14080" max="14080" width="8.09765625" style="1" customWidth="1"/>
    <col min="14081" max="14081" width="14.3984375" style="1" customWidth="1"/>
    <col min="14082" max="14082" width="9.3984375" style="1" customWidth="1"/>
    <col min="14083" max="14113" width="6.19921875" style="1" customWidth="1"/>
    <col min="14114" max="14334" width="8.69921875" style="1"/>
    <col min="14335" max="14335" width="1.8984375" style="1" customWidth="1"/>
    <col min="14336" max="14336" width="8.09765625" style="1" customWidth="1"/>
    <col min="14337" max="14337" width="14.3984375" style="1" customWidth="1"/>
    <col min="14338" max="14338" width="9.3984375" style="1" customWidth="1"/>
    <col min="14339" max="14369" width="6.19921875" style="1" customWidth="1"/>
    <col min="14370" max="14590" width="8.69921875" style="1"/>
    <col min="14591" max="14591" width="1.8984375" style="1" customWidth="1"/>
    <col min="14592" max="14592" width="8.09765625" style="1" customWidth="1"/>
    <col min="14593" max="14593" width="14.3984375" style="1" customWidth="1"/>
    <col min="14594" max="14594" width="9.3984375" style="1" customWidth="1"/>
    <col min="14595" max="14625" width="6.19921875" style="1" customWidth="1"/>
    <col min="14626" max="14846" width="8.69921875" style="1"/>
    <col min="14847" max="14847" width="1.8984375" style="1" customWidth="1"/>
    <col min="14848" max="14848" width="8.09765625" style="1" customWidth="1"/>
    <col min="14849" max="14849" width="14.3984375" style="1" customWidth="1"/>
    <col min="14850" max="14850" width="9.3984375" style="1" customWidth="1"/>
    <col min="14851" max="14881" width="6.19921875" style="1" customWidth="1"/>
    <col min="14882" max="15102" width="8.69921875" style="1"/>
    <col min="15103" max="15103" width="1.8984375" style="1" customWidth="1"/>
    <col min="15104" max="15104" width="8.09765625" style="1" customWidth="1"/>
    <col min="15105" max="15105" width="14.3984375" style="1" customWidth="1"/>
    <col min="15106" max="15106" width="9.3984375" style="1" customWidth="1"/>
    <col min="15107" max="15137" width="6.19921875" style="1" customWidth="1"/>
    <col min="15138" max="15358" width="8.69921875" style="1"/>
    <col min="15359" max="15359" width="1.8984375" style="1" customWidth="1"/>
    <col min="15360" max="15360" width="8.09765625" style="1" customWidth="1"/>
    <col min="15361" max="15361" width="14.3984375" style="1" customWidth="1"/>
    <col min="15362" max="15362" width="9.3984375" style="1" customWidth="1"/>
    <col min="15363" max="15393" width="6.19921875" style="1" customWidth="1"/>
    <col min="15394" max="15614" width="8.69921875" style="1"/>
    <col min="15615" max="15615" width="1.8984375" style="1" customWidth="1"/>
    <col min="15616" max="15616" width="8.09765625" style="1" customWidth="1"/>
    <col min="15617" max="15617" width="14.3984375" style="1" customWidth="1"/>
    <col min="15618" max="15618" width="9.3984375" style="1" customWidth="1"/>
    <col min="15619" max="15649" width="6.19921875" style="1" customWidth="1"/>
    <col min="15650" max="15870" width="8.69921875" style="1"/>
    <col min="15871" max="15871" width="1.8984375" style="1" customWidth="1"/>
    <col min="15872" max="15872" width="8.09765625" style="1" customWidth="1"/>
    <col min="15873" max="15873" width="14.3984375" style="1" customWidth="1"/>
    <col min="15874" max="15874" width="9.3984375" style="1" customWidth="1"/>
    <col min="15875" max="15905" width="6.19921875" style="1" customWidth="1"/>
    <col min="15906" max="16126" width="8.69921875" style="1"/>
    <col min="16127" max="16127" width="1.8984375" style="1" customWidth="1"/>
    <col min="16128" max="16128" width="8.09765625" style="1" customWidth="1"/>
    <col min="16129" max="16129" width="14.3984375" style="1" customWidth="1"/>
    <col min="16130" max="16130" width="9.3984375" style="1" customWidth="1"/>
    <col min="16131" max="16161" width="6.19921875" style="1" customWidth="1"/>
    <col min="16162" max="16384" width="8.69921875" style="1"/>
  </cols>
  <sheetData>
    <row r="1" spans="2:35" ht="13.5" customHeight="1">
      <c r="B1" s="35" t="s">
        <v>47</v>
      </c>
      <c r="C1" s="35"/>
      <c r="D1" s="35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</row>
    <row r="2" spans="2:35" ht="17.25" customHeight="1">
      <c r="B2" s="35"/>
      <c r="C2" s="35"/>
      <c r="D2" s="35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</row>
    <row r="3" spans="2:35" s="25" customFormat="1" ht="16.2">
      <c r="B3" s="28">
        <v>2020</v>
      </c>
      <c r="C3" s="31"/>
      <c r="D3" s="30" t="str">
        <f t="shared" ref="D3:AH3" si="0">TEXT(D4,"d")</f>
        <v>1</v>
      </c>
      <c r="E3" s="30" t="str">
        <f t="shared" si="0"/>
        <v>2</v>
      </c>
      <c r="F3" s="30" t="str">
        <f t="shared" si="0"/>
        <v>3</v>
      </c>
      <c r="G3" s="30" t="str">
        <f t="shared" si="0"/>
        <v>4</v>
      </c>
      <c r="H3" s="30" t="str">
        <f t="shared" si="0"/>
        <v>5</v>
      </c>
      <c r="I3" s="30" t="str">
        <f t="shared" si="0"/>
        <v>6</v>
      </c>
      <c r="J3" s="30" t="str">
        <f t="shared" si="0"/>
        <v>7</v>
      </c>
      <c r="K3" s="30" t="str">
        <f t="shared" si="0"/>
        <v>8</v>
      </c>
      <c r="L3" s="30" t="str">
        <f t="shared" si="0"/>
        <v>9</v>
      </c>
      <c r="M3" s="30" t="str">
        <f t="shared" si="0"/>
        <v>10</v>
      </c>
      <c r="N3" s="30" t="str">
        <f t="shared" si="0"/>
        <v>11</v>
      </c>
      <c r="O3" s="30" t="str">
        <f t="shared" si="0"/>
        <v>12</v>
      </c>
      <c r="P3" s="30" t="str">
        <f t="shared" si="0"/>
        <v>13</v>
      </c>
      <c r="Q3" s="30" t="str">
        <f t="shared" si="0"/>
        <v>14</v>
      </c>
      <c r="R3" s="30" t="str">
        <f t="shared" si="0"/>
        <v>15</v>
      </c>
      <c r="S3" s="30" t="str">
        <f t="shared" si="0"/>
        <v>16</v>
      </c>
      <c r="T3" s="30" t="str">
        <f t="shared" si="0"/>
        <v>17</v>
      </c>
      <c r="U3" s="30" t="str">
        <f t="shared" si="0"/>
        <v>18</v>
      </c>
      <c r="V3" s="30" t="str">
        <f t="shared" si="0"/>
        <v>19</v>
      </c>
      <c r="W3" s="30" t="str">
        <f t="shared" si="0"/>
        <v>20</v>
      </c>
      <c r="X3" s="30" t="str">
        <f t="shared" si="0"/>
        <v>21</v>
      </c>
      <c r="Y3" s="30" t="str">
        <f t="shared" si="0"/>
        <v>22</v>
      </c>
      <c r="Z3" s="30" t="str">
        <f t="shared" si="0"/>
        <v>23</v>
      </c>
      <c r="AA3" s="30" t="str">
        <f t="shared" si="0"/>
        <v>24</v>
      </c>
      <c r="AB3" s="30" t="str">
        <f t="shared" si="0"/>
        <v>25</v>
      </c>
      <c r="AC3" s="30" t="str">
        <f t="shared" si="0"/>
        <v>26</v>
      </c>
      <c r="AD3" s="30" t="str">
        <f t="shared" si="0"/>
        <v>27</v>
      </c>
      <c r="AE3" s="30" t="str">
        <f t="shared" si="0"/>
        <v>28</v>
      </c>
      <c r="AF3" s="30" t="str">
        <f t="shared" si="0"/>
        <v>29</v>
      </c>
      <c r="AG3" s="30" t="str">
        <f t="shared" si="0"/>
        <v>30</v>
      </c>
      <c r="AH3" s="30" t="str">
        <f t="shared" si="0"/>
        <v/>
      </c>
      <c r="AI3" s="29"/>
    </row>
    <row r="4" spans="2:35" s="25" customFormat="1" ht="13.5" customHeight="1">
      <c r="B4" s="28">
        <v>11</v>
      </c>
      <c r="C4" s="26" t="s">
        <v>26</v>
      </c>
      <c r="D4" s="27">
        <f t="shared" ref="D4:AH4" si="1">IF(DATE($B$3,$B$4+1,1)&lt;=DATE($B$3,$B$4,COLUMN(D1)-3),"",DATE($B$3,$B$4,COLUMN(D1)-3))</f>
        <v>44136</v>
      </c>
      <c r="E4" s="27">
        <f t="shared" si="1"/>
        <v>44137</v>
      </c>
      <c r="F4" s="27">
        <f t="shared" si="1"/>
        <v>44138</v>
      </c>
      <c r="G4" s="27">
        <f t="shared" si="1"/>
        <v>44139</v>
      </c>
      <c r="H4" s="27">
        <f t="shared" si="1"/>
        <v>44140</v>
      </c>
      <c r="I4" s="27">
        <f t="shared" si="1"/>
        <v>44141</v>
      </c>
      <c r="J4" s="27">
        <f t="shared" si="1"/>
        <v>44142</v>
      </c>
      <c r="K4" s="27">
        <f t="shared" si="1"/>
        <v>44143</v>
      </c>
      <c r="L4" s="27">
        <f t="shared" si="1"/>
        <v>44144</v>
      </c>
      <c r="M4" s="27">
        <f t="shared" si="1"/>
        <v>44145</v>
      </c>
      <c r="N4" s="27">
        <f t="shared" si="1"/>
        <v>44146</v>
      </c>
      <c r="O4" s="27">
        <f t="shared" si="1"/>
        <v>44147</v>
      </c>
      <c r="P4" s="27">
        <f t="shared" si="1"/>
        <v>44148</v>
      </c>
      <c r="Q4" s="27">
        <f t="shared" si="1"/>
        <v>44149</v>
      </c>
      <c r="R4" s="27">
        <f t="shared" si="1"/>
        <v>44150</v>
      </c>
      <c r="S4" s="27">
        <f t="shared" si="1"/>
        <v>44151</v>
      </c>
      <c r="T4" s="27">
        <f t="shared" si="1"/>
        <v>44152</v>
      </c>
      <c r="U4" s="27">
        <f t="shared" si="1"/>
        <v>44153</v>
      </c>
      <c r="V4" s="27">
        <f t="shared" si="1"/>
        <v>44154</v>
      </c>
      <c r="W4" s="27">
        <f t="shared" si="1"/>
        <v>44155</v>
      </c>
      <c r="X4" s="27">
        <f t="shared" si="1"/>
        <v>44156</v>
      </c>
      <c r="Y4" s="27">
        <f t="shared" si="1"/>
        <v>44157</v>
      </c>
      <c r="Z4" s="27">
        <f t="shared" si="1"/>
        <v>44158</v>
      </c>
      <c r="AA4" s="27">
        <f t="shared" si="1"/>
        <v>44159</v>
      </c>
      <c r="AB4" s="27">
        <f t="shared" si="1"/>
        <v>44160</v>
      </c>
      <c r="AC4" s="27">
        <f t="shared" si="1"/>
        <v>44161</v>
      </c>
      <c r="AD4" s="27">
        <f t="shared" si="1"/>
        <v>44162</v>
      </c>
      <c r="AE4" s="27">
        <f t="shared" si="1"/>
        <v>44163</v>
      </c>
      <c r="AF4" s="27">
        <f t="shared" si="1"/>
        <v>44164</v>
      </c>
      <c r="AG4" s="27">
        <f t="shared" si="1"/>
        <v>44165</v>
      </c>
      <c r="AH4" s="27" t="str">
        <f t="shared" si="1"/>
        <v/>
      </c>
      <c r="AI4" s="26" t="s">
        <v>25</v>
      </c>
    </row>
    <row r="5" spans="2:35" ht="13.5" customHeight="1" thickBot="1">
      <c r="B5" s="36" t="s">
        <v>24</v>
      </c>
      <c r="C5" s="24" t="s">
        <v>23</v>
      </c>
      <c r="D5" s="23">
        <f>SUM($D$6:$D$14)</f>
        <v>0</v>
      </c>
      <c r="E5" s="23">
        <f>SUM($E$6:$E$14)</f>
        <v>0.5</v>
      </c>
      <c r="F5" s="23">
        <f>SUM($F$6:$F$14)</f>
        <v>0.58000000000000007</v>
      </c>
      <c r="G5" s="23">
        <f>SUM($G$6:$G$14)</f>
        <v>0.17</v>
      </c>
      <c r="H5" s="23">
        <f>SUM($H$6:$H$14)</f>
        <v>0.17</v>
      </c>
      <c r="I5" s="23">
        <f>SUM($I$6:$I$14)</f>
        <v>5.92</v>
      </c>
      <c r="J5" s="23">
        <f>SUM($J$6:$J$14)</f>
        <v>0.33</v>
      </c>
      <c r="K5" s="23">
        <f>SUM($K$6:$K$14)</f>
        <v>0</v>
      </c>
      <c r="L5" s="23">
        <f>SUM($L$6:$L$14)</f>
        <v>4</v>
      </c>
      <c r="M5" s="23">
        <f>SUM($M$6:$M$14)</f>
        <v>5.17</v>
      </c>
      <c r="N5" s="23">
        <f>SUM($N$6:$N$14)</f>
        <v>2.5</v>
      </c>
      <c r="O5" s="23">
        <f>SUM($O$6:$O$14)</f>
        <v>1.92</v>
      </c>
      <c r="P5" s="23">
        <f>SUM($P$6:$P$14)</f>
        <v>8.91</v>
      </c>
      <c r="Q5" s="23">
        <f>SUM($Q$6:$Q$14)</f>
        <v>1.08</v>
      </c>
      <c r="R5" s="23">
        <f>SUM($R$6:$R$14)</f>
        <v>0</v>
      </c>
      <c r="S5" s="23">
        <f>SUM($S$6:$S$14)</f>
        <v>0.33</v>
      </c>
      <c r="T5" s="23">
        <f>SUM($T$6:$T$14)</f>
        <v>0.17</v>
      </c>
      <c r="U5" s="23">
        <f>SUM($U$6:$U$14)</f>
        <v>1</v>
      </c>
      <c r="V5" s="23">
        <f>SUM($V$6:$V$14)</f>
        <v>2.66</v>
      </c>
      <c r="W5" s="23">
        <f>SUM($W$6:$W$14)</f>
        <v>1.75</v>
      </c>
      <c r="X5" s="23">
        <f>SUM($X$6:$X$14)</f>
        <v>3.5</v>
      </c>
      <c r="Y5" s="23">
        <f>SUM($Y$6:$Y$14)</f>
        <v>0</v>
      </c>
      <c r="Z5" s="23">
        <f>SUM($Z$6:$Z$14)</f>
        <v>0</v>
      </c>
      <c r="AA5" s="23">
        <f>SUM($AA$6:$AA$14)</f>
        <v>8.17</v>
      </c>
      <c r="AB5" s="23">
        <f>SUM($AB$6:$AB$14)</f>
        <v>1.58</v>
      </c>
      <c r="AC5" s="23">
        <f>SUM($AC$6:$AC$14)</f>
        <v>1.3399999999999999</v>
      </c>
      <c r="AD5" s="23">
        <f>SUM($AD$6:$AD$14)</f>
        <v>3.17</v>
      </c>
      <c r="AE5" s="23">
        <f>SUM($AE$6:$AE$14)</f>
        <v>0</v>
      </c>
      <c r="AF5" s="23">
        <f>SUM($AF$6:$AF$14)</f>
        <v>0</v>
      </c>
      <c r="AG5" s="23">
        <f>SUM($AG$6:$AG$14)</f>
        <v>0.5</v>
      </c>
      <c r="AH5" s="23">
        <f>SUM($AH$6:$AH$14)</f>
        <v>0</v>
      </c>
      <c r="AI5" s="23">
        <f>SUM($D$5:$AH$5)</f>
        <v>55.42</v>
      </c>
    </row>
    <row r="6" spans="2:35" ht="13.5" customHeight="1" thickTop="1">
      <c r="B6" s="37"/>
      <c r="C6" s="22" t="s">
        <v>34</v>
      </c>
      <c r="D6" s="21"/>
      <c r="E6" s="21">
        <v>0.5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>
        <v>0.5</v>
      </c>
      <c r="Q6" s="21"/>
      <c r="R6" s="21"/>
      <c r="S6" s="21"/>
      <c r="T6" s="21"/>
      <c r="U6" s="21"/>
      <c r="V6" s="21"/>
      <c r="W6" s="21"/>
      <c r="X6" s="21">
        <v>1.5</v>
      </c>
      <c r="Y6" s="21"/>
      <c r="Z6" s="21"/>
      <c r="AA6" s="21">
        <v>5.5</v>
      </c>
      <c r="AB6" s="21">
        <v>0.57999999999999996</v>
      </c>
      <c r="AC6" s="21">
        <v>1.17</v>
      </c>
      <c r="AD6" s="21"/>
      <c r="AE6" s="21"/>
      <c r="AF6" s="21"/>
      <c r="AG6" s="21">
        <v>0.5</v>
      </c>
      <c r="AH6" s="21"/>
      <c r="AI6" s="21">
        <f>SUM($D$6:$AH$6)</f>
        <v>10.25</v>
      </c>
    </row>
    <row r="7" spans="2:35" ht="13.5" customHeight="1">
      <c r="B7" s="37"/>
      <c r="C7" s="20" t="s">
        <v>54</v>
      </c>
      <c r="D7" s="19"/>
      <c r="E7" s="19"/>
      <c r="F7" s="19">
        <v>0.33</v>
      </c>
      <c r="G7" s="19"/>
      <c r="H7" s="19"/>
      <c r="I7" s="19">
        <v>0.25</v>
      </c>
      <c r="J7" s="19">
        <v>0.33</v>
      </c>
      <c r="K7" s="19"/>
      <c r="L7" s="19">
        <v>4</v>
      </c>
      <c r="M7" s="19">
        <v>2</v>
      </c>
      <c r="N7" s="19">
        <v>0.33</v>
      </c>
      <c r="O7" s="19">
        <v>0.75</v>
      </c>
      <c r="P7" s="19">
        <v>3.5</v>
      </c>
      <c r="Q7" s="19">
        <v>0.25</v>
      </c>
      <c r="R7" s="19"/>
      <c r="S7" s="19"/>
      <c r="T7" s="19"/>
      <c r="U7" s="19"/>
      <c r="V7" s="19"/>
      <c r="W7" s="19"/>
      <c r="X7" s="19"/>
      <c r="Y7" s="19"/>
      <c r="Z7" s="19"/>
      <c r="AA7" s="19">
        <v>0.67</v>
      </c>
      <c r="AB7" s="19"/>
      <c r="AC7" s="19"/>
      <c r="AD7" s="19"/>
      <c r="AE7" s="19"/>
      <c r="AF7" s="19"/>
      <c r="AG7" s="19"/>
      <c r="AH7" s="19"/>
      <c r="AI7" s="19">
        <f>SUM($D$7:$AH$7)</f>
        <v>12.41</v>
      </c>
    </row>
    <row r="8" spans="2:35" ht="13.5" customHeight="1">
      <c r="B8" s="37"/>
      <c r="C8" s="20" t="s">
        <v>103</v>
      </c>
      <c r="D8" s="19"/>
      <c r="E8" s="19"/>
      <c r="F8" s="19">
        <v>0.25</v>
      </c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>
        <v>0.5</v>
      </c>
      <c r="V8" s="19">
        <v>0.33</v>
      </c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>
        <f>SUM($D$8:$AH$8)</f>
        <v>1.08</v>
      </c>
    </row>
    <row r="9" spans="2:35" ht="13.5" customHeight="1">
      <c r="B9" s="37"/>
      <c r="C9" s="20" t="s">
        <v>102</v>
      </c>
      <c r="D9" s="19"/>
      <c r="E9" s="19"/>
      <c r="F9" s="19"/>
      <c r="G9" s="19">
        <v>0.17</v>
      </c>
      <c r="H9" s="19">
        <v>0.17</v>
      </c>
      <c r="I9" s="19"/>
      <c r="J9" s="19"/>
      <c r="K9" s="19"/>
      <c r="L9" s="19"/>
      <c r="M9" s="19"/>
      <c r="N9" s="19"/>
      <c r="O9" s="19"/>
      <c r="P9" s="19">
        <v>0.33</v>
      </c>
      <c r="Q9" s="19"/>
      <c r="R9" s="19"/>
      <c r="S9" s="19"/>
      <c r="T9" s="19"/>
      <c r="U9" s="19">
        <v>0.17</v>
      </c>
      <c r="V9" s="19"/>
      <c r="W9" s="19"/>
      <c r="X9" s="19"/>
      <c r="Y9" s="19"/>
      <c r="Z9" s="19"/>
      <c r="AA9" s="19">
        <v>0.33</v>
      </c>
      <c r="AB9" s="19">
        <v>0.33</v>
      </c>
      <c r="AC9" s="19">
        <v>0.17</v>
      </c>
      <c r="AD9" s="19"/>
      <c r="AE9" s="19"/>
      <c r="AF9" s="19"/>
      <c r="AG9" s="19"/>
      <c r="AH9" s="19"/>
      <c r="AI9" s="19">
        <f>SUM($D$9:$AH$9)</f>
        <v>1.6700000000000002</v>
      </c>
    </row>
    <row r="10" spans="2:35" ht="13.5" customHeight="1">
      <c r="B10" s="37"/>
      <c r="C10" s="20" t="s">
        <v>56</v>
      </c>
      <c r="D10" s="19"/>
      <c r="E10" s="19"/>
      <c r="F10" s="19"/>
      <c r="G10" s="19"/>
      <c r="H10" s="19"/>
      <c r="I10" s="19">
        <v>2</v>
      </c>
      <c r="J10" s="19"/>
      <c r="K10" s="19"/>
      <c r="L10" s="19"/>
      <c r="M10" s="19">
        <v>2.67</v>
      </c>
      <c r="N10" s="19">
        <v>1</v>
      </c>
      <c r="O10" s="19">
        <v>0.42</v>
      </c>
      <c r="P10" s="19">
        <v>1.25</v>
      </c>
      <c r="Q10" s="19"/>
      <c r="R10" s="19"/>
      <c r="S10" s="19"/>
      <c r="T10" s="19"/>
      <c r="U10" s="19"/>
      <c r="V10" s="19">
        <v>2</v>
      </c>
      <c r="W10" s="19">
        <v>1</v>
      </c>
      <c r="X10" s="19"/>
      <c r="Y10" s="19"/>
      <c r="Z10" s="19"/>
      <c r="AA10" s="19">
        <v>1.67</v>
      </c>
      <c r="AB10" s="19"/>
      <c r="AC10" s="19"/>
      <c r="AD10" s="19"/>
      <c r="AE10" s="19"/>
      <c r="AF10" s="19"/>
      <c r="AG10" s="19"/>
      <c r="AH10" s="19"/>
      <c r="AI10" s="19">
        <f>SUM($D$10:$AH$10)</f>
        <v>12.01</v>
      </c>
    </row>
    <row r="11" spans="2:35" ht="13.5" customHeight="1">
      <c r="B11" s="37"/>
      <c r="C11" s="20" t="s">
        <v>46</v>
      </c>
      <c r="D11" s="19"/>
      <c r="E11" s="19"/>
      <c r="F11" s="19"/>
      <c r="G11" s="19"/>
      <c r="H11" s="19"/>
      <c r="I11" s="19">
        <v>3.5</v>
      </c>
      <c r="J11" s="19"/>
      <c r="K11" s="19"/>
      <c r="L11" s="19"/>
      <c r="M11" s="19"/>
      <c r="N11" s="19">
        <v>1.17</v>
      </c>
      <c r="O11" s="19">
        <v>0.5</v>
      </c>
      <c r="P11" s="19">
        <v>1.83</v>
      </c>
      <c r="Q11" s="19"/>
      <c r="R11" s="19"/>
      <c r="S11" s="19"/>
      <c r="T11" s="19"/>
      <c r="U11" s="19"/>
      <c r="V11" s="19"/>
      <c r="W11" s="19">
        <v>0.75</v>
      </c>
      <c r="X11" s="19">
        <v>1.5</v>
      </c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>
        <f>SUM($D$11:$AH$11)</f>
        <v>9.25</v>
      </c>
    </row>
    <row r="12" spans="2:35" ht="13.5" customHeight="1">
      <c r="B12" s="37"/>
      <c r="C12" s="20" t="s">
        <v>17</v>
      </c>
      <c r="D12" s="19"/>
      <c r="E12" s="19"/>
      <c r="F12" s="19"/>
      <c r="G12" s="19"/>
      <c r="H12" s="19"/>
      <c r="I12" s="19">
        <v>0.17</v>
      </c>
      <c r="J12" s="19"/>
      <c r="K12" s="19"/>
      <c r="L12" s="19"/>
      <c r="M12" s="19">
        <v>0.5</v>
      </c>
      <c r="N12" s="19"/>
      <c r="O12" s="19">
        <v>0.25</v>
      </c>
      <c r="P12" s="19">
        <v>0.5</v>
      </c>
      <c r="Q12" s="19"/>
      <c r="R12" s="19"/>
      <c r="S12" s="19">
        <v>0.33</v>
      </c>
      <c r="T12" s="19">
        <v>0.17</v>
      </c>
      <c r="U12" s="19"/>
      <c r="V12" s="19"/>
      <c r="W12" s="19"/>
      <c r="X12" s="19">
        <v>0.5</v>
      </c>
      <c r="Y12" s="19"/>
      <c r="Z12" s="19"/>
      <c r="AA12" s="19"/>
      <c r="AB12" s="19">
        <v>0.67</v>
      </c>
      <c r="AC12" s="19"/>
      <c r="AD12" s="19"/>
      <c r="AE12" s="19"/>
      <c r="AF12" s="19"/>
      <c r="AG12" s="19"/>
      <c r="AH12" s="19"/>
      <c r="AI12" s="19">
        <f>SUM($D$12:$AH$12)</f>
        <v>3.09</v>
      </c>
    </row>
    <row r="13" spans="2:35" ht="13.5" customHeight="1">
      <c r="B13" s="37"/>
      <c r="C13" s="20" t="s">
        <v>59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>
        <v>0.5</v>
      </c>
      <c r="Q13" s="19">
        <v>0.83</v>
      </c>
      <c r="R13" s="19"/>
      <c r="S13" s="19"/>
      <c r="T13" s="19"/>
      <c r="U13" s="19">
        <v>0.33</v>
      </c>
      <c r="V13" s="19">
        <v>0.33</v>
      </c>
      <c r="W13" s="19"/>
      <c r="X13" s="19"/>
      <c r="Y13" s="19"/>
      <c r="Z13" s="19"/>
      <c r="AA13" s="19"/>
      <c r="AB13" s="19"/>
      <c r="AC13" s="19"/>
      <c r="AD13" s="19">
        <v>3.17</v>
      </c>
      <c r="AE13" s="19"/>
      <c r="AF13" s="19"/>
      <c r="AG13" s="19"/>
      <c r="AH13" s="19"/>
      <c r="AI13" s="19">
        <f>SUM($D$13:$AH$13)</f>
        <v>5.16</v>
      </c>
    </row>
    <row r="14" spans="2:35" ht="13.5" customHeight="1">
      <c r="B14" s="37"/>
      <c r="C14" s="20" t="s">
        <v>73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>
        <v>0.5</v>
      </c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>
        <f>SUM($D$14:$AH$14)</f>
        <v>0.5</v>
      </c>
    </row>
    <row r="15" spans="2:35" ht="13.2">
      <c r="B15" s="38" t="s">
        <v>13</v>
      </c>
      <c r="C15" s="17" t="s">
        <v>38</v>
      </c>
      <c r="D15" s="16"/>
      <c r="E15" s="16">
        <v>12</v>
      </c>
      <c r="F15" s="16">
        <v>13</v>
      </c>
      <c r="G15" s="16">
        <v>5</v>
      </c>
      <c r="H15" s="16">
        <v>12</v>
      </c>
      <c r="I15" s="16"/>
      <c r="J15" s="16"/>
      <c r="K15" s="16"/>
      <c r="L15" s="16">
        <v>5</v>
      </c>
      <c r="M15" s="16">
        <v>7</v>
      </c>
      <c r="N15" s="16">
        <v>15</v>
      </c>
      <c r="O15" s="16">
        <v>11</v>
      </c>
      <c r="P15" s="16">
        <v>2</v>
      </c>
      <c r="Q15" s="16">
        <v>8</v>
      </c>
      <c r="R15" s="16"/>
      <c r="S15" s="16">
        <v>8</v>
      </c>
      <c r="T15" s="16">
        <v>7</v>
      </c>
      <c r="U15" s="16">
        <v>9</v>
      </c>
      <c r="V15" s="16">
        <v>1</v>
      </c>
      <c r="W15" s="16">
        <v>3</v>
      </c>
      <c r="X15" s="16"/>
      <c r="Y15" s="16"/>
      <c r="Z15" s="16"/>
      <c r="AA15" s="16">
        <v>3</v>
      </c>
      <c r="AB15" s="16">
        <v>12</v>
      </c>
      <c r="AC15" s="16">
        <v>11</v>
      </c>
      <c r="AD15" s="16">
        <v>11</v>
      </c>
      <c r="AE15" s="16"/>
      <c r="AF15" s="16"/>
      <c r="AG15" s="16">
        <v>13</v>
      </c>
      <c r="AH15" s="16"/>
      <c r="AI15" s="16">
        <f>SUM($D$15:$AH$15)</f>
        <v>168</v>
      </c>
    </row>
    <row r="16" spans="2:35" ht="13.2">
      <c r="B16" s="39"/>
      <c r="C16" s="17" t="s">
        <v>39</v>
      </c>
      <c r="D16" s="16"/>
      <c r="E16" s="16"/>
      <c r="F16" s="16">
        <v>13</v>
      </c>
      <c r="G16" s="16">
        <v>12</v>
      </c>
      <c r="H16" s="16">
        <v>15</v>
      </c>
      <c r="I16" s="16">
        <v>8</v>
      </c>
      <c r="J16" s="16">
        <v>9</v>
      </c>
      <c r="K16" s="16"/>
      <c r="L16" s="16"/>
      <c r="M16" s="16">
        <v>7</v>
      </c>
      <c r="N16" s="16">
        <v>19</v>
      </c>
      <c r="O16" s="16">
        <v>9</v>
      </c>
      <c r="P16" s="16">
        <v>7</v>
      </c>
      <c r="Q16" s="16">
        <v>9</v>
      </c>
      <c r="R16" s="16"/>
      <c r="S16" s="16"/>
      <c r="T16" s="16">
        <v>11</v>
      </c>
      <c r="U16" s="16">
        <v>9</v>
      </c>
      <c r="V16" s="16">
        <v>10</v>
      </c>
      <c r="W16" s="16">
        <v>11</v>
      </c>
      <c r="X16" s="16">
        <v>2</v>
      </c>
      <c r="Y16" s="16"/>
      <c r="Z16" s="16"/>
      <c r="AA16" s="16"/>
      <c r="AB16" s="16">
        <v>8</v>
      </c>
      <c r="AC16" s="16">
        <v>15</v>
      </c>
      <c r="AD16" s="16">
        <v>11</v>
      </c>
      <c r="AE16" s="16">
        <v>12</v>
      </c>
      <c r="AF16" s="16"/>
      <c r="AG16" s="16"/>
      <c r="AH16" s="16"/>
      <c r="AI16" s="16">
        <f>SUM($D$16:$AH$16)</f>
        <v>197</v>
      </c>
    </row>
    <row r="17" spans="2:35" ht="13.2">
      <c r="B17" s="39"/>
      <c r="C17" s="17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>
        <f>SUM($D$17:$AH$17)</f>
        <v>0</v>
      </c>
    </row>
    <row r="18" spans="2:35" ht="13.2">
      <c r="B18" s="39"/>
      <c r="C18" s="17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>
        <f>SUM($D$18:$AH$18)</f>
        <v>0</v>
      </c>
    </row>
    <row r="19" spans="2:35" ht="13.2">
      <c r="B19" s="39"/>
      <c r="C19" s="17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>
        <f>SUM($D$19:$AH$19)</f>
        <v>0</v>
      </c>
    </row>
    <row r="20" spans="2:35" ht="13.2">
      <c r="B20" s="39"/>
      <c r="C20" s="17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>
        <f>SUM($D$20:$AH$20)</f>
        <v>0</v>
      </c>
    </row>
    <row r="21" spans="2:35" ht="13.2">
      <c r="B21" s="39"/>
      <c r="C21" s="17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>
        <f>SUM($D$21:$AH$21)</f>
        <v>0</v>
      </c>
    </row>
    <row r="22" spans="2:35" ht="13.2">
      <c r="B22" s="39"/>
      <c r="C22" s="17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>
        <f>SUM($D$22:$AH$22)</f>
        <v>0</v>
      </c>
    </row>
    <row r="23" spans="2:35" ht="14.4">
      <c r="B23" s="18" t="s">
        <v>10</v>
      </c>
      <c r="C23" s="17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>
        <f>SUM($D$23:$AH$23)</f>
        <v>0</v>
      </c>
    </row>
    <row r="24" spans="2:35" s="3" customFormat="1" ht="12.75" customHeight="1">
      <c r="B24" s="40" t="s">
        <v>9</v>
      </c>
      <c r="C24" s="15" t="s">
        <v>8</v>
      </c>
      <c r="D24" s="13">
        <f>SUM($D$25:$D$26)</f>
        <v>0</v>
      </c>
      <c r="E24" s="13">
        <f>SUM($E$25:$E$26)</f>
        <v>9.75</v>
      </c>
      <c r="F24" s="13">
        <f>SUM($F$25:$F$26)</f>
        <v>19</v>
      </c>
      <c r="G24" s="13">
        <f>SUM($G$25:$G$26)</f>
        <v>12.75</v>
      </c>
      <c r="H24" s="13">
        <f>SUM($H$25:$H$26)</f>
        <v>19</v>
      </c>
      <c r="I24" s="13">
        <f>SUM($I$25:$I$26)</f>
        <v>17</v>
      </c>
      <c r="J24" s="13">
        <f>SUM($J$25:$J$26)</f>
        <v>7.75</v>
      </c>
      <c r="K24" s="13">
        <f>SUM($K$25:$K$26)</f>
        <v>0</v>
      </c>
      <c r="L24" s="13">
        <f>SUM($L$25:$L$26)</f>
        <v>9.75</v>
      </c>
      <c r="M24" s="13">
        <f>SUM($M$25:$M$26)</f>
        <v>17.5</v>
      </c>
      <c r="N24" s="13">
        <f>SUM($N$25:$N$26)</f>
        <v>19</v>
      </c>
      <c r="O24" s="13">
        <f>SUM($O$25:$O$26)</f>
        <v>19</v>
      </c>
      <c r="P24" s="13">
        <f>SUM($P$25:$P$26)</f>
        <v>17</v>
      </c>
      <c r="Q24" s="13">
        <f>SUM($Q$25:$Q$26)</f>
        <v>15.5</v>
      </c>
      <c r="R24" s="13">
        <f>SUM($R$25:$R$26)</f>
        <v>0</v>
      </c>
      <c r="S24" s="13">
        <f>SUM($S$25:$S$26)</f>
        <v>9.75</v>
      </c>
      <c r="T24" s="13">
        <f>SUM($T$25:$T$26)</f>
        <v>17</v>
      </c>
      <c r="U24" s="13">
        <f>SUM($U$25:$U$26)</f>
        <v>17.5</v>
      </c>
      <c r="V24" s="13">
        <f>SUM($V$25:$V$26)</f>
        <v>19</v>
      </c>
      <c r="W24" s="13">
        <f>SUM($W$25:$W$26)</f>
        <v>17</v>
      </c>
      <c r="X24" s="13">
        <f>SUM($X$25:$X$26)</f>
        <v>6.75</v>
      </c>
      <c r="Y24" s="13">
        <f>SUM($Y$25:$Y$26)</f>
        <v>0</v>
      </c>
      <c r="Z24" s="13">
        <f>SUM($Z$25:$Z$26)</f>
        <v>0</v>
      </c>
      <c r="AA24" s="13">
        <f>SUM($AA$25:$AA$26)</f>
        <v>9.75</v>
      </c>
      <c r="AB24" s="13">
        <f>SUM($AB$25:$AB$26)</f>
        <v>14.25</v>
      </c>
      <c r="AC24" s="13">
        <f>SUM($AC$25:$AC$26)</f>
        <v>19</v>
      </c>
      <c r="AD24" s="13">
        <f>SUM($AD$25:$AD$26)</f>
        <v>17</v>
      </c>
      <c r="AE24" s="13">
        <f>SUM($AE$25:$AE$26)</f>
        <v>7.75</v>
      </c>
      <c r="AF24" s="13">
        <f>SUM($AF$25:$AF$26)</f>
        <v>0</v>
      </c>
      <c r="AG24" s="13">
        <f>SUM($AG$25:$AG$26)</f>
        <v>9.75</v>
      </c>
      <c r="AH24" s="13">
        <f>SUM($AH$25:$AH$26)</f>
        <v>0</v>
      </c>
      <c r="AI24" s="12">
        <f>SUM($D$24:$AH$24)</f>
        <v>347.5</v>
      </c>
    </row>
    <row r="25" spans="2:35" s="3" customFormat="1" ht="12.75" customHeight="1">
      <c r="B25" s="41"/>
      <c r="C25" s="14" t="s">
        <v>7</v>
      </c>
      <c r="D25" s="13">
        <f>SUMIF($C$27:$C$35,"定内",$D$27:$D$35)</f>
        <v>0</v>
      </c>
      <c r="E25" s="13">
        <f>SUMIF($C$27:$C$35,"定内",$E$27:$E$35)</f>
        <v>7.75</v>
      </c>
      <c r="F25" s="13">
        <f>SUMIF($C$27:$C$35,"定内",$F$27:$F$35)</f>
        <v>15.5</v>
      </c>
      <c r="G25" s="13">
        <f>SUMIF($C$27:$C$35,"定内",$G$27:$G$35)</f>
        <v>11.25</v>
      </c>
      <c r="H25" s="13">
        <f>SUMIF($C$27:$C$35,"定内",$H$27:$H$35)</f>
        <v>15.5</v>
      </c>
      <c r="I25" s="13">
        <f>SUMIF($C$27:$C$35,"定内",$I$27:$I$35)</f>
        <v>15.5</v>
      </c>
      <c r="J25" s="13">
        <f>SUMIF($C$27:$C$35,"定内",$J$27:$J$35)</f>
        <v>7.75</v>
      </c>
      <c r="K25" s="13">
        <f>SUMIF($C$27:$C$35,"定内",$K$27:$K$35)</f>
        <v>0</v>
      </c>
      <c r="L25" s="13">
        <f>SUMIF($C$27:$C$35,"定内",$L$27:$L$35)</f>
        <v>7.75</v>
      </c>
      <c r="M25" s="13">
        <f>SUMIF($C$27:$C$35,"定内",$M$27:$M$35)</f>
        <v>15.5</v>
      </c>
      <c r="N25" s="13">
        <f>SUMIF($C$27:$C$35,"定内",$N$27:$N$35)</f>
        <v>15.5</v>
      </c>
      <c r="O25" s="13">
        <f>SUMIF($C$27:$C$35,"定内",$O$27:$O$35)</f>
        <v>15.5</v>
      </c>
      <c r="P25" s="13">
        <f>SUMIF($C$27:$C$35,"定内",$P$27:$P$35)</f>
        <v>15.5</v>
      </c>
      <c r="Q25" s="13">
        <f>SUMIF($C$27:$C$35,"定内",$Q$27:$Q$35)</f>
        <v>7.75</v>
      </c>
      <c r="R25" s="13">
        <f>SUMIF($C$27:$C$35,"定内",$R$27:$R$35)</f>
        <v>0</v>
      </c>
      <c r="S25" s="13">
        <f>SUMIF($C$27:$C$35,"定内",$S$27:$S$35)</f>
        <v>7.75</v>
      </c>
      <c r="T25" s="13">
        <f>SUMIF($C$27:$C$35,"定内",$T$27:$T$35)</f>
        <v>15.5</v>
      </c>
      <c r="U25" s="13">
        <f>SUMIF($C$27:$C$35,"定内",$U$27:$U$35)</f>
        <v>15.5</v>
      </c>
      <c r="V25" s="13">
        <f>SUMIF($C$27:$C$35,"定内",$V$27:$V$35)</f>
        <v>15.5</v>
      </c>
      <c r="W25" s="13">
        <f>SUMIF($C$27:$C$35,"定内",$W$27:$W$35)</f>
        <v>15.5</v>
      </c>
      <c r="X25" s="13">
        <f>SUMIF($C$27:$C$35,"定内",$X$27:$X$35)</f>
        <v>6.75</v>
      </c>
      <c r="Y25" s="13">
        <f>SUMIF($C$27:$C$35,"定内",$Y$27:$Y$35)</f>
        <v>0</v>
      </c>
      <c r="Z25" s="13">
        <f>SUMIF($C$27:$C$35,"定内",$Z$27:$Z$35)</f>
        <v>0</v>
      </c>
      <c r="AA25" s="13">
        <f>SUMIF($C$27:$C$35,"定内",$AA$27:$AA$35)</f>
        <v>7.75</v>
      </c>
      <c r="AB25" s="13">
        <f>SUMIF($C$27:$C$35,"定内",$AB$27:$AB$35)</f>
        <v>10.75</v>
      </c>
      <c r="AC25" s="13">
        <f>SUMIF($C$27:$C$35,"定内",$AC$27:$AC$35)</f>
        <v>15.5</v>
      </c>
      <c r="AD25" s="13">
        <f>SUMIF($C$27:$C$35,"定内",$AD$27:$AD$35)</f>
        <v>15.5</v>
      </c>
      <c r="AE25" s="13">
        <f>SUMIF($C$27:$C$35,"定内",$AE$27:$AE$35)</f>
        <v>7.75</v>
      </c>
      <c r="AF25" s="13">
        <f>SUMIF($C$27:$C$35,"定内",$AF$27:$AF$35)</f>
        <v>0</v>
      </c>
      <c r="AG25" s="13">
        <f>SUMIF($C$27:$C$35,"定内",$AG$27:$AG$35)</f>
        <v>7.75</v>
      </c>
      <c r="AH25" s="13">
        <f>SUMIF($C$27:$C$35,"定内",$AH$27:$AH$35)</f>
        <v>0</v>
      </c>
      <c r="AI25" s="12">
        <f>SUM($D$25:$AH$25)</f>
        <v>292.25</v>
      </c>
    </row>
    <row r="26" spans="2:35" s="3" customFormat="1" ht="12.75" customHeight="1">
      <c r="B26" s="41"/>
      <c r="C26" s="14" t="s">
        <v>6</v>
      </c>
      <c r="D26" s="13">
        <f>SUMIF($C$27:$C$35,"時間外",$D$27:$D$35)</f>
        <v>0</v>
      </c>
      <c r="E26" s="13">
        <f>SUMIF($C$27:$C$35,"時間外",$E$27:$E$35)</f>
        <v>2</v>
      </c>
      <c r="F26" s="13">
        <f>SUMIF($C$27:$C$35,"時間外",$F$27:$F$35)</f>
        <v>3.5</v>
      </c>
      <c r="G26" s="13">
        <f>SUMIF($C$27:$C$35,"時間外",$G$27:$G$35)</f>
        <v>1.5</v>
      </c>
      <c r="H26" s="13">
        <f>SUMIF($C$27:$C$35,"時間外",$H$27:$H$35)</f>
        <v>3.5</v>
      </c>
      <c r="I26" s="13">
        <f>SUMIF($C$27:$C$35,"時間外",$I$27:$I$35)</f>
        <v>1.5</v>
      </c>
      <c r="J26" s="13">
        <f>SUMIF($C$27:$C$35,"時間外",$J$27:$J$35)</f>
        <v>0</v>
      </c>
      <c r="K26" s="13">
        <f>SUMIF($C$27:$C$35,"時間外",$K$27:$K$35)</f>
        <v>0</v>
      </c>
      <c r="L26" s="13">
        <f>SUMIF($C$27:$C$35,"時間外",$L$27:$L$35)</f>
        <v>2</v>
      </c>
      <c r="M26" s="13">
        <f>SUMIF($C$27:$C$35,"時間外",$M$27:$M$35)</f>
        <v>2</v>
      </c>
      <c r="N26" s="13">
        <f>SUMIF($C$27:$C$35,"時間外",$N$27:$N$35)</f>
        <v>3.5</v>
      </c>
      <c r="O26" s="13">
        <f>SUMIF($C$27:$C$35,"時間外",$O$27:$O$35)</f>
        <v>3.5</v>
      </c>
      <c r="P26" s="13">
        <f>SUMIF($C$27:$C$35,"時間外",$P$27:$P$35)</f>
        <v>1.5</v>
      </c>
      <c r="Q26" s="13">
        <f>SUMIF($C$27:$C$35,"時間外",$Q$27:$Q$35)</f>
        <v>7.75</v>
      </c>
      <c r="R26" s="13">
        <f>SUMIF($C$27:$C$35,"時間外",$R$27:$R$35)</f>
        <v>0</v>
      </c>
      <c r="S26" s="13">
        <f>SUMIF($C$27:$C$35,"時間外",$S$27:$S$35)</f>
        <v>2</v>
      </c>
      <c r="T26" s="13">
        <f>SUMIF($C$27:$C$35,"時間外",$T$27:$T$35)</f>
        <v>1.5</v>
      </c>
      <c r="U26" s="13">
        <f>SUMIF($C$27:$C$35,"時間外",$U$27:$U$35)</f>
        <v>2</v>
      </c>
      <c r="V26" s="13">
        <f>SUMIF($C$27:$C$35,"時間外",$V$27:$V$35)</f>
        <v>3.5</v>
      </c>
      <c r="W26" s="13">
        <f>SUMIF($C$27:$C$35,"時間外",$W$27:$W$35)</f>
        <v>1.5</v>
      </c>
      <c r="X26" s="13">
        <f>SUMIF($C$27:$C$35,"時間外",$X$27:$X$35)</f>
        <v>0</v>
      </c>
      <c r="Y26" s="13">
        <f>SUMIF($C$27:$C$35,"時間外",$Y$27:$Y$35)</f>
        <v>0</v>
      </c>
      <c r="Z26" s="13">
        <f>SUMIF($C$27:$C$35,"時間外",$Z$27:$Z$35)</f>
        <v>0</v>
      </c>
      <c r="AA26" s="13">
        <f>SUMIF($C$27:$C$35,"時間外",$AA$27:$AA$35)</f>
        <v>2</v>
      </c>
      <c r="AB26" s="13">
        <f>SUMIF($C$27:$C$35,"時間外",$AB$27:$AB$35)</f>
        <v>3.5</v>
      </c>
      <c r="AC26" s="13">
        <f>SUMIF($C$27:$C$35,"時間外",$AC$27:$AC$35)</f>
        <v>3.5</v>
      </c>
      <c r="AD26" s="13">
        <f>SUMIF($C$27:$C$35,"時間外",$AD$27:$AD$35)</f>
        <v>1.5</v>
      </c>
      <c r="AE26" s="13">
        <f>SUMIF($C$27:$C$35,"時間外",$AE$27:$AE$35)</f>
        <v>0</v>
      </c>
      <c r="AF26" s="13">
        <f>SUMIF($C$27:$C$35,"時間外",$AF$27:$AF$35)</f>
        <v>0</v>
      </c>
      <c r="AG26" s="13">
        <f>SUMIF($C$27:$C$35,"時間外",$AG$27:$AG$35)</f>
        <v>2</v>
      </c>
      <c r="AH26" s="13">
        <f>SUMIF($C$27:$C$35,"時間外",$AH$27:$AH$35)</f>
        <v>0</v>
      </c>
      <c r="AI26" s="12">
        <f>SUM($D$26:$AH$26)</f>
        <v>55.25</v>
      </c>
    </row>
    <row r="27" spans="2:35" s="3" customFormat="1" ht="12.75" customHeight="1">
      <c r="B27" s="34" t="s">
        <v>89</v>
      </c>
      <c r="C27" s="9" t="s">
        <v>4</v>
      </c>
      <c r="D27" s="11"/>
      <c r="E27" s="11">
        <v>7.75</v>
      </c>
      <c r="F27" s="11">
        <v>7.75</v>
      </c>
      <c r="G27" s="11">
        <v>3.5</v>
      </c>
      <c r="H27" s="11">
        <v>7.75</v>
      </c>
      <c r="I27" s="11"/>
      <c r="J27" s="11"/>
      <c r="K27" s="11"/>
      <c r="L27" s="11"/>
      <c r="M27" s="11">
        <v>7.75</v>
      </c>
      <c r="N27" s="11">
        <v>7.75</v>
      </c>
      <c r="O27" s="11">
        <v>7.75</v>
      </c>
      <c r="P27" s="11">
        <v>7.75</v>
      </c>
      <c r="Q27" s="11">
        <v>7.75</v>
      </c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>
        <v>3</v>
      </c>
      <c r="AC27" s="11">
        <v>7.75</v>
      </c>
      <c r="AD27" s="11">
        <v>7.75</v>
      </c>
      <c r="AE27" s="11">
        <v>7.75</v>
      </c>
      <c r="AF27" s="11"/>
      <c r="AG27" s="11">
        <v>7.75</v>
      </c>
      <c r="AH27" s="11"/>
      <c r="AI27" s="10">
        <f>SUM($D$27:$AH$27)</f>
        <v>99.5</v>
      </c>
    </row>
    <row r="28" spans="2:35" s="3" customFormat="1" ht="12.75" customHeight="1">
      <c r="B28" s="34"/>
      <c r="C28" s="9" t="s">
        <v>3</v>
      </c>
      <c r="D28" s="11"/>
      <c r="E28" s="11">
        <v>2</v>
      </c>
      <c r="F28" s="11">
        <v>2</v>
      </c>
      <c r="G28" s="11">
        <v>0</v>
      </c>
      <c r="H28" s="11">
        <v>2</v>
      </c>
      <c r="I28" s="11"/>
      <c r="J28" s="11"/>
      <c r="K28" s="11"/>
      <c r="L28" s="11"/>
      <c r="M28" s="11">
        <v>0</v>
      </c>
      <c r="N28" s="11">
        <v>1.5</v>
      </c>
      <c r="O28" s="11">
        <v>1.5</v>
      </c>
      <c r="P28" s="11">
        <v>1.5</v>
      </c>
      <c r="Q28" s="11">
        <v>0</v>
      </c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>
        <v>1.5</v>
      </c>
      <c r="AC28" s="11">
        <v>1.5</v>
      </c>
      <c r="AD28" s="11">
        <v>1.5</v>
      </c>
      <c r="AE28" s="11">
        <v>0</v>
      </c>
      <c r="AF28" s="11"/>
      <c r="AG28" s="11">
        <v>2</v>
      </c>
      <c r="AH28" s="11"/>
      <c r="AI28" s="10">
        <f>SUM($D$28:$AH$28)</f>
        <v>17</v>
      </c>
    </row>
    <row r="29" spans="2:35" s="3" customFormat="1" ht="12.75" customHeight="1">
      <c r="B29" s="34"/>
      <c r="C29" s="9" t="s">
        <v>2</v>
      </c>
      <c r="D29" s="8"/>
      <c r="E29" s="8" t="s">
        <v>5</v>
      </c>
      <c r="F29" s="8"/>
      <c r="G29" s="8" t="s">
        <v>68</v>
      </c>
      <c r="H29" s="8"/>
      <c r="I29" s="8"/>
      <c r="J29" s="8"/>
      <c r="K29" s="8"/>
      <c r="L29" s="8"/>
      <c r="M29" s="8" t="s">
        <v>61</v>
      </c>
      <c r="N29" s="8" t="s">
        <v>61</v>
      </c>
      <c r="O29" s="8" t="s">
        <v>61</v>
      </c>
      <c r="P29" s="8" t="s">
        <v>61</v>
      </c>
      <c r="Q29" s="8" t="s">
        <v>61</v>
      </c>
      <c r="R29" s="8"/>
      <c r="S29" s="8"/>
      <c r="T29" s="8"/>
      <c r="U29" s="8"/>
      <c r="V29" s="8"/>
      <c r="W29" s="8"/>
      <c r="X29" s="8"/>
      <c r="Y29" s="8"/>
      <c r="Z29" s="8"/>
      <c r="AA29" s="8"/>
      <c r="AB29" s="8" t="s">
        <v>61</v>
      </c>
      <c r="AC29" s="8" t="s">
        <v>61</v>
      </c>
      <c r="AD29" s="8" t="s">
        <v>61</v>
      </c>
      <c r="AE29" s="8" t="s">
        <v>61</v>
      </c>
      <c r="AF29" s="8"/>
      <c r="AG29" s="8"/>
      <c r="AH29" s="8"/>
      <c r="AI29" s="8">
        <f>SUM($D$29:$AH$29)</f>
        <v>0</v>
      </c>
    </row>
    <row r="30" spans="2:35" s="3" customFormat="1" ht="12.75" customHeight="1">
      <c r="B30" s="33" t="s">
        <v>90</v>
      </c>
      <c r="C30" s="5" t="s">
        <v>4</v>
      </c>
      <c r="D30" s="7"/>
      <c r="E30" s="7"/>
      <c r="F30" s="7">
        <v>7.75</v>
      </c>
      <c r="G30" s="7">
        <v>7.75</v>
      </c>
      <c r="H30" s="7">
        <v>7.75</v>
      </c>
      <c r="I30" s="7">
        <v>7.75</v>
      </c>
      <c r="J30" s="7">
        <v>7.75</v>
      </c>
      <c r="K30" s="7"/>
      <c r="L30" s="7">
        <v>7.75</v>
      </c>
      <c r="M30" s="7">
        <v>7.75</v>
      </c>
      <c r="N30" s="7">
        <v>7.75</v>
      </c>
      <c r="O30" s="7">
        <v>7.75</v>
      </c>
      <c r="P30" s="7">
        <v>7.75</v>
      </c>
      <c r="Q30" s="7">
        <v>0</v>
      </c>
      <c r="R30" s="7"/>
      <c r="S30" s="7"/>
      <c r="T30" s="7">
        <v>7.75</v>
      </c>
      <c r="U30" s="7">
        <v>7.75</v>
      </c>
      <c r="V30" s="7">
        <v>7.75</v>
      </c>
      <c r="W30" s="7">
        <v>7.75</v>
      </c>
      <c r="X30" s="7">
        <v>6.75</v>
      </c>
      <c r="Y30" s="7"/>
      <c r="Z30" s="7"/>
      <c r="AA30" s="7">
        <v>7.75</v>
      </c>
      <c r="AB30" s="7">
        <v>7.75</v>
      </c>
      <c r="AC30" s="7">
        <v>7.75</v>
      </c>
      <c r="AD30" s="7">
        <v>7.75</v>
      </c>
      <c r="AE30" s="7"/>
      <c r="AF30" s="7"/>
      <c r="AG30" s="7"/>
      <c r="AH30" s="7"/>
      <c r="AI30" s="6">
        <f>SUM($D$30:$AH$30)</f>
        <v>146.25</v>
      </c>
    </row>
    <row r="31" spans="2:35" s="3" customFormat="1" ht="12.75" customHeight="1">
      <c r="B31" s="33"/>
      <c r="C31" s="5" t="s">
        <v>3</v>
      </c>
      <c r="D31" s="7"/>
      <c r="E31" s="7"/>
      <c r="F31" s="7">
        <v>1.5</v>
      </c>
      <c r="G31" s="7">
        <v>1.5</v>
      </c>
      <c r="H31" s="7">
        <v>1.5</v>
      </c>
      <c r="I31" s="7">
        <v>1.5</v>
      </c>
      <c r="J31" s="7">
        <v>0</v>
      </c>
      <c r="K31" s="7"/>
      <c r="L31" s="7">
        <v>2</v>
      </c>
      <c r="M31" s="7">
        <v>2</v>
      </c>
      <c r="N31" s="7">
        <v>2</v>
      </c>
      <c r="O31" s="7">
        <v>2</v>
      </c>
      <c r="P31" s="7">
        <v>0</v>
      </c>
      <c r="Q31" s="7">
        <v>7.75</v>
      </c>
      <c r="R31" s="7"/>
      <c r="S31" s="7"/>
      <c r="T31" s="7">
        <v>1.5</v>
      </c>
      <c r="U31" s="7">
        <v>0</v>
      </c>
      <c r="V31" s="7">
        <v>1.5</v>
      </c>
      <c r="W31" s="7">
        <v>1.5</v>
      </c>
      <c r="X31" s="7">
        <v>0</v>
      </c>
      <c r="Y31" s="7"/>
      <c r="Z31" s="7"/>
      <c r="AA31" s="7">
        <v>2</v>
      </c>
      <c r="AB31" s="7">
        <v>2</v>
      </c>
      <c r="AC31" s="7">
        <v>2</v>
      </c>
      <c r="AD31" s="7">
        <v>0</v>
      </c>
      <c r="AE31" s="7"/>
      <c r="AF31" s="7"/>
      <c r="AG31" s="7"/>
      <c r="AH31" s="7"/>
      <c r="AI31" s="6">
        <f>SUM($D$31:$AH$31)</f>
        <v>32.25</v>
      </c>
    </row>
    <row r="32" spans="2:35" s="3" customFormat="1" ht="12.75" customHeight="1">
      <c r="B32" s="33"/>
      <c r="C32" s="5" t="s">
        <v>2</v>
      </c>
      <c r="D32" s="4"/>
      <c r="E32" s="4"/>
      <c r="F32" s="4" t="s">
        <v>61</v>
      </c>
      <c r="G32" s="4" t="s">
        <v>61</v>
      </c>
      <c r="H32" s="4" t="s">
        <v>61</v>
      </c>
      <c r="I32" s="4" t="s">
        <v>61</v>
      </c>
      <c r="J32" s="4" t="s">
        <v>61</v>
      </c>
      <c r="K32" s="4"/>
      <c r="L32" s="4"/>
      <c r="M32" s="4"/>
      <c r="N32" s="4"/>
      <c r="O32" s="4"/>
      <c r="P32" s="4"/>
      <c r="Q32" s="4" t="s">
        <v>37</v>
      </c>
      <c r="R32" s="4"/>
      <c r="S32" s="4"/>
      <c r="T32" s="4" t="s">
        <v>61</v>
      </c>
      <c r="U32" s="4" t="s">
        <v>61</v>
      </c>
      <c r="V32" s="4" t="s">
        <v>61</v>
      </c>
      <c r="W32" s="4" t="s">
        <v>61</v>
      </c>
      <c r="X32" s="4" t="s">
        <v>61</v>
      </c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>
        <f>SUM($D$32:$AH$32)</f>
        <v>0</v>
      </c>
    </row>
    <row r="33" spans="2:35" s="3" customFormat="1" ht="12.75" customHeight="1">
      <c r="B33" s="34" t="s">
        <v>91</v>
      </c>
      <c r="C33" s="9" t="s">
        <v>4</v>
      </c>
      <c r="D33" s="11"/>
      <c r="E33" s="11"/>
      <c r="F33" s="11"/>
      <c r="G33" s="11"/>
      <c r="H33" s="11"/>
      <c r="I33" s="11">
        <v>7.75</v>
      </c>
      <c r="J33" s="11"/>
      <c r="K33" s="11"/>
      <c r="L33" s="11"/>
      <c r="M33" s="11"/>
      <c r="N33" s="11"/>
      <c r="O33" s="11"/>
      <c r="P33" s="11"/>
      <c r="Q33" s="11"/>
      <c r="R33" s="11"/>
      <c r="S33" s="11">
        <v>7.75</v>
      </c>
      <c r="T33" s="11">
        <v>7.75</v>
      </c>
      <c r="U33" s="11">
        <v>7.75</v>
      </c>
      <c r="V33" s="11">
        <v>7.75</v>
      </c>
      <c r="W33" s="11">
        <v>7.75</v>
      </c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0">
        <f>SUM($D$33:$AH$33)</f>
        <v>46.5</v>
      </c>
    </row>
    <row r="34" spans="2:35" s="3" customFormat="1" ht="12.75" customHeight="1">
      <c r="B34" s="34"/>
      <c r="C34" s="9" t="s">
        <v>3</v>
      </c>
      <c r="D34" s="11"/>
      <c r="E34" s="11"/>
      <c r="F34" s="11"/>
      <c r="G34" s="11"/>
      <c r="H34" s="11"/>
      <c r="I34" s="11">
        <v>0</v>
      </c>
      <c r="J34" s="11"/>
      <c r="K34" s="11"/>
      <c r="L34" s="11"/>
      <c r="M34" s="11"/>
      <c r="N34" s="11"/>
      <c r="O34" s="11"/>
      <c r="P34" s="11"/>
      <c r="Q34" s="11"/>
      <c r="R34" s="11"/>
      <c r="S34" s="11">
        <v>2</v>
      </c>
      <c r="T34" s="11">
        <v>0</v>
      </c>
      <c r="U34" s="11">
        <v>2</v>
      </c>
      <c r="V34" s="11">
        <v>2</v>
      </c>
      <c r="W34" s="11">
        <v>0</v>
      </c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0">
        <f>SUM($D$34:$AH$34)</f>
        <v>6</v>
      </c>
    </row>
    <row r="35" spans="2:35" s="3" customFormat="1" ht="12.75" customHeight="1">
      <c r="B35" s="34"/>
      <c r="C35" s="9" t="s">
        <v>2</v>
      </c>
      <c r="D35" s="8"/>
      <c r="E35" s="8"/>
      <c r="F35" s="8"/>
      <c r="G35" s="8"/>
      <c r="H35" s="8"/>
      <c r="I35" s="8" t="s">
        <v>5</v>
      </c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>
        <f>SUM($D$35:$AH$35)</f>
        <v>0</v>
      </c>
    </row>
    <row r="36" spans="2:35" s="3" customFormat="1" ht="12.75" customHeight="1">
      <c r="B36" s="33" t="s">
        <v>92</v>
      </c>
      <c r="C36" s="5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6">
        <f>SUM($D$36:$AH$36)</f>
        <v>0</v>
      </c>
    </row>
    <row r="37" spans="2:35" s="3" customFormat="1" ht="12.75" customHeight="1">
      <c r="B37" s="33"/>
      <c r="C37" s="5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6"/>
    </row>
    <row r="38" spans="2:35" s="3" customFormat="1" ht="12.75" customHeight="1">
      <c r="B38" s="33"/>
      <c r="C38" s="5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2:35" s="3" customFormat="1" ht="12.75" customHeight="1">
      <c r="B39" s="34" t="s">
        <v>93</v>
      </c>
      <c r="C39" s="9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0"/>
    </row>
    <row r="40" spans="2:35" s="3" customFormat="1" ht="12.75" customHeight="1">
      <c r="B40" s="34"/>
      <c r="C40" s="9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0"/>
    </row>
    <row r="41" spans="2:35" s="3" customFormat="1" ht="12.75" customHeight="1">
      <c r="B41" s="34"/>
      <c r="C41" s="9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2:35" s="3" customFormat="1" ht="12.75" customHeight="1">
      <c r="B42" s="33" t="s">
        <v>94</v>
      </c>
      <c r="C42" s="5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6"/>
    </row>
    <row r="43" spans="2:35" s="3" customFormat="1" ht="12.75" customHeight="1">
      <c r="B43" s="33"/>
      <c r="C43" s="5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6"/>
    </row>
    <row r="44" spans="2:35" s="3" customFormat="1" ht="12.75" customHeight="1">
      <c r="B44" s="33"/>
      <c r="C44" s="5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2:35" s="3" customFormat="1" ht="12.75" customHeight="1">
      <c r="B45" s="34"/>
      <c r="C45" s="9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0"/>
    </row>
    <row r="46" spans="2:35" s="3" customFormat="1" ht="12.75" customHeight="1">
      <c r="B46" s="34"/>
      <c r="C46" s="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0"/>
    </row>
    <row r="47" spans="2:35" s="3" customFormat="1" ht="12.75" customHeight="1">
      <c r="B47" s="34"/>
      <c r="C47" s="9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2:35" s="3" customFormat="1" ht="12.75" customHeight="1">
      <c r="B48" s="33"/>
      <c r="C48" s="5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6"/>
    </row>
    <row r="49" spans="2:35" s="3" customFormat="1" ht="12.75" customHeight="1">
      <c r="B49" s="33"/>
      <c r="C49" s="5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6"/>
    </row>
    <row r="50" spans="2:35" s="3" customFormat="1" ht="12.75" customHeight="1">
      <c r="B50" s="33"/>
      <c r="C50" s="5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  <row r="51" spans="2:35" s="3" customFormat="1" ht="12.75" customHeight="1">
      <c r="B51" s="34"/>
      <c r="C51" s="9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0"/>
    </row>
    <row r="52" spans="2:35" s="3" customFormat="1" ht="12.75" customHeight="1">
      <c r="B52" s="34"/>
      <c r="C52" s="9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0"/>
    </row>
    <row r="53" spans="2:35" s="3" customFormat="1" ht="12.75" customHeight="1">
      <c r="B53" s="34"/>
      <c r="C53" s="9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</row>
    <row r="54" spans="2:35" s="3" customFormat="1" ht="12.75" customHeight="1">
      <c r="B54" s="33"/>
      <c r="C54" s="5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6"/>
    </row>
    <row r="55" spans="2:35" s="3" customFormat="1" ht="12.75" customHeight="1">
      <c r="B55" s="33"/>
      <c r="C55" s="5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6"/>
    </row>
    <row r="56" spans="2:35" s="3" customFormat="1" ht="12.75" customHeight="1">
      <c r="B56" s="33"/>
      <c r="C56" s="5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</row>
    <row r="57" spans="2:35" s="3" customFormat="1" ht="12.75" customHeight="1">
      <c r="B57" s="34"/>
      <c r="C57" s="9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0"/>
    </row>
    <row r="58" spans="2:35" s="3" customFormat="1" ht="12.75" customHeight="1">
      <c r="B58" s="34"/>
      <c r="C58" s="9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0"/>
    </row>
    <row r="59" spans="2:35" s="3" customFormat="1" ht="12.75" customHeight="1">
      <c r="B59" s="34"/>
      <c r="C59" s="9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</row>
    <row r="60" spans="2:35" s="3" customFormat="1" ht="12.75" customHeight="1">
      <c r="B60" s="33"/>
      <c r="C60" s="5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6"/>
    </row>
    <row r="61" spans="2:35" s="3" customFormat="1" ht="12.75" customHeight="1">
      <c r="B61" s="33"/>
      <c r="C61" s="5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6"/>
    </row>
    <row r="62" spans="2:35" s="3" customFormat="1" ht="12.75" customHeight="1">
      <c r="B62" s="33"/>
      <c r="C62" s="5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</row>
    <row r="63" spans="2:35" s="3" customFormat="1" ht="12.75" customHeight="1">
      <c r="B63" s="34"/>
      <c r="C63" s="9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0"/>
    </row>
    <row r="64" spans="2:35" s="3" customFormat="1" ht="12.75" customHeight="1">
      <c r="B64" s="34"/>
      <c r="C64" s="9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0"/>
    </row>
    <row r="65" spans="2:35" s="3" customFormat="1" ht="12.75" customHeight="1">
      <c r="B65" s="34"/>
      <c r="C65" s="9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</row>
    <row r="66" spans="2:35" s="3" customFormat="1" ht="12.75" customHeight="1">
      <c r="B66" s="33"/>
      <c r="C66" s="5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6"/>
    </row>
    <row r="67" spans="2:35" s="3" customFormat="1" ht="12.75" customHeight="1">
      <c r="B67" s="33"/>
      <c r="C67" s="5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6"/>
    </row>
    <row r="68" spans="2:35" s="3" customFormat="1" ht="12.75" customHeight="1">
      <c r="B68" s="33"/>
      <c r="C68" s="5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</row>
    <row r="69" spans="2:35" s="3" customFormat="1" ht="12.75" customHeight="1">
      <c r="B69" s="34"/>
      <c r="C69" s="9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0"/>
    </row>
    <row r="70" spans="2:35" s="3" customFormat="1" ht="12.75" customHeight="1">
      <c r="B70" s="34"/>
      <c r="C70" s="9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0"/>
    </row>
    <row r="71" spans="2:35" s="3" customFormat="1" ht="12.75" customHeight="1">
      <c r="B71" s="34"/>
      <c r="C71" s="9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</row>
    <row r="72" spans="2:35" s="3" customFormat="1" ht="12.75" customHeight="1">
      <c r="B72" s="33"/>
      <c r="C72" s="5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6"/>
    </row>
    <row r="73" spans="2:35" s="3" customFormat="1" ht="12.75" customHeight="1">
      <c r="B73" s="33"/>
      <c r="C73" s="5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6"/>
    </row>
    <row r="74" spans="2:35" s="3" customFormat="1" ht="12.75" customHeight="1">
      <c r="B74" s="33"/>
      <c r="C74" s="5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</row>
    <row r="75" spans="2:35" s="3" customFormat="1" ht="12.75" customHeight="1">
      <c r="B75" s="34"/>
      <c r="C75" s="9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0"/>
    </row>
    <row r="76" spans="2:35" s="3" customFormat="1" ht="12.75" customHeight="1">
      <c r="B76" s="34"/>
      <c r="C76" s="9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0"/>
    </row>
    <row r="77" spans="2:35" s="3" customFormat="1" ht="12.75" customHeight="1">
      <c r="B77" s="34"/>
      <c r="C77" s="9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</row>
    <row r="78" spans="2:35" s="3" customFormat="1" ht="12.75" customHeight="1">
      <c r="B78" s="33"/>
      <c r="C78" s="5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6"/>
    </row>
    <row r="79" spans="2:35" s="3" customFormat="1" ht="12.75" customHeight="1">
      <c r="B79" s="33"/>
      <c r="C79" s="5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6"/>
    </row>
    <row r="80" spans="2:35" s="3" customFormat="1" ht="12.75" customHeight="1">
      <c r="B80" s="33"/>
      <c r="C80" s="5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</row>
    <row r="81" spans="2:35" s="3" customFormat="1" ht="12.75" customHeight="1">
      <c r="B81" s="34"/>
      <c r="C81" s="9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0"/>
    </row>
    <row r="82" spans="2:35" s="3" customFormat="1" ht="12.75" customHeight="1">
      <c r="B82" s="34"/>
      <c r="C82" s="9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0"/>
    </row>
    <row r="83" spans="2:35" s="3" customFormat="1" ht="12.75" customHeight="1">
      <c r="B83" s="34"/>
      <c r="C83" s="9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</row>
    <row r="84" spans="2:35" s="3" customFormat="1" ht="12.75" customHeight="1">
      <c r="B84" s="33"/>
      <c r="C84" s="5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6"/>
    </row>
    <row r="85" spans="2:35" s="3" customFormat="1" ht="12.75" customHeight="1">
      <c r="B85" s="33"/>
      <c r="C85" s="5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6"/>
    </row>
    <row r="86" spans="2:35" s="3" customFormat="1" ht="12.75" customHeight="1">
      <c r="B86" s="33"/>
      <c r="C86" s="5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 t="s">
        <v>0</v>
      </c>
    </row>
  </sheetData>
  <sheetProtection selectLockedCells="1"/>
  <mergeCells count="24">
    <mergeCell ref="B1:D2"/>
    <mergeCell ref="B5:B14"/>
    <mergeCell ref="B15:B22"/>
    <mergeCell ref="B24:B26"/>
    <mergeCell ref="B27:B29"/>
    <mergeCell ref="B30:B32"/>
    <mergeCell ref="B33:B35"/>
    <mergeCell ref="B36:B38"/>
    <mergeCell ref="B39:B41"/>
    <mergeCell ref="B42:B44"/>
    <mergeCell ref="B45:B47"/>
    <mergeCell ref="B48:B50"/>
    <mergeCell ref="B51:B53"/>
    <mergeCell ref="B54:B56"/>
    <mergeCell ref="B57:B59"/>
    <mergeCell ref="B60:B62"/>
    <mergeCell ref="B81:B83"/>
    <mergeCell ref="B84:B86"/>
    <mergeCell ref="B63:B65"/>
    <mergeCell ref="B66:B68"/>
    <mergeCell ref="B69:B71"/>
    <mergeCell ref="B72:B74"/>
    <mergeCell ref="B75:B77"/>
    <mergeCell ref="B78:B80"/>
  </mergeCells>
  <phoneticPr fontId="3"/>
  <conditionalFormatting sqref="D4:AH4">
    <cfRule type="expression" dxfId="9" priority="1" stopIfTrue="1">
      <formula>WEEKDAY(D$4)=7</formula>
    </cfRule>
    <cfRule type="expression" dxfId="8" priority="2" stopIfTrue="1">
      <formula>WEEKDAY(D$4)=1</formula>
    </cfRule>
  </conditionalFormatting>
  <pageMargins left="0.39370078740157483" right="0.19685039370078741" top="0.39370078740157483" bottom="0" header="0.51181102362204722" footer="0.51181102362204722"/>
  <pageSetup paperSize="9" scale="63" fitToHeight="0" orientation="landscape" r:id="rId1"/>
  <headerFooter alignWithMargins="0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1CD67-E031-40BF-9EF6-ECD2B09D2085}">
  <sheetPr codeName="Sheet47">
    <tabColor rgb="FF92D050"/>
    <pageSetUpPr fitToPage="1"/>
  </sheetPr>
  <dimension ref="B1:AI86"/>
  <sheetViews>
    <sheetView showGridLines="0" zoomScale="75" zoomScaleNormal="75" workbookViewId="0">
      <pane xSplit="3" ySplit="4" topLeftCell="D5" activePane="bottomRight" state="frozen"/>
      <selection activeCell="B45" sqref="B45:B47"/>
      <selection pane="topRight" activeCell="B45" sqref="B45:B47"/>
      <selection pane="bottomLeft" activeCell="B45" sqref="B45:B47"/>
      <selection pane="bottomRight" activeCell="C12" sqref="C12"/>
    </sheetView>
  </sheetViews>
  <sheetFormatPr defaultColWidth="8.69921875" defaultRowHeight="12"/>
  <cols>
    <col min="1" max="1" width="0.3984375" style="1" customWidth="1"/>
    <col min="2" max="2" width="12.59765625" style="1" customWidth="1"/>
    <col min="3" max="3" width="16.59765625" style="2" bestFit="1" customWidth="1"/>
    <col min="4" max="34" width="6.19921875" style="1" customWidth="1"/>
    <col min="35" max="254" width="8.69921875" style="1"/>
    <col min="255" max="255" width="1.8984375" style="1" customWidth="1"/>
    <col min="256" max="256" width="8.09765625" style="1" customWidth="1"/>
    <col min="257" max="257" width="14.3984375" style="1" customWidth="1"/>
    <col min="258" max="258" width="9.3984375" style="1" customWidth="1"/>
    <col min="259" max="289" width="6.19921875" style="1" customWidth="1"/>
    <col min="290" max="510" width="8.69921875" style="1"/>
    <col min="511" max="511" width="1.8984375" style="1" customWidth="1"/>
    <col min="512" max="512" width="8.09765625" style="1" customWidth="1"/>
    <col min="513" max="513" width="14.3984375" style="1" customWidth="1"/>
    <col min="514" max="514" width="9.3984375" style="1" customWidth="1"/>
    <col min="515" max="545" width="6.19921875" style="1" customWidth="1"/>
    <col min="546" max="766" width="8.69921875" style="1"/>
    <col min="767" max="767" width="1.8984375" style="1" customWidth="1"/>
    <col min="768" max="768" width="8.09765625" style="1" customWidth="1"/>
    <col min="769" max="769" width="14.3984375" style="1" customWidth="1"/>
    <col min="770" max="770" width="9.3984375" style="1" customWidth="1"/>
    <col min="771" max="801" width="6.19921875" style="1" customWidth="1"/>
    <col min="802" max="1022" width="8.69921875" style="1"/>
    <col min="1023" max="1023" width="1.8984375" style="1" customWidth="1"/>
    <col min="1024" max="1024" width="8.09765625" style="1" customWidth="1"/>
    <col min="1025" max="1025" width="14.3984375" style="1" customWidth="1"/>
    <col min="1026" max="1026" width="9.3984375" style="1" customWidth="1"/>
    <col min="1027" max="1057" width="6.19921875" style="1" customWidth="1"/>
    <col min="1058" max="1278" width="8.69921875" style="1"/>
    <col min="1279" max="1279" width="1.8984375" style="1" customWidth="1"/>
    <col min="1280" max="1280" width="8.09765625" style="1" customWidth="1"/>
    <col min="1281" max="1281" width="14.3984375" style="1" customWidth="1"/>
    <col min="1282" max="1282" width="9.3984375" style="1" customWidth="1"/>
    <col min="1283" max="1313" width="6.19921875" style="1" customWidth="1"/>
    <col min="1314" max="1534" width="8.69921875" style="1"/>
    <col min="1535" max="1535" width="1.8984375" style="1" customWidth="1"/>
    <col min="1536" max="1536" width="8.09765625" style="1" customWidth="1"/>
    <col min="1537" max="1537" width="14.3984375" style="1" customWidth="1"/>
    <col min="1538" max="1538" width="9.3984375" style="1" customWidth="1"/>
    <col min="1539" max="1569" width="6.19921875" style="1" customWidth="1"/>
    <col min="1570" max="1790" width="8.69921875" style="1"/>
    <col min="1791" max="1791" width="1.8984375" style="1" customWidth="1"/>
    <col min="1792" max="1792" width="8.09765625" style="1" customWidth="1"/>
    <col min="1793" max="1793" width="14.3984375" style="1" customWidth="1"/>
    <col min="1794" max="1794" width="9.3984375" style="1" customWidth="1"/>
    <col min="1795" max="1825" width="6.19921875" style="1" customWidth="1"/>
    <col min="1826" max="2046" width="8.69921875" style="1"/>
    <col min="2047" max="2047" width="1.8984375" style="1" customWidth="1"/>
    <col min="2048" max="2048" width="8.09765625" style="1" customWidth="1"/>
    <col min="2049" max="2049" width="14.3984375" style="1" customWidth="1"/>
    <col min="2050" max="2050" width="9.3984375" style="1" customWidth="1"/>
    <col min="2051" max="2081" width="6.19921875" style="1" customWidth="1"/>
    <col min="2082" max="2302" width="8.69921875" style="1"/>
    <col min="2303" max="2303" width="1.8984375" style="1" customWidth="1"/>
    <col min="2304" max="2304" width="8.09765625" style="1" customWidth="1"/>
    <col min="2305" max="2305" width="14.3984375" style="1" customWidth="1"/>
    <col min="2306" max="2306" width="9.3984375" style="1" customWidth="1"/>
    <col min="2307" max="2337" width="6.19921875" style="1" customWidth="1"/>
    <col min="2338" max="2558" width="8.69921875" style="1"/>
    <col min="2559" max="2559" width="1.8984375" style="1" customWidth="1"/>
    <col min="2560" max="2560" width="8.09765625" style="1" customWidth="1"/>
    <col min="2561" max="2561" width="14.3984375" style="1" customWidth="1"/>
    <col min="2562" max="2562" width="9.3984375" style="1" customWidth="1"/>
    <col min="2563" max="2593" width="6.19921875" style="1" customWidth="1"/>
    <col min="2594" max="2814" width="8.69921875" style="1"/>
    <col min="2815" max="2815" width="1.8984375" style="1" customWidth="1"/>
    <col min="2816" max="2816" width="8.09765625" style="1" customWidth="1"/>
    <col min="2817" max="2817" width="14.3984375" style="1" customWidth="1"/>
    <col min="2818" max="2818" width="9.3984375" style="1" customWidth="1"/>
    <col min="2819" max="2849" width="6.19921875" style="1" customWidth="1"/>
    <col min="2850" max="3070" width="8.69921875" style="1"/>
    <col min="3071" max="3071" width="1.8984375" style="1" customWidth="1"/>
    <col min="3072" max="3072" width="8.09765625" style="1" customWidth="1"/>
    <col min="3073" max="3073" width="14.3984375" style="1" customWidth="1"/>
    <col min="3074" max="3074" width="9.3984375" style="1" customWidth="1"/>
    <col min="3075" max="3105" width="6.19921875" style="1" customWidth="1"/>
    <col min="3106" max="3326" width="8.69921875" style="1"/>
    <col min="3327" max="3327" width="1.8984375" style="1" customWidth="1"/>
    <col min="3328" max="3328" width="8.09765625" style="1" customWidth="1"/>
    <col min="3329" max="3329" width="14.3984375" style="1" customWidth="1"/>
    <col min="3330" max="3330" width="9.3984375" style="1" customWidth="1"/>
    <col min="3331" max="3361" width="6.19921875" style="1" customWidth="1"/>
    <col min="3362" max="3582" width="8.69921875" style="1"/>
    <col min="3583" max="3583" width="1.8984375" style="1" customWidth="1"/>
    <col min="3584" max="3584" width="8.09765625" style="1" customWidth="1"/>
    <col min="3585" max="3585" width="14.3984375" style="1" customWidth="1"/>
    <col min="3586" max="3586" width="9.3984375" style="1" customWidth="1"/>
    <col min="3587" max="3617" width="6.19921875" style="1" customWidth="1"/>
    <col min="3618" max="3838" width="8.69921875" style="1"/>
    <col min="3839" max="3839" width="1.8984375" style="1" customWidth="1"/>
    <col min="3840" max="3840" width="8.09765625" style="1" customWidth="1"/>
    <col min="3841" max="3841" width="14.3984375" style="1" customWidth="1"/>
    <col min="3842" max="3842" width="9.3984375" style="1" customWidth="1"/>
    <col min="3843" max="3873" width="6.19921875" style="1" customWidth="1"/>
    <col min="3874" max="4094" width="8.69921875" style="1"/>
    <col min="4095" max="4095" width="1.8984375" style="1" customWidth="1"/>
    <col min="4096" max="4096" width="8.09765625" style="1" customWidth="1"/>
    <col min="4097" max="4097" width="14.3984375" style="1" customWidth="1"/>
    <col min="4098" max="4098" width="9.3984375" style="1" customWidth="1"/>
    <col min="4099" max="4129" width="6.19921875" style="1" customWidth="1"/>
    <col min="4130" max="4350" width="8.69921875" style="1"/>
    <col min="4351" max="4351" width="1.8984375" style="1" customWidth="1"/>
    <col min="4352" max="4352" width="8.09765625" style="1" customWidth="1"/>
    <col min="4353" max="4353" width="14.3984375" style="1" customWidth="1"/>
    <col min="4354" max="4354" width="9.3984375" style="1" customWidth="1"/>
    <col min="4355" max="4385" width="6.19921875" style="1" customWidth="1"/>
    <col min="4386" max="4606" width="8.69921875" style="1"/>
    <col min="4607" max="4607" width="1.8984375" style="1" customWidth="1"/>
    <col min="4608" max="4608" width="8.09765625" style="1" customWidth="1"/>
    <col min="4609" max="4609" width="14.3984375" style="1" customWidth="1"/>
    <col min="4610" max="4610" width="9.3984375" style="1" customWidth="1"/>
    <col min="4611" max="4641" width="6.19921875" style="1" customWidth="1"/>
    <col min="4642" max="4862" width="8.69921875" style="1"/>
    <col min="4863" max="4863" width="1.8984375" style="1" customWidth="1"/>
    <col min="4864" max="4864" width="8.09765625" style="1" customWidth="1"/>
    <col min="4865" max="4865" width="14.3984375" style="1" customWidth="1"/>
    <col min="4866" max="4866" width="9.3984375" style="1" customWidth="1"/>
    <col min="4867" max="4897" width="6.19921875" style="1" customWidth="1"/>
    <col min="4898" max="5118" width="8.69921875" style="1"/>
    <col min="5119" max="5119" width="1.8984375" style="1" customWidth="1"/>
    <col min="5120" max="5120" width="8.09765625" style="1" customWidth="1"/>
    <col min="5121" max="5121" width="14.3984375" style="1" customWidth="1"/>
    <col min="5122" max="5122" width="9.3984375" style="1" customWidth="1"/>
    <col min="5123" max="5153" width="6.19921875" style="1" customWidth="1"/>
    <col min="5154" max="5374" width="8.69921875" style="1"/>
    <col min="5375" max="5375" width="1.8984375" style="1" customWidth="1"/>
    <col min="5376" max="5376" width="8.09765625" style="1" customWidth="1"/>
    <col min="5377" max="5377" width="14.3984375" style="1" customWidth="1"/>
    <col min="5378" max="5378" width="9.3984375" style="1" customWidth="1"/>
    <col min="5379" max="5409" width="6.19921875" style="1" customWidth="1"/>
    <col min="5410" max="5630" width="8.69921875" style="1"/>
    <col min="5631" max="5631" width="1.8984375" style="1" customWidth="1"/>
    <col min="5632" max="5632" width="8.09765625" style="1" customWidth="1"/>
    <col min="5633" max="5633" width="14.3984375" style="1" customWidth="1"/>
    <col min="5634" max="5634" width="9.3984375" style="1" customWidth="1"/>
    <col min="5635" max="5665" width="6.19921875" style="1" customWidth="1"/>
    <col min="5666" max="5886" width="8.69921875" style="1"/>
    <col min="5887" max="5887" width="1.8984375" style="1" customWidth="1"/>
    <col min="5888" max="5888" width="8.09765625" style="1" customWidth="1"/>
    <col min="5889" max="5889" width="14.3984375" style="1" customWidth="1"/>
    <col min="5890" max="5890" width="9.3984375" style="1" customWidth="1"/>
    <col min="5891" max="5921" width="6.19921875" style="1" customWidth="1"/>
    <col min="5922" max="6142" width="8.69921875" style="1"/>
    <col min="6143" max="6143" width="1.8984375" style="1" customWidth="1"/>
    <col min="6144" max="6144" width="8.09765625" style="1" customWidth="1"/>
    <col min="6145" max="6145" width="14.3984375" style="1" customWidth="1"/>
    <col min="6146" max="6146" width="9.3984375" style="1" customWidth="1"/>
    <col min="6147" max="6177" width="6.19921875" style="1" customWidth="1"/>
    <col min="6178" max="6398" width="8.69921875" style="1"/>
    <col min="6399" max="6399" width="1.8984375" style="1" customWidth="1"/>
    <col min="6400" max="6400" width="8.09765625" style="1" customWidth="1"/>
    <col min="6401" max="6401" width="14.3984375" style="1" customWidth="1"/>
    <col min="6402" max="6402" width="9.3984375" style="1" customWidth="1"/>
    <col min="6403" max="6433" width="6.19921875" style="1" customWidth="1"/>
    <col min="6434" max="6654" width="8.69921875" style="1"/>
    <col min="6655" max="6655" width="1.8984375" style="1" customWidth="1"/>
    <col min="6656" max="6656" width="8.09765625" style="1" customWidth="1"/>
    <col min="6657" max="6657" width="14.3984375" style="1" customWidth="1"/>
    <col min="6658" max="6658" width="9.3984375" style="1" customWidth="1"/>
    <col min="6659" max="6689" width="6.19921875" style="1" customWidth="1"/>
    <col min="6690" max="6910" width="8.69921875" style="1"/>
    <col min="6911" max="6911" width="1.8984375" style="1" customWidth="1"/>
    <col min="6912" max="6912" width="8.09765625" style="1" customWidth="1"/>
    <col min="6913" max="6913" width="14.3984375" style="1" customWidth="1"/>
    <col min="6914" max="6914" width="9.3984375" style="1" customWidth="1"/>
    <col min="6915" max="6945" width="6.19921875" style="1" customWidth="1"/>
    <col min="6946" max="7166" width="8.69921875" style="1"/>
    <col min="7167" max="7167" width="1.8984375" style="1" customWidth="1"/>
    <col min="7168" max="7168" width="8.09765625" style="1" customWidth="1"/>
    <col min="7169" max="7169" width="14.3984375" style="1" customWidth="1"/>
    <col min="7170" max="7170" width="9.3984375" style="1" customWidth="1"/>
    <col min="7171" max="7201" width="6.19921875" style="1" customWidth="1"/>
    <col min="7202" max="7422" width="8.69921875" style="1"/>
    <col min="7423" max="7423" width="1.8984375" style="1" customWidth="1"/>
    <col min="7424" max="7424" width="8.09765625" style="1" customWidth="1"/>
    <col min="7425" max="7425" width="14.3984375" style="1" customWidth="1"/>
    <col min="7426" max="7426" width="9.3984375" style="1" customWidth="1"/>
    <col min="7427" max="7457" width="6.19921875" style="1" customWidth="1"/>
    <col min="7458" max="7678" width="8.69921875" style="1"/>
    <col min="7679" max="7679" width="1.8984375" style="1" customWidth="1"/>
    <col min="7680" max="7680" width="8.09765625" style="1" customWidth="1"/>
    <col min="7681" max="7681" width="14.3984375" style="1" customWidth="1"/>
    <col min="7682" max="7682" width="9.3984375" style="1" customWidth="1"/>
    <col min="7683" max="7713" width="6.19921875" style="1" customWidth="1"/>
    <col min="7714" max="7934" width="8.69921875" style="1"/>
    <col min="7935" max="7935" width="1.8984375" style="1" customWidth="1"/>
    <col min="7936" max="7936" width="8.09765625" style="1" customWidth="1"/>
    <col min="7937" max="7937" width="14.3984375" style="1" customWidth="1"/>
    <col min="7938" max="7938" width="9.3984375" style="1" customWidth="1"/>
    <col min="7939" max="7969" width="6.19921875" style="1" customWidth="1"/>
    <col min="7970" max="8190" width="8.69921875" style="1"/>
    <col min="8191" max="8191" width="1.8984375" style="1" customWidth="1"/>
    <col min="8192" max="8192" width="8.09765625" style="1" customWidth="1"/>
    <col min="8193" max="8193" width="14.3984375" style="1" customWidth="1"/>
    <col min="8194" max="8194" width="9.3984375" style="1" customWidth="1"/>
    <col min="8195" max="8225" width="6.19921875" style="1" customWidth="1"/>
    <col min="8226" max="8446" width="8.69921875" style="1"/>
    <col min="8447" max="8447" width="1.8984375" style="1" customWidth="1"/>
    <col min="8448" max="8448" width="8.09765625" style="1" customWidth="1"/>
    <col min="8449" max="8449" width="14.3984375" style="1" customWidth="1"/>
    <col min="8450" max="8450" width="9.3984375" style="1" customWidth="1"/>
    <col min="8451" max="8481" width="6.19921875" style="1" customWidth="1"/>
    <col min="8482" max="8702" width="8.69921875" style="1"/>
    <col min="8703" max="8703" width="1.8984375" style="1" customWidth="1"/>
    <col min="8704" max="8704" width="8.09765625" style="1" customWidth="1"/>
    <col min="8705" max="8705" width="14.3984375" style="1" customWidth="1"/>
    <col min="8706" max="8706" width="9.3984375" style="1" customWidth="1"/>
    <col min="8707" max="8737" width="6.19921875" style="1" customWidth="1"/>
    <col min="8738" max="8958" width="8.69921875" style="1"/>
    <col min="8959" max="8959" width="1.8984375" style="1" customWidth="1"/>
    <col min="8960" max="8960" width="8.09765625" style="1" customWidth="1"/>
    <col min="8961" max="8961" width="14.3984375" style="1" customWidth="1"/>
    <col min="8962" max="8962" width="9.3984375" style="1" customWidth="1"/>
    <col min="8963" max="8993" width="6.19921875" style="1" customWidth="1"/>
    <col min="8994" max="9214" width="8.69921875" style="1"/>
    <col min="9215" max="9215" width="1.8984375" style="1" customWidth="1"/>
    <col min="9216" max="9216" width="8.09765625" style="1" customWidth="1"/>
    <col min="9217" max="9217" width="14.3984375" style="1" customWidth="1"/>
    <col min="9218" max="9218" width="9.3984375" style="1" customWidth="1"/>
    <col min="9219" max="9249" width="6.19921875" style="1" customWidth="1"/>
    <col min="9250" max="9470" width="8.69921875" style="1"/>
    <col min="9471" max="9471" width="1.8984375" style="1" customWidth="1"/>
    <col min="9472" max="9472" width="8.09765625" style="1" customWidth="1"/>
    <col min="9473" max="9473" width="14.3984375" style="1" customWidth="1"/>
    <col min="9474" max="9474" width="9.3984375" style="1" customWidth="1"/>
    <col min="9475" max="9505" width="6.19921875" style="1" customWidth="1"/>
    <col min="9506" max="9726" width="8.69921875" style="1"/>
    <col min="9727" max="9727" width="1.8984375" style="1" customWidth="1"/>
    <col min="9728" max="9728" width="8.09765625" style="1" customWidth="1"/>
    <col min="9729" max="9729" width="14.3984375" style="1" customWidth="1"/>
    <col min="9730" max="9730" width="9.3984375" style="1" customWidth="1"/>
    <col min="9731" max="9761" width="6.19921875" style="1" customWidth="1"/>
    <col min="9762" max="9982" width="8.69921875" style="1"/>
    <col min="9983" max="9983" width="1.8984375" style="1" customWidth="1"/>
    <col min="9984" max="9984" width="8.09765625" style="1" customWidth="1"/>
    <col min="9985" max="9985" width="14.3984375" style="1" customWidth="1"/>
    <col min="9986" max="9986" width="9.3984375" style="1" customWidth="1"/>
    <col min="9987" max="10017" width="6.19921875" style="1" customWidth="1"/>
    <col min="10018" max="10238" width="8.69921875" style="1"/>
    <col min="10239" max="10239" width="1.8984375" style="1" customWidth="1"/>
    <col min="10240" max="10240" width="8.09765625" style="1" customWidth="1"/>
    <col min="10241" max="10241" width="14.3984375" style="1" customWidth="1"/>
    <col min="10242" max="10242" width="9.3984375" style="1" customWidth="1"/>
    <col min="10243" max="10273" width="6.19921875" style="1" customWidth="1"/>
    <col min="10274" max="10494" width="8.69921875" style="1"/>
    <col min="10495" max="10495" width="1.8984375" style="1" customWidth="1"/>
    <col min="10496" max="10496" width="8.09765625" style="1" customWidth="1"/>
    <col min="10497" max="10497" width="14.3984375" style="1" customWidth="1"/>
    <col min="10498" max="10498" width="9.3984375" style="1" customWidth="1"/>
    <col min="10499" max="10529" width="6.19921875" style="1" customWidth="1"/>
    <col min="10530" max="10750" width="8.69921875" style="1"/>
    <col min="10751" max="10751" width="1.8984375" style="1" customWidth="1"/>
    <col min="10752" max="10752" width="8.09765625" style="1" customWidth="1"/>
    <col min="10753" max="10753" width="14.3984375" style="1" customWidth="1"/>
    <col min="10754" max="10754" width="9.3984375" style="1" customWidth="1"/>
    <col min="10755" max="10785" width="6.19921875" style="1" customWidth="1"/>
    <col min="10786" max="11006" width="8.69921875" style="1"/>
    <col min="11007" max="11007" width="1.8984375" style="1" customWidth="1"/>
    <col min="11008" max="11008" width="8.09765625" style="1" customWidth="1"/>
    <col min="11009" max="11009" width="14.3984375" style="1" customWidth="1"/>
    <col min="11010" max="11010" width="9.3984375" style="1" customWidth="1"/>
    <col min="11011" max="11041" width="6.19921875" style="1" customWidth="1"/>
    <col min="11042" max="11262" width="8.69921875" style="1"/>
    <col min="11263" max="11263" width="1.8984375" style="1" customWidth="1"/>
    <col min="11264" max="11264" width="8.09765625" style="1" customWidth="1"/>
    <col min="11265" max="11265" width="14.3984375" style="1" customWidth="1"/>
    <col min="11266" max="11266" width="9.3984375" style="1" customWidth="1"/>
    <col min="11267" max="11297" width="6.19921875" style="1" customWidth="1"/>
    <col min="11298" max="11518" width="8.69921875" style="1"/>
    <col min="11519" max="11519" width="1.8984375" style="1" customWidth="1"/>
    <col min="11520" max="11520" width="8.09765625" style="1" customWidth="1"/>
    <col min="11521" max="11521" width="14.3984375" style="1" customWidth="1"/>
    <col min="11522" max="11522" width="9.3984375" style="1" customWidth="1"/>
    <col min="11523" max="11553" width="6.19921875" style="1" customWidth="1"/>
    <col min="11554" max="11774" width="8.69921875" style="1"/>
    <col min="11775" max="11775" width="1.8984375" style="1" customWidth="1"/>
    <col min="11776" max="11776" width="8.09765625" style="1" customWidth="1"/>
    <col min="11777" max="11777" width="14.3984375" style="1" customWidth="1"/>
    <col min="11778" max="11778" width="9.3984375" style="1" customWidth="1"/>
    <col min="11779" max="11809" width="6.19921875" style="1" customWidth="1"/>
    <col min="11810" max="12030" width="8.69921875" style="1"/>
    <col min="12031" max="12031" width="1.8984375" style="1" customWidth="1"/>
    <col min="12032" max="12032" width="8.09765625" style="1" customWidth="1"/>
    <col min="12033" max="12033" width="14.3984375" style="1" customWidth="1"/>
    <col min="12034" max="12034" width="9.3984375" style="1" customWidth="1"/>
    <col min="12035" max="12065" width="6.19921875" style="1" customWidth="1"/>
    <col min="12066" max="12286" width="8.69921875" style="1"/>
    <col min="12287" max="12287" width="1.8984375" style="1" customWidth="1"/>
    <col min="12288" max="12288" width="8.09765625" style="1" customWidth="1"/>
    <col min="12289" max="12289" width="14.3984375" style="1" customWidth="1"/>
    <col min="12290" max="12290" width="9.3984375" style="1" customWidth="1"/>
    <col min="12291" max="12321" width="6.19921875" style="1" customWidth="1"/>
    <col min="12322" max="12542" width="8.69921875" style="1"/>
    <col min="12543" max="12543" width="1.8984375" style="1" customWidth="1"/>
    <col min="12544" max="12544" width="8.09765625" style="1" customWidth="1"/>
    <col min="12545" max="12545" width="14.3984375" style="1" customWidth="1"/>
    <col min="12546" max="12546" width="9.3984375" style="1" customWidth="1"/>
    <col min="12547" max="12577" width="6.19921875" style="1" customWidth="1"/>
    <col min="12578" max="12798" width="8.69921875" style="1"/>
    <col min="12799" max="12799" width="1.8984375" style="1" customWidth="1"/>
    <col min="12800" max="12800" width="8.09765625" style="1" customWidth="1"/>
    <col min="12801" max="12801" width="14.3984375" style="1" customWidth="1"/>
    <col min="12802" max="12802" width="9.3984375" style="1" customWidth="1"/>
    <col min="12803" max="12833" width="6.19921875" style="1" customWidth="1"/>
    <col min="12834" max="13054" width="8.69921875" style="1"/>
    <col min="13055" max="13055" width="1.8984375" style="1" customWidth="1"/>
    <col min="13056" max="13056" width="8.09765625" style="1" customWidth="1"/>
    <col min="13057" max="13057" width="14.3984375" style="1" customWidth="1"/>
    <col min="13058" max="13058" width="9.3984375" style="1" customWidth="1"/>
    <col min="13059" max="13089" width="6.19921875" style="1" customWidth="1"/>
    <col min="13090" max="13310" width="8.69921875" style="1"/>
    <col min="13311" max="13311" width="1.8984375" style="1" customWidth="1"/>
    <col min="13312" max="13312" width="8.09765625" style="1" customWidth="1"/>
    <col min="13313" max="13313" width="14.3984375" style="1" customWidth="1"/>
    <col min="13314" max="13314" width="9.3984375" style="1" customWidth="1"/>
    <col min="13315" max="13345" width="6.19921875" style="1" customWidth="1"/>
    <col min="13346" max="13566" width="8.69921875" style="1"/>
    <col min="13567" max="13567" width="1.8984375" style="1" customWidth="1"/>
    <col min="13568" max="13568" width="8.09765625" style="1" customWidth="1"/>
    <col min="13569" max="13569" width="14.3984375" style="1" customWidth="1"/>
    <col min="13570" max="13570" width="9.3984375" style="1" customWidth="1"/>
    <col min="13571" max="13601" width="6.19921875" style="1" customWidth="1"/>
    <col min="13602" max="13822" width="8.69921875" style="1"/>
    <col min="13823" max="13823" width="1.8984375" style="1" customWidth="1"/>
    <col min="13824" max="13824" width="8.09765625" style="1" customWidth="1"/>
    <col min="13825" max="13825" width="14.3984375" style="1" customWidth="1"/>
    <col min="13826" max="13826" width="9.3984375" style="1" customWidth="1"/>
    <col min="13827" max="13857" width="6.19921875" style="1" customWidth="1"/>
    <col min="13858" max="14078" width="8.69921875" style="1"/>
    <col min="14079" max="14079" width="1.8984375" style="1" customWidth="1"/>
    <col min="14080" max="14080" width="8.09765625" style="1" customWidth="1"/>
    <col min="14081" max="14081" width="14.3984375" style="1" customWidth="1"/>
    <col min="14082" max="14082" width="9.3984375" style="1" customWidth="1"/>
    <col min="14083" max="14113" width="6.19921875" style="1" customWidth="1"/>
    <col min="14114" max="14334" width="8.69921875" style="1"/>
    <col min="14335" max="14335" width="1.8984375" style="1" customWidth="1"/>
    <col min="14336" max="14336" width="8.09765625" style="1" customWidth="1"/>
    <col min="14337" max="14337" width="14.3984375" style="1" customWidth="1"/>
    <col min="14338" max="14338" width="9.3984375" style="1" customWidth="1"/>
    <col min="14339" max="14369" width="6.19921875" style="1" customWidth="1"/>
    <col min="14370" max="14590" width="8.69921875" style="1"/>
    <col min="14591" max="14591" width="1.8984375" style="1" customWidth="1"/>
    <col min="14592" max="14592" width="8.09765625" style="1" customWidth="1"/>
    <col min="14593" max="14593" width="14.3984375" style="1" customWidth="1"/>
    <col min="14594" max="14594" width="9.3984375" style="1" customWidth="1"/>
    <col min="14595" max="14625" width="6.19921875" style="1" customWidth="1"/>
    <col min="14626" max="14846" width="8.69921875" style="1"/>
    <col min="14847" max="14847" width="1.8984375" style="1" customWidth="1"/>
    <col min="14848" max="14848" width="8.09765625" style="1" customWidth="1"/>
    <col min="14849" max="14849" width="14.3984375" style="1" customWidth="1"/>
    <col min="14850" max="14850" width="9.3984375" style="1" customWidth="1"/>
    <col min="14851" max="14881" width="6.19921875" style="1" customWidth="1"/>
    <col min="14882" max="15102" width="8.69921875" style="1"/>
    <col min="15103" max="15103" width="1.8984375" style="1" customWidth="1"/>
    <col min="15104" max="15104" width="8.09765625" style="1" customWidth="1"/>
    <col min="15105" max="15105" width="14.3984375" style="1" customWidth="1"/>
    <col min="15106" max="15106" width="9.3984375" style="1" customWidth="1"/>
    <col min="15107" max="15137" width="6.19921875" style="1" customWidth="1"/>
    <col min="15138" max="15358" width="8.69921875" style="1"/>
    <col min="15359" max="15359" width="1.8984375" style="1" customWidth="1"/>
    <col min="15360" max="15360" width="8.09765625" style="1" customWidth="1"/>
    <col min="15361" max="15361" width="14.3984375" style="1" customWidth="1"/>
    <col min="15362" max="15362" width="9.3984375" style="1" customWidth="1"/>
    <col min="15363" max="15393" width="6.19921875" style="1" customWidth="1"/>
    <col min="15394" max="15614" width="8.69921875" style="1"/>
    <col min="15615" max="15615" width="1.8984375" style="1" customWidth="1"/>
    <col min="15616" max="15616" width="8.09765625" style="1" customWidth="1"/>
    <col min="15617" max="15617" width="14.3984375" style="1" customWidth="1"/>
    <col min="15618" max="15618" width="9.3984375" style="1" customWidth="1"/>
    <col min="15619" max="15649" width="6.19921875" style="1" customWidth="1"/>
    <col min="15650" max="15870" width="8.69921875" style="1"/>
    <col min="15871" max="15871" width="1.8984375" style="1" customWidth="1"/>
    <col min="15872" max="15872" width="8.09765625" style="1" customWidth="1"/>
    <col min="15873" max="15873" width="14.3984375" style="1" customWidth="1"/>
    <col min="15874" max="15874" width="9.3984375" style="1" customWidth="1"/>
    <col min="15875" max="15905" width="6.19921875" style="1" customWidth="1"/>
    <col min="15906" max="16126" width="8.69921875" style="1"/>
    <col min="16127" max="16127" width="1.8984375" style="1" customWidth="1"/>
    <col min="16128" max="16128" width="8.09765625" style="1" customWidth="1"/>
    <col min="16129" max="16129" width="14.3984375" style="1" customWidth="1"/>
    <col min="16130" max="16130" width="9.3984375" style="1" customWidth="1"/>
    <col min="16131" max="16161" width="6.19921875" style="1" customWidth="1"/>
    <col min="16162" max="16384" width="8.69921875" style="1"/>
  </cols>
  <sheetData>
    <row r="1" spans="2:35" ht="13.5" customHeight="1">
      <c r="B1" s="35" t="s">
        <v>47</v>
      </c>
      <c r="C1" s="35"/>
      <c r="D1" s="35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</row>
    <row r="2" spans="2:35" ht="17.25" customHeight="1">
      <c r="B2" s="35"/>
      <c r="C2" s="35"/>
      <c r="D2" s="35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</row>
    <row r="3" spans="2:35" s="25" customFormat="1" ht="16.2">
      <c r="B3" s="28">
        <v>2020</v>
      </c>
      <c r="C3" s="31"/>
      <c r="D3" s="30" t="str">
        <f t="shared" ref="D3:AH3" si="0">TEXT(D4,"d")</f>
        <v>1</v>
      </c>
      <c r="E3" s="30" t="str">
        <f t="shared" si="0"/>
        <v>2</v>
      </c>
      <c r="F3" s="30" t="str">
        <f t="shared" si="0"/>
        <v>3</v>
      </c>
      <c r="G3" s="30" t="str">
        <f t="shared" si="0"/>
        <v>4</v>
      </c>
      <c r="H3" s="30" t="str">
        <f t="shared" si="0"/>
        <v>5</v>
      </c>
      <c r="I3" s="30" t="str">
        <f t="shared" si="0"/>
        <v>6</v>
      </c>
      <c r="J3" s="30" t="str">
        <f t="shared" si="0"/>
        <v>7</v>
      </c>
      <c r="K3" s="30" t="str">
        <f t="shared" si="0"/>
        <v>8</v>
      </c>
      <c r="L3" s="30" t="str">
        <f t="shared" si="0"/>
        <v>9</v>
      </c>
      <c r="M3" s="30" t="str">
        <f t="shared" si="0"/>
        <v>10</v>
      </c>
      <c r="N3" s="30" t="str">
        <f t="shared" si="0"/>
        <v>11</v>
      </c>
      <c r="O3" s="30" t="str">
        <f t="shared" si="0"/>
        <v>12</v>
      </c>
      <c r="P3" s="30" t="str">
        <f t="shared" si="0"/>
        <v>13</v>
      </c>
      <c r="Q3" s="30" t="str">
        <f t="shared" si="0"/>
        <v>14</v>
      </c>
      <c r="R3" s="30" t="str">
        <f t="shared" si="0"/>
        <v>15</v>
      </c>
      <c r="S3" s="30" t="str">
        <f t="shared" si="0"/>
        <v>16</v>
      </c>
      <c r="T3" s="30" t="str">
        <f t="shared" si="0"/>
        <v>17</v>
      </c>
      <c r="U3" s="30" t="str">
        <f t="shared" si="0"/>
        <v>18</v>
      </c>
      <c r="V3" s="30" t="str">
        <f t="shared" si="0"/>
        <v>19</v>
      </c>
      <c r="W3" s="30" t="str">
        <f t="shared" si="0"/>
        <v>20</v>
      </c>
      <c r="X3" s="30" t="str">
        <f t="shared" si="0"/>
        <v>21</v>
      </c>
      <c r="Y3" s="30" t="str">
        <f t="shared" si="0"/>
        <v>22</v>
      </c>
      <c r="Z3" s="30" t="str">
        <f t="shared" si="0"/>
        <v>23</v>
      </c>
      <c r="AA3" s="30" t="str">
        <f t="shared" si="0"/>
        <v>24</v>
      </c>
      <c r="AB3" s="30" t="str">
        <f t="shared" si="0"/>
        <v>25</v>
      </c>
      <c r="AC3" s="30" t="str">
        <f t="shared" si="0"/>
        <v>26</v>
      </c>
      <c r="AD3" s="30" t="str">
        <f t="shared" si="0"/>
        <v>27</v>
      </c>
      <c r="AE3" s="30" t="str">
        <f t="shared" si="0"/>
        <v>28</v>
      </c>
      <c r="AF3" s="30" t="str">
        <f t="shared" si="0"/>
        <v>29</v>
      </c>
      <c r="AG3" s="30" t="str">
        <f t="shared" si="0"/>
        <v>30</v>
      </c>
      <c r="AH3" s="30" t="str">
        <f t="shared" si="0"/>
        <v>31</v>
      </c>
      <c r="AI3" s="29"/>
    </row>
    <row r="4" spans="2:35" s="25" customFormat="1" ht="13.5" customHeight="1">
      <c r="B4" s="28">
        <v>12</v>
      </c>
      <c r="C4" s="26" t="s">
        <v>26</v>
      </c>
      <c r="D4" s="27">
        <f t="shared" ref="D4:AH4" si="1">IF(DATE($B$3,$B$4+1,1)&lt;=DATE($B$3,$B$4,COLUMN(D1)-3),"",DATE($B$3,$B$4,COLUMN(D1)-3))</f>
        <v>44166</v>
      </c>
      <c r="E4" s="27">
        <f t="shared" si="1"/>
        <v>44167</v>
      </c>
      <c r="F4" s="27">
        <f t="shared" si="1"/>
        <v>44168</v>
      </c>
      <c r="G4" s="27">
        <f t="shared" si="1"/>
        <v>44169</v>
      </c>
      <c r="H4" s="27">
        <f t="shared" si="1"/>
        <v>44170</v>
      </c>
      <c r="I4" s="27">
        <f t="shared" si="1"/>
        <v>44171</v>
      </c>
      <c r="J4" s="27">
        <f t="shared" si="1"/>
        <v>44172</v>
      </c>
      <c r="K4" s="27">
        <f t="shared" si="1"/>
        <v>44173</v>
      </c>
      <c r="L4" s="27">
        <f t="shared" si="1"/>
        <v>44174</v>
      </c>
      <c r="M4" s="27">
        <f t="shared" si="1"/>
        <v>44175</v>
      </c>
      <c r="N4" s="27">
        <f t="shared" si="1"/>
        <v>44176</v>
      </c>
      <c r="O4" s="27">
        <f t="shared" si="1"/>
        <v>44177</v>
      </c>
      <c r="P4" s="27">
        <f t="shared" si="1"/>
        <v>44178</v>
      </c>
      <c r="Q4" s="27">
        <f t="shared" si="1"/>
        <v>44179</v>
      </c>
      <c r="R4" s="27">
        <f t="shared" si="1"/>
        <v>44180</v>
      </c>
      <c r="S4" s="27">
        <f t="shared" si="1"/>
        <v>44181</v>
      </c>
      <c r="T4" s="27">
        <f t="shared" si="1"/>
        <v>44182</v>
      </c>
      <c r="U4" s="27">
        <f t="shared" si="1"/>
        <v>44183</v>
      </c>
      <c r="V4" s="27">
        <f t="shared" si="1"/>
        <v>44184</v>
      </c>
      <c r="W4" s="27">
        <f t="shared" si="1"/>
        <v>44185</v>
      </c>
      <c r="X4" s="27">
        <f t="shared" si="1"/>
        <v>44186</v>
      </c>
      <c r="Y4" s="27">
        <f t="shared" si="1"/>
        <v>44187</v>
      </c>
      <c r="Z4" s="27">
        <f t="shared" si="1"/>
        <v>44188</v>
      </c>
      <c r="AA4" s="27">
        <f t="shared" si="1"/>
        <v>44189</v>
      </c>
      <c r="AB4" s="27">
        <f t="shared" si="1"/>
        <v>44190</v>
      </c>
      <c r="AC4" s="27">
        <f t="shared" si="1"/>
        <v>44191</v>
      </c>
      <c r="AD4" s="27">
        <f t="shared" si="1"/>
        <v>44192</v>
      </c>
      <c r="AE4" s="27">
        <f t="shared" si="1"/>
        <v>44193</v>
      </c>
      <c r="AF4" s="27">
        <f t="shared" si="1"/>
        <v>44194</v>
      </c>
      <c r="AG4" s="27">
        <f t="shared" si="1"/>
        <v>44195</v>
      </c>
      <c r="AH4" s="27">
        <f t="shared" si="1"/>
        <v>44196</v>
      </c>
      <c r="AI4" s="26" t="s">
        <v>25</v>
      </c>
    </row>
    <row r="5" spans="2:35" ht="13.5" customHeight="1" thickBot="1">
      <c r="B5" s="36" t="s">
        <v>24</v>
      </c>
      <c r="C5" s="24" t="s">
        <v>23</v>
      </c>
      <c r="D5" s="23">
        <f>SUM($D$6:$D$14)</f>
        <v>0.33</v>
      </c>
      <c r="E5" s="23">
        <f>SUM($E$6:$E$14)</f>
        <v>5.51</v>
      </c>
      <c r="F5" s="23">
        <f>SUM($F$6:$F$14)</f>
        <v>0.75</v>
      </c>
      <c r="G5" s="23">
        <f>SUM($G$6:$G$14)</f>
        <v>7.91</v>
      </c>
      <c r="H5" s="23">
        <f>SUM($H$6:$H$14)</f>
        <v>7</v>
      </c>
      <c r="I5" s="23">
        <f>SUM($I$6:$I$14)</f>
        <v>0</v>
      </c>
      <c r="J5" s="23">
        <f>SUM($J$6:$J$14)</f>
        <v>1.3399999999999999</v>
      </c>
      <c r="K5" s="23">
        <f>SUM($K$6:$K$14)</f>
        <v>0.67</v>
      </c>
      <c r="L5" s="23">
        <f>SUM($L$6:$L$14)</f>
        <v>0</v>
      </c>
      <c r="M5" s="23">
        <f>SUM($M$6:$M$14)</f>
        <v>0.67</v>
      </c>
      <c r="N5" s="23">
        <f>SUM($N$6:$N$14)</f>
        <v>6.75</v>
      </c>
      <c r="O5" s="23">
        <f>SUM($O$6:$O$14)</f>
        <v>0</v>
      </c>
      <c r="P5" s="23">
        <f>SUM($P$6:$P$14)</f>
        <v>0</v>
      </c>
      <c r="Q5" s="23">
        <f>SUM($Q$6:$Q$14)</f>
        <v>0</v>
      </c>
      <c r="R5" s="23">
        <f>SUM($R$6:$R$14)</f>
        <v>0</v>
      </c>
      <c r="S5" s="23">
        <f>SUM($S$6:$S$14)</f>
        <v>1.5</v>
      </c>
      <c r="T5" s="23">
        <f>SUM($T$6:$T$14)</f>
        <v>1.9100000000000001</v>
      </c>
      <c r="U5" s="23">
        <f>SUM($U$6:$U$14)</f>
        <v>2.42</v>
      </c>
      <c r="V5" s="23">
        <f>SUM($V$6:$V$14)</f>
        <v>1.25</v>
      </c>
      <c r="W5" s="23">
        <f>SUM($W$6:$W$14)</f>
        <v>0</v>
      </c>
      <c r="X5" s="23">
        <f>SUM($X$6:$X$14)</f>
        <v>0.57999999999999996</v>
      </c>
      <c r="Y5" s="23">
        <f>SUM($Y$6:$Y$14)</f>
        <v>0.5</v>
      </c>
      <c r="Z5" s="23">
        <f>SUM($Z$6:$Z$14)</f>
        <v>0.91999999999999993</v>
      </c>
      <c r="AA5" s="23">
        <f>SUM($AA$6:$AA$14)</f>
        <v>0</v>
      </c>
      <c r="AB5" s="23">
        <f>SUM($AB$6:$AB$14)</f>
        <v>0.25</v>
      </c>
      <c r="AC5" s="23">
        <f>SUM($AC$6:$AC$14)</f>
        <v>2</v>
      </c>
      <c r="AD5" s="23">
        <f>SUM($AD$6:$AD$14)</f>
        <v>0</v>
      </c>
      <c r="AE5" s="23">
        <f>SUM($AE$6:$AE$14)</f>
        <v>0</v>
      </c>
      <c r="AF5" s="23">
        <f>SUM($AF$6:$AF$14)</f>
        <v>0</v>
      </c>
      <c r="AG5" s="23">
        <f>SUM($AG$6:$AG$14)</f>
        <v>0</v>
      </c>
      <c r="AH5" s="23">
        <f>SUM($AH$6:$AH$14)</f>
        <v>0</v>
      </c>
      <c r="AI5" s="23">
        <f>SUM($D$5:$AH$5)</f>
        <v>42.260000000000005</v>
      </c>
    </row>
    <row r="6" spans="2:35" ht="13.5" customHeight="1" thickTop="1">
      <c r="B6" s="37"/>
      <c r="C6" s="22" t="s">
        <v>34</v>
      </c>
      <c r="D6" s="21">
        <v>0.33</v>
      </c>
      <c r="E6" s="21"/>
      <c r="F6" s="21">
        <v>0.5</v>
      </c>
      <c r="G6" s="21">
        <v>4.75</v>
      </c>
      <c r="H6" s="21">
        <v>1.67</v>
      </c>
      <c r="I6" s="21"/>
      <c r="J6" s="21">
        <v>0.5</v>
      </c>
      <c r="K6" s="21"/>
      <c r="L6" s="21"/>
      <c r="M6" s="21"/>
      <c r="N6" s="21">
        <v>1.75</v>
      </c>
      <c r="O6" s="21"/>
      <c r="P6" s="21"/>
      <c r="Q6" s="21"/>
      <c r="R6" s="21"/>
      <c r="S6" s="21"/>
      <c r="T6" s="21">
        <v>0.33</v>
      </c>
      <c r="U6" s="21">
        <v>0.25</v>
      </c>
      <c r="V6" s="21"/>
      <c r="W6" s="21"/>
      <c r="X6" s="21">
        <v>0.57999999999999996</v>
      </c>
      <c r="Y6" s="21">
        <v>0.5</v>
      </c>
      <c r="Z6" s="21">
        <v>0.25</v>
      </c>
      <c r="AA6" s="21"/>
      <c r="AB6" s="21"/>
      <c r="AC6" s="21"/>
      <c r="AD6" s="21"/>
      <c r="AE6" s="21"/>
      <c r="AF6" s="21"/>
      <c r="AG6" s="21"/>
      <c r="AH6" s="21"/>
      <c r="AI6" s="21">
        <f>SUM($D$6:$AH$6)</f>
        <v>11.41</v>
      </c>
    </row>
    <row r="7" spans="2:35" ht="13.5" customHeight="1">
      <c r="B7" s="37"/>
      <c r="C7" s="20" t="s">
        <v>56</v>
      </c>
      <c r="D7" s="19"/>
      <c r="E7" s="19">
        <v>1.17</v>
      </c>
      <c r="F7" s="19"/>
      <c r="G7" s="19"/>
      <c r="H7" s="19"/>
      <c r="I7" s="19"/>
      <c r="J7" s="19">
        <v>0.67</v>
      </c>
      <c r="K7" s="19">
        <v>0.67</v>
      </c>
      <c r="L7" s="19"/>
      <c r="M7" s="19"/>
      <c r="N7" s="19">
        <v>5</v>
      </c>
      <c r="O7" s="19"/>
      <c r="P7" s="19"/>
      <c r="Q7" s="19"/>
      <c r="R7" s="19"/>
      <c r="S7" s="19">
        <v>1.5</v>
      </c>
      <c r="T7" s="19"/>
      <c r="U7" s="19">
        <v>1.67</v>
      </c>
      <c r="V7" s="19"/>
      <c r="W7" s="19"/>
      <c r="X7" s="19"/>
      <c r="Y7" s="19"/>
      <c r="Z7" s="19"/>
      <c r="AA7" s="19"/>
      <c r="AB7" s="19"/>
      <c r="AC7" s="19">
        <v>2</v>
      </c>
      <c r="AD7" s="19"/>
      <c r="AE7" s="19"/>
      <c r="AF7" s="19"/>
      <c r="AG7" s="19"/>
      <c r="AH7" s="19"/>
      <c r="AI7" s="19">
        <f>SUM($D$7:$AH$7)</f>
        <v>12.68</v>
      </c>
    </row>
    <row r="8" spans="2:35" ht="13.5" customHeight="1">
      <c r="B8" s="37"/>
      <c r="C8" s="20" t="s">
        <v>46</v>
      </c>
      <c r="D8" s="19"/>
      <c r="E8" s="19">
        <v>2.67</v>
      </c>
      <c r="F8" s="19"/>
      <c r="G8" s="19">
        <v>1.33</v>
      </c>
      <c r="H8" s="19">
        <v>1.33</v>
      </c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>
        <v>0.75</v>
      </c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>
        <f>SUM($D$8:$AH$8)</f>
        <v>6.08</v>
      </c>
    </row>
    <row r="9" spans="2:35" ht="13.5" customHeight="1">
      <c r="B9" s="37"/>
      <c r="C9" s="20" t="s">
        <v>102</v>
      </c>
      <c r="D9" s="19"/>
      <c r="E9" s="19">
        <v>0.17</v>
      </c>
      <c r="F9" s="19">
        <v>0.25</v>
      </c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>
        <v>0.75</v>
      </c>
      <c r="U9" s="19">
        <v>0.17</v>
      </c>
      <c r="V9" s="19"/>
      <c r="W9" s="19"/>
      <c r="X9" s="19"/>
      <c r="Y9" s="19"/>
      <c r="Z9" s="19">
        <v>0.25</v>
      </c>
      <c r="AA9" s="19"/>
      <c r="AB9" s="19">
        <v>0.25</v>
      </c>
      <c r="AC9" s="19"/>
      <c r="AD9" s="19"/>
      <c r="AE9" s="19"/>
      <c r="AF9" s="19"/>
      <c r="AG9" s="19"/>
      <c r="AH9" s="19"/>
      <c r="AI9" s="19">
        <f>SUM($D$9:$AH$9)</f>
        <v>1.8399999999999999</v>
      </c>
    </row>
    <row r="10" spans="2:35" ht="13.5" customHeight="1">
      <c r="B10" s="37"/>
      <c r="C10" s="20" t="s">
        <v>54</v>
      </c>
      <c r="D10" s="19"/>
      <c r="E10" s="19">
        <v>1.5</v>
      </c>
      <c r="F10" s="19"/>
      <c r="G10" s="19"/>
      <c r="H10" s="19">
        <v>4</v>
      </c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>
        <f>SUM($D$10:$AH$10)</f>
        <v>5.5</v>
      </c>
    </row>
    <row r="11" spans="2:35" ht="13.5" customHeight="1">
      <c r="B11" s="37"/>
      <c r="C11" s="20" t="s">
        <v>17</v>
      </c>
      <c r="D11" s="19"/>
      <c r="E11" s="19"/>
      <c r="F11" s="19"/>
      <c r="G11" s="19">
        <v>1.83</v>
      </c>
      <c r="H11" s="19"/>
      <c r="I11" s="19"/>
      <c r="J11" s="19">
        <v>0.17</v>
      </c>
      <c r="K11" s="19"/>
      <c r="L11" s="19"/>
      <c r="M11" s="19">
        <v>0.67</v>
      </c>
      <c r="N11" s="19"/>
      <c r="O11" s="19"/>
      <c r="P11" s="19"/>
      <c r="Q11" s="19"/>
      <c r="R11" s="19"/>
      <c r="S11" s="19"/>
      <c r="T11" s="19"/>
      <c r="U11" s="19"/>
      <c r="V11" s="19">
        <v>0.5</v>
      </c>
      <c r="W11" s="19"/>
      <c r="X11" s="19"/>
      <c r="Y11" s="19"/>
      <c r="Z11" s="19">
        <v>0.42</v>
      </c>
      <c r="AA11" s="19"/>
      <c r="AB11" s="19"/>
      <c r="AC11" s="19"/>
      <c r="AD11" s="19"/>
      <c r="AE11" s="19"/>
      <c r="AF11" s="19"/>
      <c r="AG11" s="19"/>
      <c r="AH11" s="19"/>
      <c r="AI11" s="19">
        <f>SUM($D$11:$AH$11)</f>
        <v>3.59</v>
      </c>
    </row>
    <row r="12" spans="2:35" ht="13.5" customHeight="1">
      <c r="B12" s="37"/>
      <c r="C12" s="20" t="s">
        <v>103</v>
      </c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>
        <v>0.83</v>
      </c>
      <c r="U12" s="19">
        <v>0.33</v>
      </c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>
        <f>SUM($D$12:$AH$12)</f>
        <v>1.1599999999999999</v>
      </c>
    </row>
    <row r="13" spans="2:35" ht="13.5" customHeight="1">
      <c r="B13" s="37"/>
      <c r="C13" s="20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>
        <f>SUM($D$13:$AH$13)</f>
        <v>0</v>
      </c>
    </row>
    <row r="14" spans="2:35" ht="13.5" customHeight="1">
      <c r="B14" s="37"/>
      <c r="C14" s="20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>
        <f>SUM($D$14:$AH$14)</f>
        <v>0</v>
      </c>
    </row>
    <row r="15" spans="2:35" ht="13.2">
      <c r="B15" s="38" t="s">
        <v>13</v>
      </c>
      <c r="C15" s="17" t="s">
        <v>38</v>
      </c>
      <c r="D15" s="16">
        <v>13</v>
      </c>
      <c r="E15" s="16">
        <v>10</v>
      </c>
      <c r="F15" s="16">
        <v>4</v>
      </c>
      <c r="G15" s="16">
        <v>3</v>
      </c>
      <c r="H15" s="16"/>
      <c r="I15" s="16"/>
      <c r="J15" s="16">
        <v>10</v>
      </c>
      <c r="K15" s="16">
        <v>11</v>
      </c>
      <c r="L15" s="16">
        <v>1</v>
      </c>
      <c r="M15" s="16">
        <v>9</v>
      </c>
      <c r="N15" s="16"/>
      <c r="O15" s="16"/>
      <c r="P15" s="16"/>
      <c r="Q15" s="16"/>
      <c r="R15" s="16"/>
      <c r="S15" s="16">
        <v>1</v>
      </c>
      <c r="T15" s="16">
        <v>8</v>
      </c>
      <c r="U15" s="16">
        <v>7</v>
      </c>
      <c r="V15" s="16">
        <v>12</v>
      </c>
      <c r="W15" s="16"/>
      <c r="X15" s="16">
        <v>16</v>
      </c>
      <c r="Y15" s="16">
        <v>17</v>
      </c>
      <c r="Z15" s="16">
        <v>15</v>
      </c>
      <c r="AA15" s="16">
        <v>18</v>
      </c>
      <c r="AB15" s="16">
        <v>13</v>
      </c>
      <c r="AC15" s="16">
        <v>1</v>
      </c>
      <c r="AD15" s="16"/>
      <c r="AE15" s="16"/>
      <c r="AF15" s="16"/>
      <c r="AG15" s="16"/>
      <c r="AH15" s="16"/>
      <c r="AI15" s="16">
        <f>SUM($D$15:$AH$15)</f>
        <v>169</v>
      </c>
    </row>
    <row r="16" spans="2:35" ht="13.2">
      <c r="B16" s="39"/>
      <c r="C16" s="17" t="s">
        <v>39</v>
      </c>
      <c r="D16" s="16"/>
      <c r="E16" s="16">
        <v>11</v>
      </c>
      <c r="F16" s="16">
        <v>12</v>
      </c>
      <c r="G16" s="16">
        <v>6</v>
      </c>
      <c r="H16" s="16">
        <v>2</v>
      </c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>
        <v>11</v>
      </c>
      <c r="U16" s="16">
        <v>11</v>
      </c>
      <c r="V16" s="16">
        <v>10</v>
      </c>
      <c r="W16" s="16"/>
      <c r="X16" s="16"/>
      <c r="Y16" s="16">
        <v>10</v>
      </c>
      <c r="Z16" s="16"/>
      <c r="AA16" s="16"/>
      <c r="AB16" s="16"/>
      <c r="AC16" s="16"/>
      <c r="AD16" s="16"/>
      <c r="AE16" s="16"/>
      <c r="AF16" s="16"/>
      <c r="AG16" s="16"/>
      <c r="AH16" s="16"/>
      <c r="AI16" s="16">
        <f>SUM($D$16:$AH$16)</f>
        <v>73</v>
      </c>
    </row>
    <row r="17" spans="2:35" ht="13.2">
      <c r="B17" s="39"/>
      <c r="C17" s="17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>
        <f>SUM($D$17:$AH$17)</f>
        <v>0</v>
      </c>
    </row>
    <row r="18" spans="2:35" ht="13.2">
      <c r="B18" s="39"/>
      <c r="C18" s="17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>
        <f>SUM($D$18:$AH$18)</f>
        <v>0</v>
      </c>
    </row>
    <row r="19" spans="2:35" ht="13.2">
      <c r="B19" s="39"/>
      <c r="C19" s="17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>
        <f>SUM($D$19:$AH$19)</f>
        <v>0</v>
      </c>
    </row>
    <row r="20" spans="2:35" ht="13.2">
      <c r="B20" s="39"/>
      <c r="C20" s="17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>
        <f>SUM($D$20:$AH$20)</f>
        <v>0</v>
      </c>
    </row>
    <row r="21" spans="2:35" ht="13.2">
      <c r="B21" s="39"/>
      <c r="C21" s="17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>
        <f>SUM($D$21:$AH$21)</f>
        <v>0</v>
      </c>
    </row>
    <row r="22" spans="2:35" ht="13.2">
      <c r="B22" s="39"/>
      <c r="C22" s="17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>
        <f>SUM($D$22:$AH$22)</f>
        <v>0</v>
      </c>
    </row>
    <row r="23" spans="2:35" ht="14.4">
      <c r="B23" s="18" t="s">
        <v>10</v>
      </c>
      <c r="C23" s="17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>
        <f>SUM($D$23:$AH$23)</f>
        <v>0</v>
      </c>
    </row>
    <row r="24" spans="2:35" s="3" customFormat="1" ht="12.75" customHeight="1">
      <c r="B24" s="40" t="s">
        <v>9</v>
      </c>
      <c r="C24" s="15" t="s">
        <v>8</v>
      </c>
      <c r="D24" s="13">
        <f>SUM($D$25:$D$26)</f>
        <v>9.75</v>
      </c>
      <c r="E24" s="13">
        <f>SUM($E$25:$E$26)</f>
        <v>19</v>
      </c>
      <c r="F24" s="13">
        <f>SUM($F$25:$F$26)</f>
        <v>13.5</v>
      </c>
      <c r="G24" s="13">
        <f>SUM($G$25:$G$26)</f>
        <v>17</v>
      </c>
      <c r="H24" s="13">
        <f>SUM($H$25:$H$26)</f>
        <v>10.5</v>
      </c>
      <c r="I24" s="13">
        <f>SUM($I$25:$I$26)</f>
        <v>0</v>
      </c>
      <c r="J24" s="13">
        <f>SUM($J$25:$J$26)</f>
        <v>9.75</v>
      </c>
      <c r="K24" s="13">
        <f>SUM($K$25:$K$26)</f>
        <v>9.75</v>
      </c>
      <c r="L24" s="13">
        <f>SUM($L$25:$L$26)</f>
        <v>0</v>
      </c>
      <c r="M24" s="13">
        <f>SUM($M$25:$M$26)</f>
        <v>7.75</v>
      </c>
      <c r="N24" s="13">
        <f>SUM($N$25:$N$26)</f>
        <v>7.75</v>
      </c>
      <c r="O24" s="13">
        <f>SUM($O$25:$O$26)</f>
        <v>0</v>
      </c>
      <c r="P24" s="13">
        <f>SUM($P$25:$P$26)</f>
        <v>0</v>
      </c>
      <c r="Q24" s="13">
        <f>SUM($Q$25:$Q$26)</f>
        <v>0</v>
      </c>
      <c r="R24" s="13">
        <f>SUM($R$25:$R$26)</f>
        <v>0</v>
      </c>
      <c r="S24" s="13">
        <f>SUM($S$25:$S$26)</f>
        <v>4</v>
      </c>
      <c r="T24" s="13">
        <f>SUM($T$25:$T$26)</f>
        <v>19</v>
      </c>
      <c r="U24" s="13">
        <f>SUM($U$25:$U$26)</f>
        <v>17</v>
      </c>
      <c r="V24" s="13">
        <f>SUM($V$25:$V$26)</f>
        <v>15.5</v>
      </c>
      <c r="W24" s="13">
        <f>SUM($W$25:$W$26)</f>
        <v>0</v>
      </c>
      <c r="X24" s="13">
        <f>SUM($X$25:$X$26)</f>
        <v>10.75</v>
      </c>
      <c r="Y24" s="13">
        <f>SUM($Y$25:$Y$26)</f>
        <v>16.75</v>
      </c>
      <c r="Z24" s="13">
        <f>SUM($Z$25:$Z$26)</f>
        <v>10.75</v>
      </c>
      <c r="AA24" s="13">
        <f>SUM($AA$25:$AA$26)</f>
        <v>10.75</v>
      </c>
      <c r="AB24" s="13">
        <f>SUM($AB$25:$AB$26)</f>
        <v>7.75</v>
      </c>
      <c r="AC24" s="13">
        <f>SUM($AC$25:$AC$26)</f>
        <v>3.5</v>
      </c>
      <c r="AD24" s="13">
        <f>SUM($AD$25:$AD$26)</f>
        <v>0</v>
      </c>
      <c r="AE24" s="13">
        <f>SUM($AE$25:$AE$26)</f>
        <v>0</v>
      </c>
      <c r="AF24" s="13">
        <f>SUM($AF$25:$AF$26)</f>
        <v>0</v>
      </c>
      <c r="AG24" s="13">
        <f>SUM($AG$25:$AG$26)</f>
        <v>0</v>
      </c>
      <c r="AH24" s="13">
        <f>SUM($AH$25:$AH$26)</f>
        <v>0</v>
      </c>
      <c r="AI24" s="12">
        <f>SUM($D$24:$AH$24)</f>
        <v>220.5</v>
      </c>
    </row>
    <row r="25" spans="2:35" s="3" customFormat="1" ht="12.75" customHeight="1">
      <c r="B25" s="41"/>
      <c r="C25" s="14" t="s">
        <v>7</v>
      </c>
      <c r="D25" s="13">
        <f>SUMIF($C$27:$C$35,"定内",$D$27:$D$35)</f>
        <v>7.75</v>
      </c>
      <c r="E25" s="13">
        <f>SUMIF($C$27:$C$35,"定内",$E$27:$E$35)</f>
        <v>15.5</v>
      </c>
      <c r="F25" s="13">
        <f>SUMIF($C$27:$C$35,"定内",$F$27:$F$35)</f>
        <v>12</v>
      </c>
      <c r="G25" s="13">
        <f>SUMIF($C$27:$C$35,"定内",$G$27:$G$35)</f>
        <v>15.5</v>
      </c>
      <c r="H25" s="13">
        <f>SUMIF($C$27:$C$35,"定内",$H$27:$H$35)</f>
        <v>4.75</v>
      </c>
      <c r="I25" s="13">
        <f>SUMIF($C$27:$C$35,"定内",$I$27:$I$35)</f>
        <v>0</v>
      </c>
      <c r="J25" s="13">
        <f>SUMIF($C$27:$C$35,"定内",$J$27:$J$35)</f>
        <v>7.75</v>
      </c>
      <c r="K25" s="13">
        <f>SUMIF($C$27:$C$35,"定内",$K$27:$K$35)</f>
        <v>7.75</v>
      </c>
      <c r="L25" s="13">
        <f>SUMIF($C$27:$C$35,"定内",$L$27:$L$35)</f>
        <v>0</v>
      </c>
      <c r="M25" s="13">
        <f>SUMIF($C$27:$C$35,"定内",$M$27:$M$35)</f>
        <v>7.75</v>
      </c>
      <c r="N25" s="13">
        <f>SUMIF($C$27:$C$35,"定内",$N$27:$N$35)</f>
        <v>7.75</v>
      </c>
      <c r="O25" s="13">
        <f>SUMIF($C$27:$C$35,"定内",$O$27:$O$35)</f>
        <v>0</v>
      </c>
      <c r="P25" s="13">
        <f>SUMIF($C$27:$C$35,"定内",$P$27:$P$35)</f>
        <v>0</v>
      </c>
      <c r="Q25" s="13">
        <f>SUMIF($C$27:$C$35,"定内",$Q$27:$Q$35)</f>
        <v>0</v>
      </c>
      <c r="R25" s="13">
        <f>SUMIF($C$27:$C$35,"定内",$R$27:$R$35)</f>
        <v>0</v>
      </c>
      <c r="S25" s="13">
        <f>SUMIF($C$27:$C$35,"定内",$S$27:$S$35)</f>
        <v>2</v>
      </c>
      <c r="T25" s="13">
        <f>SUMIF($C$27:$C$35,"定内",$T$27:$T$35)</f>
        <v>15.5</v>
      </c>
      <c r="U25" s="13">
        <f>SUMIF($C$27:$C$35,"定内",$U$27:$U$35)</f>
        <v>15.5</v>
      </c>
      <c r="V25" s="13">
        <f>SUMIF($C$27:$C$35,"定内",$V$27:$V$35)</f>
        <v>7.75</v>
      </c>
      <c r="W25" s="13">
        <f>SUMIF($C$27:$C$35,"定内",$W$27:$W$35)</f>
        <v>0</v>
      </c>
      <c r="X25" s="13">
        <f>SUMIF($C$27:$C$35,"定内",$X$27:$X$35)</f>
        <v>7.75</v>
      </c>
      <c r="Y25" s="13">
        <f>SUMIF($C$27:$C$35,"定内",$Y$27:$Y$35)</f>
        <v>12.75</v>
      </c>
      <c r="Z25" s="13">
        <f>SUMIF($C$27:$C$35,"定内",$Z$27:$Z$35)</f>
        <v>7.75</v>
      </c>
      <c r="AA25" s="13">
        <f>SUMIF($C$27:$C$35,"定内",$AA$27:$AA$35)</f>
        <v>7.75</v>
      </c>
      <c r="AB25" s="13">
        <f>SUMIF($C$27:$C$35,"定内",$AB$27:$AB$35)</f>
        <v>7.75</v>
      </c>
      <c r="AC25" s="13">
        <f>SUMIF($C$27:$C$35,"定内",$AC$27:$AC$35)</f>
        <v>0</v>
      </c>
      <c r="AD25" s="13">
        <f>SUMIF($C$27:$C$35,"定内",$AD$27:$AD$35)</f>
        <v>0</v>
      </c>
      <c r="AE25" s="13">
        <f>SUMIF($C$27:$C$35,"定内",$AE$27:$AE$35)</f>
        <v>0</v>
      </c>
      <c r="AF25" s="13">
        <f>SUMIF($C$27:$C$35,"定内",$AF$27:$AF$35)</f>
        <v>0</v>
      </c>
      <c r="AG25" s="13">
        <f>SUMIF($C$27:$C$35,"定内",$AG$27:$AG$35)</f>
        <v>0</v>
      </c>
      <c r="AH25" s="13">
        <f>SUMIF($C$27:$C$35,"定内",$AH$27:$AH$35)</f>
        <v>0</v>
      </c>
      <c r="AI25" s="12">
        <f>SUM($D$25:$AH$25)</f>
        <v>171</v>
      </c>
    </row>
    <row r="26" spans="2:35" s="3" customFormat="1" ht="12.75" customHeight="1">
      <c r="B26" s="41"/>
      <c r="C26" s="14" t="s">
        <v>6</v>
      </c>
      <c r="D26" s="13">
        <f>SUMIF($C$27:$C$35,"時間外",$D$27:$D$35)</f>
        <v>2</v>
      </c>
      <c r="E26" s="13">
        <f>SUMIF($C$27:$C$35,"時間外",$E$27:$E$35)</f>
        <v>3.5</v>
      </c>
      <c r="F26" s="13">
        <f>SUMIF($C$27:$C$35,"時間外",$F$27:$F$35)</f>
        <v>1.5</v>
      </c>
      <c r="G26" s="13">
        <f>SUMIF($C$27:$C$35,"時間外",$G$27:$G$35)</f>
        <v>1.5</v>
      </c>
      <c r="H26" s="13">
        <f>SUMIF($C$27:$C$35,"時間外",$H$27:$H$35)</f>
        <v>5.75</v>
      </c>
      <c r="I26" s="13">
        <f>SUMIF($C$27:$C$35,"時間外",$I$27:$I$35)</f>
        <v>0</v>
      </c>
      <c r="J26" s="13">
        <f>SUMIF($C$27:$C$35,"時間外",$J$27:$J$35)</f>
        <v>2</v>
      </c>
      <c r="K26" s="13">
        <f>SUMIF($C$27:$C$35,"時間外",$K$27:$K$35)</f>
        <v>2</v>
      </c>
      <c r="L26" s="13">
        <f>SUMIF($C$27:$C$35,"時間外",$L$27:$L$35)</f>
        <v>0</v>
      </c>
      <c r="M26" s="13">
        <f>SUMIF($C$27:$C$35,"時間外",$M$27:$M$35)</f>
        <v>0</v>
      </c>
      <c r="N26" s="13">
        <f>SUMIF($C$27:$C$35,"時間外",$N$27:$N$35)</f>
        <v>0</v>
      </c>
      <c r="O26" s="13">
        <f>SUMIF($C$27:$C$35,"時間外",$O$27:$O$35)</f>
        <v>0</v>
      </c>
      <c r="P26" s="13">
        <f>SUMIF($C$27:$C$35,"時間外",$P$27:$P$35)</f>
        <v>0</v>
      </c>
      <c r="Q26" s="13">
        <f>SUMIF($C$27:$C$35,"時間外",$Q$27:$Q$35)</f>
        <v>0</v>
      </c>
      <c r="R26" s="13">
        <f>SUMIF($C$27:$C$35,"時間外",$R$27:$R$35)</f>
        <v>0</v>
      </c>
      <c r="S26" s="13">
        <f>SUMIF($C$27:$C$35,"時間外",$S$27:$S$35)</f>
        <v>2</v>
      </c>
      <c r="T26" s="13">
        <f>SUMIF($C$27:$C$35,"時間外",$T$27:$T$35)</f>
        <v>3.5</v>
      </c>
      <c r="U26" s="13">
        <f>SUMIF($C$27:$C$35,"時間外",$U$27:$U$35)</f>
        <v>1.5</v>
      </c>
      <c r="V26" s="13">
        <f>SUMIF($C$27:$C$35,"時間外",$V$27:$V$35)</f>
        <v>7.75</v>
      </c>
      <c r="W26" s="13">
        <f>SUMIF($C$27:$C$35,"時間外",$W$27:$W$35)</f>
        <v>0</v>
      </c>
      <c r="X26" s="13">
        <f>SUMIF($C$27:$C$35,"時間外",$X$27:$X$35)</f>
        <v>3</v>
      </c>
      <c r="Y26" s="13">
        <f>SUMIF($C$27:$C$35,"時間外",$Y$27:$Y$35)</f>
        <v>4</v>
      </c>
      <c r="Z26" s="13">
        <f>SUMIF($C$27:$C$35,"時間外",$Z$27:$Z$35)</f>
        <v>3</v>
      </c>
      <c r="AA26" s="13">
        <f>SUMIF($C$27:$C$35,"時間外",$AA$27:$AA$35)</f>
        <v>3</v>
      </c>
      <c r="AB26" s="13">
        <f>SUMIF($C$27:$C$35,"時間外",$AB$27:$AB$35)</f>
        <v>0</v>
      </c>
      <c r="AC26" s="13">
        <f>SUMIF($C$27:$C$35,"時間外",$AC$27:$AC$35)</f>
        <v>3.5</v>
      </c>
      <c r="AD26" s="13">
        <f>SUMIF($C$27:$C$35,"時間外",$AD$27:$AD$35)</f>
        <v>0</v>
      </c>
      <c r="AE26" s="13">
        <f>SUMIF($C$27:$C$35,"時間外",$AE$27:$AE$35)</f>
        <v>0</v>
      </c>
      <c r="AF26" s="13">
        <f>SUMIF($C$27:$C$35,"時間外",$AF$27:$AF$35)</f>
        <v>0</v>
      </c>
      <c r="AG26" s="13">
        <f>SUMIF($C$27:$C$35,"時間外",$AG$27:$AG$35)</f>
        <v>0</v>
      </c>
      <c r="AH26" s="13">
        <f>SUMIF($C$27:$C$35,"時間外",$AH$27:$AH$35)</f>
        <v>0</v>
      </c>
      <c r="AI26" s="12">
        <f>SUM($D$26:$AH$26)</f>
        <v>49.5</v>
      </c>
    </row>
    <row r="27" spans="2:35" s="3" customFormat="1" ht="12.75" customHeight="1">
      <c r="B27" s="34" t="s">
        <v>89</v>
      </c>
      <c r="C27" s="9" t="s">
        <v>4</v>
      </c>
      <c r="D27" s="11">
        <v>7.75</v>
      </c>
      <c r="E27" s="11">
        <v>7.75</v>
      </c>
      <c r="F27" s="11">
        <v>4.25</v>
      </c>
      <c r="G27" s="11">
        <v>7.75</v>
      </c>
      <c r="H27" s="11">
        <v>0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>
        <v>7.75</v>
      </c>
      <c r="V27" s="11">
        <v>0</v>
      </c>
      <c r="W27" s="11"/>
      <c r="X27" s="11"/>
      <c r="Y27" s="11">
        <v>5</v>
      </c>
      <c r="Z27" s="11"/>
      <c r="AA27" s="11">
        <v>0</v>
      </c>
      <c r="AB27" s="11">
        <v>0</v>
      </c>
      <c r="AC27" s="11">
        <v>0</v>
      </c>
      <c r="AD27" s="11"/>
      <c r="AE27" s="11">
        <v>0</v>
      </c>
      <c r="AF27" s="11">
        <v>0</v>
      </c>
      <c r="AG27" s="11"/>
      <c r="AH27" s="11">
        <v>0</v>
      </c>
      <c r="AI27" s="10">
        <f>SUM($D$27:$AH$27)</f>
        <v>40.25</v>
      </c>
    </row>
    <row r="28" spans="2:35" s="3" customFormat="1" ht="12.75" customHeight="1">
      <c r="B28" s="34"/>
      <c r="C28" s="9" t="s">
        <v>3</v>
      </c>
      <c r="D28" s="11">
        <v>2</v>
      </c>
      <c r="E28" s="11">
        <v>2</v>
      </c>
      <c r="F28" s="11">
        <v>0</v>
      </c>
      <c r="G28" s="11">
        <v>0</v>
      </c>
      <c r="H28" s="11">
        <v>5.75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>
        <v>0</v>
      </c>
      <c r="V28" s="11">
        <v>7.75</v>
      </c>
      <c r="W28" s="11"/>
      <c r="X28" s="11"/>
      <c r="Y28" s="11">
        <v>1</v>
      </c>
      <c r="Z28" s="11"/>
      <c r="AA28" s="11">
        <v>0</v>
      </c>
      <c r="AB28" s="11">
        <v>0</v>
      </c>
      <c r="AC28" s="11">
        <v>0</v>
      </c>
      <c r="AD28" s="11"/>
      <c r="AE28" s="11">
        <v>0</v>
      </c>
      <c r="AF28" s="11">
        <v>0</v>
      </c>
      <c r="AG28" s="11"/>
      <c r="AH28" s="11">
        <v>0</v>
      </c>
      <c r="AI28" s="10">
        <f>SUM($D$28:$AH$28)</f>
        <v>18.5</v>
      </c>
    </row>
    <row r="29" spans="2:35" s="3" customFormat="1" ht="12.75" customHeight="1">
      <c r="B29" s="34"/>
      <c r="C29" s="9" t="s">
        <v>2</v>
      </c>
      <c r="D29" s="8" t="s">
        <v>5</v>
      </c>
      <c r="E29" s="8"/>
      <c r="F29" s="8" t="s">
        <v>52</v>
      </c>
      <c r="G29" s="8"/>
      <c r="H29" s="8" t="s">
        <v>37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 t="s">
        <v>37</v>
      </c>
      <c r="W29" s="8"/>
      <c r="X29" s="8"/>
      <c r="Y29" s="8" t="s">
        <v>61</v>
      </c>
      <c r="Z29" s="8"/>
      <c r="AA29" s="8" t="s">
        <v>82</v>
      </c>
      <c r="AB29" s="8" t="s">
        <v>82</v>
      </c>
      <c r="AC29" s="8" t="s">
        <v>82</v>
      </c>
      <c r="AD29" s="8"/>
      <c r="AE29" s="8" t="s">
        <v>28</v>
      </c>
      <c r="AF29" s="8" t="s">
        <v>28</v>
      </c>
      <c r="AG29" s="8"/>
      <c r="AH29" s="8" t="s">
        <v>28</v>
      </c>
      <c r="AI29" s="8">
        <f>SUM($D$29:$AH$29)</f>
        <v>0</v>
      </c>
    </row>
    <row r="30" spans="2:35" s="3" customFormat="1" ht="12.75" customHeight="1">
      <c r="B30" s="33" t="s">
        <v>90</v>
      </c>
      <c r="C30" s="5" t="s">
        <v>4</v>
      </c>
      <c r="D30" s="7"/>
      <c r="E30" s="7">
        <v>7.75</v>
      </c>
      <c r="F30" s="7">
        <v>7.75</v>
      </c>
      <c r="G30" s="7">
        <v>7.75</v>
      </c>
      <c r="H30" s="7">
        <v>4.75</v>
      </c>
      <c r="I30" s="7"/>
      <c r="J30" s="7">
        <v>7.75</v>
      </c>
      <c r="K30" s="7">
        <v>7.75</v>
      </c>
      <c r="L30" s="7"/>
      <c r="M30" s="7">
        <v>7.75</v>
      </c>
      <c r="N30" s="7">
        <v>7.75</v>
      </c>
      <c r="O30" s="7"/>
      <c r="P30" s="7"/>
      <c r="Q30" s="7"/>
      <c r="R30" s="7"/>
      <c r="S30" s="7"/>
      <c r="T30" s="7">
        <v>7.75</v>
      </c>
      <c r="U30" s="7">
        <v>7.75</v>
      </c>
      <c r="V30" s="7">
        <v>7.75</v>
      </c>
      <c r="W30" s="7"/>
      <c r="X30" s="7">
        <v>7.75</v>
      </c>
      <c r="Y30" s="7">
        <v>7.75</v>
      </c>
      <c r="Z30" s="7">
        <v>7.75</v>
      </c>
      <c r="AA30" s="7">
        <v>7.75</v>
      </c>
      <c r="AB30" s="7">
        <v>7.75</v>
      </c>
      <c r="AC30" s="7">
        <v>0</v>
      </c>
      <c r="AD30" s="7"/>
      <c r="AE30" s="7">
        <v>0</v>
      </c>
      <c r="AF30" s="7">
        <v>0</v>
      </c>
      <c r="AG30" s="7"/>
      <c r="AH30" s="7">
        <v>0</v>
      </c>
      <c r="AI30" s="6">
        <f>SUM($D$30:$AH$30)</f>
        <v>121</v>
      </c>
    </row>
    <row r="31" spans="2:35" s="3" customFormat="1" ht="12.75" customHeight="1">
      <c r="B31" s="33"/>
      <c r="C31" s="5" t="s">
        <v>3</v>
      </c>
      <c r="D31" s="7"/>
      <c r="E31" s="7">
        <v>1.5</v>
      </c>
      <c r="F31" s="7">
        <v>1.5</v>
      </c>
      <c r="G31" s="7">
        <v>1.5</v>
      </c>
      <c r="H31" s="7">
        <v>0</v>
      </c>
      <c r="I31" s="7"/>
      <c r="J31" s="7">
        <v>2</v>
      </c>
      <c r="K31" s="7">
        <v>2</v>
      </c>
      <c r="L31" s="7"/>
      <c r="M31" s="7">
        <v>0</v>
      </c>
      <c r="N31" s="7">
        <v>0</v>
      </c>
      <c r="O31" s="7"/>
      <c r="P31" s="7"/>
      <c r="Q31" s="7"/>
      <c r="R31" s="7"/>
      <c r="S31" s="7"/>
      <c r="T31" s="7">
        <v>1.5</v>
      </c>
      <c r="U31" s="7">
        <v>1.5</v>
      </c>
      <c r="V31" s="7">
        <v>0</v>
      </c>
      <c r="W31" s="7"/>
      <c r="X31" s="7">
        <v>3</v>
      </c>
      <c r="Y31" s="7">
        <v>3</v>
      </c>
      <c r="Z31" s="7">
        <v>3</v>
      </c>
      <c r="AA31" s="7">
        <v>3</v>
      </c>
      <c r="AB31" s="7">
        <v>0</v>
      </c>
      <c r="AC31" s="7">
        <v>3.5</v>
      </c>
      <c r="AD31" s="7"/>
      <c r="AE31" s="7">
        <v>0</v>
      </c>
      <c r="AF31" s="7">
        <v>0</v>
      </c>
      <c r="AG31" s="7"/>
      <c r="AH31" s="7">
        <v>0</v>
      </c>
      <c r="AI31" s="6">
        <f>SUM($D$31:$AH$31)</f>
        <v>27</v>
      </c>
    </row>
    <row r="32" spans="2:35" s="3" customFormat="1" ht="12.75" customHeight="1">
      <c r="B32" s="33"/>
      <c r="C32" s="5" t="s">
        <v>2</v>
      </c>
      <c r="D32" s="4"/>
      <c r="E32" s="4" t="s">
        <v>61</v>
      </c>
      <c r="F32" s="4" t="s">
        <v>61</v>
      </c>
      <c r="G32" s="4" t="s">
        <v>61</v>
      </c>
      <c r="H32" s="4" t="s">
        <v>61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 t="s">
        <v>61</v>
      </c>
      <c r="U32" s="4" t="s">
        <v>61</v>
      </c>
      <c r="V32" s="4" t="s">
        <v>61</v>
      </c>
      <c r="W32" s="4"/>
      <c r="X32" s="4"/>
      <c r="Y32" s="4"/>
      <c r="Z32" s="4"/>
      <c r="AA32" s="4"/>
      <c r="AB32" s="4"/>
      <c r="AC32" s="4" t="s">
        <v>37</v>
      </c>
      <c r="AD32" s="4"/>
      <c r="AE32" s="4" t="s">
        <v>28</v>
      </c>
      <c r="AF32" s="4" t="s">
        <v>28</v>
      </c>
      <c r="AG32" s="4"/>
      <c r="AH32" s="4" t="s">
        <v>28</v>
      </c>
      <c r="AI32" s="4">
        <f>SUM($D$32:$AH$32)</f>
        <v>0</v>
      </c>
    </row>
    <row r="33" spans="2:35" s="3" customFormat="1" ht="12.75" customHeight="1">
      <c r="B33" s="34" t="s">
        <v>91</v>
      </c>
      <c r="C33" s="9" t="s">
        <v>4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>
        <v>2</v>
      </c>
      <c r="T33" s="11">
        <v>7.75</v>
      </c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0">
        <f>SUM($D$33:$AH$33)</f>
        <v>9.75</v>
      </c>
    </row>
    <row r="34" spans="2:35" s="3" customFormat="1" ht="12.75" customHeight="1">
      <c r="B34" s="34"/>
      <c r="C34" s="9" t="s">
        <v>3</v>
      </c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>
        <v>2</v>
      </c>
      <c r="T34" s="11">
        <v>2</v>
      </c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0">
        <f>SUM($D$34:$AH$34)</f>
        <v>4</v>
      </c>
    </row>
    <row r="35" spans="2:35" s="3" customFormat="1" ht="12.75" customHeight="1">
      <c r="B35" s="34"/>
      <c r="C35" s="9" t="s">
        <v>2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 t="s">
        <v>5</v>
      </c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>
        <f>SUM($D$35:$AH$35)</f>
        <v>0</v>
      </c>
    </row>
    <row r="36" spans="2:35" s="3" customFormat="1" ht="12.75" customHeight="1">
      <c r="B36" s="33" t="s">
        <v>92</v>
      </c>
      <c r="C36" s="5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6">
        <f>SUM($D$36:$AH$36)</f>
        <v>0</v>
      </c>
    </row>
    <row r="37" spans="2:35" s="3" customFormat="1" ht="12.75" customHeight="1">
      <c r="B37" s="33"/>
      <c r="C37" s="5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6"/>
    </row>
    <row r="38" spans="2:35" s="3" customFormat="1" ht="12.75" customHeight="1">
      <c r="B38" s="33"/>
      <c r="C38" s="5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2:35" s="3" customFormat="1" ht="12.75" customHeight="1">
      <c r="B39" s="34" t="s">
        <v>93</v>
      </c>
      <c r="C39" s="9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0"/>
    </row>
    <row r="40" spans="2:35" s="3" customFormat="1" ht="12.75" customHeight="1">
      <c r="B40" s="34"/>
      <c r="C40" s="9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0"/>
    </row>
    <row r="41" spans="2:35" s="3" customFormat="1" ht="12.75" customHeight="1">
      <c r="B41" s="34"/>
      <c r="C41" s="9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2:35" s="3" customFormat="1" ht="12.75" customHeight="1">
      <c r="B42" s="33" t="s">
        <v>94</v>
      </c>
      <c r="C42" s="5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6"/>
    </row>
    <row r="43" spans="2:35" s="3" customFormat="1" ht="12.75" customHeight="1">
      <c r="B43" s="33"/>
      <c r="C43" s="5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6"/>
    </row>
    <row r="44" spans="2:35" s="3" customFormat="1" ht="12.75" customHeight="1">
      <c r="B44" s="33"/>
      <c r="C44" s="5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2:35" s="3" customFormat="1" ht="12.75" customHeight="1">
      <c r="B45" s="34"/>
      <c r="C45" s="9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0"/>
    </row>
    <row r="46" spans="2:35" s="3" customFormat="1" ht="12.75" customHeight="1">
      <c r="B46" s="34"/>
      <c r="C46" s="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0"/>
    </row>
    <row r="47" spans="2:35" s="3" customFormat="1" ht="12.75" customHeight="1">
      <c r="B47" s="34"/>
      <c r="C47" s="9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2:35" s="3" customFormat="1" ht="12.75" customHeight="1">
      <c r="B48" s="33"/>
      <c r="C48" s="5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6"/>
    </row>
    <row r="49" spans="2:35" s="3" customFormat="1" ht="12.75" customHeight="1">
      <c r="B49" s="33"/>
      <c r="C49" s="5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6"/>
    </row>
    <row r="50" spans="2:35" s="3" customFormat="1" ht="12.75" customHeight="1">
      <c r="B50" s="33"/>
      <c r="C50" s="5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  <row r="51" spans="2:35" s="3" customFormat="1" ht="12.75" customHeight="1">
      <c r="B51" s="34"/>
      <c r="C51" s="9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0"/>
    </row>
    <row r="52" spans="2:35" s="3" customFormat="1" ht="12.75" customHeight="1">
      <c r="B52" s="34"/>
      <c r="C52" s="9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0"/>
    </row>
    <row r="53" spans="2:35" s="3" customFormat="1" ht="12.75" customHeight="1">
      <c r="B53" s="34"/>
      <c r="C53" s="9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</row>
    <row r="54" spans="2:35" s="3" customFormat="1" ht="12.75" customHeight="1">
      <c r="B54" s="33"/>
      <c r="C54" s="5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6"/>
    </row>
    <row r="55" spans="2:35" s="3" customFormat="1" ht="12.75" customHeight="1">
      <c r="B55" s="33"/>
      <c r="C55" s="5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6"/>
    </row>
    <row r="56" spans="2:35" s="3" customFormat="1" ht="12.75" customHeight="1">
      <c r="B56" s="33"/>
      <c r="C56" s="5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</row>
    <row r="57" spans="2:35" s="3" customFormat="1" ht="12.75" customHeight="1">
      <c r="B57" s="34"/>
      <c r="C57" s="9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0"/>
    </row>
    <row r="58" spans="2:35" s="3" customFormat="1" ht="12.75" customHeight="1">
      <c r="B58" s="34"/>
      <c r="C58" s="9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0"/>
    </row>
    <row r="59" spans="2:35" s="3" customFormat="1" ht="12.75" customHeight="1">
      <c r="B59" s="34"/>
      <c r="C59" s="9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</row>
    <row r="60" spans="2:35" s="3" customFormat="1" ht="12.75" customHeight="1">
      <c r="B60" s="33"/>
      <c r="C60" s="5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6"/>
    </row>
    <row r="61" spans="2:35" s="3" customFormat="1" ht="12.75" customHeight="1">
      <c r="B61" s="33"/>
      <c r="C61" s="5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6"/>
    </row>
    <row r="62" spans="2:35" s="3" customFormat="1" ht="12.75" customHeight="1">
      <c r="B62" s="33"/>
      <c r="C62" s="5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</row>
    <row r="63" spans="2:35" s="3" customFormat="1" ht="12.75" customHeight="1">
      <c r="B63" s="34"/>
      <c r="C63" s="9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0"/>
    </row>
    <row r="64" spans="2:35" s="3" customFormat="1" ht="12.75" customHeight="1">
      <c r="B64" s="34"/>
      <c r="C64" s="9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0"/>
    </row>
    <row r="65" spans="2:35" s="3" customFormat="1" ht="12.75" customHeight="1">
      <c r="B65" s="34"/>
      <c r="C65" s="9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</row>
    <row r="66" spans="2:35" s="3" customFormat="1" ht="12.75" customHeight="1">
      <c r="B66" s="33"/>
      <c r="C66" s="5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6"/>
    </row>
    <row r="67" spans="2:35" s="3" customFormat="1" ht="12.75" customHeight="1">
      <c r="B67" s="33"/>
      <c r="C67" s="5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6"/>
    </row>
    <row r="68" spans="2:35" s="3" customFormat="1" ht="12.75" customHeight="1">
      <c r="B68" s="33"/>
      <c r="C68" s="5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</row>
    <row r="69" spans="2:35" s="3" customFormat="1" ht="12.75" customHeight="1">
      <c r="B69" s="34"/>
      <c r="C69" s="9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0"/>
    </row>
    <row r="70" spans="2:35" s="3" customFormat="1" ht="12.75" customHeight="1">
      <c r="B70" s="34"/>
      <c r="C70" s="9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0"/>
    </row>
    <row r="71" spans="2:35" s="3" customFormat="1" ht="12.75" customHeight="1">
      <c r="B71" s="34"/>
      <c r="C71" s="9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</row>
    <row r="72" spans="2:35" s="3" customFormat="1" ht="12.75" customHeight="1">
      <c r="B72" s="33"/>
      <c r="C72" s="5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6"/>
    </row>
    <row r="73" spans="2:35" s="3" customFormat="1" ht="12.75" customHeight="1">
      <c r="B73" s="33"/>
      <c r="C73" s="5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6"/>
    </row>
    <row r="74" spans="2:35" s="3" customFormat="1" ht="12.75" customHeight="1">
      <c r="B74" s="33"/>
      <c r="C74" s="5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</row>
    <row r="75" spans="2:35" s="3" customFormat="1" ht="12.75" customHeight="1">
      <c r="B75" s="34"/>
      <c r="C75" s="9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0"/>
    </row>
    <row r="76" spans="2:35" s="3" customFormat="1" ht="12.75" customHeight="1">
      <c r="B76" s="34"/>
      <c r="C76" s="9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0"/>
    </row>
    <row r="77" spans="2:35" s="3" customFormat="1" ht="12.75" customHeight="1">
      <c r="B77" s="34"/>
      <c r="C77" s="9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</row>
    <row r="78" spans="2:35" s="3" customFormat="1" ht="12.75" customHeight="1">
      <c r="B78" s="33"/>
      <c r="C78" s="5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6"/>
    </row>
    <row r="79" spans="2:35" s="3" customFormat="1" ht="12.75" customHeight="1">
      <c r="B79" s="33"/>
      <c r="C79" s="5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6"/>
    </row>
    <row r="80" spans="2:35" s="3" customFormat="1" ht="12.75" customHeight="1">
      <c r="B80" s="33"/>
      <c r="C80" s="5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</row>
    <row r="81" spans="2:35" s="3" customFormat="1" ht="12.75" customHeight="1">
      <c r="B81" s="34"/>
      <c r="C81" s="9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0"/>
    </row>
    <row r="82" spans="2:35" s="3" customFormat="1" ht="12.75" customHeight="1">
      <c r="B82" s="34"/>
      <c r="C82" s="9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0"/>
    </row>
    <row r="83" spans="2:35" s="3" customFormat="1" ht="12.75" customHeight="1">
      <c r="B83" s="34"/>
      <c r="C83" s="9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</row>
    <row r="84" spans="2:35" s="3" customFormat="1" ht="12.75" customHeight="1">
      <c r="B84" s="33"/>
      <c r="C84" s="5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6"/>
    </row>
    <row r="85" spans="2:35" s="3" customFormat="1" ht="12.75" customHeight="1">
      <c r="B85" s="33"/>
      <c r="C85" s="5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6"/>
    </row>
    <row r="86" spans="2:35" s="3" customFormat="1" ht="12.75" customHeight="1">
      <c r="B86" s="33"/>
      <c r="C86" s="5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 t="s">
        <v>0</v>
      </c>
    </row>
  </sheetData>
  <sheetProtection selectLockedCells="1"/>
  <mergeCells count="24">
    <mergeCell ref="B1:D2"/>
    <mergeCell ref="B5:B14"/>
    <mergeCell ref="B15:B22"/>
    <mergeCell ref="B24:B26"/>
    <mergeCell ref="B27:B29"/>
    <mergeCell ref="B30:B32"/>
    <mergeCell ref="B33:B35"/>
    <mergeCell ref="B36:B38"/>
    <mergeCell ref="B39:B41"/>
    <mergeCell ref="B42:B44"/>
    <mergeCell ref="B45:B47"/>
    <mergeCell ref="B48:B50"/>
    <mergeCell ref="B51:B53"/>
    <mergeCell ref="B54:B56"/>
    <mergeCell ref="B57:B59"/>
    <mergeCell ref="B60:B62"/>
    <mergeCell ref="B81:B83"/>
    <mergeCell ref="B84:B86"/>
    <mergeCell ref="B63:B65"/>
    <mergeCell ref="B66:B68"/>
    <mergeCell ref="B69:B71"/>
    <mergeCell ref="B72:B74"/>
    <mergeCell ref="B75:B77"/>
    <mergeCell ref="B78:B80"/>
  </mergeCells>
  <phoneticPr fontId="3"/>
  <conditionalFormatting sqref="D4:AH4">
    <cfRule type="expression" dxfId="7" priority="1" stopIfTrue="1">
      <formula>WEEKDAY(D$4)=7</formula>
    </cfRule>
    <cfRule type="expression" dxfId="6" priority="2" stopIfTrue="1">
      <formula>WEEKDAY(D$4)=1</formula>
    </cfRule>
  </conditionalFormatting>
  <pageMargins left="0.39370078740157483" right="0.19685039370078741" top="0.39370078740157483" bottom="0" header="0.51181102362204722" footer="0.51181102362204722"/>
  <pageSetup paperSize="9" scale="63" fitToHeight="0" orientation="landscape" r:id="rId1"/>
  <headerFooter alignWithMargins="0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CB930-F3D2-48A5-8B00-4701DCE4609C}">
  <sheetPr codeName="Sheet50">
    <tabColor rgb="FF92D050"/>
    <pageSetUpPr fitToPage="1"/>
  </sheetPr>
  <dimension ref="B1:AI86"/>
  <sheetViews>
    <sheetView showGridLines="0" zoomScale="75" zoomScaleNormal="75" workbookViewId="0">
      <pane xSplit="3" ySplit="4" topLeftCell="D5" activePane="bottomRight" state="frozen"/>
      <selection activeCell="B45" sqref="B45:B47"/>
      <selection pane="topRight" activeCell="B45" sqref="B45:B47"/>
      <selection pane="bottomLeft" activeCell="B45" sqref="B45:B47"/>
      <selection pane="bottomRight" activeCell="C13" sqref="C13"/>
    </sheetView>
  </sheetViews>
  <sheetFormatPr defaultColWidth="8.69921875" defaultRowHeight="12"/>
  <cols>
    <col min="1" max="1" width="0.3984375" style="1" customWidth="1"/>
    <col min="2" max="2" width="12.59765625" style="1" customWidth="1"/>
    <col min="3" max="3" width="16.59765625" style="2" bestFit="1" customWidth="1"/>
    <col min="4" max="34" width="6.19921875" style="1" customWidth="1"/>
    <col min="35" max="254" width="8.69921875" style="1"/>
    <col min="255" max="255" width="1.8984375" style="1" customWidth="1"/>
    <col min="256" max="256" width="8.09765625" style="1" customWidth="1"/>
    <col min="257" max="257" width="14.3984375" style="1" customWidth="1"/>
    <col min="258" max="258" width="9.3984375" style="1" customWidth="1"/>
    <col min="259" max="289" width="6.19921875" style="1" customWidth="1"/>
    <col min="290" max="510" width="8.69921875" style="1"/>
    <col min="511" max="511" width="1.8984375" style="1" customWidth="1"/>
    <col min="512" max="512" width="8.09765625" style="1" customWidth="1"/>
    <col min="513" max="513" width="14.3984375" style="1" customWidth="1"/>
    <col min="514" max="514" width="9.3984375" style="1" customWidth="1"/>
    <col min="515" max="545" width="6.19921875" style="1" customWidth="1"/>
    <col min="546" max="766" width="8.69921875" style="1"/>
    <col min="767" max="767" width="1.8984375" style="1" customWidth="1"/>
    <col min="768" max="768" width="8.09765625" style="1" customWidth="1"/>
    <col min="769" max="769" width="14.3984375" style="1" customWidth="1"/>
    <col min="770" max="770" width="9.3984375" style="1" customWidth="1"/>
    <col min="771" max="801" width="6.19921875" style="1" customWidth="1"/>
    <col min="802" max="1022" width="8.69921875" style="1"/>
    <col min="1023" max="1023" width="1.8984375" style="1" customWidth="1"/>
    <col min="1024" max="1024" width="8.09765625" style="1" customWidth="1"/>
    <col min="1025" max="1025" width="14.3984375" style="1" customWidth="1"/>
    <col min="1026" max="1026" width="9.3984375" style="1" customWidth="1"/>
    <col min="1027" max="1057" width="6.19921875" style="1" customWidth="1"/>
    <col min="1058" max="1278" width="8.69921875" style="1"/>
    <col min="1279" max="1279" width="1.8984375" style="1" customWidth="1"/>
    <col min="1280" max="1280" width="8.09765625" style="1" customWidth="1"/>
    <col min="1281" max="1281" width="14.3984375" style="1" customWidth="1"/>
    <col min="1282" max="1282" width="9.3984375" style="1" customWidth="1"/>
    <col min="1283" max="1313" width="6.19921875" style="1" customWidth="1"/>
    <col min="1314" max="1534" width="8.69921875" style="1"/>
    <col min="1535" max="1535" width="1.8984375" style="1" customWidth="1"/>
    <col min="1536" max="1536" width="8.09765625" style="1" customWidth="1"/>
    <col min="1537" max="1537" width="14.3984375" style="1" customWidth="1"/>
    <col min="1538" max="1538" width="9.3984375" style="1" customWidth="1"/>
    <col min="1539" max="1569" width="6.19921875" style="1" customWidth="1"/>
    <col min="1570" max="1790" width="8.69921875" style="1"/>
    <col min="1791" max="1791" width="1.8984375" style="1" customWidth="1"/>
    <col min="1792" max="1792" width="8.09765625" style="1" customWidth="1"/>
    <col min="1793" max="1793" width="14.3984375" style="1" customWidth="1"/>
    <col min="1794" max="1794" width="9.3984375" style="1" customWidth="1"/>
    <col min="1795" max="1825" width="6.19921875" style="1" customWidth="1"/>
    <col min="1826" max="2046" width="8.69921875" style="1"/>
    <col min="2047" max="2047" width="1.8984375" style="1" customWidth="1"/>
    <col min="2048" max="2048" width="8.09765625" style="1" customWidth="1"/>
    <col min="2049" max="2049" width="14.3984375" style="1" customWidth="1"/>
    <col min="2050" max="2050" width="9.3984375" style="1" customWidth="1"/>
    <col min="2051" max="2081" width="6.19921875" style="1" customWidth="1"/>
    <col min="2082" max="2302" width="8.69921875" style="1"/>
    <col min="2303" max="2303" width="1.8984375" style="1" customWidth="1"/>
    <col min="2304" max="2304" width="8.09765625" style="1" customWidth="1"/>
    <col min="2305" max="2305" width="14.3984375" style="1" customWidth="1"/>
    <col min="2306" max="2306" width="9.3984375" style="1" customWidth="1"/>
    <col min="2307" max="2337" width="6.19921875" style="1" customWidth="1"/>
    <col min="2338" max="2558" width="8.69921875" style="1"/>
    <col min="2559" max="2559" width="1.8984375" style="1" customWidth="1"/>
    <col min="2560" max="2560" width="8.09765625" style="1" customWidth="1"/>
    <col min="2561" max="2561" width="14.3984375" style="1" customWidth="1"/>
    <col min="2562" max="2562" width="9.3984375" style="1" customWidth="1"/>
    <col min="2563" max="2593" width="6.19921875" style="1" customWidth="1"/>
    <col min="2594" max="2814" width="8.69921875" style="1"/>
    <col min="2815" max="2815" width="1.8984375" style="1" customWidth="1"/>
    <col min="2816" max="2816" width="8.09765625" style="1" customWidth="1"/>
    <col min="2817" max="2817" width="14.3984375" style="1" customWidth="1"/>
    <col min="2818" max="2818" width="9.3984375" style="1" customWidth="1"/>
    <col min="2819" max="2849" width="6.19921875" style="1" customWidth="1"/>
    <col min="2850" max="3070" width="8.69921875" style="1"/>
    <col min="3071" max="3071" width="1.8984375" style="1" customWidth="1"/>
    <col min="3072" max="3072" width="8.09765625" style="1" customWidth="1"/>
    <col min="3073" max="3073" width="14.3984375" style="1" customWidth="1"/>
    <col min="3074" max="3074" width="9.3984375" style="1" customWidth="1"/>
    <col min="3075" max="3105" width="6.19921875" style="1" customWidth="1"/>
    <col min="3106" max="3326" width="8.69921875" style="1"/>
    <col min="3327" max="3327" width="1.8984375" style="1" customWidth="1"/>
    <col min="3328" max="3328" width="8.09765625" style="1" customWidth="1"/>
    <col min="3329" max="3329" width="14.3984375" style="1" customWidth="1"/>
    <col min="3330" max="3330" width="9.3984375" style="1" customWidth="1"/>
    <col min="3331" max="3361" width="6.19921875" style="1" customWidth="1"/>
    <col min="3362" max="3582" width="8.69921875" style="1"/>
    <col min="3583" max="3583" width="1.8984375" style="1" customWidth="1"/>
    <col min="3584" max="3584" width="8.09765625" style="1" customWidth="1"/>
    <col min="3585" max="3585" width="14.3984375" style="1" customWidth="1"/>
    <col min="3586" max="3586" width="9.3984375" style="1" customWidth="1"/>
    <col min="3587" max="3617" width="6.19921875" style="1" customWidth="1"/>
    <col min="3618" max="3838" width="8.69921875" style="1"/>
    <col min="3839" max="3839" width="1.8984375" style="1" customWidth="1"/>
    <col min="3840" max="3840" width="8.09765625" style="1" customWidth="1"/>
    <col min="3841" max="3841" width="14.3984375" style="1" customWidth="1"/>
    <col min="3842" max="3842" width="9.3984375" style="1" customWidth="1"/>
    <col min="3843" max="3873" width="6.19921875" style="1" customWidth="1"/>
    <col min="3874" max="4094" width="8.69921875" style="1"/>
    <col min="4095" max="4095" width="1.8984375" style="1" customWidth="1"/>
    <col min="4096" max="4096" width="8.09765625" style="1" customWidth="1"/>
    <col min="4097" max="4097" width="14.3984375" style="1" customWidth="1"/>
    <col min="4098" max="4098" width="9.3984375" style="1" customWidth="1"/>
    <col min="4099" max="4129" width="6.19921875" style="1" customWidth="1"/>
    <col min="4130" max="4350" width="8.69921875" style="1"/>
    <col min="4351" max="4351" width="1.8984375" style="1" customWidth="1"/>
    <col min="4352" max="4352" width="8.09765625" style="1" customWidth="1"/>
    <col min="4353" max="4353" width="14.3984375" style="1" customWidth="1"/>
    <col min="4354" max="4354" width="9.3984375" style="1" customWidth="1"/>
    <col min="4355" max="4385" width="6.19921875" style="1" customWidth="1"/>
    <col min="4386" max="4606" width="8.69921875" style="1"/>
    <col min="4607" max="4607" width="1.8984375" style="1" customWidth="1"/>
    <col min="4608" max="4608" width="8.09765625" style="1" customWidth="1"/>
    <col min="4609" max="4609" width="14.3984375" style="1" customWidth="1"/>
    <col min="4610" max="4610" width="9.3984375" style="1" customWidth="1"/>
    <col min="4611" max="4641" width="6.19921875" style="1" customWidth="1"/>
    <col min="4642" max="4862" width="8.69921875" style="1"/>
    <col min="4863" max="4863" width="1.8984375" style="1" customWidth="1"/>
    <col min="4864" max="4864" width="8.09765625" style="1" customWidth="1"/>
    <col min="4865" max="4865" width="14.3984375" style="1" customWidth="1"/>
    <col min="4866" max="4866" width="9.3984375" style="1" customWidth="1"/>
    <col min="4867" max="4897" width="6.19921875" style="1" customWidth="1"/>
    <col min="4898" max="5118" width="8.69921875" style="1"/>
    <col min="5119" max="5119" width="1.8984375" style="1" customWidth="1"/>
    <col min="5120" max="5120" width="8.09765625" style="1" customWidth="1"/>
    <col min="5121" max="5121" width="14.3984375" style="1" customWidth="1"/>
    <col min="5122" max="5122" width="9.3984375" style="1" customWidth="1"/>
    <col min="5123" max="5153" width="6.19921875" style="1" customWidth="1"/>
    <col min="5154" max="5374" width="8.69921875" style="1"/>
    <col min="5375" max="5375" width="1.8984375" style="1" customWidth="1"/>
    <col min="5376" max="5376" width="8.09765625" style="1" customWidth="1"/>
    <col min="5377" max="5377" width="14.3984375" style="1" customWidth="1"/>
    <col min="5378" max="5378" width="9.3984375" style="1" customWidth="1"/>
    <col min="5379" max="5409" width="6.19921875" style="1" customWidth="1"/>
    <col min="5410" max="5630" width="8.69921875" style="1"/>
    <col min="5631" max="5631" width="1.8984375" style="1" customWidth="1"/>
    <col min="5632" max="5632" width="8.09765625" style="1" customWidth="1"/>
    <col min="5633" max="5633" width="14.3984375" style="1" customWidth="1"/>
    <col min="5634" max="5634" width="9.3984375" style="1" customWidth="1"/>
    <col min="5635" max="5665" width="6.19921875" style="1" customWidth="1"/>
    <col min="5666" max="5886" width="8.69921875" style="1"/>
    <col min="5887" max="5887" width="1.8984375" style="1" customWidth="1"/>
    <col min="5888" max="5888" width="8.09765625" style="1" customWidth="1"/>
    <col min="5889" max="5889" width="14.3984375" style="1" customWidth="1"/>
    <col min="5890" max="5890" width="9.3984375" style="1" customWidth="1"/>
    <col min="5891" max="5921" width="6.19921875" style="1" customWidth="1"/>
    <col min="5922" max="6142" width="8.69921875" style="1"/>
    <col min="6143" max="6143" width="1.8984375" style="1" customWidth="1"/>
    <col min="6144" max="6144" width="8.09765625" style="1" customWidth="1"/>
    <col min="6145" max="6145" width="14.3984375" style="1" customWidth="1"/>
    <col min="6146" max="6146" width="9.3984375" style="1" customWidth="1"/>
    <col min="6147" max="6177" width="6.19921875" style="1" customWidth="1"/>
    <col min="6178" max="6398" width="8.69921875" style="1"/>
    <col min="6399" max="6399" width="1.8984375" style="1" customWidth="1"/>
    <col min="6400" max="6400" width="8.09765625" style="1" customWidth="1"/>
    <col min="6401" max="6401" width="14.3984375" style="1" customWidth="1"/>
    <col min="6402" max="6402" width="9.3984375" style="1" customWidth="1"/>
    <col min="6403" max="6433" width="6.19921875" style="1" customWidth="1"/>
    <col min="6434" max="6654" width="8.69921875" style="1"/>
    <col min="6655" max="6655" width="1.8984375" style="1" customWidth="1"/>
    <col min="6656" max="6656" width="8.09765625" style="1" customWidth="1"/>
    <col min="6657" max="6657" width="14.3984375" style="1" customWidth="1"/>
    <col min="6658" max="6658" width="9.3984375" style="1" customWidth="1"/>
    <col min="6659" max="6689" width="6.19921875" style="1" customWidth="1"/>
    <col min="6690" max="6910" width="8.69921875" style="1"/>
    <col min="6911" max="6911" width="1.8984375" style="1" customWidth="1"/>
    <col min="6912" max="6912" width="8.09765625" style="1" customWidth="1"/>
    <col min="6913" max="6913" width="14.3984375" style="1" customWidth="1"/>
    <col min="6914" max="6914" width="9.3984375" style="1" customWidth="1"/>
    <col min="6915" max="6945" width="6.19921875" style="1" customWidth="1"/>
    <col min="6946" max="7166" width="8.69921875" style="1"/>
    <col min="7167" max="7167" width="1.8984375" style="1" customWidth="1"/>
    <col min="7168" max="7168" width="8.09765625" style="1" customWidth="1"/>
    <col min="7169" max="7169" width="14.3984375" style="1" customWidth="1"/>
    <col min="7170" max="7170" width="9.3984375" style="1" customWidth="1"/>
    <col min="7171" max="7201" width="6.19921875" style="1" customWidth="1"/>
    <col min="7202" max="7422" width="8.69921875" style="1"/>
    <col min="7423" max="7423" width="1.8984375" style="1" customWidth="1"/>
    <col min="7424" max="7424" width="8.09765625" style="1" customWidth="1"/>
    <col min="7425" max="7425" width="14.3984375" style="1" customWidth="1"/>
    <col min="7426" max="7426" width="9.3984375" style="1" customWidth="1"/>
    <col min="7427" max="7457" width="6.19921875" style="1" customWidth="1"/>
    <col min="7458" max="7678" width="8.69921875" style="1"/>
    <col min="7679" max="7679" width="1.8984375" style="1" customWidth="1"/>
    <col min="7680" max="7680" width="8.09765625" style="1" customWidth="1"/>
    <col min="7681" max="7681" width="14.3984375" style="1" customWidth="1"/>
    <col min="7682" max="7682" width="9.3984375" style="1" customWidth="1"/>
    <col min="7683" max="7713" width="6.19921875" style="1" customWidth="1"/>
    <col min="7714" max="7934" width="8.69921875" style="1"/>
    <col min="7935" max="7935" width="1.8984375" style="1" customWidth="1"/>
    <col min="7936" max="7936" width="8.09765625" style="1" customWidth="1"/>
    <col min="7937" max="7937" width="14.3984375" style="1" customWidth="1"/>
    <col min="7938" max="7938" width="9.3984375" style="1" customWidth="1"/>
    <col min="7939" max="7969" width="6.19921875" style="1" customWidth="1"/>
    <col min="7970" max="8190" width="8.69921875" style="1"/>
    <col min="8191" max="8191" width="1.8984375" style="1" customWidth="1"/>
    <col min="8192" max="8192" width="8.09765625" style="1" customWidth="1"/>
    <col min="8193" max="8193" width="14.3984375" style="1" customWidth="1"/>
    <col min="8194" max="8194" width="9.3984375" style="1" customWidth="1"/>
    <col min="8195" max="8225" width="6.19921875" style="1" customWidth="1"/>
    <col min="8226" max="8446" width="8.69921875" style="1"/>
    <col min="8447" max="8447" width="1.8984375" style="1" customWidth="1"/>
    <col min="8448" max="8448" width="8.09765625" style="1" customWidth="1"/>
    <col min="8449" max="8449" width="14.3984375" style="1" customWidth="1"/>
    <col min="8450" max="8450" width="9.3984375" style="1" customWidth="1"/>
    <col min="8451" max="8481" width="6.19921875" style="1" customWidth="1"/>
    <col min="8482" max="8702" width="8.69921875" style="1"/>
    <col min="8703" max="8703" width="1.8984375" style="1" customWidth="1"/>
    <col min="8704" max="8704" width="8.09765625" style="1" customWidth="1"/>
    <col min="8705" max="8705" width="14.3984375" style="1" customWidth="1"/>
    <col min="8706" max="8706" width="9.3984375" style="1" customWidth="1"/>
    <col min="8707" max="8737" width="6.19921875" style="1" customWidth="1"/>
    <col min="8738" max="8958" width="8.69921875" style="1"/>
    <col min="8959" max="8959" width="1.8984375" style="1" customWidth="1"/>
    <col min="8960" max="8960" width="8.09765625" style="1" customWidth="1"/>
    <col min="8961" max="8961" width="14.3984375" style="1" customWidth="1"/>
    <col min="8962" max="8962" width="9.3984375" style="1" customWidth="1"/>
    <col min="8963" max="8993" width="6.19921875" style="1" customWidth="1"/>
    <col min="8994" max="9214" width="8.69921875" style="1"/>
    <col min="9215" max="9215" width="1.8984375" style="1" customWidth="1"/>
    <col min="9216" max="9216" width="8.09765625" style="1" customWidth="1"/>
    <col min="9217" max="9217" width="14.3984375" style="1" customWidth="1"/>
    <col min="9218" max="9218" width="9.3984375" style="1" customWidth="1"/>
    <col min="9219" max="9249" width="6.19921875" style="1" customWidth="1"/>
    <col min="9250" max="9470" width="8.69921875" style="1"/>
    <col min="9471" max="9471" width="1.8984375" style="1" customWidth="1"/>
    <col min="9472" max="9472" width="8.09765625" style="1" customWidth="1"/>
    <col min="9473" max="9473" width="14.3984375" style="1" customWidth="1"/>
    <col min="9474" max="9474" width="9.3984375" style="1" customWidth="1"/>
    <col min="9475" max="9505" width="6.19921875" style="1" customWidth="1"/>
    <col min="9506" max="9726" width="8.69921875" style="1"/>
    <col min="9727" max="9727" width="1.8984375" style="1" customWidth="1"/>
    <col min="9728" max="9728" width="8.09765625" style="1" customWidth="1"/>
    <col min="9729" max="9729" width="14.3984375" style="1" customWidth="1"/>
    <col min="9730" max="9730" width="9.3984375" style="1" customWidth="1"/>
    <col min="9731" max="9761" width="6.19921875" style="1" customWidth="1"/>
    <col min="9762" max="9982" width="8.69921875" style="1"/>
    <col min="9983" max="9983" width="1.8984375" style="1" customWidth="1"/>
    <col min="9984" max="9984" width="8.09765625" style="1" customWidth="1"/>
    <col min="9985" max="9985" width="14.3984375" style="1" customWidth="1"/>
    <col min="9986" max="9986" width="9.3984375" style="1" customWidth="1"/>
    <col min="9987" max="10017" width="6.19921875" style="1" customWidth="1"/>
    <col min="10018" max="10238" width="8.69921875" style="1"/>
    <col min="10239" max="10239" width="1.8984375" style="1" customWidth="1"/>
    <col min="10240" max="10240" width="8.09765625" style="1" customWidth="1"/>
    <col min="10241" max="10241" width="14.3984375" style="1" customWidth="1"/>
    <col min="10242" max="10242" width="9.3984375" style="1" customWidth="1"/>
    <col min="10243" max="10273" width="6.19921875" style="1" customWidth="1"/>
    <col min="10274" max="10494" width="8.69921875" style="1"/>
    <col min="10495" max="10495" width="1.8984375" style="1" customWidth="1"/>
    <col min="10496" max="10496" width="8.09765625" style="1" customWidth="1"/>
    <col min="10497" max="10497" width="14.3984375" style="1" customWidth="1"/>
    <col min="10498" max="10498" width="9.3984375" style="1" customWidth="1"/>
    <col min="10499" max="10529" width="6.19921875" style="1" customWidth="1"/>
    <col min="10530" max="10750" width="8.69921875" style="1"/>
    <col min="10751" max="10751" width="1.8984375" style="1" customWidth="1"/>
    <col min="10752" max="10752" width="8.09765625" style="1" customWidth="1"/>
    <col min="10753" max="10753" width="14.3984375" style="1" customWidth="1"/>
    <col min="10754" max="10754" width="9.3984375" style="1" customWidth="1"/>
    <col min="10755" max="10785" width="6.19921875" style="1" customWidth="1"/>
    <col min="10786" max="11006" width="8.69921875" style="1"/>
    <col min="11007" max="11007" width="1.8984375" style="1" customWidth="1"/>
    <col min="11008" max="11008" width="8.09765625" style="1" customWidth="1"/>
    <col min="11009" max="11009" width="14.3984375" style="1" customWidth="1"/>
    <col min="11010" max="11010" width="9.3984375" style="1" customWidth="1"/>
    <col min="11011" max="11041" width="6.19921875" style="1" customWidth="1"/>
    <col min="11042" max="11262" width="8.69921875" style="1"/>
    <col min="11263" max="11263" width="1.8984375" style="1" customWidth="1"/>
    <col min="11264" max="11264" width="8.09765625" style="1" customWidth="1"/>
    <col min="11265" max="11265" width="14.3984375" style="1" customWidth="1"/>
    <col min="11266" max="11266" width="9.3984375" style="1" customWidth="1"/>
    <col min="11267" max="11297" width="6.19921875" style="1" customWidth="1"/>
    <col min="11298" max="11518" width="8.69921875" style="1"/>
    <col min="11519" max="11519" width="1.8984375" style="1" customWidth="1"/>
    <col min="11520" max="11520" width="8.09765625" style="1" customWidth="1"/>
    <col min="11521" max="11521" width="14.3984375" style="1" customWidth="1"/>
    <col min="11522" max="11522" width="9.3984375" style="1" customWidth="1"/>
    <col min="11523" max="11553" width="6.19921875" style="1" customWidth="1"/>
    <col min="11554" max="11774" width="8.69921875" style="1"/>
    <col min="11775" max="11775" width="1.8984375" style="1" customWidth="1"/>
    <col min="11776" max="11776" width="8.09765625" style="1" customWidth="1"/>
    <col min="11777" max="11777" width="14.3984375" style="1" customWidth="1"/>
    <col min="11778" max="11778" width="9.3984375" style="1" customWidth="1"/>
    <col min="11779" max="11809" width="6.19921875" style="1" customWidth="1"/>
    <col min="11810" max="12030" width="8.69921875" style="1"/>
    <col min="12031" max="12031" width="1.8984375" style="1" customWidth="1"/>
    <col min="12032" max="12032" width="8.09765625" style="1" customWidth="1"/>
    <col min="12033" max="12033" width="14.3984375" style="1" customWidth="1"/>
    <col min="12034" max="12034" width="9.3984375" style="1" customWidth="1"/>
    <col min="12035" max="12065" width="6.19921875" style="1" customWidth="1"/>
    <col min="12066" max="12286" width="8.69921875" style="1"/>
    <col min="12287" max="12287" width="1.8984375" style="1" customWidth="1"/>
    <col min="12288" max="12288" width="8.09765625" style="1" customWidth="1"/>
    <col min="12289" max="12289" width="14.3984375" style="1" customWidth="1"/>
    <col min="12290" max="12290" width="9.3984375" style="1" customWidth="1"/>
    <col min="12291" max="12321" width="6.19921875" style="1" customWidth="1"/>
    <col min="12322" max="12542" width="8.69921875" style="1"/>
    <col min="12543" max="12543" width="1.8984375" style="1" customWidth="1"/>
    <col min="12544" max="12544" width="8.09765625" style="1" customWidth="1"/>
    <col min="12545" max="12545" width="14.3984375" style="1" customWidth="1"/>
    <col min="12546" max="12546" width="9.3984375" style="1" customWidth="1"/>
    <col min="12547" max="12577" width="6.19921875" style="1" customWidth="1"/>
    <col min="12578" max="12798" width="8.69921875" style="1"/>
    <col min="12799" max="12799" width="1.8984375" style="1" customWidth="1"/>
    <col min="12800" max="12800" width="8.09765625" style="1" customWidth="1"/>
    <col min="12801" max="12801" width="14.3984375" style="1" customWidth="1"/>
    <col min="12802" max="12802" width="9.3984375" style="1" customWidth="1"/>
    <col min="12803" max="12833" width="6.19921875" style="1" customWidth="1"/>
    <col min="12834" max="13054" width="8.69921875" style="1"/>
    <col min="13055" max="13055" width="1.8984375" style="1" customWidth="1"/>
    <col min="13056" max="13056" width="8.09765625" style="1" customWidth="1"/>
    <col min="13057" max="13057" width="14.3984375" style="1" customWidth="1"/>
    <col min="13058" max="13058" width="9.3984375" style="1" customWidth="1"/>
    <col min="13059" max="13089" width="6.19921875" style="1" customWidth="1"/>
    <col min="13090" max="13310" width="8.69921875" style="1"/>
    <col min="13311" max="13311" width="1.8984375" style="1" customWidth="1"/>
    <col min="13312" max="13312" width="8.09765625" style="1" customWidth="1"/>
    <col min="13313" max="13313" width="14.3984375" style="1" customWidth="1"/>
    <col min="13314" max="13314" width="9.3984375" style="1" customWidth="1"/>
    <col min="13315" max="13345" width="6.19921875" style="1" customWidth="1"/>
    <col min="13346" max="13566" width="8.69921875" style="1"/>
    <col min="13567" max="13567" width="1.8984375" style="1" customWidth="1"/>
    <col min="13568" max="13568" width="8.09765625" style="1" customWidth="1"/>
    <col min="13569" max="13569" width="14.3984375" style="1" customWidth="1"/>
    <col min="13570" max="13570" width="9.3984375" style="1" customWidth="1"/>
    <col min="13571" max="13601" width="6.19921875" style="1" customWidth="1"/>
    <col min="13602" max="13822" width="8.69921875" style="1"/>
    <col min="13823" max="13823" width="1.8984375" style="1" customWidth="1"/>
    <col min="13824" max="13824" width="8.09765625" style="1" customWidth="1"/>
    <col min="13825" max="13825" width="14.3984375" style="1" customWidth="1"/>
    <col min="13826" max="13826" width="9.3984375" style="1" customWidth="1"/>
    <col min="13827" max="13857" width="6.19921875" style="1" customWidth="1"/>
    <col min="13858" max="14078" width="8.69921875" style="1"/>
    <col min="14079" max="14079" width="1.8984375" style="1" customWidth="1"/>
    <col min="14080" max="14080" width="8.09765625" style="1" customWidth="1"/>
    <col min="14081" max="14081" width="14.3984375" style="1" customWidth="1"/>
    <col min="14082" max="14082" width="9.3984375" style="1" customWidth="1"/>
    <col min="14083" max="14113" width="6.19921875" style="1" customWidth="1"/>
    <col min="14114" max="14334" width="8.69921875" style="1"/>
    <col min="14335" max="14335" width="1.8984375" style="1" customWidth="1"/>
    <col min="14336" max="14336" width="8.09765625" style="1" customWidth="1"/>
    <col min="14337" max="14337" width="14.3984375" style="1" customWidth="1"/>
    <col min="14338" max="14338" width="9.3984375" style="1" customWidth="1"/>
    <col min="14339" max="14369" width="6.19921875" style="1" customWidth="1"/>
    <col min="14370" max="14590" width="8.69921875" style="1"/>
    <col min="14591" max="14591" width="1.8984375" style="1" customWidth="1"/>
    <col min="14592" max="14592" width="8.09765625" style="1" customWidth="1"/>
    <col min="14593" max="14593" width="14.3984375" style="1" customWidth="1"/>
    <col min="14594" max="14594" width="9.3984375" style="1" customWidth="1"/>
    <col min="14595" max="14625" width="6.19921875" style="1" customWidth="1"/>
    <col min="14626" max="14846" width="8.69921875" style="1"/>
    <col min="14847" max="14847" width="1.8984375" style="1" customWidth="1"/>
    <col min="14848" max="14848" width="8.09765625" style="1" customWidth="1"/>
    <col min="14849" max="14849" width="14.3984375" style="1" customWidth="1"/>
    <col min="14850" max="14850" width="9.3984375" style="1" customWidth="1"/>
    <col min="14851" max="14881" width="6.19921875" style="1" customWidth="1"/>
    <col min="14882" max="15102" width="8.69921875" style="1"/>
    <col min="15103" max="15103" width="1.8984375" style="1" customWidth="1"/>
    <col min="15104" max="15104" width="8.09765625" style="1" customWidth="1"/>
    <col min="15105" max="15105" width="14.3984375" style="1" customWidth="1"/>
    <col min="15106" max="15106" width="9.3984375" style="1" customWidth="1"/>
    <col min="15107" max="15137" width="6.19921875" style="1" customWidth="1"/>
    <col min="15138" max="15358" width="8.69921875" style="1"/>
    <col min="15359" max="15359" width="1.8984375" style="1" customWidth="1"/>
    <col min="15360" max="15360" width="8.09765625" style="1" customWidth="1"/>
    <col min="15361" max="15361" width="14.3984375" style="1" customWidth="1"/>
    <col min="15362" max="15362" width="9.3984375" style="1" customWidth="1"/>
    <col min="15363" max="15393" width="6.19921875" style="1" customWidth="1"/>
    <col min="15394" max="15614" width="8.69921875" style="1"/>
    <col min="15615" max="15615" width="1.8984375" style="1" customWidth="1"/>
    <col min="15616" max="15616" width="8.09765625" style="1" customWidth="1"/>
    <col min="15617" max="15617" width="14.3984375" style="1" customWidth="1"/>
    <col min="15618" max="15618" width="9.3984375" style="1" customWidth="1"/>
    <col min="15619" max="15649" width="6.19921875" style="1" customWidth="1"/>
    <col min="15650" max="15870" width="8.69921875" style="1"/>
    <col min="15871" max="15871" width="1.8984375" style="1" customWidth="1"/>
    <col min="15872" max="15872" width="8.09765625" style="1" customWidth="1"/>
    <col min="15873" max="15873" width="14.3984375" style="1" customWidth="1"/>
    <col min="15874" max="15874" width="9.3984375" style="1" customWidth="1"/>
    <col min="15875" max="15905" width="6.19921875" style="1" customWidth="1"/>
    <col min="15906" max="16126" width="8.69921875" style="1"/>
    <col min="16127" max="16127" width="1.8984375" style="1" customWidth="1"/>
    <col min="16128" max="16128" width="8.09765625" style="1" customWidth="1"/>
    <col min="16129" max="16129" width="14.3984375" style="1" customWidth="1"/>
    <col min="16130" max="16130" width="9.3984375" style="1" customWidth="1"/>
    <col min="16131" max="16161" width="6.19921875" style="1" customWidth="1"/>
    <col min="16162" max="16384" width="8.69921875" style="1"/>
  </cols>
  <sheetData>
    <row r="1" spans="2:35" ht="13.5" customHeight="1">
      <c r="B1" s="35" t="s">
        <v>47</v>
      </c>
      <c r="C1" s="35"/>
      <c r="D1" s="35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</row>
    <row r="2" spans="2:35" ht="17.25" customHeight="1">
      <c r="B2" s="35"/>
      <c r="C2" s="35"/>
      <c r="D2" s="35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</row>
    <row r="3" spans="2:35" s="25" customFormat="1" ht="16.2">
      <c r="B3" s="28">
        <v>2021</v>
      </c>
      <c r="C3" s="31"/>
      <c r="D3" s="30" t="str">
        <f t="shared" ref="D3:AH3" si="0">TEXT(D4,"d")</f>
        <v>1</v>
      </c>
      <c r="E3" s="30" t="str">
        <f t="shared" si="0"/>
        <v>2</v>
      </c>
      <c r="F3" s="30" t="str">
        <f t="shared" si="0"/>
        <v>3</v>
      </c>
      <c r="G3" s="30" t="str">
        <f t="shared" si="0"/>
        <v>4</v>
      </c>
      <c r="H3" s="30" t="str">
        <f t="shared" si="0"/>
        <v>5</v>
      </c>
      <c r="I3" s="30" t="str">
        <f t="shared" si="0"/>
        <v>6</v>
      </c>
      <c r="J3" s="30" t="str">
        <f t="shared" si="0"/>
        <v>7</v>
      </c>
      <c r="K3" s="30" t="str">
        <f t="shared" si="0"/>
        <v>8</v>
      </c>
      <c r="L3" s="30" t="str">
        <f t="shared" si="0"/>
        <v>9</v>
      </c>
      <c r="M3" s="30" t="str">
        <f t="shared" si="0"/>
        <v>10</v>
      </c>
      <c r="N3" s="30" t="str">
        <f t="shared" si="0"/>
        <v>11</v>
      </c>
      <c r="O3" s="30" t="str">
        <f t="shared" si="0"/>
        <v>12</v>
      </c>
      <c r="P3" s="30" t="str">
        <f t="shared" si="0"/>
        <v>13</v>
      </c>
      <c r="Q3" s="30" t="str">
        <f t="shared" si="0"/>
        <v>14</v>
      </c>
      <c r="R3" s="30" t="str">
        <f t="shared" si="0"/>
        <v>15</v>
      </c>
      <c r="S3" s="30" t="str">
        <f t="shared" si="0"/>
        <v>16</v>
      </c>
      <c r="T3" s="30" t="str">
        <f t="shared" si="0"/>
        <v>17</v>
      </c>
      <c r="U3" s="30" t="str">
        <f t="shared" si="0"/>
        <v>18</v>
      </c>
      <c r="V3" s="30" t="str">
        <f t="shared" si="0"/>
        <v>19</v>
      </c>
      <c r="W3" s="30" t="str">
        <f t="shared" si="0"/>
        <v>20</v>
      </c>
      <c r="X3" s="30" t="str">
        <f t="shared" si="0"/>
        <v>21</v>
      </c>
      <c r="Y3" s="30" t="str">
        <f t="shared" si="0"/>
        <v>22</v>
      </c>
      <c r="Z3" s="30" t="str">
        <f t="shared" si="0"/>
        <v>23</v>
      </c>
      <c r="AA3" s="30" t="str">
        <f t="shared" si="0"/>
        <v>24</v>
      </c>
      <c r="AB3" s="30" t="str">
        <f t="shared" si="0"/>
        <v>25</v>
      </c>
      <c r="AC3" s="30" t="str">
        <f t="shared" si="0"/>
        <v>26</v>
      </c>
      <c r="AD3" s="30" t="str">
        <f t="shared" si="0"/>
        <v>27</v>
      </c>
      <c r="AE3" s="30" t="str">
        <f t="shared" si="0"/>
        <v>28</v>
      </c>
      <c r="AF3" s="30" t="str">
        <f t="shared" si="0"/>
        <v>29</v>
      </c>
      <c r="AG3" s="30" t="str">
        <f t="shared" si="0"/>
        <v>30</v>
      </c>
      <c r="AH3" s="30" t="str">
        <f t="shared" si="0"/>
        <v>31</v>
      </c>
      <c r="AI3" s="29"/>
    </row>
    <row r="4" spans="2:35" s="25" customFormat="1" ht="13.5" customHeight="1">
      <c r="B4" s="28">
        <v>1</v>
      </c>
      <c r="C4" s="26" t="s">
        <v>26</v>
      </c>
      <c r="D4" s="27">
        <f t="shared" ref="D4:AH4" si="1">IF(DATE($B$3,$B$4+1,1)&lt;=DATE($B$3,$B$4,COLUMN(D1)-3),"",DATE($B$3,$B$4,COLUMN(D1)-3))</f>
        <v>44197</v>
      </c>
      <c r="E4" s="27">
        <f t="shared" si="1"/>
        <v>44198</v>
      </c>
      <c r="F4" s="27">
        <f t="shared" si="1"/>
        <v>44199</v>
      </c>
      <c r="G4" s="27">
        <f t="shared" si="1"/>
        <v>44200</v>
      </c>
      <c r="H4" s="27">
        <f t="shared" si="1"/>
        <v>44201</v>
      </c>
      <c r="I4" s="27">
        <f t="shared" si="1"/>
        <v>44202</v>
      </c>
      <c r="J4" s="27">
        <f t="shared" si="1"/>
        <v>44203</v>
      </c>
      <c r="K4" s="27">
        <f t="shared" si="1"/>
        <v>44204</v>
      </c>
      <c r="L4" s="27">
        <f t="shared" si="1"/>
        <v>44205</v>
      </c>
      <c r="M4" s="27">
        <f t="shared" si="1"/>
        <v>44206</v>
      </c>
      <c r="N4" s="27">
        <f t="shared" si="1"/>
        <v>44207</v>
      </c>
      <c r="O4" s="27">
        <f t="shared" si="1"/>
        <v>44208</v>
      </c>
      <c r="P4" s="27">
        <f t="shared" si="1"/>
        <v>44209</v>
      </c>
      <c r="Q4" s="27">
        <f t="shared" si="1"/>
        <v>44210</v>
      </c>
      <c r="R4" s="27">
        <f t="shared" si="1"/>
        <v>44211</v>
      </c>
      <c r="S4" s="27">
        <f t="shared" si="1"/>
        <v>44212</v>
      </c>
      <c r="T4" s="27">
        <f t="shared" si="1"/>
        <v>44213</v>
      </c>
      <c r="U4" s="27">
        <f t="shared" si="1"/>
        <v>44214</v>
      </c>
      <c r="V4" s="27">
        <f t="shared" si="1"/>
        <v>44215</v>
      </c>
      <c r="W4" s="27">
        <f t="shared" si="1"/>
        <v>44216</v>
      </c>
      <c r="X4" s="27">
        <f t="shared" si="1"/>
        <v>44217</v>
      </c>
      <c r="Y4" s="27">
        <f t="shared" si="1"/>
        <v>44218</v>
      </c>
      <c r="Z4" s="27">
        <f t="shared" si="1"/>
        <v>44219</v>
      </c>
      <c r="AA4" s="27">
        <f t="shared" si="1"/>
        <v>44220</v>
      </c>
      <c r="AB4" s="27">
        <f t="shared" si="1"/>
        <v>44221</v>
      </c>
      <c r="AC4" s="27">
        <f t="shared" si="1"/>
        <v>44222</v>
      </c>
      <c r="AD4" s="27">
        <f t="shared" si="1"/>
        <v>44223</v>
      </c>
      <c r="AE4" s="27">
        <f t="shared" si="1"/>
        <v>44224</v>
      </c>
      <c r="AF4" s="27">
        <f t="shared" si="1"/>
        <v>44225</v>
      </c>
      <c r="AG4" s="27">
        <f t="shared" si="1"/>
        <v>44226</v>
      </c>
      <c r="AH4" s="27">
        <f t="shared" si="1"/>
        <v>44227</v>
      </c>
      <c r="AI4" s="26" t="s">
        <v>25</v>
      </c>
    </row>
    <row r="5" spans="2:35" ht="13.5" customHeight="1" thickBot="1">
      <c r="B5" s="36" t="s">
        <v>24</v>
      </c>
      <c r="C5" s="24" t="s">
        <v>23</v>
      </c>
      <c r="D5" s="23">
        <f>SUM($D$6:$D$14)</f>
        <v>0</v>
      </c>
      <c r="E5" s="23">
        <f>SUM($E$6:$E$14)</f>
        <v>0</v>
      </c>
      <c r="F5" s="23">
        <f>SUM($F$6:$F$14)</f>
        <v>0</v>
      </c>
      <c r="G5" s="23">
        <f>SUM($G$6:$G$14)</f>
        <v>0</v>
      </c>
      <c r="H5" s="23">
        <f>SUM($H$6:$H$14)</f>
        <v>8.25</v>
      </c>
      <c r="I5" s="23">
        <f>SUM($I$6:$I$14)</f>
        <v>10.92</v>
      </c>
      <c r="J5" s="23">
        <f>SUM($J$6:$J$14)</f>
        <v>5.67</v>
      </c>
      <c r="K5" s="23">
        <f>SUM($K$6:$K$14)</f>
        <v>11.91</v>
      </c>
      <c r="L5" s="23">
        <f>SUM($L$6:$L$14)</f>
        <v>4</v>
      </c>
      <c r="M5" s="23">
        <f>SUM($M$6:$M$14)</f>
        <v>0</v>
      </c>
      <c r="N5" s="23">
        <f>SUM($N$6:$N$14)</f>
        <v>0.83000000000000007</v>
      </c>
      <c r="O5" s="23">
        <f>SUM($O$6:$O$14)</f>
        <v>2.66</v>
      </c>
      <c r="P5" s="23">
        <f>SUM($P$6:$P$14)</f>
        <v>3.75</v>
      </c>
      <c r="Q5" s="23">
        <f>SUM($Q$6:$Q$14)</f>
        <v>3.92</v>
      </c>
      <c r="R5" s="23">
        <f>SUM($R$6:$R$14)</f>
        <v>3.33</v>
      </c>
      <c r="S5" s="23">
        <f>SUM($S$6:$S$14)</f>
        <v>0</v>
      </c>
      <c r="T5" s="23">
        <f>SUM($T$6:$T$14)</f>
        <v>0</v>
      </c>
      <c r="U5" s="23">
        <f>SUM($U$6:$U$14)</f>
        <v>0.17</v>
      </c>
      <c r="V5" s="23">
        <f>SUM($V$6:$V$14)</f>
        <v>0.33</v>
      </c>
      <c r="W5" s="23">
        <f>SUM($W$6:$W$14)</f>
        <v>3.75</v>
      </c>
      <c r="X5" s="23">
        <f>SUM($X$6:$X$14)</f>
        <v>0.34</v>
      </c>
      <c r="Y5" s="23">
        <f>SUM($Y$6:$Y$14)</f>
        <v>0</v>
      </c>
      <c r="Z5" s="23">
        <f>SUM($Z$6:$Z$14)</f>
        <v>2.92</v>
      </c>
      <c r="AA5" s="23">
        <f>SUM($AA$6:$AA$14)</f>
        <v>0</v>
      </c>
      <c r="AB5" s="23">
        <f>SUM($AB$6:$AB$14)</f>
        <v>3.25</v>
      </c>
      <c r="AC5" s="23">
        <f>SUM($AC$6:$AC$14)</f>
        <v>4</v>
      </c>
      <c r="AD5" s="23">
        <f>SUM($AD$6:$AD$14)</f>
        <v>0</v>
      </c>
      <c r="AE5" s="23">
        <f>SUM($AE$6:$AE$14)</f>
        <v>0.42</v>
      </c>
      <c r="AF5" s="23">
        <f>SUM($AF$6:$AF$14)</f>
        <v>2.91</v>
      </c>
      <c r="AG5" s="23">
        <f>SUM($AG$6:$AG$14)</f>
        <v>2.33</v>
      </c>
      <c r="AH5" s="23">
        <f>SUM($AH$6:$AH$14)</f>
        <v>0</v>
      </c>
      <c r="AI5" s="23">
        <f>SUM($D$5:$AH$5)</f>
        <v>75.66</v>
      </c>
    </row>
    <row r="6" spans="2:35" ht="13.5" customHeight="1" thickTop="1">
      <c r="B6" s="37"/>
      <c r="C6" s="22" t="s">
        <v>46</v>
      </c>
      <c r="D6" s="21"/>
      <c r="E6" s="21"/>
      <c r="F6" s="21"/>
      <c r="G6" s="21"/>
      <c r="H6" s="21">
        <v>2.5</v>
      </c>
      <c r="I6" s="21">
        <v>2.5</v>
      </c>
      <c r="J6" s="21">
        <v>1.17</v>
      </c>
      <c r="K6" s="21">
        <v>1.33</v>
      </c>
      <c r="L6" s="21">
        <v>1.5</v>
      </c>
      <c r="M6" s="21"/>
      <c r="N6" s="21"/>
      <c r="O6" s="21"/>
      <c r="P6" s="21">
        <v>0.67</v>
      </c>
      <c r="Q6" s="21">
        <v>2.17</v>
      </c>
      <c r="R6" s="21"/>
      <c r="S6" s="21"/>
      <c r="T6" s="21"/>
      <c r="U6" s="21"/>
      <c r="V6" s="21"/>
      <c r="W6" s="21">
        <v>2.5</v>
      </c>
      <c r="X6" s="21"/>
      <c r="Y6" s="21"/>
      <c r="Z6" s="21"/>
      <c r="AA6" s="21"/>
      <c r="AB6" s="21"/>
      <c r="AC6" s="21"/>
      <c r="AD6" s="21"/>
      <c r="AE6" s="21"/>
      <c r="AF6" s="21"/>
      <c r="AG6" s="21">
        <v>2.33</v>
      </c>
      <c r="AH6" s="21"/>
      <c r="AI6" s="21">
        <f>SUM($D$6:$AH$6)</f>
        <v>16.670000000000002</v>
      </c>
    </row>
    <row r="7" spans="2:35" ht="13.5" customHeight="1">
      <c r="B7" s="37"/>
      <c r="C7" s="20" t="s">
        <v>102</v>
      </c>
      <c r="D7" s="19"/>
      <c r="E7" s="19"/>
      <c r="F7" s="19"/>
      <c r="G7" s="19"/>
      <c r="H7" s="19"/>
      <c r="I7" s="19"/>
      <c r="J7" s="19"/>
      <c r="K7" s="19"/>
      <c r="L7" s="19">
        <v>1.5</v>
      </c>
      <c r="M7" s="19"/>
      <c r="N7" s="19"/>
      <c r="O7" s="19"/>
      <c r="P7" s="19"/>
      <c r="Q7" s="19">
        <v>0.17</v>
      </c>
      <c r="R7" s="19"/>
      <c r="S7" s="19"/>
      <c r="T7" s="19"/>
      <c r="U7" s="19"/>
      <c r="V7" s="19"/>
      <c r="W7" s="19"/>
      <c r="X7" s="19">
        <v>0.17</v>
      </c>
      <c r="Y7" s="19"/>
      <c r="Z7" s="19">
        <v>0.25</v>
      </c>
      <c r="AA7" s="19"/>
      <c r="AB7" s="19"/>
      <c r="AC7" s="19"/>
      <c r="AD7" s="19"/>
      <c r="AE7" s="19"/>
      <c r="AF7" s="19"/>
      <c r="AG7" s="19"/>
      <c r="AH7" s="19"/>
      <c r="AI7" s="19">
        <f>SUM($D$7:$AH$7)</f>
        <v>2.09</v>
      </c>
    </row>
    <row r="8" spans="2:35" ht="13.5" customHeight="1">
      <c r="B8" s="37"/>
      <c r="C8" s="20" t="s">
        <v>73</v>
      </c>
      <c r="D8" s="19"/>
      <c r="E8" s="19"/>
      <c r="F8" s="19"/>
      <c r="G8" s="19"/>
      <c r="H8" s="19"/>
      <c r="I8" s="19">
        <v>1</v>
      </c>
      <c r="J8" s="19">
        <v>2</v>
      </c>
      <c r="K8" s="19">
        <v>1.17</v>
      </c>
      <c r="L8" s="19">
        <v>1</v>
      </c>
      <c r="M8" s="19"/>
      <c r="N8" s="19"/>
      <c r="O8" s="19">
        <v>0.5</v>
      </c>
      <c r="P8" s="19">
        <v>0.33</v>
      </c>
      <c r="Q8" s="19">
        <v>0.5</v>
      </c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>
        <v>1.25</v>
      </c>
      <c r="AD8" s="19"/>
      <c r="AE8" s="19"/>
      <c r="AF8" s="19"/>
      <c r="AG8" s="19"/>
      <c r="AH8" s="19"/>
      <c r="AI8" s="19">
        <f>SUM($D$8:$AH$8)</f>
        <v>7.75</v>
      </c>
    </row>
    <row r="9" spans="2:35" ht="13.5" customHeight="1">
      <c r="B9" s="37"/>
      <c r="C9" s="20" t="s">
        <v>56</v>
      </c>
      <c r="D9" s="19"/>
      <c r="E9" s="19"/>
      <c r="F9" s="19"/>
      <c r="G9" s="19"/>
      <c r="H9" s="19">
        <v>0.75</v>
      </c>
      <c r="I9" s="19">
        <v>0.67</v>
      </c>
      <c r="J9" s="19">
        <v>2.5</v>
      </c>
      <c r="K9" s="19">
        <v>1.33</v>
      </c>
      <c r="L9" s="19"/>
      <c r="M9" s="19"/>
      <c r="N9" s="19">
        <v>0.5</v>
      </c>
      <c r="O9" s="19">
        <v>1.33</v>
      </c>
      <c r="P9" s="19"/>
      <c r="Q9" s="19"/>
      <c r="R9" s="19">
        <v>2.5</v>
      </c>
      <c r="S9" s="19"/>
      <c r="T9" s="19"/>
      <c r="U9" s="19"/>
      <c r="V9" s="19"/>
      <c r="W9" s="19"/>
      <c r="X9" s="19"/>
      <c r="Y9" s="19"/>
      <c r="Z9" s="19"/>
      <c r="AA9" s="19"/>
      <c r="AB9" s="19">
        <v>2.5</v>
      </c>
      <c r="AC9" s="19">
        <v>2</v>
      </c>
      <c r="AD9" s="19"/>
      <c r="AE9" s="19"/>
      <c r="AF9" s="19">
        <v>1.25</v>
      </c>
      <c r="AG9" s="19"/>
      <c r="AH9" s="19"/>
      <c r="AI9" s="19">
        <f>SUM($D$9:$AH$9)</f>
        <v>15.33</v>
      </c>
    </row>
    <row r="10" spans="2:35" ht="13.5" customHeight="1">
      <c r="B10" s="37"/>
      <c r="C10" s="20" t="s">
        <v>54</v>
      </c>
      <c r="D10" s="19"/>
      <c r="E10" s="19"/>
      <c r="F10" s="19"/>
      <c r="G10" s="19"/>
      <c r="H10" s="19"/>
      <c r="I10" s="19"/>
      <c r="J10" s="19"/>
      <c r="K10" s="19">
        <v>3.33</v>
      </c>
      <c r="L10" s="19"/>
      <c r="M10" s="19"/>
      <c r="N10" s="19">
        <v>0.33</v>
      </c>
      <c r="O10" s="19"/>
      <c r="P10" s="19">
        <v>2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>
        <v>0.5</v>
      </c>
      <c r="AG10" s="19"/>
      <c r="AH10" s="19"/>
      <c r="AI10" s="19">
        <f>SUM($D$10:$AH$10)</f>
        <v>6.16</v>
      </c>
    </row>
    <row r="11" spans="2:35" ht="13.5" customHeight="1">
      <c r="B11" s="37"/>
      <c r="C11" s="20" t="s">
        <v>34</v>
      </c>
      <c r="D11" s="19"/>
      <c r="E11" s="19"/>
      <c r="F11" s="19"/>
      <c r="G11" s="19"/>
      <c r="H11" s="19">
        <v>4.75</v>
      </c>
      <c r="I11" s="19">
        <v>6.75</v>
      </c>
      <c r="J11" s="19"/>
      <c r="K11" s="19">
        <v>4.75</v>
      </c>
      <c r="L11" s="19"/>
      <c r="M11" s="19"/>
      <c r="N11" s="19"/>
      <c r="O11" s="19">
        <v>0.83</v>
      </c>
      <c r="P11" s="19"/>
      <c r="Q11" s="19"/>
      <c r="R11" s="19"/>
      <c r="S11" s="19"/>
      <c r="T11" s="19"/>
      <c r="U11" s="19"/>
      <c r="V11" s="19">
        <v>0.33</v>
      </c>
      <c r="W11" s="19">
        <v>1</v>
      </c>
      <c r="X11" s="19"/>
      <c r="Y11" s="19"/>
      <c r="Z11" s="19"/>
      <c r="AA11" s="19"/>
      <c r="AB11" s="19">
        <v>0.5</v>
      </c>
      <c r="AC11" s="19"/>
      <c r="AD11" s="19"/>
      <c r="AE11" s="19"/>
      <c r="AF11" s="19">
        <v>0.83</v>
      </c>
      <c r="AG11" s="19"/>
      <c r="AH11" s="19"/>
      <c r="AI11" s="19">
        <f>SUM($D$11:$AH$11)</f>
        <v>19.739999999999995</v>
      </c>
    </row>
    <row r="12" spans="2:35" ht="13.5" customHeight="1">
      <c r="B12" s="37"/>
      <c r="C12" s="20" t="s">
        <v>17</v>
      </c>
      <c r="D12" s="19"/>
      <c r="E12" s="19"/>
      <c r="F12" s="19"/>
      <c r="G12" s="19"/>
      <c r="H12" s="19">
        <v>0.25</v>
      </c>
      <c r="I12" s="19"/>
      <c r="J12" s="19"/>
      <c r="K12" s="19"/>
      <c r="L12" s="19"/>
      <c r="M12" s="19"/>
      <c r="N12" s="19"/>
      <c r="O12" s="19"/>
      <c r="P12" s="19">
        <v>0.75</v>
      </c>
      <c r="Q12" s="19">
        <v>0.25</v>
      </c>
      <c r="R12" s="19"/>
      <c r="S12" s="19"/>
      <c r="T12" s="19"/>
      <c r="U12" s="19">
        <v>0.17</v>
      </c>
      <c r="V12" s="19"/>
      <c r="W12" s="19"/>
      <c r="X12" s="19">
        <v>0.17</v>
      </c>
      <c r="Y12" s="19"/>
      <c r="Z12" s="19"/>
      <c r="AA12" s="19"/>
      <c r="AB12" s="19">
        <v>0.25</v>
      </c>
      <c r="AC12" s="19">
        <v>0.75</v>
      </c>
      <c r="AD12" s="19"/>
      <c r="AE12" s="19">
        <v>0.42</v>
      </c>
      <c r="AF12" s="19">
        <v>0.33</v>
      </c>
      <c r="AG12" s="19"/>
      <c r="AH12" s="19"/>
      <c r="AI12" s="19">
        <f>SUM($D$12:$AH$12)</f>
        <v>3.34</v>
      </c>
    </row>
    <row r="13" spans="2:35" ht="13.5" customHeight="1">
      <c r="B13" s="37"/>
      <c r="C13" s="20" t="s">
        <v>103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>
        <v>0.83</v>
      </c>
      <c r="R13" s="19">
        <v>0.83</v>
      </c>
      <c r="S13" s="19"/>
      <c r="T13" s="19"/>
      <c r="U13" s="19"/>
      <c r="V13" s="19"/>
      <c r="W13" s="19">
        <v>0.25</v>
      </c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>
        <f>SUM($D$13:$AH$13)</f>
        <v>1.91</v>
      </c>
    </row>
    <row r="14" spans="2:35" ht="13.5" customHeight="1">
      <c r="B14" s="37"/>
      <c r="C14" s="20" t="s">
        <v>59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>
        <v>2.67</v>
      </c>
      <c r="AA14" s="19"/>
      <c r="AB14" s="19"/>
      <c r="AC14" s="19"/>
      <c r="AD14" s="19"/>
      <c r="AE14" s="19"/>
      <c r="AF14" s="19"/>
      <c r="AG14" s="19"/>
      <c r="AH14" s="19"/>
      <c r="AI14" s="19">
        <f>SUM($D$14:$AH$14)</f>
        <v>2.67</v>
      </c>
    </row>
    <row r="15" spans="2:35" ht="13.2">
      <c r="B15" s="38" t="s">
        <v>13</v>
      </c>
      <c r="C15" s="17" t="s">
        <v>38</v>
      </c>
      <c r="D15" s="16"/>
      <c r="E15" s="16"/>
      <c r="F15" s="16"/>
      <c r="G15" s="16"/>
      <c r="H15" s="16">
        <v>3</v>
      </c>
      <c r="I15" s="16">
        <v>4</v>
      </c>
      <c r="J15" s="16">
        <v>5</v>
      </c>
      <c r="K15" s="16">
        <v>2</v>
      </c>
      <c r="L15" s="16">
        <v>4</v>
      </c>
      <c r="M15" s="16"/>
      <c r="N15" s="16">
        <v>8</v>
      </c>
      <c r="O15" s="16">
        <v>8</v>
      </c>
      <c r="P15" s="16">
        <v>10</v>
      </c>
      <c r="Q15" s="16">
        <v>13</v>
      </c>
      <c r="R15" s="16">
        <v>5</v>
      </c>
      <c r="S15" s="16"/>
      <c r="T15" s="16"/>
      <c r="U15" s="16">
        <v>12</v>
      </c>
      <c r="V15" s="16">
        <v>14</v>
      </c>
      <c r="W15" s="16">
        <v>10</v>
      </c>
      <c r="X15" s="16">
        <v>16</v>
      </c>
      <c r="Y15" s="16">
        <v>10</v>
      </c>
      <c r="Z15" s="16">
        <v>6</v>
      </c>
      <c r="AA15" s="16"/>
      <c r="AB15" s="16"/>
      <c r="AC15" s="16">
        <v>9</v>
      </c>
      <c r="AD15" s="16"/>
      <c r="AE15" s="16">
        <v>14</v>
      </c>
      <c r="AF15" s="16">
        <v>5</v>
      </c>
      <c r="AG15" s="16"/>
      <c r="AH15" s="16"/>
      <c r="AI15" s="16">
        <f>SUM($D$15:$AH$15)</f>
        <v>158</v>
      </c>
    </row>
    <row r="16" spans="2:35" ht="13.2">
      <c r="B16" s="39"/>
      <c r="C16" s="17" t="s">
        <v>39</v>
      </c>
      <c r="D16" s="16"/>
      <c r="E16" s="16"/>
      <c r="F16" s="16"/>
      <c r="G16" s="16"/>
      <c r="H16" s="16"/>
      <c r="I16" s="16"/>
      <c r="J16" s="16">
        <v>12</v>
      </c>
      <c r="K16" s="16">
        <v>7</v>
      </c>
      <c r="L16" s="16">
        <v>8</v>
      </c>
      <c r="M16" s="16"/>
      <c r="N16" s="16"/>
      <c r="O16" s="16"/>
      <c r="P16" s="16">
        <v>8</v>
      </c>
      <c r="Q16" s="16">
        <v>6</v>
      </c>
      <c r="R16" s="16">
        <v>9</v>
      </c>
      <c r="S16" s="16">
        <v>11</v>
      </c>
      <c r="T16" s="16"/>
      <c r="U16" s="16"/>
      <c r="V16" s="16">
        <v>14</v>
      </c>
      <c r="W16" s="16">
        <v>8</v>
      </c>
      <c r="X16" s="16">
        <v>11</v>
      </c>
      <c r="Y16" s="16"/>
      <c r="Z16" s="16">
        <v>8</v>
      </c>
      <c r="AA16" s="16"/>
      <c r="AB16" s="16">
        <v>7</v>
      </c>
      <c r="AC16" s="16">
        <v>11</v>
      </c>
      <c r="AD16" s="16">
        <v>16</v>
      </c>
      <c r="AE16" s="16">
        <v>13</v>
      </c>
      <c r="AF16" s="16">
        <v>14</v>
      </c>
      <c r="AG16" s="16">
        <v>5</v>
      </c>
      <c r="AH16" s="16"/>
      <c r="AI16" s="16">
        <f>SUM($D$16:$AH$16)</f>
        <v>168</v>
      </c>
    </row>
    <row r="17" spans="2:35" ht="13.2">
      <c r="B17" s="39"/>
      <c r="C17" s="17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>
        <f>SUM($D$17:$AH$17)</f>
        <v>0</v>
      </c>
    </row>
    <row r="18" spans="2:35" ht="13.2">
      <c r="B18" s="39"/>
      <c r="C18" s="17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>
        <f>SUM($D$18:$AH$18)</f>
        <v>0</v>
      </c>
    </row>
    <row r="19" spans="2:35" ht="13.2">
      <c r="B19" s="39"/>
      <c r="C19" s="17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>
        <f>SUM($D$19:$AH$19)</f>
        <v>0</v>
      </c>
    </row>
    <row r="20" spans="2:35" ht="13.2">
      <c r="B20" s="39"/>
      <c r="C20" s="17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>
        <f>SUM($D$20:$AH$20)</f>
        <v>0</v>
      </c>
    </row>
    <row r="21" spans="2:35" ht="13.2">
      <c r="B21" s="39"/>
      <c r="C21" s="17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>
        <f>SUM($D$21:$AH$21)</f>
        <v>0</v>
      </c>
    </row>
    <row r="22" spans="2:35" ht="13.2">
      <c r="B22" s="39"/>
      <c r="C22" s="17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>
        <f>SUM($D$22:$AH$22)</f>
        <v>0</v>
      </c>
    </row>
    <row r="23" spans="2:35" ht="14.4">
      <c r="B23" s="18" t="s">
        <v>10</v>
      </c>
      <c r="C23" s="17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>
        <f>SUM($D$23:$AH$23)</f>
        <v>0</v>
      </c>
    </row>
    <row r="24" spans="2:35" s="3" customFormat="1" ht="12.75" customHeight="1">
      <c r="B24" s="40" t="s">
        <v>9</v>
      </c>
      <c r="C24" s="15" t="s">
        <v>8</v>
      </c>
      <c r="D24" s="13">
        <f>SUM($D$25:$D$26)</f>
        <v>0</v>
      </c>
      <c r="E24" s="13">
        <f>SUM($E$25:$E$26)</f>
        <v>0</v>
      </c>
      <c r="F24" s="13">
        <f>SUM($F$25:$F$26)</f>
        <v>0</v>
      </c>
      <c r="G24" s="13">
        <f>SUM($G$25:$G$26)</f>
        <v>0</v>
      </c>
      <c r="H24" s="13">
        <f>SUM($H$25:$H$26)</f>
        <v>9.75</v>
      </c>
      <c r="I24" s="13">
        <f>SUM($I$25:$I$26)</f>
        <v>16.5</v>
      </c>
      <c r="J24" s="13">
        <f>SUM($J$25:$J$26)</f>
        <v>17</v>
      </c>
      <c r="K24" s="13">
        <f>SUM($K$25:$K$26)</f>
        <v>17</v>
      </c>
      <c r="L24" s="13">
        <f>SUM($L$25:$L$26)</f>
        <v>12</v>
      </c>
      <c r="M24" s="13">
        <f>SUM($M$25:$M$26)</f>
        <v>0</v>
      </c>
      <c r="N24" s="13">
        <f>SUM($N$25:$N$26)</f>
        <v>7.75</v>
      </c>
      <c r="O24" s="13">
        <f>SUM($O$25:$O$26)</f>
        <v>10.75</v>
      </c>
      <c r="P24" s="13">
        <f>SUM($P$25:$P$26)</f>
        <v>19</v>
      </c>
      <c r="Q24" s="13">
        <f>SUM($Q$25:$Q$26)</f>
        <v>18</v>
      </c>
      <c r="R24" s="13">
        <f>SUM($R$25:$R$26)</f>
        <v>15</v>
      </c>
      <c r="S24" s="13">
        <f>SUM($S$25:$S$26)</f>
        <v>7.75</v>
      </c>
      <c r="T24" s="13">
        <f>SUM($T$25:$T$26)</f>
        <v>0</v>
      </c>
      <c r="U24" s="13">
        <f>SUM($U$25:$U$26)</f>
        <v>9.75</v>
      </c>
      <c r="V24" s="13">
        <f>SUM($V$25:$V$26)</f>
        <v>19</v>
      </c>
      <c r="W24" s="13">
        <f>SUM($W$25:$W$26)</f>
        <v>19</v>
      </c>
      <c r="X24" s="13">
        <f>SUM($X$25:$X$26)</f>
        <v>19</v>
      </c>
      <c r="Y24" s="13">
        <f>SUM($Y$25:$Y$26)</f>
        <v>7.75</v>
      </c>
      <c r="Z24" s="13">
        <f>SUM($Z$25:$Z$26)</f>
        <v>15.5</v>
      </c>
      <c r="AA24" s="13">
        <f>SUM($AA$25:$AA$26)</f>
        <v>0</v>
      </c>
      <c r="AB24" s="13">
        <f>SUM($AB$25:$AB$26)</f>
        <v>9.75</v>
      </c>
      <c r="AC24" s="13">
        <f>SUM($AC$25:$AC$26)</f>
        <v>19</v>
      </c>
      <c r="AD24" s="13">
        <f>SUM($AD$25:$AD$26)</f>
        <v>9.25</v>
      </c>
      <c r="AE24" s="13">
        <f>SUM($AE$25:$AE$26)</f>
        <v>19</v>
      </c>
      <c r="AF24" s="13">
        <f>SUM($AF$25:$AF$26)</f>
        <v>17</v>
      </c>
      <c r="AG24" s="13">
        <f>SUM($AG$25:$AG$26)</f>
        <v>6.75</v>
      </c>
      <c r="AH24" s="13">
        <f>SUM($AH$25:$AH$26)</f>
        <v>0</v>
      </c>
      <c r="AI24" s="12">
        <f>SUM($D$24:$AH$24)</f>
        <v>321.25</v>
      </c>
    </row>
    <row r="25" spans="2:35" s="3" customFormat="1" ht="12.75" customHeight="1">
      <c r="B25" s="41"/>
      <c r="C25" s="14" t="s">
        <v>7</v>
      </c>
      <c r="D25" s="13">
        <f>SUMIF($C$27:$C$35,"定内",$D$27:$D$35)</f>
        <v>0</v>
      </c>
      <c r="E25" s="13">
        <f>SUMIF($C$27:$C$35,"定内",$E$27:$E$35)</f>
        <v>0</v>
      </c>
      <c r="F25" s="13">
        <f>SUMIF($C$27:$C$35,"定内",$F$27:$F$35)</f>
        <v>0</v>
      </c>
      <c r="G25" s="13">
        <f>SUMIF($C$27:$C$35,"定内",$G$27:$G$35)</f>
        <v>0</v>
      </c>
      <c r="H25" s="13">
        <f>SUMIF($C$27:$C$35,"定内",$H$27:$H$35)</f>
        <v>7.75</v>
      </c>
      <c r="I25" s="13">
        <f>SUMIF($C$27:$C$35,"定内",$I$27:$I$35)</f>
        <v>14.5</v>
      </c>
      <c r="J25" s="13">
        <f>SUMIF($C$27:$C$35,"定内",$J$27:$J$35)</f>
        <v>13.5</v>
      </c>
      <c r="K25" s="13">
        <f>SUMIF($C$27:$C$35,"定内",$K$27:$K$35)</f>
        <v>15.5</v>
      </c>
      <c r="L25" s="13">
        <f>SUMIF($C$27:$C$35,"定内",$L$27:$L$35)</f>
        <v>7.75</v>
      </c>
      <c r="M25" s="13">
        <f>SUMIF($C$27:$C$35,"定内",$M$27:$M$35)</f>
        <v>0</v>
      </c>
      <c r="N25" s="13">
        <f>SUMIF($C$27:$C$35,"定内",$N$27:$N$35)</f>
        <v>0</v>
      </c>
      <c r="O25" s="13">
        <f>SUMIF($C$27:$C$35,"定内",$O$27:$O$35)</f>
        <v>7.75</v>
      </c>
      <c r="P25" s="13">
        <f>SUMIF($C$27:$C$35,"定内",$P$27:$P$35)</f>
        <v>14.5</v>
      </c>
      <c r="Q25" s="13">
        <f>SUMIF($C$27:$C$35,"定内",$Q$27:$Q$35)</f>
        <v>14.5</v>
      </c>
      <c r="R25" s="13">
        <f>SUMIF($C$27:$C$35,"定内",$R$27:$R$35)</f>
        <v>15</v>
      </c>
      <c r="S25" s="13">
        <f>SUMIF($C$27:$C$35,"定内",$S$27:$S$35)</f>
        <v>7.75</v>
      </c>
      <c r="T25" s="13">
        <f>SUMIF($C$27:$C$35,"定内",$T$27:$T$35)</f>
        <v>0</v>
      </c>
      <c r="U25" s="13">
        <f>SUMIF($C$27:$C$35,"定内",$U$27:$U$35)</f>
        <v>7.75</v>
      </c>
      <c r="V25" s="13">
        <f>SUMIF($C$27:$C$35,"定内",$V$27:$V$35)</f>
        <v>15.5</v>
      </c>
      <c r="W25" s="13">
        <f>SUMIF($C$27:$C$35,"定内",$W$27:$W$35)</f>
        <v>15.5</v>
      </c>
      <c r="X25" s="13">
        <f>SUMIF($C$27:$C$35,"定内",$X$27:$X$35)</f>
        <v>15.5</v>
      </c>
      <c r="Y25" s="13">
        <f>SUMIF($C$27:$C$35,"定内",$Y$27:$Y$35)</f>
        <v>7.75</v>
      </c>
      <c r="Z25" s="13">
        <f>SUMIF($C$27:$C$35,"定内",$Z$27:$Z$35)</f>
        <v>7.75</v>
      </c>
      <c r="AA25" s="13">
        <f>SUMIF($C$27:$C$35,"定内",$AA$27:$AA$35)</f>
        <v>0</v>
      </c>
      <c r="AB25" s="13">
        <f>SUMIF($C$27:$C$35,"定内",$AB$27:$AB$35)</f>
        <v>7.75</v>
      </c>
      <c r="AC25" s="13">
        <f>SUMIF($C$27:$C$35,"定内",$AC$27:$AC$35)</f>
        <v>15.5</v>
      </c>
      <c r="AD25" s="13">
        <f>SUMIF($C$27:$C$35,"定内",$AD$27:$AD$35)</f>
        <v>7.75</v>
      </c>
      <c r="AE25" s="13">
        <f>SUMIF($C$27:$C$35,"定内",$AE$27:$AE$35)</f>
        <v>15.5</v>
      </c>
      <c r="AF25" s="13">
        <f>SUMIF($C$27:$C$35,"定内",$AF$27:$AF$35)</f>
        <v>15.5</v>
      </c>
      <c r="AG25" s="13">
        <f>SUMIF($C$27:$C$35,"定内",$AG$27:$AG$35)</f>
        <v>6.75</v>
      </c>
      <c r="AH25" s="13">
        <f>SUMIF($C$27:$C$35,"定内",$AH$27:$AH$35)</f>
        <v>0</v>
      </c>
      <c r="AI25" s="12">
        <f>SUM($D$25:$AH$25)</f>
        <v>257</v>
      </c>
    </row>
    <row r="26" spans="2:35" s="3" customFormat="1" ht="12.75" customHeight="1">
      <c r="B26" s="41"/>
      <c r="C26" s="14" t="s">
        <v>6</v>
      </c>
      <c r="D26" s="13">
        <f>SUMIF($C$27:$C$35,"時間外",$D$27:$D$35)</f>
        <v>0</v>
      </c>
      <c r="E26" s="13">
        <f>SUMIF($C$27:$C$35,"時間外",$E$27:$E$35)</f>
        <v>0</v>
      </c>
      <c r="F26" s="13">
        <f>SUMIF($C$27:$C$35,"時間外",$F$27:$F$35)</f>
        <v>0</v>
      </c>
      <c r="G26" s="13">
        <f>SUMIF($C$27:$C$35,"時間外",$G$27:$G$35)</f>
        <v>0</v>
      </c>
      <c r="H26" s="13">
        <f>SUMIF($C$27:$C$35,"時間外",$H$27:$H$35)</f>
        <v>2</v>
      </c>
      <c r="I26" s="13">
        <f>SUMIF($C$27:$C$35,"時間外",$I$27:$I$35)</f>
        <v>2</v>
      </c>
      <c r="J26" s="13">
        <f>SUMIF($C$27:$C$35,"時間外",$J$27:$J$35)</f>
        <v>3.5</v>
      </c>
      <c r="K26" s="13">
        <f>SUMIF($C$27:$C$35,"時間外",$K$27:$K$35)</f>
        <v>1.5</v>
      </c>
      <c r="L26" s="13">
        <f>SUMIF($C$27:$C$35,"時間外",$L$27:$L$35)</f>
        <v>4.25</v>
      </c>
      <c r="M26" s="13">
        <f>SUMIF($C$27:$C$35,"時間外",$M$27:$M$35)</f>
        <v>0</v>
      </c>
      <c r="N26" s="13">
        <f>SUMIF($C$27:$C$35,"時間外",$N$27:$N$35)</f>
        <v>7.75</v>
      </c>
      <c r="O26" s="13">
        <f>SUMIF($C$27:$C$35,"時間外",$O$27:$O$35)</f>
        <v>3</v>
      </c>
      <c r="P26" s="13">
        <f>SUMIF($C$27:$C$35,"時間外",$P$27:$P$35)</f>
        <v>4.5</v>
      </c>
      <c r="Q26" s="13">
        <f>SUMIF($C$27:$C$35,"時間外",$Q$27:$Q$35)</f>
        <v>3.5</v>
      </c>
      <c r="R26" s="13">
        <f>SUMIF($C$27:$C$35,"時間外",$R$27:$R$35)</f>
        <v>0</v>
      </c>
      <c r="S26" s="13">
        <f>SUMIF($C$27:$C$35,"時間外",$S$27:$S$35)</f>
        <v>0</v>
      </c>
      <c r="T26" s="13">
        <f>SUMIF($C$27:$C$35,"時間外",$T$27:$T$35)</f>
        <v>0</v>
      </c>
      <c r="U26" s="13">
        <f>SUMIF($C$27:$C$35,"時間外",$U$27:$U$35)</f>
        <v>2</v>
      </c>
      <c r="V26" s="13">
        <f>SUMIF($C$27:$C$35,"時間外",$V$27:$V$35)</f>
        <v>3.5</v>
      </c>
      <c r="W26" s="13">
        <f>SUMIF($C$27:$C$35,"時間外",$W$27:$W$35)</f>
        <v>3.5</v>
      </c>
      <c r="X26" s="13">
        <f>SUMIF($C$27:$C$35,"時間外",$X$27:$X$35)</f>
        <v>3.5</v>
      </c>
      <c r="Y26" s="13">
        <f>SUMIF($C$27:$C$35,"時間外",$Y$27:$Y$35)</f>
        <v>0</v>
      </c>
      <c r="Z26" s="13">
        <f>SUMIF($C$27:$C$35,"時間外",$Z$27:$Z$35)</f>
        <v>7.75</v>
      </c>
      <c r="AA26" s="13">
        <f>SUMIF($C$27:$C$35,"時間外",$AA$27:$AA$35)</f>
        <v>0</v>
      </c>
      <c r="AB26" s="13">
        <f>SUMIF($C$27:$C$35,"時間外",$AB$27:$AB$35)</f>
        <v>2</v>
      </c>
      <c r="AC26" s="13">
        <f>SUMIF($C$27:$C$35,"時間外",$AC$27:$AC$35)</f>
        <v>3.5</v>
      </c>
      <c r="AD26" s="13">
        <f>SUMIF($C$27:$C$35,"時間外",$AD$27:$AD$35)</f>
        <v>1.5</v>
      </c>
      <c r="AE26" s="13">
        <f>SUMIF($C$27:$C$35,"時間外",$AE$27:$AE$35)</f>
        <v>3.5</v>
      </c>
      <c r="AF26" s="13">
        <f>SUMIF($C$27:$C$35,"時間外",$AF$27:$AF$35)</f>
        <v>1.5</v>
      </c>
      <c r="AG26" s="13">
        <f>SUMIF($C$27:$C$35,"時間外",$AG$27:$AG$35)</f>
        <v>0</v>
      </c>
      <c r="AH26" s="13">
        <f>SUMIF($C$27:$C$35,"時間外",$AH$27:$AH$35)</f>
        <v>0</v>
      </c>
      <c r="AI26" s="12">
        <f>SUM($D$26:$AH$26)</f>
        <v>64.25</v>
      </c>
    </row>
    <row r="27" spans="2:35" s="3" customFormat="1" ht="12.75" customHeight="1">
      <c r="B27" s="34" t="s">
        <v>89</v>
      </c>
      <c r="C27" s="9" t="s">
        <v>4</v>
      </c>
      <c r="D27" s="11"/>
      <c r="E27" s="11"/>
      <c r="F27" s="11"/>
      <c r="G27" s="11"/>
      <c r="H27" s="11">
        <v>7.75</v>
      </c>
      <c r="I27" s="11"/>
      <c r="J27" s="11"/>
      <c r="K27" s="11">
        <v>7.75</v>
      </c>
      <c r="L27" s="11">
        <v>0</v>
      </c>
      <c r="M27" s="11"/>
      <c r="N27" s="11"/>
      <c r="O27" s="11"/>
      <c r="P27" s="11">
        <v>6.75</v>
      </c>
      <c r="Q27" s="11">
        <v>6.75</v>
      </c>
      <c r="R27" s="11">
        <v>7.25</v>
      </c>
      <c r="S27" s="11">
        <v>7.75</v>
      </c>
      <c r="T27" s="11"/>
      <c r="U27" s="11">
        <v>7.75</v>
      </c>
      <c r="V27" s="11">
        <v>7.75</v>
      </c>
      <c r="W27" s="11">
        <v>7.75</v>
      </c>
      <c r="X27" s="11">
        <v>7.75</v>
      </c>
      <c r="Y27" s="11">
        <v>7.75</v>
      </c>
      <c r="Z27" s="11">
        <v>0</v>
      </c>
      <c r="AA27" s="11"/>
      <c r="AB27" s="11"/>
      <c r="AC27" s="11">
        <v>7.75</v>
      </c>
      <c r="AD27" s="11">
        <v>7.75</v>
      </c>
      <c r="AE27" s="11">
        <v>7.75</v>
      </c>
      <c r="AF27" s="11">
        <v>7.75</v>
      </c>
      <c r="AG27" s="11">
        <v>6.75</v>
      </c>
      <c r="AH27" s="11"/>
      <c r="AI27" s="10">
        <f>SUM($D$27:$AH$27)</f>
        <v>120.5</v>
      </c>
    </row>
    <row r="28" spans="2:35" s="3" customFormat="1" ht="12.75" customHeight="1">
      <c r="B28" s="34"/>
      <c r="C28" s="9" t="s">
        <v>3</v>
      </c>
      <c r="D28" s="11"/>
      <c r="E28" s="11"/>
      <c r="F28" s="11"/>
      <c r="G28" s="11"/>
      <c r="H28" s="11">
        <v>2</v>
      </c>
      <c r="I28" s="11"/>
      <c r="J28" s="11"/>
      <c r="K28" s="11">
        <v>0</v>
      </c>
      <c r="L28" s="11">
        <v>4.25</v>
      </c>
      <c r="M28" s="11"/>
      <c r="N28" s="11"/>
      <c r="O28" s="11"/>
      <c r="P28" s="11">
        <v>1.5</v>
      </c>
      <c r="Q28" s="11">
        <v>1.5</v>
      </c>
      <c r="R28" s="11">
        <v>0</v>
      </c>
      <c r="S28" s="11">
        <v>0</v>
      </c>
      <c r="T28" s="11"/>
      <c r="U28" s="11">
        <v>2</v>
      </c>
      <c r="V28" s="11">
        <v>2</v>
      </c>
      <c r="W28" s="11">
        <v>2</v>
      </c>
      <c r="X28" s="11">
        <v>2</v>
      </c>
      <c r="Y28" s="11">
        <v>0</v>
      </c>
      <c r="Z28" s="11">
        <v>7.75</v>
      </c>
      <c r="AA28" s="11"/>
      <c r="AB28" s="11"/>
      <c r="AC28" s="11">
        <v>1.5</v>
      </c>
      <c r="AD28" s="11">
        <v>1.5</v>
      </c>
      <c r="AE28" s="11">
        <v>1.5</v>
      </c>
      <c r="AF28" s="11">
        <v>1.5</v>
      </c>
      <c r="AG28" s="11">
        <v>0</v>
      </c>
      <c r="AH28" s="11"/>
      <c r="AI28" s="10">
        <f>SUM($D$28:$AH$28)</f>
        <v>31</v>
      </c>
    </row>
    <row r="29" spans="2:35" s="3" customFormat="1" ht="12.75" customHeight="1">
      <c r="B29" s="34"/>
      <c r="C29" s="9" t="s">
        <v>2</v>
      </c>
      <c r="D29" s="8"/>
      <c r="E29" s="8"/>
      <c r="F29" s="8"/>
      <c r="G29" s="8"/>
      <c r="H29" s="8" t="s">
        <v>5</v>
      </c>
      <c r="I29" s="8"/>
      <c r="J29" s="8"/>
      <c r="K29" s="8"/>
      <c r="L29" s="8" t="s">
        <v>37</v>
      </c>
      <c r="M29" s="8"/>
      <c r="N29" s="8"/>
      <c r="O29" s="8"/>
      <c r="P29" s="8" t="s">
        <v>61</v>
      </c>
      <c r="Q29" s="8" t="s">
        <v>61</v>
      </c>
      <c r="R29" s="8" t="s">
        <v>61</v>
      </c>
      <c r="S29" s="8" t="s">
        <v>61</v>
      </c>
      <c r="T29" s="8"/>
      <c r="U29" s="8"/>
      <c r="V29" s="8"/>
      <c r="W29" s="8"/>
      <c r="X29" s="8"/>
      <c r="Y29" s="8"/>
      <c r="Z29" s="8" t="s">
        <v>37</v>
      </c>
      <c r="AA29" s="8"/>
      <c r="AB29" s="8"/>
      <c r="AC29" s="8" t="s">
        <v>61</v>
      </c>
      <c r="AD29" s="8" t="s">
        <v>61</v>
      </c>
      <c r="AE29" s="8" t="s">
        <v>61</v>
      </c>
      <c r="AF29" s="8" t="s">
        <v>61</v>
      </c>
      <c r="AG29" s="8" t="s">
        <v>61</v>
      </c>
      <c r="AH29" s="8"/>
      <c r="AI29" s="8">
        <f>SUM($D$29:$AH$29)</f>
        <v>0</v>
      </c>
    </row>
    <row r="30" spans="2:35" s="3" customFormat="1" ht="12.75" customHeight="1">
      <c r="B30" s="33" t="s">
        <v>90</v>
      </c>
      <c r="C30" s="5" t="s">
        <v>4</v>
      </c>
      <c r="D30" s="7"/>
      <c r="E30" s="7"/>
      <c r="F30" s="7"/>
      <c r="G30" s="7"/>
      <c r="H30" s="7"/>
      <c r="I30" s="7">
        <v>7.75</v>
      </c>
      <c r="J30" s="7">
        <v>7.75</v>
      </c>
      <c r="K30" s="7">
        <v>7.75</v>
      </c>
      <c r="L30" s="7">
        <v>7.75</v>
      </c>
      <c r="M30" s="7"/>
      <c r="N30" s="7">
        <v>0</v>
      </c>
      <c r="O30" s="7">
        <v>7.75</v>
      </c>
      <c r="P30" s="7">
        <v>7.75</v>
      </c>
      <c r="Q30" s="7">
        <v>7.75</v>
      </c>
      <c r="R30" s="7">
        <v>7.75</v>
      </c>
      <c r="S30" s="7"/>
      <c r="T30" s="7"/>
      <c r="U30" s="7"/>
      <c r="V30" s="7">
        <v>7.75</v>
      </c>
      <c r="W30" s="7">
        <v>7.75</v>
      </c>
      <c r="X30" s="7">
        <v>7.75</v>
      </c>
      <c r="Y30" s="7"/>
      <c r="Z30" s="7">
        <v>7.75</v>
      </c>
      <c r="AA30" s="7"/>
      <c r="AB30" s="7">
        <v>7.75</v>
      </c>
      <c r="AC30" s="7">
        <v>7.75</v>
      </c>
      <c r="AD30" s="7">
        <v>0</v>
      </c>
      <c r="AE30" s="7">
        <v>7.75</v>
      </c>
      <c r="AF30" s="7">
        <v>7.75</v>
      </c>
      <c r="AG30" s="7"/>
      <c r="AH30" s="7"/>
      <c r="AI30" s="6">
        <f>SUM($D$30:$AH$30)</f>
        <v>124</v>
      </c>
    </row>
    <row r="31" spans="2:35" s="3" customFormat="1" ht="12.75" customHeight="1">
      <c r="B31" s="33"/>
      <c r="C31" s="5" t="s">
        <v>3</v>
      </c>
      <c r="D31" s="7"/>
      <c r="E31" s="7"/>
      <c r="F31" s="7"/>
      <c r="G31" s="7"/>
      <c r="H31" s="7"/>
      <c r="I31" s="7">
        <v>1.5</v>
      </c>
      <c r="J31" s="7">
        <v>1.5</v>
      </c>
      <c r="K31" s="7">
        <v>1.5</v>
      </c>
      <c r="L31" s="7">
        <v>0</v>
      </c>
      <c r="M31" s="7"/>
      <c r="N31" s="7">
        <v>7.75</v>
      </c>
      <c r="O31" s="7">
        <v>3</v>
      </c>
      <c r="P31" s="7">
        <v>3</v>
      </c>
      <c r="Q31" s="7">
        <v>2</v>
      </c>
      <c r="R31" s="7">
        <v>0</v>
      </c>
      <c r="S31" s="7"/>
      <c r="T31" s="7"/>
      <c r="U31" s="7"/>
      <c r="V31" s="7">
        <v>1.5</v>
      </c>
      <c r="W31" s="7">
        <v>1.5</v>
      </c>
      <c r="X31" s="7">
        <v>1.5</v>
      </c>
      <c r="Y31" s="7"/>
      <c r="Z31" s="7">
        <v>0</v>
      </c>
      <c r="AA31" s="7"/>
      <c r="AB31" s="7">
        <v>2</v>
      </c>
      <c r="AC31" s="7">
        <v>2</v>
      </c>
      <c r="AD31" s="7">
        <v>0</v>
      </c>
      <c r="AE31" s="7">
        <v>2</v>
      </c>
      <c r="AF31" s="7">
        <v>0</v>
      </c>
      <c r="AG31" s="7"/>
      <c r="AH31" s="7"/>
      <c r="AI31" s="6">
        <f>SUM($D$31:$AH$31)</f>
        <v>30.75</v>
      </c>
    </row>
    <row r="32" spans="2:35" s="3" customFormat="1" ht="12.75" customHeight="1">
      <c r="B32" s="33"/>
      <c r="C32" s="5" t="s">
        <v>2</v>
      </c>
      <c r="D32" s="4"/>
      <c r="E32" s="4"/>
      <c r="F32" s="4"/>
      <c r="G32" s="4"/>
      <c r="H32" s="4"/>
      <c r="I32" s="4" t="s">
        <v>61</v>
      </c>
      <c r="J32" s="4" t="s">
        <v>61</v>
      </c>
      <c r="K32" s="4" t="s">
        <v>61</v>
      </c>
      <c r="L32" s="4" t="s">
        <v>61</v>
      </c>
      <c r="M32" s="4"/>
      <c r="N32" s="4" t="s">
        <v>37</v>
      </c>
      <c r="O32" s="4"/>
      <c r="P32" s="4"/>
      <c r="Q32" s="4"/>
      <c r="R32" s="4"/>
      <c r="S32" s="4"/>
      <c r="T32" s="4"/>
      <c r="U32" s="4"/>
      <c r="V32" s="4" t="s">
        <v>61</v>
      </c>
      <c r="W32" s="4" t="s">
        <v>61</v>
      </c>
      <c r="X32" s="4" t="s">
        <v>61</v>
      </c>
      <c r="Y32" s="4"/>
      <c r="Z32" s="4" t="s">
        <v>61</v>
      </c>
      <c r="AA32" s="4"/>
      <c r="AB32" s="4"/>
      <c r="AC32" s="4"/>
      <c r="AD32" s="4" t="s">
        <v>28</v>
      </c>
      <c r="AE32" s="4"/>
      <c r="AF32" s="4"/>
      <c r="AG32" s="4"/>
      <c r="AH32" s="4"/>
      <c r="AI32" s="4">
        <f>SUM($D$32:$AH$32)</f>
        <v>0</v>
      </c>
    </row>
    <row r="33" spans="2:35" s="3" customFormat="1" ht="12.75" customHeight="1">
      <c r="B33" s="34" t="s">
        <v>91</v>
      </c>
      <c r="C33" s="9" t="s">
        <v>4</v>
      </c>
      <c r="D33" s="11"/>
      <c r="E33" s="11"/>
      <c r="F33" s="11"/>
      <c r="G33" s="11"/>
      <c r="H33" s="11"/>
      <c r="I33" s="11">
        <v>6.75</v>
      </c>
      <c r="J33" s="11">
        <v>5.75</v>
      </c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0">
        <f>SUM($D$33:$AH$33)</f>
        <v>12.5</v>
      </c>
    </row>
    <row r="34" spans="2:35" s="3" customFormat="1" ht="12.75" customHeight="1">
      <c r="B34" s="34"/>
      <c r="C34" s="9" t="s">
        <v>3</v>
      </c>
      <c r="D34" s="11"/>
      <c r="E34" s="11"/>
      <c r="F34" s="11"/>
      <c r="G34" s="11"/>
      <c r="H34" s="11"/>
      <c r="I34" s="11">
        <v>0.5</v>
      </c>
      <c r="J34" s="11">
        <v>2</v>
      </c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0">
        <f>SUM($D$34:$AH$34)</f>
        <v>2.5</v>
      </c>
    </row>
    <row r="35" spans="2:35" s="3" customFormat="1" ht="12.75" customHeight="1">
      <c r="B35" s="34"/>
      <c r="C35" s="9" t="s">
        <v>2</v>
      </c>
      <c r="D35" s="8"/>
      <c r="E35" s="8"/>
      <c r="F35" s="8"/>
      <c r="G35" s="8"/>
      <c r="H35" s="8"/>
      <c r="I35" s="8" t="s">
        <v>5</v>
      </c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>
        <f>SUM($D$35:$AH$35)</f>
        <v>0</v>
      </c>
    </row>
    <row r="36" spans="2:35" s="3" customFormat="1" ht="12.75" customHeight="1">
      <c r="B36" s="33" t="s">
        <v>92</v>
      </c>
      <c r="C36" s="5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6">
        <f>SUM($D$36:$AH$36)</f>
        <v>0</v>
      </c>
    </row>
    <row r="37" spans="2:35" s="3" customFormat="1" ht="12.75" customHeight="1">
      <c r="B37" s="33"/>
      <c r="C37" s="5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6"/>
    </row>
    <row r="38" spans="2:35" s="3" customFormat="1" ht="12.75" customHeight="1">
      <c r="B38" s="33"/>
      <c r="C38" s="5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2:35" s="3" customFormat="1" ht="12.75" customHeight="1">
      <c r="B39" s="34" t="s">
        <v>93</v>
      </c>
      <c r="C39" s="9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0"/>
    </row>
    <row r="40" spans="2:35" s="3" customFormat="1" ht="12.75" customHeight="1">
      <c r="B40" s="34"/>
      <c r="C40" s="9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0"/>
    </row>
    <row r="41" spans="2:35" s="3" customFormat="1" ht="12.75" customHeight="1">
      <c r="B41" s="34"/>
      <c r="C41" s="9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2:35" s="3" customFormat="1" ht="12.75" customHeight="1">
      <c r="B42" s="33" t="s">
        <v>94</v>
      </c>
      <c r="C42" s="5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6"/>
    </row>
    <row r="43" spans="2:35" s="3" customFormat="1" ht="12.75" customHeight="1">
      <c r="B43" s="33"/>
      <c r="C43" s="5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6"/>
    </row>
    <row r="44" spans="2:35" s="3" customFormat="1" ht="12.75" customHeight="1">
      <c r="B44" s="33"/>
      <c r="C44" s="5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2:35" s="3" customFormat="1" ht="12.75" customHeight="1">
      <c r="B45" s="34"/>
      <c r="C45" s="9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0"/>
    </row>
    <row r="46" spans="2:35" s="3" customFormat="1" ht="12.75" customHeight="1">
      <c r="B46" s="34"/>
      <c r="C46" s="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0"/>
    </row>
    <row r="47" spans="2:35" s="3" customFormat="1" ht="12.75" customHeight="1">
      <c r="B47" s="34"/>
      <c r="C47" s="9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2:35" s="3" customFormat="1" ht="12.75" customHeight="1">
      <c r="B48" s="33"/>
      <c r="C48" s="5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6"/>
    </row>
    <row r="49" spans="2:35" s="3" customFormat="1" ht="12.75" customHeight="1">
      <c r="B49" s="33"/>
      <c r="C49" s="5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6"/>
    </row>
    <row r="50" spans="2:35" s="3" customFormat="1" ht="12.75" customHeight="1">
      <c r="B50" s="33"/>
      <c r="C50" s="5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  <row r="51" spans="2:35" s="3" customFormat="1" ht="12.75" customHeight="1">
      <c r="B51" s="34"/>
      <c r="C51" s="9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0"/>
    </row>
    <row r="52" spans="2:35" s="3" customFormat="1" ht="12.75" customHeight="1">
      <c r="B52" s="34"/>
      <c r="C52" s="9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0"/>
    </row>
    <row r="53" spans="2:35" s="3" customFormat="1" ht="12.75" customHeight="1">
      <c r="B53" s="34"/>
      <c r="C53" s="9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</row>
    <row r="54" spans="2:35" s="3" customFormat="1" ht="12.75" customHeight="1">
      <c r="B54" s="33"/>
      <c r="C54" s="5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6"/>
    </row>
    <row r="55" spans="2:35" s="3" customFormat="1" ht="12.75" customHeight="1">
      <c r="B55" s="33"/>
      <c r="C55" s="5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6"/>
    </row>
    <row r="56" spans="2:35" s="3" customFormat="1" ht="12.75" customHeight="1">
      <c r="B56" s="33"/>
      <c r="C56" s="5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</row>
    <row r="57" spans="2:35" s="3" customFormat="1" ht="12.75" customHeight="1">
      <c r="B57" s="34"/>
      <c r="C57" s="9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0"/>
    </row>
    <row r="58" spans="2:35" s="3" customFormat="1" ht="12.75" customHeight="1">
      <c r="B58" s="34"/>
      <c r="C58" s="9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0"/>
    </row>
    <row r="59" spans="2:35" s="3" customFormat="1" ht="12.75" customHeight="1">
      <c r="B59" s="34"/>
      <c r="C59" s="9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</row>
    <row r="60" spans="2:35" s="3" customFormat="1" ht="12.75" customHeight="1">
      <c r="B60" s="33"/>
      <c r="C60" s="5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6"/>
    </row>
    <row r="61" spans="2:35" s="3" customFormat="1" ht="12.75" customHeight="1">
      <c r="B61" s="33"/>
      <c r="C61" s="5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6"/>
    </row>
    <row r="62" spans="2:35" s="3" customFormat="1" ht="12.75" customHeight="1">
      <c r="B62" s="33"/>
      <c r="C62" s="5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</row>
    <row r="63" spans="2:35" s="3" customFormat="1" ht="12.75" customHeight="1">
      <c r="B63" s="34"/>
      <c r="C63" s="9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0"/>
    </row>
    <row r="64" spans="2:35" s="3" customFormat="1" ht="12.75" customHeight="1">
      <c r="B64" s="34"/>
      <c r="C64" s="9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0"/>
    </row>
    <row r="65" spans="2:35" s="3" customFormat="1" ht="12.75" customHeight="1">
      <c r="B65" s="34"/>
      <c r="C65" s="9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</row>
    <row r="66" spans="2:35" s="3" customFormat="1" ht="12.75" customHeight="1">
      <c r="B66" s="33"/>
      <c r="C66" s="5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6"/>
    </row>
    <row r="67" spans="2:35" s="3" customFormat="1" ht="12.75" customHeight="1">
      <c r="B67" s="33"/>
      <c r="C67" s="5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6"/>
    </row>
    <row r="68" spans="2:35" s="3" customFormat="1" ht="12.75" customHeight="1">
      <c r="B68" s="33"/>
      <c r="C68" s="5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</row>
    <row r="69" spans="2:35" s="3" customFormat="1" ht="12.75" customHeight="1">
      <c r="B69" s="34"/>
      <c r="C69" s="9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0"/>
    </row>
    <row r="70" spans="2:35" s="3" customFormat="1" ht="12.75" customHeight="1">
      <c r="B70" s="34"/>
      <c r="C70" s="9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0"/>
    </row>
    <row r="71" spans="2:35" s="3" customFormat="1" ht="12.75" customHeight="1">
      <c r="B71" s="34"/>
      <c r="C71" s="9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</row>
    <row r="72" spans="2:35" s="3" customFormat="1" ht="12.75" customHeight="1">
      <c r="B72" s="33"/>
      <c r="C72" s="5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6"/>
    </row>
    <row r="73" spans="2:35" s="3" customFormat="1" ht="12.75" customHeight="1">
      <c r="B73" s="33"/>
      <c r="C73" s="5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6"/>
    </row>
    <row r="74" spans="2:35" s="3" customFormat="1" ht="12.75" customHeight="1">
      <c r="B74" s="33"/>
      <c r="C74" s="5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</row>
    <row r="75" spans="2:35" s="3" customFormat="1" ht="12.75" customHeight="1">
      <c r="B75" s="34"/>
      <c r="C75" s="9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0"/>
    </row>
    <row r="76" spans="2:35" s="3" customFormat="1" ht="12.75" customHeight="1">
      <c r="B76" s="34"/>
      <c r="C76" s="9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0"/>
    </row>
    <row r="77" spans="2:35" s="3" customFormat="1" ht="12.75" customHeight="1">
      <c r="B77" s="34"/>
      <c r="C77" s="9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</row>
    <row r="78" spans="2:35" s="3" customFormat="1" ht="12.75" customHeight="1">
      <c r="B78" s="33"/>
      <c r="C78" s="5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6"/>
    </row>
    <row r="79" spans="2:35" s="3" customFormat="1" ht="12.75" customHeight="1">
      <c r="B79" s="33"/>
      <c r="C79" s="5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6"/>
    </row>
    <row r="80" spans="2:35" s="3" customFormat="1" ht="12.75" customHeight="1">
      <c r="B80" s="33"/>
      <c r="C80" s="5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</row>
    <row r="81" spans="2:35" s="3" customFormat="1" ht="12.75" customHeight="1">
      <c r="B81" s="34"/>
      <c r="C81" s="9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0"/>
    </row>
    <row r="82" spans="2:35" s="3" customFormat="1" ht="12.75" customHeight="1">
      <c r="B82" s="34"/>
      <c r="C82" s="9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0"/>
    </row>
    <row r="83" spans="2:35" s="3" customFormat="1" ht="12.75" customHeight="1">
      <c r="B83" s="34"/>
      <c r="C83" s="9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</row>
    <row r="84" spans="2:35" s="3" customFormat="1" ht="12.75" customHeight="1">
      <c r="B84" s="33"/>
      <c r="C84" s="5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6"/>
    </row>
    <row r="85" spans="2:35" s="3" customFormat="1" ht="12.75" customHeight="1">
      <c r="B85" s="33"/>
      <c r="C85" s="5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6"/>
    </row>
    <row r="86" spans="2:35" s="3" customFormat="1" ht="12.75" customHeight="1">
      <c r="B86" s="33"/>
      <c r="C86" s="5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 t="s">
        <v>0</v>
      </c>
    </row>
  </sheetData>
  <sheetProtection selectLockedCells="1"/>
  <mergeCells count="24">
    <mergeCell ref="B1:D2"/>
    <mergeCell ref="B5:B14"/>
    <mergeCell ref="B15:B22"/>
    <mergeCell ref="B24:B26"/>
    <mergeCell ref="B27:B29"/>
    <mergeCell ref="B30:B32"/>
    <mergeCell ref="B33:B35"/>
    <mergeCell ref="B36:B38"/>
    <mergeCell ref="B39:B41"/>
    <mergeCell ref="B42:B44"/>
    <mergeCell ref="B45:B47"/>
    <mergeCell ref="B48:B50"/>
    <mergeCell ref="B51:B53"/>
    <mergeCell ref="B54:B56"/>
    <mergeCell ref="B57:B59"/>
    <mergeCell ref="B60:B62"/>
    <mergeCell ref="B81:B83"/>
    <mergeCell ref="B84:B86"/>
    <mergeCell ref="B63:B65"/>
    <mergeCell ref="B66:B68"/>
    <mergeCell ref="B69:B71"/>
    <mergeCell ref="B72:B74"/>
    <mergeCell ref="B75:B77"/>
    <mergeCell ref="B78:B80"/>
  </mergeCells>
  <phoneticPr fontId="3"/>
  <conditionalFormatting sqref="D4:AH4">
    <cfRule type="expression" dxfId="5" priority="1" stopIfTrue="1">
      <formula>WEEKDAY(D$4)=7</formula>
    </cfRule>
    <cfRule type="expression" dxfId="4" priority="2" stopIfTrue="1">
      <formula>WEEKDAY(D$4)=1</formula>
    </cfRule>
  </conditionalFormatting>
  <pageMargins left="0.39370078740157483" right="0.19685039370078741" top="0.39370078740157483" bottom="0" header="0.51181102362204722" footer="0.51181102362204722"/>
  <pageSetup paperSize="9" scale="63" fitToHeight="0" orientation="landscape" r:id="rId1"/>
  <headerFooter alignWithMargins="0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B752A-E524-4500-B384-B546A00E683C}">
  <sheetPr codeName="Sheet53">
    <tabColor rgb="FF92D050"/>
    <pageSetUpPr fitToPage="1"/>
  </sheetPr>
  <dimension ref="B1:AI86"/>
  <sheetViews>
    <sheetView showGridLines="0" tabSelected="1" zoomScale="75" zoomScaleNormal="75" workbookViewId="0">
      <pane xSplit="3" ySplit="4" topLeftCell="D5" activePane="bottomRight" state="frozen"/>
      <selection activeCell="B45" sqref="B45:B47"/>
      <selection pane="topRight" activeCell="B45" sqref="B45:B47"/>
      <selection pane="bottomLeft" activeCell="B45" sqref="B45:B47"/>
      <selection pane="bottomRight" activeCell="C14" sqref="C14"/>
    </sheetView>
  </sheetViews>
  <sheetFormatPr defaultColWidth="8.69921875" defaultRowHeight="12"/>
  <cols>
    <col min="1" max="1" width="0.3984375" style="1" customWidth="1"/>
    <col min="2" max="2" width="12.59765625" style="1" customWidth="1"/>
    <col min="3" max="3" width="16.59765625" style="2" bestFit="1" customWidth="1"/>
    <col min="4" max="34" width="6.19921875" style="1" customWidth="1"/>
    <col min="35" max="254" width="8.69921875" style="1"/>
    <col min="255" max="255" width="1.8984375" style="1" customWidth="1"/>
    <col min="256" max="256" width="8.09765625" style="1" customWidth="1"/>
    <col min="257" max="257" width="14.3984375" style="1" customWidth="1"/>
    <col min="258" max="258" width="9.3984375" style="1" customWidth="1"/>
    <col min="259" max="289" width="6.19921875" style="1" customWidth="1"/>
    <col min="290" max="510" width="8.69921875" style="1"/>
    <col min="511" max="511" width="1.8984375" style="1" customWidth="1"/>
    <col min="512" max="512" width="8.09765625" style="1" customWidth="1"/>
    <col min="513" max="513" width="14.3984375" style="1" customWidth="1"/>
    <col min="514" max="514" width="9.3984375" style="1" customWidth="1"/>
    <col min="515" max="545" width="6.19921875" style="1" customWidth="1"/>
    <col min="546" max="766" width="8.69921875" style="1"/>
    <col min="767" max="767" width="1.8984375" style="1" customWidth="1"/>
    <col min="768" max="768" width="8.09765625" style="1" customWidth="1"/>
    <col min="769" max="769" width="14.3984375" style="1" customWidth="1"/>
    <col min="770" max="770" width="9.3984375" style="1" customWidth="1"/>
    <col min="771" max="801" width="6.19921875" style="1" customWidth="1"/>
    <col min="802" max="1022" width="8.69921875" style="1"/>
    <col min="1023" max="1023" width="1.8984375" style="1" customWidth="1"/>
    <col min="1024" max="1024" width="8.09765625" style="1" customWidth="1"/>
    <col min="1025" max="1025" width="14.3984375" style="1" customWidth="1"/>
    <col min="1026" max="1026" width="9.3984375" style="1" customWidth="1"/>
    <col min="1027" max="1057" width="6.19921875" style="1" customWidth="1"/>
    <col min="1058" max="1278" width="8.69921875" style="1"/>
    <col min="1279" max="1279" width="1.8984375" style="1" customWidth="1"/>
    <col min="1280" max="1280" width="8.09765625" style="1" customWidth="1"/>
    <col min="1281" max="1281" width="14.3984375" style="1" customWidth="1"/>
    <col min="1282" max="1282" width="9.3984375" style="1" customWidth="1"/>
    <col min="1283" max="1313" width="6.19921875" style="1" customWidth="1"/>
    <col min="1314" max="1534" width="8.69921875" style="1"/>
    <col min="1535" max="1535" width="1.8984375" style="1" customWidth="1"/>
    <col min="1536" max="1536" width="8.09765625" style="1" customWidth="1"/>
    <col min="1537" max="1537" width="14.3984375" style="1" customWidth="1"/>
    <col min="1538" max="1538" width="9.3984375" style="1" customWidth="1"/>
    <col min="1539" max="1569" width="6.19921875" style="1" customWidth="1"/>
    <col min="1570" max="1790" width="8.69921875" style="1"/>
    <col min="1791" max="1791" width="1.8984375" style="1" customWidth="1"/>
    <col min="1792" max="1792" width="8.09765625" style="1" customWidth="1"/>
    <col min="1793" max="1793" width="14.3984375" style="1" customWidth="1"/>
    <col min="1794" max="1794" width="9.3984375" style="1" customWidth="1"/>
    <col min="1795" max="1825" width="6.19921875" style="1" customWidth="1"/>
    <col min="1826" max="2046" width="8.69921875" style="1"/>
    <col min="2047" max="2047" width="1.8984375" style="1" customWidth="1"/>
    <col min="2048" max="2048" width="8.09765625" style="1" customWidth="1"/>
    <col min="2049" max="2049" width="14.3984375" style="1" customWidth="1"/>
    <col min="2050" max="2050" width="9.3984375" style="1" customWidth="1"/>
    <col min="2051" max="2081" width="6.19921875" style="1" customWidth="1"/>
    <col min="2082" max="2302" width="8.69921875" style="1"/>
    <col min="2303" max="2303" width="1.8984375" style="1" customWidth="1"/>
    <col min="2304" max="2304" width="8.09765625" style="1" customWidth="1"/>
    <col min="2305" max="2305" width="14.3984375" style="1" customWidth="1"/>
    <col min="2306" max="2306" width="9.3984375" style="1" customWidth="1"/>
    <col min="2307" max="2337" width="6.19921875" style="1" customWidth="1"/>
    <col min="2338" max="2558" width="8.69921875" style="1"/>
    <col min="2559" max="2559" width="1.8984375" style="1" customWidth="1"/>
    <col min="2560" max="2560" width="8.09765625" style="1" customWidth="1"/>
    <col min="2561" max="2561" width="14.3984375" style="1" customWidth="1"/>
    <col min="2562" max="2562" width="9.3984375" style="1" customWidth="1"/>
    <col min="2563" max="2593" width="6.19921875" style="1" customWidth="1"/>
    <col min="2594" max="2814" width="8.69921875" style="1"/>
    <col min="2815" max="2815" width="1.8984375" style="1" customWidth="1"/>
    <col min="2816" max="2816" width="8.09765625" style="1" customWidth="1"/>
    <col min="2817" max="2817" width="14.3984375" style="1" customWidth="1"/>
    <col min="2818" max="2818" width="9.3984375" style="1" customWidth="1"/>
    <col min="2819" max="2849" width="6.19921875" style="1" customWidth="1"/>
    <col min="2850" max="3070" width="8.69921875" style="1"/>
    <col min="3071" max="3071" width="1.8984375" style="1" customWidth="1"/>
    <col min="3072" max="3072" width="8.09765625" style="1" customWidth="1"/>
    <col min="3073" max="3073" width="14.3984375" style="1" customWidth="1"/>
    <col min="3074" max="3074" width="9.3984375" style="1" customWidth="1"/>
    <col min="3075" max="3105" width="6.19921875" style="1" customWidth="1"/>
    <col min="3106" max="3326" width="8.69921875" style="1"/>
    <col min="3327" max="3327" width="1.8984375" style="1" customWidth="1"/>
    <col min="3328" max="3328" width="8.09765625" style="1" customWidth="1"/>
    <col min="3329" max="3329" width="14.3984375" style="1" customWidth="1"/>
    <col min="3330" max="3330" width="9.3984375" style="1" customWidth="1"/>
    <col min="3331" max="3361" width="6.19921875" style="1" customWidth="1"/>
    <col min="3362" max="3582" width="8.69921875" style="1"/>
    <col min="3583" max="3583" width="1.8984375" style="1" customWidth="1"/>
    <col min="3584" max="3584" width="8.09765625" style="1" customWidth="1"/>
    <col min="3585" max="3585" width="14.3984375" style="1" customWidth="1"/>
    <col min="3586" max="3586" width="9.3984375" style="1" customWidth="1"/>
    <col min="3587" max="3617" width="6.19921875" style="1" customWidth="1"/>
    <col min="3618" max="3838" width="8.69921875" style="1"/>
    <col min="3839" max="3839" width="1.8984375" style="1" customWidth="1"/>
    <col min="3840" max="3840" width="8.09765625" style="1" customWidth="1"/>
    <col min="3841" max="3841" width="14.3984375" style="1" customWidth="1"/>
    <col min="3842" max="3842" width="9.3984375" style="1" customWidth="1"/>
    <col min="3843" max="3873" width="6.19921875" style="1" customWidth="1"/>
    <col min="3874" max="4094" width="8.69921875" style="1"/>
    <col min="4095" max="4095" width="1.8984375" style="1" customWidth="1"/>
    <col min="4096" max="4096" width="8.09765625" style="1" customWidth="1"/>
    <col min="4097" max="4097" width="14.3984375" style="1" customWidth="1"/>
    <col min="4098" max="4098" width="9.3984375" style="1" customWidth="1"/>
    <col min="4099" max="4129" width="6.19921875" style="1" customWidth="1"/>
    <col min="4130" max="4350" width="8.69921875" style="1"/>
    <col min="4351" max="4351" width="1.8984375" style="1" customWidth="1"/>
    <col min="4352" max="4352" width="8.09765625" style="1" customWidth="1"/>
    <col min="4353" max="4353" width="14.3984375" style="1" customWidth="1"/>
    <col min="4354" max="4354" width="9.3984375" style="1" customWidth="1"/>
    <col min="4355" max="4385" width="6.19921875" style="1" customWidth="1"/>
    <col min="4386" max="4606" width="8.69921875" style="1"/>
    <col min="4607" max="4607" width="1.8984375" style="1" customWidth="1"/>
    <col min="4608" max="4608" width="8.09765625" style="1" customWidth="1"/>
    <col min="4609" max="4609" width="14.3984375" style="1" customWidth="1"/>
    <col min="4610" max="4610" width="9.3984375" style="1" customWidth="1"/>
    <col min="4611" max="4641" width="6.19921875" style="1" customWidth="1"/>
    <col min="4642" max="4862" width="8.69921875" style="1"/>
    <col min="4863" max="4863" width="1.8984375" style="1" customWidth="1"/>
    <col min="4864" max="4864" width="8.09765625" style="1" customWidth="1"/>
    <col min="4865" max="4865" width="14.3984375" style="1" customWidth="1"/>
    <col min="4866" max="4866" width="9.3984375" style="1" customWidth="1"/>
    <col min="4867" max="4897" width="6.19921875" style="1" customWidth="1"/>
    <col min="4898" max="5118" width="8.69921875" style="1"/>
    <col min="5119" max="5119" width="1.8984375" style="1" customWidth="1"/>
    <col min="5120" max="5120" width="8.09765625" style="1" customWidth="1"/>
    <col min="5121" max="5121" width="14.3984375" style="1" customWidth="1"/>
    <col min="5122" max="5122" width="9.3984375" style="1" customWidth="1"/>
    <col min="5123" max="5153" width="6.19921875" style="1" customWidth="1"/>
    <col min="5154" max="5374" width="8.69921875" style="1"/>
    <col min="5375" max="5375" width="1.8984375" style="1" customWidth="1"/>
    <col min="5376" max="5376" width="8.09765625" style="1" customWidth="1"/>
    <col min="5377" max="5377" width="14.3984375" style="1" customWidth="1"/>
    <col min="5378" max="5378" width="9.3984375" style="1" customWidth="1"/>
    <col min="5379" max="5409" width="6.19921875" style="1" customWidth="1"/>
    <col min="5410" max="5630" width="8.69921875" style="1"/>
    <col min="5631" max="5631" width="1.8984375" style="1" customWidth="1"/>
    <col min="5632" max="5632" width="8.09765625" style="1" customWidth="1"/>
    <col min="5633" max="5633" width="14.3984375" style="1" customWidth="1"/>
    <col min="5634" max="5634" width="9.3984375" style="1" customWidth="1"/>
    <col min="5635" max="5665" width="6.19921875" style="1" customWidth="1"/>
    <col min="5666" max="5886" width="8.69921875" style="1"/>
    <col min="5887" max="5887" width="1.8984375" style="1" customWidth="1"/>
    <col min="5888" max="5888" width="8.09765625" style="1" customWidth="1"/>
    <col min="5889" max="5889" width="14.3984375" style="1" customWidth="1"/>
    <col min="5890" max="5890" width="9.3984375" style="1" customWidth="1"/>
    <col min="5891" max="5921" width="6.19921875" style="1" customWidth="1"/>
    <col min="5922" max="6142" width="8.69921875" style="1"/>
    <col min="6143" max="6143" width="1.8984375" style="1" customWidth="1"/>
    <col min="6144" max="6144" width="8.09765625" style="1" customWidth="1"/>
    <col min="6145" max="6145" width="14.3984375" style="1" customWidth="1"/>
    <col min="6146" max="6146" width="9.3984375" style="1" customWidth="1"/>
    <col min="6147" max="6177" width="6.19921875" style="1" customWidth="1"/>
    <col min="6178" max="6398" width="8.69921875" style="1"/>
    <col min="6399" max="6399" width="1.8984375" style="1" customWidth="1"/>
    <col min="6400" max="6400" width="8.09765625" style="1" customWidth="1"/>
    <col min="6401" max="6401" width="14.3984375" style="1" customWidth="1"/>
    <col min="6402" max="6402" width="9.3984375" style="1" customWidth="1"/>
    <col min="6403" max="6433" width="6.19921875" style="1" customWidth="1"/>
    <col min="6434" max="6654" width="8.69921875" style="1"/>
    <col min="6655" max="6655" width="1.8984375" style="1" customWidth="1"/>
    <col min="6656" max="6656" width="8.09765625" style="1" customWidth="1"/>
    <col min="6657" max="6657" width="14.3984375" style="1" customWidth="1"/>
    <col min="6658" max="6658" width="9.3984375" style="1" customWidth="1"/>
    <col min="6659" max="6689" width="6.19921875" style="1" customWidth="1"/>
    <col min="6690" max="6910" width="8.69921875" style="1"/>
    <col min="6911" max="6911" width="1.8984375" style="1" customWidth="1"/>
    <col min="6912" max="6912" width="8.09765625" style="1" customWidth="1"/>
    <col min="6913" max="6913" width="14.3984375" style="1" customWidth="1"/>
    <col min="6914" max="6914" width="9.3984375" style="1" customWidth="1"/>
    <col min="6915" max="6945" width="6.19921875" style="1" customWidth="1"/>
    <col min="6946" max="7166" width="8.69921875" style="1"/>
    <col min="7167" max="7167" width="1.8984375" style="1" customWidth="1"/>
    <col min="7168" max="7168" width="8.09765625" style="1" customWidth="1"/>
    <col min="7169" max="7169" width="14.3984375" style="1" customWidth="1"/>
    <col min="7170" max="7170" width="9.3984375" style="1" customWidth="1"/>
    <col min="7171" max="7201" width="6.19921875" style="1" customWidth="1"/>
    <col min="7202" max="7422" width="8.69921875" style="1"/>
    <col min="7423" max="7423" width="1.8984375" style="1" customWidth="1"/>
    <col min="7424" max="7424" width="8.09765625" style="1" customWidth="1"/>
    <col min="7425" max="7425" width="14.3984375" style="1" customWidth="1"/>
    <col min="7426" max="7426" width="9.3984375" style="1" customWidth="1"/>
    <col min="7427" max="7457" width="6.19921875" style="1" customWidth="1"/>
    <col min="7458" max="7678" width="8.69921875" style="1"/>
    <col min="7679" max="7679" width="1.8984375" style="1" customWidth="1"/>
    <col min="7680" max="7680" width="8.09765625" style="1" customWidth="1"/>
    <col min="7681" max="7681" width="14.3984375" style="1" customWidth="1"/>
    <col min="7682" max="7682" width="9.3984375" style="1" customWidth="1"/>
    <col min="7683" max="7713" width="6.19921875" style="1" customWidth="1"/>
    <col min="7714" max="7934" width="8.69921875" style="1"/>
    <col min="7935" max="7935" width="1.8984375" style="1" customWidth="1"/>
    <col min="7936" max="7936" width="8.09765625" style="1" customWidth="1"/>
    <col min="7937" max="7937" width="14.3984375" style="1" customWidth="1"/>
    <col min="7938" max="7938" width="9.3984375" style="1" customWidth="1"/>
    <col min="7939" max="7969" width="6.19921875" style="1" customWidth="1"/>
    <col min="7970" max="8190" width="8.69921875" style="1"/>
    <col min="8191" max="8191" width="1.8984375" style="1" customWidth="1"/>
    <col min="8192" max="8192" width="8.09765625" style="1" customWidth="1"/>
    <col min="8193" max="8193" width="14.3984375" style="1" customWidth="1"/>
    <col min="8194" max="8194" width="9.3984375" style="1" customWidth="1"/>
    <col min="8195" max="8225" width="6.19921875" style="1" customWidth="1"/>
    <col min="8226" max="8446" width="8.69921875" style="1"/>
    <col min="8447" max="8447" width="1.8984375" style="1" customWidth="1"/>
    <col min="8448" max="8448" width="8.09765625" style="1" customWidth="1"/>
    <col min="8449" max="8449" width="14.3984375" style="1" customWidth="1"/>
    <col min="8450" max="8450" width="9.3984375" style="1" customWidth="1"/>
    <col min="8451" max="8481" width="6.19921875" style="1" customWidth="1"/>
    <col min="8482" max="8702" width="8.69921875" style="1"/>
    <col min="8703" max="8703" width="1.8984375" style="1" customWidth="1"/>
    <col min="8704" max="8704" width="8.09765625" style="1" customWidth="1"/>
    <col min="8705" max="8705" width="14.3984375" style="1" customWidth="1"/>
    <col min="8706" max="8706" width="9.3984375" style="1" customWidth="1"/>
    <col min="8707" max="8737" width="6.19921875" style="1" customWidth="1"/>
    <col min="8738" max="8958" width="8.69921875" style="1"/>
    <col min="8959" max="8959" width="1.8984375" style="1" customWidth="1"/>
    <col min="8960" max="8960" width="8.09765625" style="1" customWidth="1"/>
    <col min="8961" max="8961" width="14.3984375" style="1" customWidth="1"/>
    <col min="8962" max="8962" width="9.3984375" style="1" customWidth="1"/>
    <col min="8963" max="8993" width="6.19921875" style="1" customWidth="1"/>
    <col min="8994" max="9214" width="8.69921875" style="1"/>
    <col min="9215" max="9215" width="1.8984375" style="1" customWidth="1"/>
    <col min="9216" max="9216" width="8.09765625" style="1" customWidth="1"/>
    <col min="9217" max="9217" width="14.3984375" style="1" customWidth="1"/>
    <col min="9218" max="9218" width="9.3984375" style="1" customWidth="1"/>
    <col min="9219" max="9249" width="6.19921875" style="1" customWidth="1"/>
    <col min="9250" max="9470" width="8.69921875" style="1"/>
    <col min="9471" max="9471" width="1.8984375" style="1" customWidth="1"/>
    <col min="9472" max="9472" width="8.09765625" style="1" customWidth="1"/>
    <col min="9473" max="9473" width="14.3984375" style="1" customWidth="1"/>
    <col min="9474" max="9474" width="9.3984375" style="1" customWidth="1"/>
    <col min="9475" max="9505" width="6.19921875" style="1" customWidth="1"/>
    <col min="9506" max="9726" width="8.69921875" style="1"/>
    <col min="9727" max="9727" width="1.8984375" style="1" customWidth="1"/>
    <col min="9728" max="9728" width="8.09765625" style="1" customWidth="1"/>
    <col min="9729" max="9729" width="14.3984375" style="1" customWidth="1"/>
    <col min="9730" max="9730" width="9.3984375" style="1" customWidth="1"/>
    <col min="9731" max="9761" width="6.19921875" style="1" customWidth="1"/>
    <col min="9762" max="9982" width="8.69921875" style="1"/>
    <col min="9983" max="9983" width="1.8984375" style="1" customWidth="1"/>
    <col min="9984" max="9984" width="8.09765625" style="1" customWidth="1"/>
    <col min="9985" max="9985" width="14.3984375" style="1" customWidth="1"/>
    <col min="9986" max="9986" width="9.3984375" style="1" customWidth="1"/>
    <col min="9987" max="10017" width="6.19921875" style="1" customWidth="1"/>
    <col min="10018" max="10238" width="8.69921875" style="1"/>
    <col min="10239" max="10239" width="1.8984375" style="1" customWidth="1"/>
    <col min="10240" max="10240" width="8.09765625" style="1" customWidth="1"/>
    <col min="10241" max="10241" width="14.3984375" style="1" customWidth="1"/>
    <col min="10242" max="10242" width="9.3984375" style="1" customWidth="1"/>
    <col min="10243" max="10273" width="6.19921875" style="1" customWidth="1"/>
    <col min="10274" max="10494" width="8.69921875" style="1"/>
    <col min="10495" max="10495" width="1.8984375" style="1" customWidth="1"/>
    <col min="10496" max="10496" width="8.09765625" style="1" customWidth="1"/>
    <col min="10497" max="10497" width="14.3984375" style="1" customWidth="1"/>
    <col min="10498" max="10498" width="9.3984375" style="1" customWidth="1"/>
    <col min="10499" max="10529" width="6.19921875" style="1" customWidth="1"/>
    <col min="10530" max="10750" width="8.69921875" style="1"/>
    <col min="10751" max="10751" width="1.8984375" style="1" customWidth="1"/>
    <col min="10752" max="10752" width="8.09765625" style="1" customWidth="1"/>
    <col min="10753" max="10753" width="14.3984375" style="1" customWidth="1"/>
    <col min="10754" max="10754" width="9.3984375" style="1" customWidth="1"/>
    <col min="10755" max="10785" width="6.19921875" style="1" customWidth="1"/>
    <col min="10786" max="11006" width="8.69921875" style="1"/>
    <col min="11007" max="11007" width="1.8984375" style="1" customWidth="1"/>
    <col min="11008" max="11008" width="8.09765625" style="1" customWidth="1"/>
    <col min="11009" max="11009" width="14.3984375" style="1" customWidth="1"/>
    <col min="11010" max="11010" width="9.3984375" style="1" customWidth="1"/>
    <col min="11011" max="11041" width="6.19921875" style="1" customWidth="1"/>
    <col min="11042" max="11262" width="8.69921875" style="1"/>
    <col min="11263" max="11263" width="1.8984375" style="1" customWidth="1"/>
    <col min="11264" max="11264" width="8.09765625" style="1" customWidth="1"/>
    <col min="11265" max="11265" width="14.3984375" style="1" customWidth="1"/>
    <col min="11266" max="11266" width="9.3984375" style="1" customWidth="1"/>
    <col min="11267" max="11297" width="6.19921875" style="1" customWidth="1"/>
    <col min="11298" max="11518" width="8.69921875" style="1"/>
    <col min="11519" max="11519" width="1.8984375" style="1" customWidth="1"/>
    <col min="11520" max="11520" width="8.09765625" style="1" customWidth="1"/>
    <col min="11521" max="11521" width="14.3984375" style="1" customWidth="1"/>
    <col min="11522" max="11522" width="9.3984375" style="1" customWidth="1"/>
    <col min="11523" max="11553" width="6.19921875" style="1" customWidth="1"/>
    <col min="11554" max="11774" width="8.69921875" style="1"/>
    <col min="11775" max="11775" width="1.8984375" style="1" customWidth="1"/>
    <col min="11776" max="11776" width="8.09765625" style="1" customWidth="1"/>
    <col min="11777" max="11777" width="14.3984375" style="1" customWidth="1"/>
    <col min="11778" max="11778" width="9.3984375" style="1" customWidth="1"/>
    <col min="11779" max="11809" width="6.19921875" style="1" customWidth="1"/>
    <col min="11810" max="12030" width="8.69921875" style="1"/>
    <col min="12031" max="12031" width="1.8984375" style="1" customWidth="1"/>
    <col min="12032" max="12032" width="8.09765625" style="1" customWidth="1"/>
    <col min="12033" max="12033" width="14.3984375" style="1" customWidth="1"/>
    <col min="12034" max="12034" width="9.3984375" style="1" customWidth="1"/>
    <col min="12035" max="12065" width="6.19921875" style="1" customWidth="1"/>
    <col min="12066" max="12286" width="8.69921875" style="1"/>
    <col min="12287" max="12287" width="1.8984375" style="1" customWidth="1"/>
    <col min="12288" max="12288" width="8.09765625" style="1" customWidth="1"/>
    <col min="12289" max="12289" width="14.3984375" style="1" customWidth="1"/>
    <col min="12290" max="12290" width="9.3984375" style="1" customWidth="1"/>
    <col min="12291" max="12321" width="6.19921875" style="1" customWidth="1"/>
    <col min="12322" max="12542" width="8.69921875" style="1"/>
    <col min="12543" max="12543" width="1.8984375" style="1" customWidth="1"/>
    <col min="12544" max="12544" width="8.09765625" style="1" customWidth="1"/>
    <col min="12545" max="12545" width="14.3984375" style="1" customWidth="1"/>
    <col min="12546" max="12546" width="9.3984375" style="1" customWidth="1"/>
    <col min="12547" max="12577" width="6.19921875" style="1" customWidth="1"/>
    <col min="12578" max="12798" width="8.69921875" style="1"/>
    <col min="12799" max="12799" width="1.8984375" style="1" customWidth="1"/>
    <col min="12800" max="12800" width="8.09765625" style="1" customWidth="1"/>
    <col min="12801" max="12801" width="14.3984375" style="1" customWidth="1"/>
    <col min="12802" max="12802" width="9.3984375" style="1" customWidth="1"/>
    <col min="12803" max="12833" width="6.19921875" style="1" customWidth="1"/>
    <col min="12834" max="13054" width="8.69921875" style="1"/>
    <col min="13055" max="13055" width="1.8984375" style="1" customWidth="1"/>
    <col min="13056" max="13056" width="8.09765625" style="1" customWidth="1"/>
    <col min="13057" max="13057" width="14.3984375" style="1" customWidth="1"/>
    <col min="13058" max="13058" width="9.3984375" style="1" customWidth="1"/>
    <col min="13059" max="13089" width="6.19921875" style="1" customWidth="1"/>
    <col min="13090" max="13310" width="8.69921875" style="1"/>
    <col min="13311" max="13311" width="1.8984375" style="1" customWidth="1"/>
    <col min="13312" max="13312" width="8.09765625" style="1" customWidth="1"/>
    <col min="13313" max="13313" width="14.3984375" style="1" customWidth="1"/>
    <col min="13314" max="13314" width="9.3984375" style="1" customWidth="1"/>
    <col min="13315" max="13345" width="6.19921875" style="1" customWidth="1"/>
    <col min="13346" max="13566" width="8.69921875" style="1"/>
    <col min="13567" max="13567" width="1.8984375" style="1" customWidth="1"/>
    <col min="13568" max="13568" width="8.09765625" style="1" customWidth="1"/>
    <col min="13569" max="13569" width="14.3984375" style="1" customWidth="1"/>
    <col min="13570" max="13570" width="9.3984375" style="1" customWidth="1"/>
    <col min="13571" max="13601" width="6.19921875" style="1" customWidth="1"/>
    <col min="13602" max="13822" width="8.69921875" style="1"/>
    <col min="13823" max="13823" width="1.8984375" style="1" customWidth="1"/>
    <col min="13824" max="13824" width="8.09765625" style="1" customWidth="1"/>
    <col min="13825" max="13825" width="14.3984375" style="1" customWidth="1"/>
    <col min="13826" max="13826" width="9.3984375" style="1" customWidth="1"/>
    <col min="13827" max="13857" width="6.19921875" style="1" customWidth="1"/>
    <col min="13858" max="14078" width="8.69921875" style="1"/>
    <col min="14079" max="14079" width="1.8984375" style="1" customWidth="1"/>
    <col min="14080" max="14080" width="8.09765625" style="1" customWidth="1"/>
    <col min="14081" max="14081" width="14.3984375" style="1" customWidth="1"/>
    <col min="14082" max="14082" width="9.3984375" style="1" customWidth="1"/>
    <col min="14083" max="14113" width="6.19921875" style="1" customWidth="1"/>
    <col min="14114" max="14334" width="8.69921875" style="1"/>
    <col min="14335" max="14335" width="1.8984375" style="1" customWidth="1"/>
    <col min="14336" max="14336" width="8.09765625" style="1" customWidth="1"/>
    <col min="14337" max="14337" width="14.3984375" style="1" customWidth="1"/>
    <col min="14338" max="14338" width="9.3984375" style="1" customWidth="1"/>
    <col min="14339" max="14369" width="6.19921875" style="1" customWidth="1"/>
    <col min="14370" max="14590" width="8.69921875" style="1"/>
    <col min="14591" max="14591" width="1.8984375" style="1" customWidth="1"/>
    <col min="14592" max="14592" width="8.09765625" style="1" customWidth="1"/>
    <col min="14593" max="14593" width="14.3984375" style="1" customWidth="1"/>
    <col min="14594" max="14594" width="9.3984375" style="1" customWidth="1"/>
    <col min="14595" max="14625" width="6.19921875" style="1" customWidth="1"/>
    <col min="14626" max="14846" width="8.69921875" style="1"/>
    <col min="14847" max="14847" width="1.8984375" style="1" customWidth="1"/>
    <col min="14848" max="14848" width="8.09765625" style="1" customWidth="1"/>
    <col min="14849" max="14849" width="14.3984375" style="1" customWidth="1"/>
    <col min="14850" max="14850" width="9.3984375" style="1" customWidth="1"/>
    <col min="14851" max="14881" width="6.19921875" style="1" customWidth="1"/>
    <col min="14882" max="15102" width="8.69921875" style="1"/>
    <col min="15103" max="15103" width="1.8984375" style="1" customWidth="1"/>
    <col min="15104" max="15104" width="8.09765625" style="1" customWidth="1"/>
    <col min="15105" max="15105" width="14.3984375" style="1" customWidth="1"/>
    <col min="15106" max="15106" width="9.3984375" style="1" customWidth="1"/>
    <col min="15107" max="15137" width="6.19921875" style="1" customWidth="1"/>
    <col min="15138" max="15358" width="8.69921875" style="1"/>
    <col min="15359" max="15359" width="1.8984375" style="1" customWidth="1"/>
    <col min="15360" max="15360" width="8.09765625" style="1" customWidth="1"/>
    <col min="15361" max="15361" width="14.3984375" style="1" customWidth="1"/>
    <col min="15362" max="15362" width="9.3984375" style="1" customWidth="1"/>
    <col min="15363" max="15393" width="6.19921875" style="1" customWidth="1"/>
    <col min="15394" max="15614" width="8.69921875" style="1"/>
    <col min="15615" max="15615" width="1.8984375" style="1" customWidth="1"/>
    <col min="15616" max="15616" width="8.09765625" style="1" customWidth="1"/>
    <col min="15617" max="15617" width="14.3984375" style="1" customWidth="1"/>
    <col min="15618" max="15618" width="9.3984375" style="1" customWidth="1"/>
    <col min="15619" max="15649" width="6.19921875" style="1" customWidth="1"/>
    <col min="15650" max="15870" width="8.69921875" style="1"/>
    <col min="15871" max="15871" width="1.8984375" style="1" customWidth="1"/>
    <col min="15872" max="15872" width="8.09765625" style="1" customWidth="1"/>
    <col min="15873" max="15873" width="14.3984375" style="1" customWidth="1"/>
    <col min="15874" max="15874" width="9.3984375" style="1" customWidth="1"/>
    <col min="15875" max="15905" width="6.19921875" style="1" customWidth="1"/>
    <col min="15906" max="16126" width="8.69921875" style="1"/>
    <col min="16127" max="16127" width="1.8984375" style="1" customWidth="1"/>
    <col min="16128" max="16128" width="8.09765625" style="1" customWidth="1"/>
    <col min="16129" max="16129" width="14.3984375" style="1" customWidth="1"/>
    <col min="16130" max="16130" width="9.3984375" style="1" customWidth="1"/>
    <col min="16131" max="16161" width="6.19921875" style="1" customWidth="1"/>
    <col min="16162" max="16384" width="8.69921875" style="1"/>
  </cols>
  <sheetData>
    <row r="1" spans="2:35" ht="13.5" customHeight="1">
      <c r="B1" s="35" t="s">
        <v>47</v>
      </c>
      <c r="C1" s="35"/>
      <c r="D1" s="35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</row>
    <row r="2" spans="2:35" ht="17.25" customHeight="1">
      <c r="B2" s="35"/>
      <c r="C2" s="35"/>
      <c r="D2" s="35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</row>
    <row r="3" spans="2:35" s="25" customFormat="1" ht="16.2">
      <c r="B3" s="28">
        <v>2021</v>
      </c>
      <c r="C3" s="31"/>
      <c r="D3" s="30" t="str">
        <f t="shared" ref="D3:AH3" si="0">TEXT(D4,"d")</f>
        <v>1</v>
      </c>
      <c r="E3" s="30" t="str">
        <f t="shared" si="0"/>
        <v>2</v>
      </c>
      <c r="F3" s="30" t="str">
        <f t="shared" si="0"/>
        <v>3</v>
      </c>
      <c r="G3" s="30" t="str">
        <f t="shared" si="0"/>
        <v>4</v>
      </c>
      <c r="H3" s="30" t="str">
        <f t="shared" si="0"/>
        <v>5</v>
      </c>
      <c r="I3" s="30" t="str">
        <f t="shared" si="0"/>
        <v>6</v>
      </c>
      <c r="J3" s="30" t="str">
        <f t="shared" si="0"/>
        <v>7</v>
      </c>
      <c r="K3" s="30" t="str">
        <f t="shared" si="0"/>
        <v>8</v>
      </c>
      <c r="L3" s="30" t="str">
        <f t="shared" si="0"/>
        <v>9</v>
      </c>
      <c r="M3" s="30" t="str">
        <f t="shared" si="0"/>
        <v>10</v>
      </c>
      <c r="N3" s="30" t="str">
        <f t="shared" si="0"/>
        <v>11</v>
      </c>
      <c r="O3" s="30" t="str">
        <f t="shared" si="0"/>
        <v>12</v>
      </c>
      <c r="P3" s="30" t="str">
        <f t="shared" si="0"/>
        <v>13</v>
      </c>
      <c r="Q3" s="30" t="str">
        <f t="shared" si="0"/>
        <v>14</v>
      </c>
      <c r="R3" s="30" t="str">
        <f t="shared" si="0"/>
        <v>15</v>
      </c>
      <c r="S3" s="30" t="str">
        <f t="shared" si="0"/>
        <v>16</v>
      </c>
      <c r="T3" s="30" t="str">
        <f t="shared" si="0"/>
        <v>17</v>
      </c>
      <c r="U3" s="30" t="str">
        <f t="shared" si="0"/>
        <v>18</v>
      </c>
      <c r="V3" s="30" t="str">
        <f t="shared" si="0"/>
        <v>19</v>
      </c>
      <c r="W3" s="30" t="str">
        <f t="shared" si="0"/>
        <v>20</v>
      </c>
      <c r="X3" s="30" t="str">
        <f t="shared" si="0"/>
        <v>21</v>
      </c>
      <c r="Y3" s="30" t="str">
        <f t="shared" si="0"/>
        <v>22</v>
      </c>
      <c r="Z3" s="30" t="str">
        <f t="shared" si="0"/>
        <v>23</v>
      </c>
      <c r="AA3" s="30" t="str">
        <f t="shared" si="0"/>
        <v>24</v>
      </c>
      <c r="AB3" s="30" t="str">
        <f t="shared" si="0"/>
        <v>25</v>
      </c>
      <c r="AC3" s="30" t="str">
        <f t="shared" si="0"/>
        <v>26</v>
      </c>
      <c r="AD3" s="30" t="str">
        <f t="shared" si="0"/>
        <v>27</v>
      </c>
      <c r="AE3" s="30" t="str">
        <f t="shared" si="0"/>
        <v>28</v>
      </c>
      <c r="AF3" s="30" t="str">
        <f t="shared" si="0"/>
        <v/>
      </c>
      <c r="AG3" s="30" t="str">
        <f t="shared" si="0"/>
        <v/>
      </c>
      <c r="AH3" s="30" t="str">
        <f t="shared" si="0"/>
        <v/>
      </c>
      <c r="AI3" s="29"/>
    </row>
    <row r="4" spans="2:35" s="25" customFormat="1" ht="13.5" customHeight="1">
      <c r="B4" s="28">
        <v>2</v>
      </c>
      <c r="C4" s="26" t="s">
        <v>26</v>
      </c>
      <c r="D4" s="27">
        <f t="shared" ref="D4:AH4" si="1">IF(DATE($B$3,$B$4+1,1)&lt;=DATE($B$3,$B$4,COLUMN(D1)-3),"",DATE($B$3,$B$4,COLUMN(D1)-3))</f>
        <v>44228</v>
      </c>
      <c r="E4" s="27">
        <f t="shared" si="1"/>
        <v>44229</v>
      </c>
      <c r="F4" s="27">
        <f t="shared" si="1"/>
        <v>44230</v>
      </c>
      <c r="G4" s="27">
        <f t="shared" si="1"/>
        <v>44231</v>
      </c>
      <c r="H4" s="27">
        <f t="shared" si="1"/>
        <v>44232</v>
      </c>
      <c r="I4" s="27">
        <f t="shared" si="1"/>
        <v>44233</v>
      </c>
      <c r="J4" s="27">
        <f t="shared" si="1"/>
        <v>44234</v>
      </c>
      <c r="K4" s="27">
        <f t="shared" si="1"/>
        <v>44235</v>
      </c>
      <c r="L4" s="27">
        <f t="shared" si="1"/>
        <v>44236</v>
      </c>
      <c r="M4" s="27">
        <f t="shared" si="1"/>
        <v>44237</v>
      </c>
      <c r="N4" s="27">
        <f t="shared" si="1"/>
        <v>44238</v>
      </c>
      <c r="O4" s="27">
        <f t="shared" si="1"/>
        <v>44239</v>
      </c>
      <c r="P4" s="27">
        <f t="shared" si="1"/>
        <v>44240</v>
      </c>
      <c r="Q4" s="27">
        <f t="shared" si="1"/>
        <v>44241</v>
      </c>
      <c r="R4" s="27">
        <f t="shared" si="1"/>
        <v>44242</v>
      </c>
      <c r="S4" s="27">
        <f t="shared" si="1"/>
        <v>44243</v>
      </c>
      <c r="T4" s="27">
        <f t="shared" si="1"/>
        <v>44244</v>
      </c>
      <c r="U4" s="27">
        <f t="shared" si="1"/>
        <v>44245</v>
      </c>
      <c r="V4" s="27">
        <f t="shared" si="1"/>
        <v>44246</v>
      </c>
      <c r="W4" s="27">
        <f t="shared" si="1"/>
        <v>44247</v>
      </c>
      <c r="X4" s="27">
        <f t="shared" si="1"/>
        <v>44248</v>
      </c>
      <c r="Y4" s="27">
        <f t="shared" si="1"/>
        <v>44249</v>
      </c>
      <c r="Z4" s="27">
        <f t="shared" si="1"/>
        <v>44250</v>
      </c>
      <c r="AA4" s="27">
        <f t="shared" si="1"/>
        <v>44251</v>
      </c>
      <c r="AB4" s="27">
        <f t="shared" si="1"/>
        <v>44252</v>
      </c>
      <c r="AC4" s="27">
        <f t="shared" si="1"/>
        <v>44253</v>
      </c>
      <c r="AD4" s="27">
        <f t="shared" si="1"/>
        <v>44254</v>
      </c>
      <c r="AE4" s="27">
        <f t="shared" si="1"/>
        <v>44255</v>
      </c>
      <c r="AF4" s="27" t="str">
        <f t="shared" si="1"/>
        <v/>
      </c>
      <c r="AG4" s="27" t="str">
        <f t="shared" si="1"/>
        <v/>
      </c>
      <c r="AH4" s="27" t="str">
        <f t="shared" si="1"/>
        <v/>
      </c>
      <c r="AI4" s="26" t="s">
        <v>25</v>
      </c>
    </row>
    <row r="5" spans="2:35" ht="13.5" customHeight="1" thickBot="1">
      <c r="B5" s="36" t="s">
        <v>24</v>
      </c>
      <c r="C5" s="24" t="s">
        <v>23</v>
      </c>
      <c r="D5" s="23">
        <f>SUM($D$6:$D$14)</f>
        <v>0</v>
      </c>
      <c r="E5" s="23">
        <f>SUM($E$6:$E$14)</f>
        <v>3.17</v>
      </c>
      <c r="F5" s="23">
        <f>SUM($F$6:$F$14)</f>
        <v>5.25</v>
      </c>
      <c r="G5" s="23">
        <f>SUM($G$6:$G$14)</f>
        <v>3.84</v>
      </c>
      <c r="H5" s="23">
        <f>SUM($H$6:$H$14)</f>
        <v>7.75</v>
      </c>
      <c r="I5" s="23">
        <f>SUM($I$6:$I$14)</f>
        <v>4</v>
      </c>
      <c r="J5" s="23">
        <f>SUM($J$6:$J$14)</f>
        <v>0</v>
      </c>
      <c r="K5" s="23">
        <f>SUM($K$6:$K$14)</f>
        <v>1.99</v>
      </c>
      <c r="L5" s="23">
        <f>SUM($L$6:$L$14)</f>
        <v>5.99</v>
      </c>
      <c r="M5" s="23">
        <f>SUM($M$6:$M$14)</f>
        <v>12.59</v>
      </c>
      <c r="N5" s="23">
        <f>SUM($N$6:$N$14)</f>
        <v>3.09</v>
      </c>
      <c r="O5" s="23">
        <f>SUM($O$6:$O$14)</f>
        <v>0.75</v>
      </c>
      <c r="P5" s="23">
        <f>SUM($P$6:$P$14)</f>
        <v>3.67</v>
      </c>
      <c r="Q5" s="23">
        <f>SUM($Q$6:$Q$14)</f>
        <v>0</v>
      </c>
      <c r="R5" s="23">
        <f>SUM($R$6:$R$14)</f>
        <v>1.83</v>
      </c>
      <c r="S5" s="23">
        <f>SUM($S$6:$S$14)</f>
        <v>4.67</v>
      </c>
      <c r="T5" s="23">
        <f>SUM($T$6:$T$14)</f>
        <v>0.67</v>
      </c>
      <c r="U5" s="23">
        <f>SUM($U$6:$U$14)</f>
        <v>0.33</v>
      </c>
      <c r="V5" s="23">
        <f>SUM($V$6:$V$14)</f>
        <v>1.75</v>
      </c>
      <c r="W5" s="23">
        <f>SUM($W$6:$W$14)</f>
        <v>0.75</v>
      </c>
      <c r="X5" s="23">
        <f>SUM($X$6:$X$14)</f>
        <v>0</v>
      </c>
      <c r="Y5" s="23">
        <f>SUM($Y$6:$Y$14)</f>
        <v>2.17</v>
      </c>
      <c r="Z5" s="23">
        <f>SUM($Z$6:$Z$14)</f>
        <v>1.58</v>
      </c>
      <c r="AA5" s="23">
        <f>SUM($AA$6:$AA$14)</f>
        <v>1.92</v>
      </c>
      <c r="AB5" s="23">
        <f>SUM($AB$6:$AB$14)</f>
        <v>4.17</v>
      </c>
      <c r="AC5" s="23">
        <f>SUM($AC$6:$AC$14)</f>
        <v>3.67</v>
      </c>
      <c r="AD5" s="23">
        <f>SUM($AD$6:$AD$14)</f>
        <v>0.91000000000000014</v>
      </c>
      <c r="AE5" s="23">
        <f>SUM($AE$6:$AE$14)</f>
        <v>0</v>
      </c>
      <c r="AF5" s="23">
        <f>SUM($AF$6:$AF$14)</f>
        <v>0</v>
      </c>
      <c r="AG5" s="23">
        <f>SUM($AG$6:$AG$14)</f>
        <v>0</v>
      </c>
      <c r="AH5" s="23">
        <f>SUM($AH$6:$AH$14)</f>
        <v>0</v>
      </c>
      <c r="AI5" s="23">
        <f>SUM($D$5:$AH$5)</f>
        <v>76.510000000000005</v>
      </c>
    </row>
    <row r="6" spans="2:35" ht="13.5" customHeight="1" thickTop="1">
      <c r="B6" s="37"/>
      <c r="C6" s="22" t="s">
        <v>54</v>
      </c>
      <c r="D6" s="21"/>
      <c r="E6" s="21">
        <v>1.17</v>
      </c>
      <c r="F6" s="21">
        <v>1.33</v>
      </c>
      <c r="G6" s="21">
        <v>0.67</v>
      </c>
      <c r="H6" s="21">
        <v>4.17</v>
      </c>
      <c r="I6" s="21">
        <v>2</v>
      </c>
      <c r="J6" s="21"/>
      <c r="K6" s="21">
        <v>0.83</v>
      </c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>
        <v>0.25</v>
      </c>
      <c r="AB6" s="21">
        <v>2.5</v>
      </c>
      <c r="AC6" s="21">
        <v>1.17</v>
      </c>
      <c r="AD6" s="21">
        <v>0.25</v>
      </c>
      <c r="AE6" s="21"/>
      <c r="AF6" s="21"/>
      <c r="AG6" s="21"/>
      <c r="AH6" s="21"/>
      <c r="AI6" s="21">
        <f>SUM($D$6:$AH$6)</f>
        <v>14.34</v>
      </c>
    </row>
    <row r="7" spans="2:35" ht="13.5" customHeight="1">
      <c r="B7" s="37"/>
      <c r="C7" s="20" t="s">
        <v>34</v>
      </c>
      <c r="D7" s="19"/>
      <c r="E7" s="19">
        <v>2</v>
      </c>
      <c r="F7" s="19"/>
      <c r="G7" s="19">
        <v>1.67</v>
      </c>
      <c r="H7" s="19">
        <v>2.33</v>
      </c>
      <c r="I7" s="19"/>
      <c r="J7" s="19"/>
      <c r="K7" s="19"/>
      <c r="L7" s="19"/>
      <c r="M7" s="19">
        <v>7.5</v>
      </c>
      <c r="N7" s="19"/>
      <c r="O7" s="19"/>
      <c r="P7" s="19"/>
      <c r="Q7" s="19"/>
      <c r="R7" s="19">
        <v>1.83</v>
      </c>
      <c r="S7" s="19">
        <v>1.17</v>
      </c>
      <c r="T7" s="19">
        <v>0.5</v>
      </c>
      <c r="U7" s="19"/>
      <c r="V7" s="19">
        <v>1.5</v>
      </c>
      <c r="W7" s="19"/>
      <c r="X7" s="19"/>
      <c r="Y7" s="19">
        <v>2</v>
      </c>
      <c r="Z7" s="19">
        <v>1.25</v>
      </c>
      <c r="AA7" s="19">
        <v>1.67</v>
      </c>
      <c r="AB7" s="19">
        <v>1.25</v>
      </c>
      <c r="AC7" s="19">
        <v>2.5</v>
      </c>
      <c r="AD7" s="19">
        <v>0.33</v>
      </c>
      <c r="AE7" s="19"/>
      <c r="AF7" s="19"/>
      <c r="AG7" s="19"/>
      <c r="AH7" s="19"/>
      <c r="AI7" s="19">
        <f>SUM($D$7:$AH$7)</f>
        <v>27.5</v>
      </c>
    </row>
    <row r="8" spans="2:35" ht="13.5" customHeight="1">
      <c r="B8" s="37"/>
      <c r="C8" s="20" t="s">
        <v>56</v>
      </c>
      <c r="D8" s="19"/>
      <c r="E8" s="19"/>
      <c r="F8" s="19">
        <v>1</v>
      </c>
      <c r="G8" s="19"/>
      <c r="H8" s="19">
        <v>1.25</v>
      </c>
      <c r="I8" s="19"/>
      <c r="J8" s="19"/>
      <c r="K8" s="19">
        <v>0.83</v>
      </c>
      <c r="L8" s="19">
        <v>3</v>
      </c>
      <c r="M8" s="19"/>
      <c r="N8" s="19"/>
      <c r="O8" s="19"/>
      <c r="P8" s="19">
        <v>2.5</v>
      </c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>
        <f>SUM($D$8:$AH$8)</f>
        <v>8.58</v>
      </c>
    </row>
    <row r="9" spans="2:35" ht="13.5" customHeight="1">
      <c r="B9" s="37"/>
      <c r="C9" s="20" t="s">
        <v>46</v>
      </c>
      <c r="D9" s="19"/>
      <c r="E9" s="19"/>
      <c r="F9" s="19">
        <v>1.25</v>
      </c>
      <c r="G9" s="19">
        <v>1.5</v>
      </c>
      <c r="H9" s="19"/>
      <c r="I9" s="19">
        <v>1.25</v>
      </c>
      <c r="J9" s="19"/>
      <c r="K9" s="19"/>
      <c r="L9" s="19"/>
      <c r="M9" s="19"/>
      <c r="N9" s="19"/>
      <c r="O9" s="19"/>
      <c r="P9" s="19"/>
      <c r="Q9" s="19"/>
      <c r="R9" s="19"/>
      <c r="S9" s="19">
        <v>2.5</v>
      </c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>
        <f>SUM($D$9:$AH$9)</f>
        <v>6.5</v>
      </c>
    </row>
    <row r="10" spans="2:35" ht="13.5" customHeight="1">
      <c r="B10" s="37"/>
      <c r="C10" s="20" t="s">
        <v>17</v>
      </c>
      <c r="D10" s="19"/>
      <c r="E10" s="19"/>
      <c r="F10" s="19">
        <v>0.17</v>
      </c>
      <c r="G10" s="19"/>
      <c r="H10" s="19"/>
      <c r="I10" s="19"/>
      <c r="J10" s="19"/>
      <c r="K10" s="19">
        <v>0.33</v>
      </c>
      <c r="L10" s="19">
        <v>0.5</v>
      </c>
      <c r="M10" s="19">
        <v>0.42</v>
      </c>
      <c r="N10" s="19">
        <v>0.67</v>
      </c>
      <c r="O10" s="19"/>
      <c r="P10" s="19">
        <v>0.33</v>
      </c>
      <c r="Q10" s="19"/>
      <c r="R10" s="19"/>
      <c r="S10" s="19">
        <v>0.33</v>
      </c>
      <c r="T10" s="19">
        <v>0.17</v>
      </c>
      <c r="U10" s="19">
        <v>0.33</v>
      </c>
      <c r="V10" s="19">
        <v>0.25</v>
      </c>
      <c r="W10" s="19"/>
      <c r="X10" s="19"/>
      <c r="Y10" s="19">
        <v>0.17</v>
      </c>
      <c r="Z10" s="19">
        <v>0.33</v>
      </c>
      <c r="AA10" s="19"/>
      <c r="AB10" s="19">
        <v>0.17</v>
      </c>
      <c r="AC10" s="19"/>
      <c r="AD10" s="19">
        <v>0.33</v>
      </c>
      <c r="AE10" s="19"/>
      <c r="AF10" s="19"/>
      <c r="AG10" s="19"/>
      <c r="AH10" s="19"/>
      <c r="AI10" s="19">
        <f>SUM($D$10:$AH$10)</f>
        <v>4.5</v>
      </c>
    </row>
    <row r="11" spans="2:35" ht="13.5" customHeight="1">
      <c r="B11" s="37"/>
      <c r="C11" s="20" t="s">
        <v>59</v>
      </c>
      <c r="D11" s="19"/>
      <c r="E11" s="19"/>
      <c r="F11" s="19">
        <v>1.5</v>
      </c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>
        <v>0.75</v>
      </c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>
        <f>SUM($D$11:$AH$11)</f>
        <v>2.25</v>
      </c>
    </row>
    <row r="12" spans="2:35" ht="13.5" customHeight="1">
      <c r="B12" s="37"/>
      <c r="C12" s="20" t="s">
        <v>73</v>
      </c>
      <c r="D12" s="19"/>
      <c r="E12" s="19"/>
      <c r="F12" s="19"/>
      <c r="G12" s="19"/>
      <c r="H12" s="19"/>
      <c r="I12" s="19">
        <v>0.75</v>
      </c>
      <c r="J12" s="19"/>
      <c r="K12" s="19"/>
      <c r="L12" s="19">
        <v>0.83</v>
      </c>
      <c r="M12" s="19"/>
      <c r="N12" s="19"/>
      <c r="O12" s="19"/>
      <c r="P12" s="19">
        <v>0.5</v>
      </c>
      <c r="Q12" s="19"/>
      <c r="R12" s="19"/>
      <c r="S12" s="19">
        <v>0.67</v>
      </c>
      <c r="T12" s="19"/>
      <c r="U12" s="19"/>
      <c r="V12" s="19"/>
      <c r="W12" s="19"/>
      <c r="X12" s="19"/>
      <c r="Y12" s="19"/>
      <c r="Z12" s="19"/>
      <c r="AA12" s="19"/>
      <c r="AB12" s="19">
        <v>0.25</v>
      </c>
      <c r="AC12" s="19"/>
      <c r="AD12" s="19"/>
      <c r="AE12" s="19"/>
      <c r="AF12" s="19"/>
      <c r="AG12" s="19"/>
      <c r="AH12" s="19"/>
      <c r="AI12" s="19">
        <f>SUM($D$12:$AH$12)</f>
        <v>3</v>
      </c>
    </row>
    <row r="13" spans="2:35" ht="13.5" customHeight="1">
      <c r="B13" s="37"/>
      <c r="C13" s="20" t="s">
        <v>102</v>
      </c>
      <c r="D13" s="19"/>
      <c r="E13" s="19"/>
      <c r="F13" s="19"/>
      <c r="G13" s="19"/>
      <c r="H13" s="19"/>
      <c r="I13" s="19"/>
      <c r="J13" s="19"/>
      <c r="K13" s="19"/>
      <c r="L13" s="19">
        <v>1.33</v>
      </c>
      <c r="M13" s="19">
        <v>0.67</v>
      </c>
      <c r="N13" s="19">
        <v>0.42</v>
      </c>
      <c r="O13" s="19">
        <v>0.42</v>
      </c>
      <c r="P13" s="19">
        <v>0.17</v>
      </c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>
        <f>SUM($D$13:$AH$13)</f>
        <v>3.01</v>
      </c>
    </row>
    <row r="14" spans="2:35" ht="13.5" customHeight="1">
      <c r="B14" s="37"/>
      <c r="C14" s="20" t="s">
        <v>103</v>
      </c>
      <c r="D14" s="19"/>
      <c r="E14" s="19"/>
      <c r="F14" s="19"/>
      <c r="G14" s="19"/>
      <c r="H14" s="19"/>
      <c r="I14" s="19"/>
      <c r="J14" s="19"/>
      <c r="K14" s="19"/>
      <c r="L14" s="19">
        <v>0.33</v>
      </c>
      <c r="M14" s="19">
        <v>4</v>
      </c>
      <c r="N14" s="19">
        <v>2</v>
      </c>
      <c r="O14" s="19">
        <v>0.33</v>
      </c>
      <c r="P14" s="19">
        <v>0.17</v>
      </c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>
        <f>SUM($D$14:$AH$14)</f>
        <v>6.83</v>
      </c>
    </row>
    <row r="15" spans="2:35" ht="13.2">
      <c r="B15" s="38" t="s">
        <v>13</v>
      </c>
      <c r="C15" s="17" t="s">
        <v>38</v>
      </c>
      <c r="D15" s="16"/>
      <c r="E15" s="16">
        <v>9</v>
      </c>
      <c r="F15" s="16">
        <v>11</v>
      </c>
      <c r="G15" s="16">
        <v>11</v>
      </c>
      <c r="H15" s="16">
        <v>4</v>
      </c>
      <c r="I15" s="16"/>
      <c r="J15" s="16"/>
      <c r="K15" s="16">
        <v>10</v>
      </c>
      <c r="L15" s="16">
        <v>4</v>
      </c>
      <c r="M15" s="16">
        <v>5</v>
      </c>
      <c r="N15" s="16">
        <v>8</v>
      </c>
      <c r="O15" s="16">
        <v>8</v>
      </c>
      <c r="P15" s="16">
        <v>6</v>
      </c>
      <c r="Q15" s="16"/>
      <c r="R15" s="16">
        <v>10</v>
      </c>
      <c r="S15" s="16">
        <v>13</v>
      </c>
      <c r="T15" s="16">
        <v>12</v>
      </c>
      <c r="U15" s="16">
        <v>15</v>
      </c>
      <c r="V15" s="16">
        <v>8</v>
      </c>
      <c r="W15" s="16">
        <v>10</v>
      </c>
      <c r="X15" s="16"/>
      <c r="Y15" s="16">
        <v>14</v>
      </c>
      <c r="Z15" s="16">
        <v>19</v>
      </c>
      <c r="AA15" s="16">
        <v>12</v>
      </c>
      <c r="AB15" s="16">
        <v>8</v>
      </c>
      <c r="AC15" s="16"/>
      <c r="AD15" s="16">
        <v>9</v>
      </c>
      <c r="AE15" s="16"/>
      <c r="AF15" s="16"/>
      <c r="AG15" s="16"/>
      <c r="AH15" s="16"/>
      <c r="AI15" s="16">
        <f>SUM($D$15:$AH$15)</f>
        <v>206</v>
      </c>
    </row>
    <row r="16" spans="2:35" ht="13.2">
      <c r="B16" s="39"/>
      <c r="C16" s="17" t="s">
        <v>39</v>
      </c>
      <c r="D16" s="16"/>
      <c r="E16" s="16"/>
      <c r="F16" s="16">
        <v>8</v>
      </c>
      <c r="G16" s="16">
        <v>9</v>
      </c>
      <c r="H16" s="16">
        <v>8</v>
      </c>
      <c r="I16" s="16">
        <v>7</v>
      </c>
      <c r="J16" s="16"/>
      <c r="K16" s="16"/>
      <c r="L16" s="16">
        <v>16</v>
      </c>
      <c r="M16" s="16">
        <v>1</v>
      </c>
      <c r="N16" s="16">
        <v>9</v>
      </c>
      <c r="O16" s="16">
        <v>10</v>
      </c>
      <c r="P16" s="16">
        <v>8</v>
      </c>
      <c r="Q16" s="16"/>
      <c r="R16" s="16"/>
      <c r="S16" s="16">
        <v>8</v>
      </c>
      <c r="T16" s="16">
        <v>13</v>
      </c>
      <c r="U16" s="16">
        <v>18</v>
      </c>
      <c r="V16" s="16"/>
      <c r="W16" s="16">
        <v>4</v>
      </c>
      <c r="X16" s="16"/>
      <c r="Y16" s="16"/>
      <c r="Z16" s="16"/>
      <c r="AA16" s="16">
        <v>7</v>
      </c>
      <c r="AB16" s="16">
        <v>13</v>
      </c>
      <c r="AC16" s="16">
        <v>9</v>
      </c>
      <c r="AD16" s="16">
        <v>10</v>
      </c>
      <c r="AE16" s="16"/>
      <c r="AF16" s="16"/>
      <c r="AG16" s="16"/>
      <c r="AH16" s="16"/>
      <c r="AI16" s="16">
        <f>SUM($D$16:$AH$16)</f>
        <v>158</v>
      </c>
    </row>
    <row r="17" spans="2:35" ht="13.2">
      <c r="B17" s="39"/>
      <c r="C17" s="17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>
        <f>SUM($D$17:$AH$17)</f>
        <v>0</v>
      </c>
    </row>
    <row r="18" spans="2:35" ht="13.2">
      <c r="B18" s="39"/>
      <c r="C18" s="17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>
        <f>SUM($D$18:$AH$18)</f>
        <v>0</v>
      </c>
    </row>
    <row r="19" spans="2:35" ht="13.2">
      <c r="B19" s="39"/>
      <c r="C19" s="17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>
        <f>SUM($D$19:$AH$19)</f>
        <v>0</v>
      </c>
    </row>
    <row r="20" spans="2:35" ht="13.2">
      <c r="B20" s="39"/>
      <c r="C20" s="17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>
        <f>SUM($D$20:$AH$20)</f>
        <v>0</v>
      </c>
    </row>
    <row r="21" spans="2:35" ht="13.2">
      <c r="B21" s="39"/>
      <c r="C21" s="17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>
        <f>SUM($D$21:$AH$21)</f>
        <v>0</v>
      </c>
    </row>
    <row r="22" spans="2:35" ht="13.2">
      <c r="B22" s="39"/>
      <c r="C22" s="17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>
        <f>SUM($D$22:$AH$22)</f>
        <v>0</v>
      </c>
    </row>
    <row r="23" spans="2:35" ht="14.4">
      <c r="B23" s="18" t="s">
        <v>10</v>
      </c>
      <c r="C23" s="17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>
        <f>SUM($D$23:$AH$23)</f>
        <v>0</v>
      </c>
    </row>
    <row r="24" spans="2:35" s="3" customFormat="1" ht="12.75" customHeight="1">
      <c r="B24" s="40" t="s">
        <v>9</v>
      </c>
      <c r="C24" s="15" t="s">
        <v>8</v>
      </c>
      <c r="D24" s="13">
        <f>SUM($D$25:$D$26)</f>
        <v>0</v>
      </c>
      <c r="E24" s="13">
        <f>SUM($E$25:$E$26)</f>
        <v>9.75</v>
      </c>
      <c r="F24" s="13">
        <f>SUM($F$25:$F$26)</f>
        <v>19</v>
      </c>
      <c r="G24" s="13">
        <f>SUM($G$25:$G$26)</f>
        <v>19.5</v>
      </c>
      <c r="H24" s="13">
        <f>SUM($H$25:$H$26)</f>
        <v>17</v>
      </c>
      <c r="I24" s="13">
        <f>SUM($I$25:$I$26)</f>
        <v>7.75</v>
      </c>
      <c r="J24" s="13">
        <f>SUM($J$25:$J$26)</f>
        <v>0</v>
      </c>
      <c r="K24" s="13">
        <f>SUM($K$25:$K$26)</f>
        <v>9.75</v>
      </c>
      <c r="L24" s="13">
        <f>SUM($L$25:$L$26)</f>
        <v>19.5</v>
      </c>
      <c r="M24" s="13">
        <f>SUM($M$25:$M$26)</f>
        <v>19</v>
      </c>
      <c r="N24" s="13">
        <f>SUM($N$25:$N$26)</f>
        <v>19</v>
      </c>
      <c r="O24" s="13">
        <f>SUM($O$25:$O$26)</f>
        <v>17</v>
      </c>
      <c r="P24" s="13">
        <f>SUM($P$25:$P$26)</f>
        <v>15.5</v>
      </c>
      <c r="Q24" s="13">
        <f>SUM($Q$25:$Q$26)</f>
        <v>0</v>
      </c>
      <c r="R24" s="13">
        <f>SUM($R$25:$R$26)</f>
        <v>9.75</v>
      </c>
      <c r="S24" s="13">
        <f>SUM($S$25:$S$26)</f>
        <v>19</v>
      </c>
      <c r="T24" s="13">
        <f>SUM($T$25:$T$26)</f>
        <v>19</v>
      </c>
      <c r="U24" s="13">
        <f>SUM($U$25:$U$26)</f>
        <v>19</v>
      </c>
      <c r="V24" s="13">
        <f>SUM($V$25:$V$26)</f>
        <v>7.75</v>
      </c>
      <c r="W24" s="13">
        <f>SUM($W$25:$W$26)</f>
        <v>12</v>
      </c>
      <c r="X24" s="13">
        <f>SUM($X$25:$X$26)</f>
        <v>0</v>
      </c>
      <c r="Y24" s="13">
        <f>SUM($Y$25:$Y$26)</f>
        <v>9.75</v>
      </c>
      <c r="Z24" s="13">
        <f>SUM($Z$25:$Z$26)</f>
        <v>9.75</v>
      </c>
      <c r="AA24" s="13">
        <f>SUM($AA$25:$AA$26)</f>
        <v>14.25</v>
      </c>
      <c r="AB24" s="13">
        <f>SUM($AB$25:$AB$26)</f>
        <v>20</v>
      </c>
      <c r="AC24" s="13">
        <f>SUM($AC$25:$AC$26)</f>
        <v>9.25</v>
      </c>
      <c r="AD24" s="13">
        <f>SUM($AD$25:$AD$26)</f>
        <v>13.5</v>
      </c>
      <c r="AE24" s="13">
        <f>SUM($AE$25:$AE$26)</f>
        <v>0</v>
      </c>
      <c r="AF24" s="13">
        <f>SUM($AF$25:$AF$26)</f>
        <v>0</v>
      </c>
      <c r="AG24" s="13">
        <f>SUM($AG$25:$AG$26)</f>
        <v>0</v>
      </c>
      <c r="AH24" s="13">
        <f>SUM($AH$25:$AH$26)</f>
        <v>0</v>
      </c>
      <c r="AI24" s="12">
        <f>SUM($D$24:$AH$24)</f>
        <v>335.75</v>
      </c>
    </row>
    <row r="25" spans="2:35" s="3" customFormat="1" ht="12.75" customHeight="1">
      <c r="B25" s="41"/>
      <c r="C25" s="14" t="s">
        <v>7</v>
      </c>
      <c r="D25" s="13">
        <f>SUMIF($C$27:$C$32,"定内",$D$27:$D$32)</f>
        <v>0</v>
      </c>
      <c r="E25" s="13">
        <f>SUMIF($C$27:$C$32,"定内",$E$27:$E$32)</f>
        <v>7.75</v>
      </c>
      <c r="F25" s="13">
        <f>SUMIF($C$27:$C$32,"定内",$F$27:$F$32)</f>
        <v>15.5</v>
      </c>
      <c r="G25" s="13">
        <f>SUMIF($C$27:$C$32,"定内",$G$27:$G$32)</f>
        <v>15.5</v>
      </c>
      <c r="H25" s="13">
        <f>SUMIF($C$27:$C$32,"定内",$H$27:$H$32)</f>
        <v>15.5</v>
      </c>
      <c r="I25" s="13">
        <f>SUMIF($C$27:$C$32,"定内",$I$27:$I$32)</f>
        <v>7.75</v>
      </c>
      <c r="J25" s="13">
        <f>SUMIF($C$27:$C$32,"定内",$J$27:$J$32)</f>
        <v>0</v>
      </c>
      <c r="K25" s="13">
        <f>SUMIF($C$27:$C$32,"定内",$K$27:$K$32)</f>
        <v>7.75</v>
      </c>
      <c r="L25" s="13">
        <f>SUMIF($C$27:$C$32,"定内",$L$27:$L$32)</f>
        <v>15.5</v>
      </c>
      <c r="M25" s="13">
        <f>SUMIF($C$27:$C$32,"定内",$M$27:$M$32)</f>
        <v>15.5</v>
      </c>
      <c r="N25" s="13">
        <f>SUMIF($C$27:$C$32,"定内",$N$27:$N$32)</f>
        <v>15.5</v>
      </c>
      <c r="O25" s="13">
        <f>SUMIF($C$27:$C$32,"定内",$O$27:$O$32)</f>
        <v>15.5</v>
      </c>
      <c r="P25" s="13">
        <f>SUMIF($C$27:$C$32,"定内",$P$27:$P$32)</f>
        <v>7.75</v>
      </c>
      <c r="Q25" s="13">
        <f>SUMIF($C$27:$C$32,"定内",$Q$27:$Q$32)</f>
        <v>0</v>
      </c>
      <c r="R25" s="13">
        <f>SUMIF($C$27:$C$32,"定内",$R$27:$R$32)</f>
        <v>7.75</v>
      </c>
      <c r="S25" s="13">
        <f>SUMIF($C$27:$C$32,"定内",$S$27:$S$32)</f>
        <v>15.5</v>
      </c>
      <c r="T25" s="13">
        <f>SUMIF($C$27:$C$32,"定内",$T$27:$T$32)</f>
        <v>15.5</v>
      </c>
      <c r="U25" s="13">
        <f>SUMIF($C$27:$C$32,"定内",$U$27:$U$32)</f>
        <v>15.5</v>
      </c>
      <c r="V25" s="13">
        <f>SUMIF($C$27:$C$32,"定内",$V$27:$V$32)</f>
        <v>7.75</v>
      </c>
      <c r="W25" s="13">
        <f>SUMIF($C$27:$C$32,"定内",$W$27:$W$32)</f>
        <v>4.25</v>
      </c>
      <c r="X25" s="13">
        <f>SUMIF($C$27:$C$32,"定内",$X$27:$X$32)</f>
        <v>0</v>
      </c>
      <c r="Y25" s="13">
        <f>SUMIF($C$27:$C$32,"定内",$Y$27:$Y$32)</f>
        <v>7.75</v>
      </c>
      <c r="Z25" s="13">
        <f>SUMIF($C$27:$C$32,"定内",$Z$27:$Z$32)</f>
        <v>7.75</v>
      </c>
      <c r="AA25" s="13">
        <f>SUMIF($C$27:$C$32,"定内",$AA$27:$AA$32)</f>
        <v>10.75</v>
      </c>
      <c r="AB25" s="13">
        <f>SUMIF($C$27:$C$32,"定内",$AB$27:$AB$32)</f>
        <v>15.5</v>
      </c>
      <c r="AC25" s="13">
        <f>SUMIF($C$27:$C$32,"定内",$AC$27:$AC$32)</f>
        <v>7.75</v>
      </c>
      <c r="AD25" s="13">
        <f>SUMIF($C$27:$C$32,"定内",$AD$27:$AD$32)</f>
        <v>7.75</v>
      </c>
      <c r="AE25" s="13">
        <f>SUMIF($C$27:$C$32,"定内",$AE$27:$AE$32)</f>
        <v>0</v>
      </c>
      <c r="AF25" s="13">
        <f>SUMIF($C$27:$C$32,"定内",$AF$27:$AF$32)</f>
        <v>0</v>
      </c>
      <c r="AG25" s="13">
        <f>SUMIF($C$27:$C$32,"定内",$AG$27:$AG$32)</f>
        <v>0</v>
      </c>
      <c r="AH25" s="13">
        <f>SUMIF($C$27:$C$32,"定内",$AH$27:$AH$32)</f>
        <v>0</v>
      </c>
      <c r="AI25" s="12">
        <f>SUM($D$25:$AH$25)</f>
        <v>263</v>
      </c>
    </row>
    <row r="26" spans="2:35" s="3" customFormat="1" ht="12.75" customHeight="1">
      <c r="B26" s="41"/>
      <c r="C26" s="14" t="s">
        <v>6</v>
      </c>
      <c r="D26" s="13">
        <f>SUMIF($C$27:$C$32,"時間外",$D$27:$D$32)</f>
        <v>0</v>
      </c>
      <c r="E26" s="13">
        <f>SUMIF($C$27:$C$32,"時間外",$E$27:$E$32)</f>
        <v>2</v>
      </c>
      <c r="F26" s="13">
        <f>SUMIF($C$27:$C$32,"時間外",$F$27:$F$32)</f>
        <v>3.5</v>
      </c>
      <c r="G26" s="13">
        <f>SUMIF($C$27:$C$32,"時間外",$G$27:$G$32)</f>
        <v>4</v>
      </c>
      <c r="H26" s="13">
        <f>SUMIF($C$27:$C$32,"時間外",$H$27:$H$32)</f>
        <v>1.5</v>
      </c>
      <c r="I26" s="13">
        <f>SUMIF($C$27:$C$32,"時間外",$I$27:$I$32)</f>
        <v>0</v>
      </c>
      <c r="J26" s="13">
        <f>SUMIF($C$27:$C$32,"時間外",$J$27:$J$32)</f>
        <v>0</v>
      </c>
      <c r="K26" s="13">
        <f>SUMIF($C$27:$C$32,"時間外",$K$27:$K$32)</f>
        <v>2</v>
      </c>
      <c r="L26" s="13">
        <f>SUMIF($C$27:$C$32,"時間外",$L$27:$L$32)</f>
        <v>4</v>
      </c>
      <c r="M26" s="13">
        <f>SUMIF($C$27:$C$32,"時間外",$M$27:$M$32)</f>
        <v>3.5</v>
      </c>
      <c r="N26" s="13">
        <f>SUMIF($C$27:$C$32,"時間外",$N$27:$N$32)</f>
        <v>3.5</v>
      </c>
      <c r="O26" s="13">
        <f>SUMIF($C$27:$C$32,"時間外",$O$27:$O$32)</f>
        <v>1.5</v>
      </c>
      <c r="P26" s="13">
        <f>SUMIF($C$27:$C$32,"時間外",$P$27:$P$32)</f>
        <v>7.75</v>
      </c>
      <c r="Q26" s="13">
        <f>SUMIF($C$27:$C$32,"時間外",$Q$27:$Q$32)</f>
        <v>0</v>
      </c>
      <c r="R26" s="13">
        <f>SUMIF($C$27:$C$32,"時間外",$R$27:$R$32)</f>
        <v>2</v>
      </c>
      <c r="S26" s="13">
        <f>SUMIF($C$27:$C$32,"時間外",$S$27:$S$32)</f>
        <v>3.5</v>
      </c>
      <c r="T26" s="13">
        <f>SUMIF($C$27:$C$32,"時間外",$T$27:$T$32)</f>
        <v>3.5</v>
      </c>
      <c r="U26" s="13">
        <f>SUMIF($C$27:$C$32,"時間外",$U$27:$U$32)</f>
        <v>3.5</v>
      </c>
      <c r="V26" s="13">
        <f>SUMIF($C$27:$C$32,"時間外",$V$27:$V$32)</f>
        <v>0</v>
      </c>
      <c r="W26" s="13">
        <f>SUMIF($C$27:$C$32,"時間外",$W$27:$W$32)</f>
        <v>7.75</v>
      </c>
      <c r="X26" s="13">
        <f>SUMIF($C$27:$C$32,"時間外",$X$27:$X$32)</f>
        <v>0</v>
      </c>
      <c r="Y26" s="13">
        <f>SUMIF($C$27:$C$32,"時間外",$Y$27:$Y$32)</f>
        <v>2</v>
      </c>
      <c r="Z26" s="13">
        <f>SUMIF($C$27:$C$32,"時間外",$Z$27:$Z$32)</f>
        <v>2</v>
      </c>
      <c r="AA26" s="13">
        <f>SUMIF($C$27:$C$32,"時間外",$AA$27:$AA$32)</f>
        <v>3.5</v>
      </c>
      <c r="AB26" s="13">
        <f>SUMIF($C$27:$C$32,"時間外",$AB$27:$AB$32)</f>
        <v>4.5</v>
      </c>
      <c r="AC26" s="13">
        <f>SUMIF($C$27:$C$32,"時間外",$AC$27:$AC$32)</f>
        <v>1.5</v>
      </c>
      <c r="AD26" s="13">
        <f>SUMIF($C$27:$C$32,"時間外",$AD$27:$AD$32)</f>
        <v>5.75</v>
      </c>
      <c r="AE26" s="13">
        <f>SUMIF($C$27:$C$32,"時間外",$AE$27:$AE$32)</f>
        <v>0</v>
      </c>
      <c r="AF26" s="13">
        <f>SUMIF($C$27:$C$32,"時間外",$AF$27:$AF$32)</f>
        <v>0</v>
      </c>
      <c r="AG26" s="13">
        <f>SUMIF($C$27:$C$32,"時間外",$AG$27:$AG$32)</f>
        <v>0</v>
      </c>
      <c r="AH26" s="13">
        <f>SUMIF($C$27:$C$32,"時間外",$AH$27:$AH$32)</f>
        <v>0</v>
      </c>
      <c r="AI26" s="12">
        <f>SUM($D$26:$AH$26)</f>
        <v>72.75</v>
      </c>
    </row>
    <row r="27" spans="2:35" s="3" customFormat="1" ht="12.75" customHeight="1">
      <c r="B27" s="34" t="s">
        <v>89</v>
      </c>
      <c r="C27" s="9" t="s">
        <v>4</v>
      </c>
      <c r="D27" s="11"/>
      <c r="E27" s="11">
        <v>7.75</v>
      </c>
      <c r="F27" s="11">
        <v>7.75</v>
      </c>
      <c r="G27" s="11">
        <v>7.75</v>
      </c>
      <c r="H27" s="11">
        <v>7.75</v>
      </c>
      <c r="I27" s="11"/>
      <c r="J27" s="11"/>
      <c r="K27" s="11"/>
      <c r="L27" s="11">
        <v>7.75</v>
      </c>
      <c r="M27" s="11">
        <v>7.75</v>
      </c>
      <c r="N27" s="11">
        <v>7.75</v>
      </c>
      <c r="O27" s="11">
        <v>7.75</v>
      </c>
      <c r="P27" s="11">
        <v>7.75</v>
      </c>
      <c r="Q27" s="11"/>
      <c r="R27" s="11">
        <v>7.75</v>
      </c>
      <c r="S27" s="11">
        <v>7.75</v>
      </c>
      <c r="T27" s="11">
        <v>7.75</v>
      </c>
      <c r="U27" s="11">
        <v>7.75</v>
      </c>
      <c r="V27" s="11">
        <v>7.75</v>
      </c>
      <c r="W27" s="11">
        <v>0</v>
      </c>
      <c r="X27" s="11"/>
      <c r="Y27" s="11"/>
      <c r="Z27" s="11"/>
      <c r="AA27" s="11">
        <v>3</v>
      </c>
      <c r="AB27" s="11">
        <v>7.75</v>
      </c>
      <c r="AC27" s="11">
        <v>7.75</v>
      </c>
      <c r="AD27" s="11">
        <v>7.75</v>
      </c>
      <c r="AE27" s="11"/>
      <c r="AF27" s="11"/>
      <c r="AG27" s="11"/>
      <c r="AH27" s="11"/>
      <c r="AI27" s="10">
        <f>SUM($D$27:$AH$27)</f>
        <v>134.75</v>
      </c>
    </row>
    <row r="28" spans="2:35" s="3" customFormat="1" ht="12.75" customHeight="1">
      <c r="B28" s="34"/>
      <c r="C28" s="9" t="s">
        <v>3</v>
      </c>
      <c r="D28" s="11"/>
      <c r="E28" s="11">
        <v>2</v>
      </c>
      <c r="F28" s="11">
        <v>2</v>
      </c>
      <c r="G28" s="11">
        <v>2.5</v>
      </c>
      <c r="H28" s="11">
        <v>0</v>
      </c>
      <c r="I28" s="11"/>
      <c r="J28" s="11"/>
      <c r="K28" s="11"/>
      <c r="L28" s="11">
        <v>1.5</v>
      </c>
      <c r="M28" s="11">
        <v>1.5</v>
      </c>
      <c r="N28" s="11">
        <v>1.5</v>
      </c>
      <c r="O28" s="11">
        <v>1.5</v>
      </c>
      <c r="P28" s="11">
        <v>0</v>
      </c>
      <c r="Q28" s="11"/>
      <c r="R28" s="11">
        <v>2</v>
      </c>
      <c r="S28" s="11">
        <v>2</v>
      </c>
      <c r="T28" s="11">
        <v>2</v>
      </c>
      <c r="U28" s="11">
        <v>2</v>
      </c>
      <c r="V28" s="11">
        <v>0</v>
      </c>
      <c r="W28" s="11">
        <v>7.75</v>
      </c>
      <c r="X28" s="11"/>
      <c r="Y28" s="11"/>
      <c r="Z28" s="11"/>
      <c r="AA28" s="11">
        <v>1.5</v>
      </c>
      <c r="AB28" s="11">
        <v>1.5</v>
      </c>
      <c r="AC28" s="11">
        <v>1.5</v>
      </c>
      <c r="AD28" s="11">
        <v>0</v>
      </c>
      <c r="AE28" s="11"/>
      <c r="AF28" s="11"/>
      <c r="AG28" s="11"/>
      <c r="AH28" s="11"/>
      <c r="AI28" s="10">
        <f>SUM($D$28:$AH$28)</f>
        <v>32.75</v>
      </c>
    </row>
    <row r="29" spans="2:35" s="3" customFormat="1" ht="12.75" customHeight="1">
      <c r="B29" s="34"/>
      <c r="C29" s="9" t="s">
        <v>2</v>
      </c>
      <c r="D29" s="8"/>
      <c r="E29" s="8" t="s">
        <v>5</v>
      </c>
      <c r="F29" s="8"/>
      <c r="G29" s="8"/>
      <c r="H29" s="8"/>
      <c r="I29" s="8"/>
      <c r="J29" s="8"/>
      <c r="K29" s="8"/>
      <c r="L29" s="8" t="s">
        <v>61</v>
      </c>
      <c r="M29" s="8" t="s">
        <v>61</v>
      </c>
      <c r="N29" s="8" t="s">
        <v>61</v>
      </c>
      <c r="O29" s="8" t="s">
        <v>61</v>
      </c>
      <c r="P29" s="8" t="s">
        <v>61</v>
      </c>
      <c r="Q29" s="8"/>
      <c r="R29" s="8"/>
      <c r="S29" s="8"/>
      <c r="T29" s="8"/>
      <c r="U29" s="8"/>
      <c r="V29" s="8"/>
      <c r="W29" s="8" t="s">
        <v>37</v>
      </c>
      <c r="X29" s="8"/>
      <c r="Y29" s="8"/>
      <c r="Z29" s="8"/>
      <c r="AA29" s="8" t="s">
        <v>61</v>
      </c>
      <c r="AB29" s="8" t="s">
        <v>61</v>
      </c>
      <c r="AC29" s="8" t="s">
        <v>61</v>
      </c>
      <c r="AD29" s="8" t="s">
        <v>61</v>
      </c>
      <c r="AE29" s="8"/>
      <c r="AF29" s="8"/>
      <c r="AG29" s="8"/>
      <c r="AH29" s="8"/>
      <c r="AI29" s="8">
        <f>SUM($D$29:$AH$29)</f>
        <v>0</v>
      </c>
    </row>
    <row r="30" spans="2:35" s="3" customFormat="1" ht="12.75" customHeight="1">
      <c r="B30" s="33" t="s">
        <v>90</v>
      </c>
      <c r="C30" s="5" t="s">
        <v>4</v>
      </c>
      <c r="D30" s="7"/>
      <c r="E30" s="7"/>
      <c r="F30" s="7">
        <v>7.75</v>
      </c>
      <c r="G30" s="7">
        <v>7.75</v>
      </c>
      <c r="H30" s="7">
        <v>7.75</v>
      </c>
      <c r="I30" s="7">
        <v>7.75</v>
      </c>
      <c r="J30" s="7"/>
      <c r="K30" s="7">
        <v>7.75</v>
      </c>
      <c r="L30" s="7">
        <v>7.75</v>
      </c>
      <c r="M30" s="7">
        <v>7.75</v>
      </c>
      <c r="N30" s="7">
        <v>7.75</v>
      </c>
      <c r="O30" s="7">
        <v>7.75</v>
      </c>
      <c r="P30" s="7">
        <v>0</v>
      </c>
      <c r="Q30" s="7"/>
      <c r="R30" s="7"/>
      <c r="S30" s="7">
        <v>7.75</v>
      </c>
      <c r="T30" s="7">
        <v>7.75</v>
      </c>
      <c r="U30" s="7">
        <v>7.75</v>
      </c>
      <c r="V30" s="7"/>
      <c r="W30" s="7">
        <v>4.25</v>
      </c>
      <c r="X30" s="7"/>
      <c r="Y30" s="7">
        <v>7.75</v>
      </c>
      <c r="Z30" s="7">
        <v>7.75</v>
      </c>
      <c r="AA30" s="7">
        <v>7.75</v>
      </c>
      <c r="AB30" s="7">
        <v>7.75</v>
      </c>
      <c r="AC30" s="7"/>
      <c r="AD30" s="7">
        <v>0</v>
      </c>
      <c r="AE30" s="7"/>
      <c r="AF30" s="7"/>
      <c r="AG30" s="7"/>
      <c r="AH30" s="7"/>
      <c r="AI30" s="6">
        <f>SUM($D$30:$AH$30)</f>
        <v>128.25</v>
      </c>
    </row>
    <row r="31" spans="2:35" s="3" customFormat="1" ht="12.75" customHeight="1">
      <c r="B31" s="33"/>
      <c r="C31" s="5" t="s">
        <v>3</v>
      </c>
      <c r="D31" s="7"/>
      <c r="E31" s="7"/>
      <c r="F31" s="7">
        <v>1.5</v>
      </c>
      <c r="G31" s="7">
        <v>1.5</v>
      </c>
      <c r="H31" s="7">
        <v>1.5</v>
      </c>
      <c r="I31" s="7">
        <v>0</v>
      </c>
      <c r="J31" s="7"/>
      <c r="K31" s="7">
        <v>2</v>
      </c>
      <c r="L31" s="7">
        <v>2.5</v>
      </c>
      <c r="M31" s="7">
        <v>2</v>
      </c>
      <c r="N31" s="7">
        <v>2</v>
      </c>
      <c r="O31" s="7">
        <v>0</v>
      </c>
      <c r="P31" s="7">
        <v>7.75</v>
      </c>
      <c r="Q31" s="7"/>
      <c r="R31" s="7"/>
      <c r="S31" s="7">
        <v>1.5</v>
      </c>
      <c r="T31" s="7">
        <v>1.5</v>
      </c>
      <c r="U31" s="7">
        <v>1.5</v>
      </c>
      <c r="V31" s="7"/>
      <c r="W31" s="7">
        <v>0</v>
      </c>
      <c r="X31" s="7"/>
      <c r="Y31" s="7">
        <v>2</v>
      </c>
      <c r="Z31" s="7">
        <v>2</v>
      </c>
      <c r="AA31" s="7">
        <v>2</v>
      </c>
      <c r="AB31" s="7">
        <v>3</v>
      </c>
      <c r="AC31" s="7"/>
      <c r="AD31" s="7">
        <v>5.75</v>
      </c>
      <c r="AE31" s="7"/>
      <c r="AF31" s="7"/>
      <c r="AG31" s="7"/>
      <c r="AH31" s="7"/>
      <c r="AI31" s="6">
        <f>SUM($D$31:$AH$31)</f>
        <v>40</v>
      </c>
    </row>
    <row r="32" spans="2:35" s="3" customFormat="1" ht="12.75" customHeight="1">
      <c r="B32" s="33"/>
      <c r="C32" s="5" t="s">
        <v>2</v>
      </c>
      <c r="D32" s="4"/>
      <c r="E32" s="4"/>
      <c r="F32" s="4" t="s">
        <v>61</v>
      </c>
      <c r="G32" s="4" t="s">
        <v>61</v>
      </c>
      <c r="H32" s="4" t="s">
        <v>61</v>
      </c>
      <c r="I32" s="4" t="s">
        <v>61</v>
      </c>
      <c r="J32" s="4"/>
      <c r="K32" s="4"/>
      <c r="L32" s="4"/>
      <c r="M32" s="4"/>
      <c r="N32" s="4"/>
      <c r="O32" s="4"/>
      <c r="P32" s="4" t="s">
        <v>37</v>
      </c>
      <c r="Q32" s="4"/>
      <c r="R32" s="4"/>
      <c r="S32" s="4" t="s">
        <v>61</v>
      </c>
      <c r="T32" s="4" t="s">
        <v>61</v>
      </c>
      <c r="U32" s="4" t="s">
        <v>61</v>
      </c>
      <c r="V32" s="4"/>
      <c r="W32" s="4" t="s">
        <v>61</v>
      </c>
      <c r="X32" s="4"/>
      <c r="Y32" s="4"/>
      <c r="Z32" s="4"/>
      <c r="AA32" s="4"/>
      <c r="AB32" s="4"/>
      <c r="AC32" s="4"/>
      <c r="AD32" s="4" t="s">
        <v>37</v>
      </c>
      <c r="AE32" s="4"/>
      <c r="AF32" s="4"/>
      <c r="AG32" s="4"/>
      <c r="AH32" s="4"/>
      <c r="AI32" s="4">
        <f>SUM($D$32:$AH$32)</f>
        <v>0</v>
      </c>
    </row>
    <row r="33" spans="2:35" s="3" customFormat="1" ht="12.75" customHeight="1">
      <c r="B33" s="34" t="s">
        <v>91</v>
      </c>
      <c r="C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0">
        <f>SUM($D$33:$AH$33)</f>
        <v>0</v>
      </c>
    </row>
    <row r="34" spans="2:35" s="3" customFormat="1" ht="12.75" customHeight="1">
      <c r="B34" s="34"/>
      <c r="C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0"/>
    </row>
    <row r="35" spans="2:35" s="3" customFormat="1" ht="12.75" customHeight="1">
      <c r="B35" s="34"/>
      <c r="C35" s="9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2:35" s="3" customFormat="1" ht="12.75" customHeight="1">
      <c r="B36" s="33" t="s">
        <v>92</v>
      </c>
      <c r="C36" s="5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6"/>
    </row>
    <row r="37" spans="2:35" s="3" customFormat="1" ht="12.75" customHeight="1">
      <c r="B37" s="33"/>
      <c r="C37" s="5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6"/>
    </row>
    <row r="38" spans="2:35" s="3" customFormat="1" ht="12.75" customHeight="1">
      <c r="B38" s="33"/>
      <c r="C38" s="5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2:35" s="3" customFormat="1" ht="12.75" customHeight="1">
      <c r="B39" s="34" t="s">
        <v>93</v>
      </c>
      <c r="C39" s="9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0"/>
    </row>
    <row r="40" spans="2:35" s="3" customFormat="1" ht="12.75" customHeight="1">
      <c r="B40" s="34"/>
      <c r="C40" s="9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0"/>
    </row>
    <row r="41" spans="2:35" s="3" customFormat="1" ht="12.75" customHeight="1">
      <c r="B41" s="34"/>
      <c r="C41" s="9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2:35" s="3" customFormat="1" ht="12.75" customHeight="1">
      <c r="B42" s="33" t="s">
        <v>94</v>
      </c>
      <c r="C42" s="5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6"/>
    </row>
    <row r="43" spans="2:35" s="3" customFormat="1" ht="12.75" customHeight="1">
      <c r="B43" s="33"/>
      <c r="C43" s="5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6"/>
    </row>
    <row r="44" spans="2:35" s="3" customFormat="1" ht="12.75" customHeight="1">
      <c r="B44" s="33"/>
      <c r="C44" s="5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2:35" s="3" customFormat="1" ht="12.75" customHeight="1">
      <c r="B45" s="34"/>
      <c r="C45" s="9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0"/>
    </row>
    <row r="46" spans="2:35" s="3" customFormat="1" ht="12.75" customHeight="1">
      <c r="B46" s="34"/>
      <c r="C46" s="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0"/>
    </row>
    <row r="47" spans="2:35" s="3" customFormat="1" ht="12.75" customHeight="1">
      <c r="B47" s="34"/>
      <c r="C47" s="9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2:35" s="3" customFormat="1" ht="12.75" customHeight="1">
      <c r="B48" s="33"/>
      <c r="C48" s="5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6"/>
    </row>
    <row r="49" spans="2:35" s="3" customFormat="1" ht="12.75" customHeight="1">
      <c r="B49" s="33"/>
      <c r="C49" s="5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6"/>
    </row>
    <row r="50" spans="2:35" s="3" customFormat="1" ht="12.75" customHeight="1">
      <c r="B50" s="33"/>
      <c r="C50" s="5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  <row r="51" spans="2:35" s="3" customFormat="1" ht="12.75" customHeight="1">
      <c r="B51" s="34"/>
      <c r="C51" s="9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0"/>
    </row>
    <row r="52" spans="2:35" s="3" customFormat="1" ht="12.75" customHeight="1">
      <c r="B52" s="34"/>
      <c r="C52" s="9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0"/>
    </row>
    <row r="53" spans="2:35" s="3" customFormat="1" ht="12.75" customHeight="1">
      <c r="B53" s="34"/>
      <c r="C53" s="9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</row>
    <row r="54" spans="2:35" s="3" customFormat="1" ht="12.75" customHeight="1">
      <c r="B54" s="33"/>
      <c r="C54" s="5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6"/>
    </row>
    <row r="55" spans="2:35" s="3" customFormat="1" ht="12.75" customHeight="1">
      <c r="B55" s="33"/>
      <c r="C55" s="5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6"/>
    </row>
    <row r="56" spans="2:35" s="3" customFormat="1" ht="12.75" customHeight="1">
      <c r="B56" s="33"/>
      <c r="C56" s="5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</row>
    <row r="57" spans="2:35" s="3" customFormat="1" ht="12.75" customHeight="1">
      <c r="B57" s="34"/>
      <c r="C57" s="9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0"/>
    </row>
    <row r="58" spans="2:35" s="3" customFormat="1" ht="12.75" customHeight="1">
      <c r="B58" s="34"/>
      <c r="C58" s="9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0"/>
    </row>
    <row r="59" spans="2:35" s="3" customFormat="1" ht="12.75" customHeight="1">
      <c r="B59" s="34"/>
      <c r="C59" s="9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</row>
    <row r="60" spans="2:35" s="3" customFormat="1" ht="12.75" customHeight="1">
      <c r="B60" s="33"/>
      <c r="C60" s="5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6"/>
    </row>
    <row r="61" spans="2:35" s="3" customFormat="1" ht="12.75" customHeight="1">
      <c r="B61" s="33"/>
      <c r="C61" s="5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6"/>
    </row>
    <row r="62" spans="2:35" s="3" customFormat="1" ht="12.75" customHeight="1">
      <c r="B62" s="33"/>
      <c r="C62" s="5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</row>
    <row r="63" spans="2:35" s="3" customFormat="1" ht="12.75" customHeight="1">
      <c r="B63" s="34"/>
      <c r="C63" s="9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0"/>
    </row>
    <row r="64" spans="2:35" s="3" customFormat="1" ht="12.75" customHeight="1">
      <c r="B64" s="34"/>
      <c r="C64" s="9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0"/>
    </row>
    <row r="65" spans="2:35" s="3" customFormat="1" ht="12.75" customHeight="1">
      <c r="B65" s="34"/>
      <c r="C65" s="9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</row>
    <row r="66" spans="2:35" s="3" customFormat="1" ht="12.75" customHeight="1">
      <c r="B66" s="33"/>
      <c r="C66" s="5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6"/>
    </row>
    <row r="67" spans="2:35" s="3" customFormat="1" ht="12.75" customHeight="1">
      <c r="B67" s="33"/>
      <c r="C67" s="5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6"/>
    </row>
    <row r="68" spans="2:35" s="3" customFormat="1" ht="12.75" customHeight="1">
      <c r="B68" s="33"/>
      <c r="C68" s="5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</row>
    <row r="69" spans="2:35" s="3" customFormat="1" ht="12.75" customHeight="1">
      <c r="B69" s="34"/>
      <c r="C69" s="9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0"/>
    </row>
    <row r="70" spans="2:35" s="3" customFormat="1" ht="12.75" customHeight="1">
      <c r="B70" s="34"/>
      <c r="C70" s="9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0"/>
    </row>
    <row r="71" spans="2:35" s="3" customFormat="1" ht="12.75" customHeight="1">
      <c r="B71" s="34"/>
      <c r="C71" s="9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</row>
    <row r="72" spans="2:35" s="3" customFormat="1" ht="12.75" customHeight="1">
      <c r="B72" s="33"/>
      <c r="C72" s="5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6"/>
    </row>
    <row r="73" spans="2:35" s="3" customFormat="1" ht="12.75" customHeight="1">
      <c r="B73" s="33"/>
      <c r="C73" s="5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6"/>
    </row>
    <row r="74" spans="2:35" s="3" customFormat="1" ht="12.75" customHeight="1">
      <c r="B74" s="33"/>
      <c r="C74" s="5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</row>
    <row r="75" spans="2:35" s="3" customFormat="1" ht="12.75" customHeight="1">
      <c r="B75" s="34"/>
      <c r="C75" s="9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0"/>
    </row>
    <row r="76" spans="2:35" s="3" customFormat="1" ht="12.75" customHeight="1">
      <c r="B76" s="34"/>
      <c r="C76" s="9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0"/>
    </row>
    <row r="77" spans="2:35" s="3" customFormat="1" ht="12.75" customHeight="1">
      <c r="B77" s="34"/>
      <c r="C77" s="9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</row>
    <row r="78" spans="2:35" s="3" customFormat="1" ht="12.75" customHeight="1">
      <c r="B78" s="33"/>
      <c r="C78" s="5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6"/>
    </row>
    <row r="79" spans="2:35" s="3" customFormat="1" ht="12.75" customHeight="1">
      <c r="B79" s="33"/>
      <c r="C79" s="5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6"/>
    </row>
    <row r="80" spans="2:35" s="3" customFormat="1" ht="12.75" customHeight="1">
      <c r="B80" s="33"/>
      <c r="C80" s="5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</row>
    <row r="81" spans="2:35" s="3" customFormat="1" ht="12.75" customHeight="1">
      <c r="B81" s="34"/>
      <c r="C81" s="9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0"/>
    </row>
    <row r="82" spans="2:35" s="3" customFormat="1" ht="12.75" customHeight="1">
      <c r="B82" s="34"/>
      <c r="C82" s="9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0"/>
    </row>
    <row r="83" spans="2:35" s="3" customFormat="1" ht="12.75" customHeight="1">
      <c r="B83" s="34"/>
      <c r="C83" s="9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</row>
    <row r="84" spans="2:35" s="3" customFormat="1" ht="12.75" customHeight="1">
      <c r="B84" s="33"/>
      <c r="C84" s="5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6"/>
    </row>
    <row r="85" spans="2:35" s="3" customFormat="1" ht="12.75" customHeight="1">
      <c r="B85" s="33"/>
      <c r="C85" s="5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6"/>
    </row>
    <row r="86" spans="2:35" s="3" customFormat="1" ht="12.75" customHeight="1">
      <c r="B86" s="33"/>
      <c r="C86" s="5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 t="s">
        <v>0</v>
      </c>
    </row>
  </sheetData>
  <sheetProtection selectLockedCells="1"/>
  <mergeCells count="24">
    <mergeCell ref="B1:D2"/>
    <mergeCell ref="B5:B14"/>
    <mergeCell ref="B15:B22"/>
    <mergeCell ref="B24:B26"/>
    <mergeCell ref="B27:B29"/>
    <mergeCell ref="B30:B32"/>
    <mergeCell ref="B33:B35"/>
    <mergeCell ref="B36:B38"/>
    <mergeCell ref="B39:B41"/>
    <mergeCell ref="B42:B44"/>
    <mergeCell ref="B45:B47"/>
    <mergeCell ref="B48:B50"/>
    <mergeCell ref="B51:B53"/>
    <mergeCell ref="B54:B56"/>
    <mergeCell ref="B57:B59"/>
    <mergeCell ref="B60:B62"/>
    <mergeCell ref="B81:B83"/>
    <mergeCell ref="B84:B86"/>
    <mergeCell ref="B63:B65"/>
    <mergeCell ref="B66:B68"/>
    <mergeCell ref="B69:B71"/>
    <mergeCell ref="B72:B74"/>
    <mergeCell ref="B75:B77"/>
    <mergeCell ref="B78:B80"/>
  </mergeCells>
  <phoneticPr fontId="3"/>
  <conditionalFormatting sqref="D4:AH4">
    <cfRule type="expression" dxfId="3" priority="1" stopIfTrue="1">
      <formula>WEEKDAY(D$4)=7</formula>
    </cfRule>
    <cfRule type="expression" dxfId="2" priority="2" stopIfTrue="1">
      <formula>WEEKDAY(D$4)=1</formula>
    </cfRule>
  </conditionalFormatting>
  <pageMargins left="0.39370078740157483" right="0.19685039370078741" top="0.39370078740157483" bottom="0" header="0.51181102362204722" footer="0.51181102362204722"/>
  <pageSetup paperSize="9" scale="63" fitToHeight="0" orientation="landscape" r:id="rId1"/>
  <headerFooter alignWithMargins="0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A69E5-B28C-4E6B-ACA7-B29609ABFD8C}">
  <sheetPr codeName="Sheet56">
    <tabColor rgb="FF92D050"/>
    <pageSetUpPr fitToPage="1"/>
  </sheetPr>
  <dimension ref="B1:AI86"/>
  <sheetViews>
    <sheetView showGridLines="0" zoomScaleNormal="100" workbookViewId="0">
      <pane xSplit="3" ySplit="4" topLeftCell="D5" activePane="bottomRight" state="frozen"/>
      <selection activeCell="B45" sqref="B45:B47"/>
      <selection pane="topRight" activeCell="B45" sqref="B45:B47"/>
      <selection pane="bottomLeft" activeCell="B45" sqref="B45:B47"/>
      <selection pane="bottomRight" activeCell="C13" sqref="C13"/>
    </sheetView>
  </sheetViews>
  <sheetFormatPr defaultColWidth="8.69921875" defaultRowHeight="12"/>
  <cols>
    <col min="1" max="1" width="0.3984375" style="1" customWidth="1"/>
    <col min="2" max="2" width="12.59765625" style="1" customWidth="1"/>
    <col min="3" max="3" width="16.59765625" style="2" bestFit="1" customWidth="1"/>
    <col min="4" max="34" width="6.19921875" style="1" customWidth="1"/>
    <col min="35" max="254" width="8.69921875" style="1"/>
    <col min="255" max="255" width="1.8984375" style="1" customWidth="1"/>
    <col min="256" max="256" width="8.09765625" style="1" customWidth="1"/>
    <col min="257" max="257" width="14.3984375" style="1" customWidth="1"/>
    <col min="258" max="258" width="9.3984375" style="1" customWidth="1"/>
    <col min="259" max="289" width="6.19921875" style="1" customWidth="1"/>
    <col min="290" max="510" width="8.69921875" style="1"/>
    <col min="511" max="511" width="1.8984375" style="1" customWidth="1"/>
    <col min="512" max="512" width="8.09765625" style="1" customWidth="1"/>
    <col min="513" max="513" width="14.3984375" style="1" customWidth="1"/>
    <col min="514" max="514" width="9.3984375" style="1" customWidth="1"/>
    <col min="515" max="545" width="6.19921875" style="1" customWidth="1"/>
    <col min="546" max="766" width="8.69921875" style="1"/>
    <col min="767" max="767" width="1.8984375" style="1" customWidth="1"/>
    <col min="768" max="768" width="8.09765625" style="1" customWidth="1"/>
    <col min="769" max="769" width="14.3984375" style="1" customWidth="1"/>
    <col min="770" max="770" width="9.3984375" style="1" customWidth="1"/>
    <col min="771" max="801" width="6.19921875" style="1" customWidth="1"/>
    <col min="802" max="1022" width="8.69921875" style="1"/>
    <col min="1023" max="1023" width="1.8984375" style="1" customWidth="1"/>
    <col min="1024" max="1024" width="8.09765625" style="1" customWidth="1"/>
    <col min="1025" max="1025" width="14.3984375" style="1" customWidth="1"/>
    <col min="1026" max="1026" width="9.3984375" style="1" customWidth="1"/>
    <col min="1027" max="1057" width="6.19921875" style="1" customWidth="1"/>
    <col min="1058" max="1278" width="8.69921875" style="1"/>
    <col min="1279" max="1279" width="1.8984375" style="1" customWidth="1"/>
    <col min="1280" max="1280" width="8.09765625" style="1" customWidth="1"/>
    <col min="1281" max="1281" width="14.3984375" style="1" customWidth="1"/>
    <col min="1282" max="1282" width="9.3984375" style="1" customWidth="1"/>
    <col min="1283" max="1313" width="6.19921875" style="1" customWidth="1"/>
    <col min="1314" max="1534" width="8.69921875" style="1"/>
    <col min="1535" max="1535" width="1.8984375" style="1" customWidth="1"/>
    <col min="1536" max="1536" width="8.09765625" style="1" customWidth="1"/>
    <col min="1537" max="1537" width="14.3984375" style="1" customWidth="1"/>
    <col min="1538" max="1538" width="9.3984375" style="1" customWidth="1"/>
    <col min="1539" max="1569" width="6.19921875" style="1" customWidth="1"/>
    <col min="1570" max="1790" width="8.69921875" style="1"/>
    <col min="1791" max="1791" width="1.8984375" style="1" customWidth="1"/>
    <col min="1792" max="1792" width="8.09765625" style="1" customWidth="1"/>
    <col min="1793" max="1793" width="14.3984375" style="1" customWidth="1"/>
    <col min="1794" max="1794" width="9.3984375" style="1" customWidth="1"/>
    <col min="1795" max="1825" width="6.19921875" style="1" customWidth="1"/>
    <col min="1826" max="2046" width="8.69921875" style="1"/>
    <col min="2047" max="2047" width="1.8984375" style="1" customWidth="1"/>
    <col min="2048" max="2048" width="8.09765625" style="1" customWidth="1"/>
    <col min="2049" max="2049" width="14.3984375" style="1" customWidth="1"/>
    <col min="2050" max="2050" width="9.3984375" style="1" customWidth="1"/>
    <col min="2051" max="2081" width="6.19921875" style="1" customWidth="1"/>
    <col min="2082" max="2302" width="8.69921875" style="1"/>
    <col min="2303" max="2303" width="1.8984375" style="1" customWidth="1"/>
    <col min="2304" max="2304" width="8.09765625" style="1" customWidth="1"/>
    <col min="2305" max="2305" width="14.3984375" style="1" customWidth="1"/>
    <col min="2306" max="2306" width="9.3984375" style="1" customWidth="1"/>
    <col min="2307" max="2337" width="6.19921875" style="1" customWidth="1"/>
    <col min="2338" max="2558" width="8.69921875" style="1"/>
    <col min="2559" max="2559" width="1.8984375" style="1" customWidth="1"/>
    <col min="2560" max="2560" width="8.09765625" style="1" customWidth="1"/>
    <col min="2561" max="2561" width="14.3984375" style="1" customWidth="1"/>
    <col min="2562" max="2562" width="9.3984375" style="1" customWidth="1"/>
    <col min="2563" max="2593" width="6.19921875" style="1" customWidth="1"/>
    <col min="2594" max="2814" width="8.69921875" style="1"/>
    <col min="2815" max="2815" width="1.8984375" style="1" customWidth="1"/>
    <col min="2816" max="2816" width="8.09765625" style="1" customWidth="1"/>
    <col min="2817" max="2817" width="14.3984375" style="1" customWidth="1"/>
    <col min="2818" max="2818" width="9.3984375" style="1" customWidth="1"/>
    <col min="2819" max="2849" width="6.19921875" style="1" customWidth="1"/>
    <col min="2850" max="3070" width="8.69921875" style="1"/>
    <col min="3071" max="3071" width="1.8984375" style="1" customWidth="1"/>
    <col min="3072" max="3072" width="8.09765625" style="1" customWidth="1"/>
    <col min="3073" max="3073" width="14.3984375" style="1" customWidth="1"/>
    <col min="3074" max="3074" width="9.3984375" style="1" customWidth="1"/>
    <col min="3075" max="3105" width="6.19921875" style="1" customWidth="1"/>
    <col min="3106" max="3326" width="8.69921875" style="1"/>
    <col min="3327" max="3327" width="1.8984375" style="1" customWidth="1"/>
    <col min="3328" max="3328" width="8.09765625" style="1" customWidth="1"/>
    <col min="3329" max="3329" width="14.3984375" style="1" customWidth="1"/>
    <col min="3330" max="3330" width="9.3984375" style="1" customWidth="1"/>
    <col min="3331" max="3361" width="6.19921875" style="1" customWidth="1"/>
    <col min="3362" max="3582" width="8.69921875" style="1"/>
    <col min="3583" max="3583" width="1.8984375" style="1" customWidth="1"/>
    <col min="3584" max="3584" width="8.09765625" style="1" customWidth="1"/>
    <col min="3585" max="3585" width="14.3984375" style="1" customWidth="1"/>
    <col min="3586" max="3586" width="9.3984375" style="1" customWidth="1"/>
    <col min="3587" max="3617" width="6.19921875" style="1" customWidth="1"/>
    <col min="3618" max="3838" width="8.69921875" style="1"/>
    <col min="3839" max="3839" width="1.8984375" style="1" customWidth="1"/>
    <col min="3840" max="3840" width="8.09765625" style="1" customWidth="1"/>
    <col min="3841" max="3841" width="14.3984375" style="1" customWidth="1"/>
    <col min="3842" max="3842" width="9.3984375" style="1" customWidth="1"/>
    <col min="3843" max="3873" width="6.19921875" style="1" customWidth="1"/>
    <col min="3874" max="4094" width="8.69921875" style="1"/>
    <col min="4095" max="4095" width="1.8984375" style="1" customWidth="1"/>
    <col min="4096" max="4096" width="8.09765625" style="1" customWidth="1"/>
    <col min="4097" max="4097" width="14.3984375" style="1" customWidth="1"/>
    <col min="4098" max="4098" width="9.3984375" style="1" customWidth="1"/>
    <col min="4099" max="4129" width="6.19921875" style="1" customWidth="1"/>
    <col min="4130" max="4350" width="8.69921875" style="1"/>
    <col min="4351" max="4351" width="1.8984375" style="1" customWidth="1"/>
    <col min="4352" max="4352" width="8.09765625" style="1" customWidth="1"/>
    <col min="4353" max="4353" width="14.3984375" style="1" customWidth="1"/>
    <col min="4354" max="4354" width="9.3984375" style="1" customWidth="1"/>
    <col min="4355" max="4385" width="6.19921875" style="1" customWidth="1"/>
    <col min="4386" max="4606" width="8.69921875" style="1"/>
    <col min="4607" max="4607" width="1.8984375" style="1" customWidth="1"/>
    <col min="4608" max="4608" width="8.09765625" style="1" customWidth="1"/>
    <col min="4609" max="4609" width="14.3984375" style="1" customWidth="1"/>
    <col min="4610" max="4610" width="9.3984375" style="1" customWidth="1"/>
    <col min="4611" max="4641" width="6.19921875" style="1" customWidth="1"/>
    <col min="4642" max="4862" width="8.69921875" style="1"/>
    <col min="4863" max="4863" width="1.8984375" style="1" customWidth="1"/>
    <col min="4864" max="4864" width="8.09765625" style="1" customWidth="1"/>
    <col min="4865" max="4865" width="14.3984375" style="1" customWidth="1"/>
    <col min="4866" max="4866" width="9.3984375" style="1" customWidth="1"/>
    <col min="4867" max="4897" width="6.19921875" style="1" customWidth="1"/>
    <col min="4898" max="5118" width="8.69921875" style="1"/>
    <col min="5119" max="5119" width="1.8984375" style="1" customWidth="1"/>
    <col min="5120" max="5120" width="8.09765625" style="1" customWidth="1"/>
    <col min="5121" max="5121" width="14.3984375" style="1" customWidth="1"/>
    <col min="5122" max="5122" width="9.3984375" style="1" customWidth="1"/>
    <col min="5123" max="5153" width="6.19921875" style="1" customWidth="1"/>
    <col min="5154" max="5374" width="8.69921875" style="1"/>
    <col min="5375" max="5375" width="1.8984375" style="1" customWidth="1"/>
    <col min="5376" max="5376" width="8.09765625" style="1" customWidth="1"/>
    <col min="5377" max="5377" width="14.3984375" style="1" customWidth="1"/>
    <col min="5378" max="5378" width="9.3984375" style="1" customWidth="1"/>
    <col min="5379" max="5409" width="6.19921875" style="1" customWidth="1"/>
    <col min="5410" max="5630" width="8.69921875" style="1"/>
    <col min="5631" max="5631" width="1.8984375" style="1" customWidth="1"/>
    <col min="5632" max="5632" width="8.09765625" style="1" customWidth="1"/>
    <col min="5633" max="5633" width="14.3984375" style="1" customWidth="1"/>
    <col min="5634" max="5634" width="9.3984375" style="1" customWidth="1"/>
    <col min="5635" max="5665" width="6.19921875" style="1" customWidth="1"/>
    <col min="5666" max="5886" width="8.69921875" style="1"/>
    <col min="5887" max="5887" width="1.8984375" style="1" customWidth="1"/>
    <col min="5888" max="5888" width="8.09765625" style="1" customWidth="1"/>
    <col min="5889" max="5889" width="14.3984375" style="1" customWidth="1"/>
    <col min="5890" max="5890" width="9.3984375" style="1" customWidth="1"/>
    <col min="5891" max="5921" width="6.19921875" style="1" customWidth="1"/>
    <col min="5922" max="6142" width="8.69921875" style="1"/>
    <col min="6143" max="6143" width="1.8984375" style="1" customWidth="1"/>
    <col min="6144" max="6144" width="8.09765625" style="1" customWidth="1"/>
    <col min="6145" max="6145" width="14.3984375" style="1" customWidth="1"/>
    <col min="6146" max="6146" width="9.3984375" style="1" customWidth="1"/>
    <col min="6147" max="6177" width="6.19921875" style="1" customWidth="1"/>
    <col min="6178" max="6398" width="8.69921875" style="1"/>
    <col min="6399" max="6399" width="1.8984375" style="1" customWidth="1"/>
    <col min="6400" max="6400" width="8.09765625" style="1" customWidth="1"/>
    <col min="6401" max="6401" width="14.3984375" style="1" customWidth="1"/>
    <col min="6402" max="6402" width="9.3984375" style="1" customWidth="1"/>
    <col min="6403" max="6433" width="6.19921875" style="1" customWidth="1"/>
    <col min="6434" max="6654" width="8.69921875" style="1"/>
    <col min="6655" max="6655" width="1.8984375" style="1" customWidth="1"/>
    <col min="6656" max="6656" width="8.09765625" style="1" customWidth="1"/>
    <col min="6657" max="6657" width="14.3984375" style="1" customWidth="1"/>
    <col min="6658" max="6658" width="9.3984375" style="1" customWidth="1"/>
    <col min="6659" max="6689" width="6.19921875" style="1" customWidth="1"/>
    <col min="6690" max="6910" width="8.69921875" style="1"/>
    <col min="6911" max="6911" width="1.8984375" style="1" customWidth="1"/>
    <col min="6912" max="6912" width="8.09765625" style="1" customWidth="1"/>
    <col min="6913" max="6913" width="14.3984375" style="1" customWidth="1"/>
    <col min="6914" max="6914" width="9.3984375" style="1" customWidth="1"/>
    <col min="6915" max="6945" width="6.19921875" style="1" customWidth="1"/>
    <col min="6946" max="7166" width="8.69921875" style="1"/>
    <col min="7167" max="7167" width="1.8984375" style="1" customWidth="1"/>
    <col min="7168" max="7168" width="8.09765625" style="1" customWidth="1"/>
    <col min="7169" max="7169" width="14.3984375" style="1" customWidth="1"/>
    <col min="7170" max="7170" width="9.3984375" style="1" customWidth="1"/>
    <col min="7171" max="7201" width="6.19921875" style="1" customWidth="1"/>
    <col min="7202" max="7422" width="8.69921875" style="1"/>
    <col min="7423" max="7423" width="1.8984375" style="1" customWidth="1"/>
    <col min="7424" max="7424" width="8.09765625" style="1" customWidth="1"/>
    <col min="7425" max="7425" width="14.3984375" style="1" customWidth="1"/>
    <col min="7426" max="7426" width="9.3984375" style="1" customWidth="1"/>
    <col min="7427" max="7457" width="6.19921875" style="1" customWidth="1"/>
    <col min="7458" max="7678" width="8.69921875" style="1"/>
    <col min="7679" max="7679" width="1.8984375" style="1" customWidth="1"/>
    <col min="7680" max="7680" width="8.09765625" style="1" customWidth="1"/>
    <col min="7681" max="7681" width="14.3984375" style="1" customWidth="1"/>
    <col min="7682" max="7682" width="9.3984375" style="1" customWidth="1"/>
    <col min="7683" max="7713" width="6.19921875" style="1" customWidth="1"/>
    <col min="7714" max="7934" width="8.69921875" style="1"/>
    <col min="7935" max="7935" width="1.8984375" style="1" customWidth="1"/>
    <col min="7936" max="7936" width="8.09765625" style="1" customWidth="1"/>
    <col min="7937" max="7937" width="14.3984375" style="1" customWidth="1"/>
    <col min="7938" max="7938" width="9.3984375" style="1" customWidth="1"/>
    <col min="7939" max="7969" width="6.19921875" style="1" customWidth="1"/>
    <col min="7970" max="8190" width="8.69921875" style="1"/>
    <col min="8191" max="8191" width="1.8984375" style="1" customWidth="1"/>
    <col min="8192" max="8192" width="8.09765625" style="1" customWidth="1"/>
    <col min="8193" max="8193" width="14.3984375" style="1" customWidth="1"/>
    <col min="8194" max="8194" width="9.3984375" style="1" customWidth="1"/>
    <col min="8195" max="8225" width="6.19921875" style="1" customWidth="1"/>
    <col min="8226" max="8446" width="8.69921875" style="1"/>
    <col min="8447" max="8447" width="1.8984375" style="1" customWidth="1"/>
    <col min="8448" max="8448" width="8.09765625" style="1" customWidth="1"/>
    <col min="8449" max="8449" width="14.3984375" style="1" customWidth="1"/>
    <col min="8450" max="8450" width="9.3984375" style="1" customWidth="1"/>
    <col min="8451" max="8481" width="6.19921875" style="1" customWidth="1"/>
    <col min="8482" max="8702" width="8.69921875" style="1"/>
    <col min="8703" max="8703" width="1.8984375" style="1" customWidth="1"/>
    <col min="8704" max="8704" width="8.09765625" style="1" customWidth="1"/>
    <col min="8705" max="8705" width="14.3984375" style="1" customWidth="1"/>
    <col min="8706" max="8706" width="9.3984375" style="1" customWidth="1"/>
    <col min="8707" max="8737" width="6.19921875" style="1" customWidth="1"/>
    <col min="8738" max="8958" width="8.69921875" style="1"/>
    <col min="8959" max="8959" width="1.8984375" style="1" customWidth="1"/>
    <col min="8960" max="8960" width="8.09765625" style="1" customWidth="1"/>
    <col min="8961" max="8961" width="14.3984375" style="1" customWidth="1"/>
    <col min="8962" max="8962" width="9.3984375" style="1" customWidth="1"/>
    <col min="8963" max="8993" width="6.19921875" style="1" customWidth="1"/>
    <col min="8994" max="9214" width="8.69921875" style="1"/>
    <col min="9215" max="9215" width="1.8984375" style="1" customWidth="1"/>
    <col min="9216" max="9216" width="8.09765625" style="1" customWidth="1"/>
    <col min="9217" max="9217" width="14.3984375" style="1" customWidth="1"/>
    <col min="9218" max="9218" width="9.3984375" style="1" customWidth="1"/>
    <col min="9219" max="9249" width="6.19921875" style="1" customWidth="1"/>
    <col min="9250" max="9470" width="8.69921875" style="1"/>
    <col min="9471" max="9471" width="1.8984375" style="1" customWidth="1"/>
    <col min="9472" max="9472" width="8.09765625" style="1" customWidth="1"/>
    <col min="9473" max="9473" width="14.3984375" style="1" customWidth="1"/>
    <col min="9474" max="9474" width="9.3984375" style="1" customWidth="1"/>
    <col min="9475" max="9505" width="6.19921875" style="1" customWidth="1"/>
    <col min="9506" max="9726" width="8.69921875" style="1"/>
    <col min="9727" max="9727" width="1.8984375" style="1" customWidth="1"/>
    <col min="9728" max="9728" width="8.09765625" style="1" customWidth="1"/>
    <col min="9729" max="9729" width="14.3984375" style="1" customWidth="1"/>
    <col min="9730" max="9730" width="9.3984375" style="1" customWidth="1"/>
    <col min="9731" max="9761" width="6.19921875" style="1" customWidth="1"/>
    <col min="9762" max="9982" width="8.69921875" style="1"/>
    <col min="9983" max="9983" width="1.8984375" style="1" customWidth="1"/>
    <col min="9984" max="9984" width="8.09765625" style="1" customWidth="1"/>
    <col min="9985" max="9985" width="14.3984375" style="1" customWidth="1"/>
    <col min="9986" max="9986" width="9.3984375" style="1" customWidth="1"/>
    <col min="9987" max="10017" width="6.19921875" style="1" customWidth="1"/>
    <col min="10018" max="10238" width="8.69921875" style="1"/>
    <col min="10239" max="10239" width="1.8984375" style="1" customWidth="1"/>
    <col min="10240" max="10240" width="8.09765625" style="1" customWidth="1"/>
    <col min="10241" max="10241" width="14.3984375" style="1" customWidth="1"/>
    <col min="10242" max="10242" width="9.3984375" style="1" customWidth="1"/>
    <col min="10243" max="10273" width="6.19921875" style="1" customWidth="1"/>
    <col min="10274" max="10494" width="8.69921875" style="1"/>
    <col min="10495" max="10495" width="1.8984375" style="1" customWidth="1"/>
    <col min="10496" max="10496" width="8.09765625" style="1" customWidth="1"/>
    <col min="10497" max="10497" width="14.3984375" style="1" customWidth="1"/>
    <col min="10498" max="10498" width="9.3984375" style="1" customWidth="1"/>
    <col min="10499" max="10529" width="6.19921875" style="1" customWidth="1"/>
    <col min="10530" max="10750" width="8.69921875" style="1"/>
    <col min="10751" max="10751" width="1.8984375" style="1" customWidth="1"/>
    <col min="10752" max="10752" width="8.09765625" style="1" customWidth="1"/>
    <col min="10753" max="10753" width="14.3984375" style="1" customWidth="1"/>
    <col min="10754" max="10754" width="9.3984375" style="1" customWidth="1"/>
    <col min="10755" max="10785" width="6.19921875" style="1" customWidth="1"/>
    <col min="10786" max="11006" width="8.69921875" style="1"/>
    <col min="11007" max="11007" width="1.8984375" style="1" customWidth="1"/>
    <col min="11008" max="11008" width="8.09765625" style="1" customWidth="1"/>
    <col min="11009" max="11009" width="14.3984375" style="1" customWidth="1"/>
    <col min="11010" max="11010" width="9.3984375" style="1" customWidth="1"/>
    <col min="11011" max="11041" width="6.19921875" style="1" customWidth="1"/>
    <col min="11042" max="11262" width="8.69921875" style="1"/>
    <col min="11263" max="11263" width="1.8984375" style="1" customWidth="1"/>
    <col min="11264" max="11264" width="8.09765625" style="1" customWidth="1"/>
    <col min="11265" max="11265" width="14.3984375" style="1" customWidth="1"/>
    <col min="11266" max="11266" width="9.3984375" style="1" customWidth="1"/>
    <col min="11267" max="11297" width="6.19921875" style="1" customWidth="1"/>
    <col min="11298" max="11518" width="8.69921875" style="1"/>
    <col min="11519" max="11519" width="1.8984375" style="1" customWidth="1"/>
    <col min="11520" max="11520" width="8.09765625" style="1" customWidth="1"/>
    <col min="11521" max="11521" width="14.3984375" style="1" customWidth="1"/>
    <col min="11522" max="11522" width="9.3984375" style="1" customWidth="1"/>
    <col min="11523" max="11553" width="6.19921875" style="1" customWidth="1"/>
    <col min="11554" max="11774" width="8.69921875" style="1"/>
    <col min="11775" max="11775" width="1.8984375" style="1" customWidth="1"/>
    <col min="11776" max="11776" width="8.09765625" style="1" customWidth="1"/>
    <col min="11777" max="11777" width="14.3984375" style="1" customWidth="1"/>
    <col min="11778" max="11778" width="9.3984375" style="1" customWidth="1"/>
    <col min="11779" max="11809" width="6.19921875" style="1" customWidth="1"/>
    <col min="11810" max="12030" width="8.69921875" style="1"/>
    <col min="12031" max="12031" width="1.8984375" style="1" customWidth="1"/>
    <col min="12032" max="12032" width="8.09765625" style="1" customWidth="1"/>
    <col min="12033" max="12033" width="14.3984375" style="1" customWidth="1"/>
    <col min="12034" max="12034" width="9.3984375" style="1" customWidth="1"/>
    <col min="12035" max="12065" width="6.19921875" style="1" customWidth="1"/>
    <col min="12066" max="12286" width="8.69921875" style="1"/>
    <col min="12287" max="12287" width="1.8984375" style="1" customWidth="1"/>
    <col min="12288" max="12288" width="8.09765625" style="1" customWidth="1"/>
    <col min="12289" max="12289" width="14.3984375" style="1" customWidth="1"/>
    <col min="12290" max="12290" width="9.3984375" style="1" customWidth="1"/>
    <col min="12291" max="12321" width="6.19921875" style="1" customWidth="1"/>
    <col min="12322" max="12542" width="8.69921875" style="1"/>
    <col min="12543" max="12543" width="1.8984375" style="1" customWidth="1"/>
    <col min="12544" max="12544" width="8.09765625" style="1" customWidth="1"/>
    <col min="12545" max="12545" width="14.3984375" style="1" customWidth="1"/>
    <col min="12546" max="12546" width="9.3984375" style="1" customWidth="1"/>
    <col min="12547" max="12577" width="6.19921875" style="1" customWidth="1"/>
    <col min="12578" max="12798" width="8.69921875" style="1"/>
    <col min="12799" max="12799" width="1.8984375" style="1" customWidth="1"/>
    <col min="12800" max="12800" width="8.09765625" style="1" customWidth="1"/>
    <col min="12801" max="12801" width="14.3984375" style="1" customWidth="1"/>
    <col min="12802" max="12802" width="9.3984375" style="1" customWidth="1"/>
    <col min="12803" max="12833" width="6.19921875" style="1" customWidth="1"/>
    <col min="12834" max="13054" width="8.69921875" style="1"/>
    <col min="13055" max="13055" width="1.8984375" style="1" customWidth="1"/>
    <col min="13056" max="13056" width="8.09765625" style="1" customWidth="1"/>
    <col min="13057" max="13057" width="14.3984375" style="1" customWidth="1"/>
    <col min="13058" max="13058" width="9.3984375" style="1" customWidth="1"/>
    <col min="13059" max="13089" width="6.19921875" style="1" customWidth="1"/>
    <col min="13090" max="13310" width="8.69921875" style="1"/>
    <col min="13311" max="13311" width="1.8984375" style="1" customWidth="1"/>
    <col min="13312" max="13312" width="8.09765625" style="1" customWidth="1"/>
    <col min="13313" max="13313" width="14.3984375" style="1" customWidth="1"/>
    <col min="13314" max="13314" width="9.3984375" style="1" customWidth="1"/>
    <col min="13315" max="13345" width="6.19921875" style="1" customWidth="1"/>
    <col min="13346" max="13566" width="8.69921875" style="1"/>
    <col min="13567" max="13567" width="1.8984375" style="1" customWidth="1"/>
    <col min="13568" max="13568" width="8.09765625" style="1" customWidth="1"/>
    <col min="13569" max="13569" width="14.3984375" style="1" customWidth="1"/>
    <col min="13570" max="13570" width="9.3984375" style="1" customWidth="1"/>
    <col min="13571" max="13601" width="6.19921875" style="1" customWidth="1"/>
    <col min="13602" max="13822" width="8.69921875" style="1"/>
    <col min="13823" max="13823" width="1.8984375" style="1" customWidth="1"/>
    <col min="13824" max="13824" width="8.09765625" style="1" customWidth="1"/>
    <col min="13825" max="13825" width="14.3984375" style="1" customWidth="1"/>
    <col min="13826" max="13826" width="9.3984375" style="1" customWidth="1"/>
    <col min="13827" max="13857" width="6.19921875" style="1" customWidth="1"/>
    <col min="13858" max="14078" width="8.69921875" style="1"/>
    <col min="14079" max="14079" width="1.8984375" style="1" customWidth="1"/>
    <col min="14080" max="14080" width="8.09765625" style="1" customWidth="1"/>
    <col min="14081" max="14081" width="14.3984375" style="1" customWidth="1"/>
    <col min="14082" max="14082" width="9.3984375" style="1" customWidth="1"/>
    <col min="14083" max="14113" width="6.19921875" style="1" customWidth="1"/>
    <col min="14114" max="14334" width="8.69921875" style="1"/>
    <col min="14335" max="14335" width="1.8984375" style="1" customWidth="1"/>
    <col min="14336" max="14336" width="8.09765625" style="1" customWidth="1"/>
    <col min="14337" max="14337" width="14.3984375" style="1" customWidth="1"/>
    <col min="14338" max="14338" width="9.3984375" style="1" customWidth="1"/>
    <col min="14339" max="14369" width="6.19921875" style="1" customWidth="1"/>
    <col min="14370" max="14590" width="8.69921875" style="1"/>
    <col min="14591" max="14591" width="1.8984375" style="1" customWidth="1"/>
    <col min="14592" max="14592" width="8.09765625" style="1" customWidth="1"/>
    <col min="14593" max="14593" width="14.3984375" style="1" customWidth="1"/>
    <col min="14594" max="14594" width="9.3984375" style="1" customWidth="1"/>
    <col min="14595" max="14625" width="6.19921875" style="1" customWidth="1"/>
    <col min="14626" max="14846" width="8.69921875" style="1"/>
    <col min="14847" max="14847" width="1.8984375" style="1" customWidth="1"/>
    <col min="14848" max="14848" width="8.09765625" style="1" customWidth="1"/>
    <col min="14849" max="14849" width="14.3984375" style="1" customWidth="1"/>
    <col min="14850" max="14850" width="9.3984375" style="1" customWidth="1"/>
    <col min="14851" max="14881" width="6.19921875" style="1" customWidth="1"/>
    <col min="14882" max="15102" width="8.69921875" style="1"/>
    <col min="15103" max="15103" width="1.8984375" style="1" customWidth="1"/>
    <col min="15104" max="15104" width="8.09765625" style="1" customWidth="1"/>
    <col min="15105" max="15105" width="14.3984375" style="1" customWidth="1"/>
    <col min="15106" max="15106" width="9.3984375" style="1" customWidth="1"/>
    <col min="15107" max="15137" width="6.19921875" style="1" customWidth="1"/>
    <col min="15138" max="15358" width="8.69921875" style="1"/>
    <col min="15359" max="15359" width="1.8984375" style="1" customWidth="1"/>
    <col min="15360" max="15360" width="8.09765625" style="1" customWidth="1"/>
    <col min="15361" max="15361" width="14.3984375" style="1" customWidth="1"/>
    <col min="15362" max="15362" width="9.3984375" style="1" customWidth="1"/>
    <col min="15363" max="15393" width="6.19921875" style="1" customWidth="1"/>
    <col min="15394" max="15614" width="8.69921875" style="1"/>
    <col min="15615" max="15615" width="1.8984375" style="1" customWidth="1"/>
    <col min="15616" max="15616" width="8.09765625" style="1" customWidth="1"/>
    <col min="15617" max="15617" width="14.3984375" style="1" customWidth="1"/>
    <col min="15618" max="15618" width="9.3984375" style="1" customWidth="1"/>
    <col min="15619" max="15649" width="6.19921875" style="1" customWidth="1"/>
    <col min="15650" max="15870" width="8.69921875" style="1"/>
    <col min="15871" max="15871" width="1.8984375" style="1" customWidth="1"/>
    <col min="15872" max="15872" width="8.09765625" style="1" customWidth="1"/>
    <col min="15873" max="15873" width="14.3984375" style="1" customWidth="1"/>
    <col min="15874" max="15874" width="9.3984375" style="1" customWidth="1"/>
    <col min="15875" max="15905" width="6.19921875" style="1" customWidth="1"/>
    <col min="15906" max="16126" width="8.69921875" style="1"/>
    <col min="16127" max="16127" width="1.8984375" style="1" customWidth="1"/>
    <col min="16128" max="16128" width="8.09765625" style="1" customWidth="1"/>
    <col min="16129" max="16129" width="14.3984375" style="1" customWidth="1"/>
    <col min="16130" max="16130" width="9.3984375" style="1" customWidth="1"/>
    <col min="16131" max="16161" width="6.19921875" style="1" customWidth="1"/>
    <col min="16162" max="16384" width="8.69921875" style="1"/>
  </cols>
  <sheetData>
    <row r="1" spans="2:35" ht="13.5" customHeight="1">
      <c r="B1" s="35" t="s">
        <v>47</v>
      </c>
      <c r="C1" s="35"/>
      <c r="D1" s="35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</row>
    <row r="2" spans="2:35" ht="17.25" customHeight="1">
      <c r="B2" s="35"/>
      <c r="C2" s="35"/>
      <c r="D2" s="35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</row>
    <row r="3" spans="2:35" s="25" customFormat="1" ht="16.2">
      <c r="B3" s="28">
        <v>2021</v>
      </c>
      <c r="C3" s="31"/>
      <c r="D3" s="30" t="str">
        <f t="shared" ref="D3:AH3" si="0">TEXT(D4,"d")</f>
        <v>1</v>
      </c>
      <c r="E3" s="30" t="str">
        <f t="shared" si="0"/>
        <v>2</v>
      </c>
      <c r="F3" s="30" t="str">
        <f t="shared" si="0"/>
        <v>3</v>
      </c>
      <c r="G3" s="30" t="str">
        <f t="shared" si="0"/>
        <v>4</v>
      </c>
      <c r="H3" s="30" t="str">
        <f t="shared" si="0"/>
        <v>5</v>
      </c>
      <c r="I3" s="30" t="str">
        <f t="shared" si="0"/>
        <v>6</v>
      </c>
      <c r="J3" s="30" t="str">
        <f t="shared" si="0"/>
        <v>7</v>
      </c>
      <c r="K3" s="30" t="str">
        <f t="shared" si="0"/>
        <v>8</v>
      </c>
      <c r="L3" s="30" t="str">
        <f t="shared" si="0"/>
        <v>9</v>
      </c>
      <c r="M3" s="30" t="str">
        <f t="shared" si="0"/>
        <v>10</v>
      </c>
      <c r="N3" s="30" t="str">
        <f t="shared" si="0"/>
        <v>11</v>
      </c>
      <c r="O3" s="30" t="str">
        <f t="shared" si="0"/>
        <v>12</v>
      </c>
      <c r="P3" s="30" t="str">
        <f t="shared" si="0"/>
        <v>13</v>
      </c>
      <c r="Q3" s="30" t="str">
        <f t="shared" si="0"/>
        <v>14</v>
      </c>
      <c r="R3" s="30" t="str">
        <f t="shared" si="0"/>
        <v>15</v>
      </c>
      <c r="S3" s="30" t="str">
        <f t="shared" si="0"/>
        <v>16</v>
      </c>
      <c r="T3" s="30" t="str">
        <f t="shared" si="0"/>
        <v>17</v>
      </c>
      <c r="U3" s="30" t="str">
        <f t="shared" si="0"/>
        <v>18</v>
      </c>
      <c r="V3" s="30" t="str">
        <f t="shared" si="0"/>
        <v>19</v>
      </c>
      <c r="W3" s="30" t="str">
        <f t="shared" si="0"/>
        <v>20</v>
      </c>
      <c r="X3" s="30" t="str">
        <f t="shared" si="0"/>
        <v>21</v>
      </c>
      <c r="Y3" s="30" t="str">
        <f t="shared" si="0"/>
        <v>22</v>
      </c>
      <c r="Z3" s="30" t="str">
        <f t="shared" si="0"/>
        <v>23</v>
      </c>
      <c r="AA3" s="30" t="str">
        <f t="shared" si="0"/>
        <v>24</v>
      </c>
      <c r="AB3" s="30" t="str">
        <f t="shared" si="0"/>
        <v>25</v>
      </c>
      <c r="AC3" s="30" t="str">
        <f t="shared" si="0"/>
        <v>26</v>
      </c>
      <c r="AD3" s="30" t="str">
        <f t="shared" si="0"/>
        <v>27</v>
      </c>
      <c r="AE3" s="30" t="str">
        <f t="shared" si="0"/>
        <v>28</v>
      </c>
      <c r="AF3" s="30" t="str">
        <f t="shared" si="0"/>
        <v>29</v>
      </c>
      <c r="AG3" s="30" t="str">
        <f t="shared" si="0"/>
        <v>30</v>
      </c>
      <c r="AH3" s="30" t="str">
        <f t="shared" si="0"/>
        <v>31</v>
      </c>
      <c r="AI3" s="29"/>
    </row>
    <row r="4" spans="2:35" s="25" customFormat="1" ht="13.5" customHeight="1">
      <c r="B4" s="28">
        <v>3</v>
      </c>
      <c r="C4" s="26" t="s">
        <v>26</v>
      </c>
      <c r="D4" s="27">
        <f t="shared" ref="D4:AH4" si="1">IF(DATE($B$3,$B$4+1,1)&lt;=DATE($B$3,$B$4,COLUMN(D1)-3),"",DATE($B$3,$B$4,COLUMN(D1)-3))</f>
        <v>44256</v>
      </c>
      <c r="E4" s="27">
        <f t="shared" si="1"/>
        <v>44257</v>
      </c>
      <c r="F4" s="27">
        <f t="shared" si="1"/>
        <v>44258</v>
      </c>
      <c r="G4" s="27">
        <f t="shared" si="1"/>
        <v>44259</v>
      </c>
      <c r="H4" s="27">
        <f t="shared" si="1"/>
        <v>44260</v>
      </c>
      <c r="I4" s="27">
        <f t="shared" si="1"/>
        <v>44261</v>
      </c>
      <c r="J4" s="27">
        <f t="shared" si="1"/>
        <v>44262</v>
      </c>
      <c r="K4" s="27">
        <f t="shared" si="1"/>
        <v>44263</v>
      </c>
      <c r="L4" s="27">
        <f t="shared" si="1"/>
        <v>44264</v>
      </c>
      <c r="M4" s="27">
        <f t="shared" si="1"/>
        <v>44265</v>
      </c>
      <c r="N4" s="27">
        <f t="shared" si="1"/>
        <v>44266</v>
      </c>
      <c r="O4" s="27">
        <f t="shared" si="1"/>
        <v>44267</v>
      </c>
      <c r="P4" s="27">
        <f t="shared" si="1"/>
        <v>44268</v>
      </c>
      <c r="Q4" s="27">
        <f t="shared" si="1"/>
        <v>44269</v>
      </c>
      <c r="R4" s="27">
        <f t="shared" si="1"/>
        <v>44270</v>
      </c>
      <c r="S4" s="27">
        <f t="shared" si="1"/>
        <v>44271</v>
      </c>
      <c r="T4" s="27">
        <f t="shared" si="1"/>
        <v>44272</v>
      </c>
      <c r="U4" s="27">
        <f t="shared" si="1"/>
        <v>44273</v>
      </c>
      <c r="V4" s="27">
        <f t="shared" si="1"/>
        <v>44274</v>
      </c>
      <c r="W4" s="27">
        <f t="shared" si="1"/>
        <v>44275</v>
      </c>
      <c r="X4" s="27">
        <f t="shared" si="1"/>
        <v>44276</v>
      </c>
      <c r="Y4" s="27">
        <f t="shared" si="1"/>
        <v>44277</v>
      </c>
      <c r="Z4" s="27">
        <f t="shared" si="1"/>
        <v>44278</v>
      </c>
      <c r="AA4" s="27">
        <f t="shared" si="1"/>
        <v>44279</v>
      </c>
      <c r="AB4" s="27">
        <f t="shared" si="1"/>
        <v>44280</v>
      </c>
      <c r="AC4" s="27">
        <f t="shared" si="1"/>
        <v>44281</v>
      </c>
      <c r="AD4" s="27">
        <f t="shared" si="1"/>
        <v>44282</v>
      </c>
      <c r="AE4" s="27">
        <f t="shared" si="1"/>
        <v>44283</v>
      </c>
      <c r="AF4" s="27">
        <f t="shared" si="1"/>
        <v>44284</v>
      </c>
      <c r="AG4" s="27">
        <f t="shared" si="1"/>
        <v>44285</v>
      </c>
      <c r="AH4" s="27">
        <f t="shared" si="1"/>
        <v>44286</v>
      </c>
      <c r="AI4" s="26" t="s">
        <v>25</v>
      </c>
    </row>
    <row r="5" spans="2:35" ht="13.5" customHeight="1" thickBot="1">
      <c r="B5" s="36" t="s">
        <v>24</v>
      </c>
      <c r="C5" s="24" t="s">
        <v>23</v>
      </c>
      <c r="D5" s="23">
        <f>SUM($D$6:$D$14)</f>
        <v>7</v>
      </c>
      <c r="E5" s="23">
        <f>SUM($E$6:$E$14)</f>
        <v>2.17</v>
      </c>
      <c r="F5" s="23">
        <f>SUM($F$6:$F$14)</f>
        <v>5.75</v>
      </c>
      <c r="G5" s="23">
        <f>SUM($G$6:$G$14)</f>
        <v>9.58</v>
      </c>
      <c r="H5" s="23">
        <f>SUM($H$6:$H$14)</f>
        <v>3</v>
      </c>
      <c r="I5" s="23">
        <f>SUM($I$6:$I$14)</f>
        <v>1.17</v>
      </c>
      <c r="J5" s="23">
        <f>SUM($J$6:$J$14)</f>
        <v>0</v>
      </c>
      <c r="K5" s="23">
        <f>SUM($K$6:$K$14)</f>
        <v>0.33</v>
      </c>
      <c r="L5" s="23">
        <f>SUM($L$6:$L$14)</f>
        <v>4.99</v>
      </c>
      <c r="M5" s="23">
        <f>SUM($M$6:$M$14)</f>
        <v>4.66</v>
      </c>
      <c r="N5" s="23">
        <f>SUM($N$6:$N$14)</f>
        <v>6.33</v>
      </c>
      <c r="O5" s="23">
        <f>SUM($O$6:$O$14)</f>
        <v>4.5</v>
      </c>
      <c r="P5" s="23">
        <f>SUM($P$6:$P$14)</f>
        <v>0.17</v>
      </c>
      <c r="Q5" s="23">
        <f>SUM($Q$6:$Q$14)</f>
        <v>0</v>
      </c>
      <c r="R5" s="23">
        <f>SUM($R$6:$R$14)</f>
        <v>0</v>
      </c>
      <c r="S5" s="23">
        <f>SUM($S$6:$S$14)</f>
        <v>2</v>
      </c>
      <c r="T5" s="23">
        <f>SUM($T$6:$T$14)</f>
        <v>3.25</v>
      </c>
      <c r="U5" s="23">
        <f>SUM($U$6:$U$14)</f>
        <v>1.42</v>
      </c>
      <c r="V5" s="23">
        <f>SUM($V$6:$V$14)</f>
        <v>0.42</v>
      </c>
      <c r="W5" s="23">
        <f>SUM($W$6:$W$14)</f>
        <v>0</v>
      </c>
      <c r="X5" s="23">
        <f>SUM($X$6:$X$14)</f>
        <v>0</v>
      </c>
      <c r="Y5" s="23">
        <f>SUM($Y$6:$Y$14)</f>
        <v>2.25</v>
      </c>
      <c r="Z5" s="23">
        <f>SUM($Z$6:$Z$14)</f>
        <v>1</v>
      </c>
      <c r="AA5" s="23">
        <f>SUM($AA$6:$AA$14)</f>
        <v>1.6600000000000001</v>
      </c>
      <c r="AB5" s="23">
        <f>SUM($AB$6:$AB$14)</f>
        <v>0</v>
      </c>
      <c r="AC5" s="23">
        <f>SUM($AC$6:$AC$14)</f>
        <v>0</v>
      </c>
      <c r="AD5" s="23">
        <f>SUM($AD$6:$AD$14)</f>
        <v>0</v>
      </c>
      <c r="AE5" s="23">
        <f>SUM($AE$6:$AE$14)</f>
        <v>0</v>
      </c>
      <c r="AF5" s="23">
        <f>SUM($AF$6:$AF$14)</f>
        <v>2.33</v>
      </c>
      <c r="AG5" s="23">
        <f>SUM($AG$6:$AG$14)</f>
        <v>0.67</v>
      </c>
      <c r="AH5" s="23">
        <f>SUM($AH$6:$AH$14)</f>
        <v>1.67</v>
      </c>
      <c r="AI5" s="23">
        <f>SUM($D$5:$AH$5)</f>
        <v>66.320000000000007</v>
      </c>
    </row>
    <row r="6" spans="2:35" ht="13.5" customHeight="1" thickTop="1">
      <c r="B6" s="37"/>
      <c r="C6" s="22" t="s">
        <v>34</v>
      </c>
      <c r="D6" s="21">
        <v>7</v>
      </c>
      <c r="E6" s="21">
        <v>2</v>
      </c>
      <c r="F6" s="21">
        <v>0.5</v>
      </c>
      <c r="G6" s="21">
        <v>1.5</v>
      </c>
      <c r="H6" s="21"/>
      <c r="I6" s="21"/>
      <c r="J6" s="21"/>
      <c r="K6" s="21"/>
      <c r="L6" s="21"/>
      <c r="M6" s="21"/>
      <c r="N6" s="21">
        <v>2.5</v>
      </c>
      <c r="O6" s="21"/>
      <c r="P6" s="21"/>
      <c r="Q6" s="21"/>
      <c r="R6" s="21"/>
      <c r="S6" s="21">
        <v>0.5</v>
      </c>
      <c r="T6" s="21">
        <v>1.75</v>
      </c>
      <c r="U6" s="21"/>
      <c r="V6" s="21">
        <v>0.42</v>
      </c>
      <c r="W6" s="21"/>
      <c r="X6" s="21"/>
      <c r="Y6" s="21"/>
      <c r="Z6" s="21"/>
      <c r="AA6" s="21">
        <v>0.33</v>
      </c>
      <c r="AB6" s="21"/>
      <c r="AC6" s="21"/>
      <c r="AD6" s="21"/>
      <c r="AE6" s="21"/>
      <c r="AF6" s="21">
        <v>0.33</v>
      </c>
      <c r="AG6" s="21"/>
      <c r="AH6" s="21">
        <v>0.17</v>
      </c>
      <c r="AI6" s="21">
        <f>SUM($D$6:$AH$6)</f>
        <v>17</v>
      </c>
    </row>
    <row r="7" spans="2:35" ht="13.5" customHeight="1">
      <c r="B7" s="37"/>
      <c r="C7" s="20" t="s">
        <v>17</v>
      </c>
      <c r="D7" s="19"/>
      <c r="E7" s="19">
        <v>0.17</v>
      </c>
      <c r="F7" s="19"/>
      <c r="G7" s="19">
        <v>0.75</v>
      </c>
      <c r="H7" s="19"/>
      <c r="I7" s="19"/>
      <c r="J7" s="19"/>
      <c r="K7" s="19">
        <v>0.33</v>
      </c>
      <c r="L7" s="19">
        <v>0.33</v>
      </c>
      <c r="M7" s="19"/>
      <c r="N7" s="19"/>
      <c r="O7" s="19"/>
      <c r="P7" s="19">
        <v>0.17</v>
      </c>
      <c r="Q7" s="19"/>
      <c r="R7" s="19"/>
      <c r="S7" s="19"/>
      <c r="T7" s="19"/>
      <c r="U7" s="19"/>
      <c r="V7" s="19"/>
      <c r="W7" s="19"/>
      <c r="X7" s="19"/>
      <c r="Y7" s="19"/>
      <c r="Z7" s="19"/>
      <c r="AA7" s="19">
        <v>0.33</v>
      </c>
      <c r="AB7" s="19"/>
      <c r="AC7" s="19"/>
      <c r="AD7" s="19"/>
      <c r="AE7" s="19"/>
      <c r="AF7" s="19"/>
      <c r="AG7" s="19">
        <v>0.17</v>
      </c>
      <c r="AH7" s="19"/>
      <c r="AI7" s="19">
        <f>SUM($D$7:$AH$7)</f>
        <v>2.25</v>
      </c>
    </row>
    <row r="8" spans="2:35" ht="13.5" customHeight="1">
      <c r="B8" s="37"/>
      <c r="C8" s="20" t="s">
        <v>56</v>
      </c>
      <c r="D8" s="19"/>
      <c r="E8" s="19"/>
      <c r="F8" s="19">
        <v>1.5</v>
      </c>
      <c r="G8" s="19">
        <v>2.5</v>
      </c>
      <c r="H8" s="19"/>
      <c r="I8" s="19">
        <v>1.17</v>
      </c>
      <c r="J8" s="19"/>
      <c r="K8" s="19"/>
      <c r="L8" s="19"/>
      <c r="M8" s="19">
        <v>0.5</v>
      </c>
      <c r="N8" s="19">
        <v>1.5</v>
      </c>
      <c r="O8" s="19">
        <v>1.5</v>
      </c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>
        <v>2</v>
      </c>
      <c r="AG8" s="19">
        <v>0.5</v>
      </c>
      <c r="AH8" s="19">
        <v>1.5</v>
      </c>
      <c r="AI8" s="19">
        <f>SUM($D$8:$AH$8)</f>
        <v>12.67</v>
      </c>
    </row>
    <row r="9" spans="2:35" ht="13.5" customHeight="1">
      <c r="B9" s="37"/>
      <c r="C9" s="20" t="s">
        <v>46</v>
      </c>
      <c r="D9" s="19"/>
      <c r="E9" s="19"/>
      <c r="F9" s="19">
        <v>0.67</v>
      </c>
      <c r="G9" s="19">
        <v>3</v>
      </c>
      <c r="H9" s="19">
        <v>0.75</v>
      </c>
      <c r="I9" s="19"/>
      <c r="J9" s="19"/>
      <c r="K9" s="19"/>
      <c r="L9" s="19">
        <v>0.75</v>
      </c>
      <c r="M9" s="19">
        <v>2.83</v>
      </c>
      <c r="N9" s="19">
        <v>2</v>
      </c>
      <c r="O9" s="19">
        <v>1</v>
      </c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>
        <f>SUM($D$9:$AH$9)</f>
        <v>11</v>
      </c>
    </row>
    <row r="10" spans="2:35" ht="13.5" customHeight="1">
      <c r="B10" s="37"/>
      <c r="C10" s="20" t="s">
        <v>54</v>
      </c>
      <c r="D10" s="19"/>
      <c r="E10" s="19"/>
      <c r="F10" s="19">
        <v>1</v>
      </c>
      <c r="G10" s="19"/>
      <c r="H10" s="19">
        <v>0.25</v>
      </c>
      <c r="I10" s="19"/>
      <c r="J10" s="19"/>
      <c r="K10" s="19"/>
      <c r="L10" s="19">
        <v>0.83</v>
      </c>
      <c r="M10" s="19">
        <v>0.33</v>
      </c>
      <c r="N10" s="19">
        <v>0.33</v>
      </c>
      <c r="O10" s="19">
        <v>0.5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>
        <f>SUM($D$10:$AH$10)</f>
        <v>3.24</v>
      </c>
    </row>
    <row r="11" spans="2:35" ht="13.5" customHeight="1">
      <c r="B11" s="37"/>
      <c r="C11" s="20" t="s">
        <v>73</v>
      </c>
      <c r="D11" s="19"/>
      <c r="E11" s="19"/>
      <c r="F11" s="19">
        <v>0.25</v>
      </c>
      <c r="G11" s="19">
        <v>0.83</v>
      </c>
      <c r="H11" s="19">
        <v>1</v>
      </c>
      <c r="I11" s="19"/>
      <c r="J11" s="19"/>
      <c r="K11" s="19"/>
      <c r="L11" s="19">
        <v>0.33</v>
      </c>
      <c r="M11" s="19">
        <v>1</v>
      </c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>
        <f>SUM($D$11:$AH$11)</f>
        <v>3.41</v>
      </c>
    </row>
    <row r="12" spans="2:35" ht="13.5" customHeight="1">
      <c r="B12" s="37"/>
      <c r="C12" s="20" t="s">
        <v>88</v>
      </c>
      <c r="D12" s="19"/>
      <c r="E12" s="19"/>
      <c r="F12" s="19">
        <v>1.83</v>
      </c>
      <c r="G12" s="19">
        <v>1</v>
      </c>
      <c r="H12" s="19">
        <v>1</v>
      </c>
      <c r="I12" s="19"/>
      <c r="J12" s="19"/>
      <c r="K12" s="19"/>
      <c r="L12" s="19">
        <v>2.75</v>
      </c>
      <c r="M12" s="19"/>
      <c r="N12" s="19"/>
      <c r="O12" s="19">
        <v>1.5</v>
      </c>
      <c r="P12" s="19"/>
      <c r="Q12" s="19"/>
      <c r="R12" s="19"/>
      <c r="S12" s="19">
        <v>1.5</v>
      </c>
      <c r="T12" s="19">
        <v>1.5</v>
      </c>
      <c r="U12" s="19">
        <v>1.25</v>
      </c>
      <c r="V12" s="19"/>
      <c r="W12" s="19"/>
      <c r="X12" s="19"/>
      <c r="Y12" s="19">
        <v>2</v>
      </c>
      <c r="Z12" s="19">
        <v>0.75</v>
      </c>
      <c r="AA12" s="19">
        <v>0.75</v>
      </c>
      <c r="AB12" s="19"/>
      <c r="AC12" s="19"/>
      <c r="AD12" s="19"/>
      <c r="AE12" s="19"/>
      <c r="AF12" s="19"/>
      <c r="AG12" s="19"/>
      <c r="AH12" s="19"/>
      <c r="AI12" s="19">
        <f>SUM($D$12:$AH$12)</f>
        <v>15.83</v>
      </c>
    </row>
    <row r="13" spans="2:35" ht="13.5" customHeight="1">
      <c r="B13" s="37"/>
      <c r="C13" s="20" t="s">
        <v>102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>
        <v>0.17</v>
      </c>
      <c r="V13" s="19"/>
      <c r="W13" s="19"/>
      <c r="X13" s="19"/>
      <c r="Y13" s="19">
        <v>0.25</v>
      </c>
      <c r="Z13" s="19">
        <v>0.25</v>
      </c>
      <c r="AA13" s="19">
        <v>0.25</v>
      </c>
      <c r="AB13" s="19"/>
      <c r="AC13" s="19"/>
      <c r="AD13" s="19"/>
      <c r="AE13" s="19"/>
      <c r="AF13" s="19"/>
      <c r="AG13" s="19"/>
      <c r="AH13" s="19"/>
      <c r="AI13" s="19">
        <f>SUM($D$13:$AH$13)</f>
        <v>0.92</v>
      </c>
    </row>
    <row r="14" spans="2:35" ht="13.5" customHeight="1">
      <c r="B14" s="37"/>
      <c r="C14" s="20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>
        <f>SUM($D$14:$AH$14)</f>
        <v>0</v>
      </c>
    </row>
    <row r="15" spans="2:35" ht="13.2">
      <c r="B15" s="38" t="s">
        <v>13</v>
      </c>
      <c r="C15" s="17" t="s">
        <v>38</v>
      </c>
      <c r="D15" s="16">
        <v>3</v>
      </c>
      <c r="E15" s="16">
        <v>10</v>
      </c>
      <c r="F15" s="16">
        <v>7</v>
      </c>
      <c r="G15" s="16">
        <v>5</v>
      </c>
      <c r="H15" s="16">
        <v>9</v>
      </c>
      <c r="I15" s="16">
        <v>7</v>
      </c>
      <c r="J15" s="16"/>
      <c r="K15" s="16">
        <v>9</v>
      </c>
      <c r="L15" s="16">
        <v>6</v>
      </c>
      <c r="M15" s="16">
        <v>17</v>
      </c>
      <c r="N15" s="16">
        <v>6</v>
      </c>
      <c r="O15" s="16">
        <v>5</v>
      </c>
      <c r="P15" s="16">
        <v>11</v>
      </c>
      <c r="Q15" s="16"/>
      <c r="R15" s="16"/>
      <c r="S15" s="16">
        <v>11</v>
      </c>
      <c r="T15" s="16">
        <v>9</v>
      </c>
      <c r="U15" s="16">
        <v>9</v>
      </c>
      <c r="V15" s="16"/>
      <c r="W15" s="16"/>
      <c r="X15" s="16"/>
      <c r="Y15" s="16">
        <v>11</v>
      </c>
      <c r="Z15" s="16">
        <v>14</v>
      </c>
      <c r="AA15" s="16">
        <v>13</v>
      </c>
      <c r="AB15" s="16"/>
      <c r="AC15" s="16"/>
      <c r="AD15" s="16"/>
      <c r="AE15" s="16"/>
      <c r="AF15" s="16">
        <v>10</v>
      </c>
      <c r="AG15" s="16">
        <v>19</v>
      </c>
      <c r="AH15" s="16">
        <v>10</v>
      </c>
      <c r="AI15" s="16">
        <f>SUM($D$15:$AH$15)</f>
        <v>201</v>
      </c>
    </row>
    <row r="16" spans="2:35" ht="13.2">
      <c r="B16" s="39"/>
      <c r="C16" s="17" t="s">
        <v>39</v>
      </c>
      <c r="D16" s="16"/>
      <c r="E16" s="16"/>
      <c r="F16" s="16">
        <v>3</v>
      </c>
      <c r="G16" s="16">
        <v>8</v>
      </c>
      <c r="H16" s="16">
        <v>9</v>
      </c>
      <c r="I16" s="16">
        <v>9</v>
      </c>
      <c r="J16" s="16"/>
      <c r="K16" s="16"/>
      <c r="L16" s="16">
        <v>10</v>
      </c>
      <c r="M16" s="16">
        <v>15</v>
      </c>
      <c r="N16" s="16">
        <v>5</v>
      </c>
      <c r="O16" s="16">
        <v>8</v>
      </c>
      <c r="P16" s="16">
        <v>11</v>
      </c>
      <c r="Q16" s="16"/>
      <c r="R16" s="16"/>
      <c r="S16" s="16">
        <v>14</v>
      </c>
      <c r="T16" s="16">
        <v>14</v>
      </c>
      <c r="U16" s="16">
        <v>14</v>
      </c>
      <c r="V16" s="16">
        <v>10</v>
      </c>
      <c r="W16" s="16"/>
      <c r="X16" s="16"/>
      <c r="Y16" s="16"/>
      <c r="Z16" s="16"/>
      <c r="AA16" s="16">
        <v>10</v>
      </c>
      <c r="AB16" s="16"/>
      <c r="AC16" s="16"/>
      <c r="AD16" s="16"/>
      <c r="AE16" s="16"/>
      <c r="AF16" s="16"/>
      <c r="AG16" s="16"/>
      <c r="AH16" s="16"/>
      <c r="AI16" s="16">
        <f>SUM($D$16:$AH$16)</f>
        <v>140</v>
      </c>
    </row>
    <row r="17" spans="2:35" ht="13.2">
      <c r="B17" s="39"/>
      <c r="C17" s="17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>
        <f>SUM($D$17:$AH$17)</f>
        <v>0</v>
      </c>
    </row>
    <row r="18" spans="2:35" ht="13.2">
      <c r="B18" s="39"/>
      <c r="C18" s="17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>
        <f>SUM($D$18:$AH$18)</f>
        <v>0</v>
      </c>
    </row>
    <row r="19" spans="2:35" ht="13.2">
      <c r="B19" s="39"/>
      <c r="C19" s="17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>
        <f>SUM($D$19:$AH$19)</f>
        <v>0</v>
      </c>
    </row>
    <row r="20" spans="2:35" ht="13.2">
      <c r="B20" s="39"/>
      <c r="C20" s="17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>
        <f>SUM($D$20:$AH$20)</f>
        <v>0</v>
      </c>
    </row>
    <row r="21" spans="2:35" ht="13.2">
      <c r="B21" s="39"/>
      <c r="C21" s="17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>
        <f>SUM($D$21:$AH$21)</f>
        <v>0</v>
      </c>
    </row>
    <row r="22" spans="2:35" ht="13.2">
      <c r="B22" s="39"/>
      <c r="C22" s="17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>
        <f>SUM($D$22:$AH$22)</f>
        <v>0</v>
      </c>
    </row>
    <row r="23" spans="2:35" ht="14.4">
      <c r="B23" s="18" t="s">
        <v>10</v>
      </c>
      <c r="C23" s="17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>
        <f>SUM($D$23:$AH$23)</f>
        <v>0</v>
      </c>
    </row>
    <row r="24" spans="2:35" s="3" customFormat="1" ht="12.75" customHeight="1">
      <c r="B24" s="40" t="s">
        <v>9</v>
      </c>
      <c r="C24" s="15" t="s">
        <v>8</v>
      </c>
      <c r="D24" s="13">
        <f>SUM($D$25:$D$26)</f>
        <v>9.75</v>
      </c>
      <c r="E24" s="13">
        <f>SUM($E$25:$E$26)</f>
        <v>9.75</v>
      </c>
      <c r="F24" s="13">
        <f>SUM($F$25:$F$26)</f>
        <v>13.25</v>
      </c>
      <c r="G24" s="13">
        <f>SUM($G$25:$G$26)</f>
        <v>19</v>
      </c>
      <c r="H24" s="13">
        <f>SUM($H$25:$H$26)</f>
        <v>17</v>
      </c>
      <c r="I24" s="13">
        <f>SUM($I$25:$I$26)</f>
        <v>14.5</v>
      </c>
      <c r="J24" s="13">
        <f>SUM($J$25:$J$26)</f>
        <v>0</v>
      </c>
      <c r="K24" s="13">
        <f>SUM($K$25:$K$26)</f>
        <v>9.75</v>
      </c>
      <c r="L24" s="13">
        <f>SUM($L$25:$L$26)</f>
        <v>19</v>
      </c>
      <c r="M24" s="13">
        <f>SUM($M$25:$M$26)</f>
        <v>19</v>
      </c>
      <c r="N24" s="13">
        <f>SUM($N$25:$N$26)</f>
        <v>19</v>
      </c>
      <c r="O24" s="13">
        <f>SUM($O$25:$O$26)</f>
        <v>16.5</v>
      </c>
      <c r="P24" s="13">
        <f>SUM($P$25:$P$26)</f>
        <v>15.5</v>
      </c>
      <c r="Q24" s="13">
        <f>SUM($Q$25:$Q$26)</f>
        <v>0</v>
      </c>
      <c r="R24" s="13">
        <f>SUM($R$25:$R$26)</f>
        <v>0</v>
      </c>
      <c r="S24" s="13">
        <f>SUM($S$25:$S$26)</f>
        <v>19</v>
      </c>
      <c r="T24" s="13">
        <f>SUM($T$25:$T$26)</f>
        <v>19</v>
      </c>
      <c r="U24" s="13">
        <f>SUM($U$25:$U$26)</f>
        <v>17</v>
      </c>
      <c r="V24" s="13">
        <f>SUM($V$25:$V$26)</f>
        <v>7.75</v>
      </c>
      <c r="W24" s="13">
        <f>SUM($W$25:$W$26)</f>
        <v>0</v>
      </c>
      <c r="X24" s="13">
        <f>SUM($X$25:$X$26)</f>
        <v>0</v>
      </c>
      <c r="Y24" s="13">
        <f>SUM($Y$25:$Y$26)</f>
        <v>9.75</v>
      </c>
      <c r="Z24" s="13">
        <f>SUM($Z$25:$Z$26)</f>
        <v>9.75</v>
      </c>
      <c r="AA24" s="13">
        <f>SUM($AA$25:$AA$26)</f>
        <v>16.5</v>
      </c>
      <c r="AB24" s="13">
        <f>SUM($AB$25:$AB$26)</f>
        <v>0</v>
      </c>
      <c r="AC24" s="13">
        <f>SUM($AC$25:$AC$26)</f>
        <v>0</v>
      </c>
      <c r="AD24" s="13">
        <f>SUM($AD$25:$AD$26)</f>
        <v>0</v>
      </c>
      <c r="AE24" s="13">
        <f>SUM($AE$25:$AE$26)</f>
        <v>0</v>
      </c>
      <c r="AF24" s="13">
        <f>SUM($AF$25:$AF$26)</f>
        <v>9.75</v>
      </c>
      <c r="AG24" s="13">
        <f>SUM($AG$25:$AG$26)</f>
        <v>9.75</v>
      </c>
      <c r="AH24" s="13">
        <f>SUM($AH$25:$AH$26)</f>
        <v>9.75</v>
      </c>
      <c r="AI24" s="12">
        <f>SUM($D$24:$AH$24)</f>
        <v>310</v>
      </c>
    </row>
    <row r="25" spans="2:35" s="3" customFormat="1" ht="12.75" customHeight="1">
      <c r="B25" s="41"/>
      <c r="C25" s="14" t="s">
        <v>7</v>
      </c>
      <c r="D25" s="13">
        <f>SUMIF($C$27:$C$32,"定内",$D$27:$D$32)</f>
        <v>7.75</v>
      </c>
      <c r="E25" s="13">
        <f>SUMIF($C$27:$C$32,"定内",$E$27:$E$32)</f>
        <v>7.75</v>
      </c>
      <c r="F25" s="13">
        <f>SUMIF($C$27:$C$32,"定内",$F$27:$F$32)</f>
        <v>11.25</v>
      </c>
      <c r="G25" s="13">
        <f>SUMIF($C$27:$C$32,"定内",$G$27:$G$32)</f>
        <v>15.5</v>
      </c>
      <c r="H25" s="13">
        <f>SUMIF($C$27:$C$32,"定内",$H$27:$H$32)</f>
        <v>15.5</v>
      </c>
      <c r="I25" s="13">
        <f>SUMIF($C$27:$C$32,"定内",$I$27:$I$32)</f>
        <v>7.75</v>
      </c>
      <c r="J25" s="13">
        <f>SUMIF($C$27:$C$32,"定内",$J$27:$J$32)</f>
        <v>0</v>
      </c>
      <c r="K25" s="13">
        <f>SUMIF($C$27:$C$32,"定内",$K$27:$K$32)</f>
        <v>7.75</v>
      </c>
      <c r="L25" s="13">
        <f>SUMIF($C$27:$C$32,"定内",$L$27:$L$32)</f>
        <v>15.5</v>
      </c>
      <c r="M25" s="13">
        <f>SUMIF($C$27:$C$32,"定内",$M$27:$M$32)</f>
        <v>15.5</v>
      </c>
      <c r="N25" s="13">
        <f>SUMIF($C$27:$C$32,"定内",$N$27:$N$32)</f>
        <v>15.5</v>
      </c>
      <c r="O25" s="13">
        <f>SUMIF($C$27:$C$32,"定内",$O$27:$O$32)</f>
        <v>15.5</v>
      </c>
      <c r="P25" s="13">
        <f>SUMIF($C$27:$C$32,"定内",$P$27:$P$32)</f>
        <v>7.75</v>
      </c>
      <c r="Q25" s="13">
        <f>SUMIF($C$27:$C$32,"定内",$Q$27:$Q$32)</f>
        <v>0</v>
      </c>
      <c r="R25" s="13">
        <f>SUMIF($C$27:$C$32,"定内",$R$27:$R$32)</f>
        <v>0</v>
      </c>
      <c r="S25" s="13">
        <f>SUMIF($C$27:$C$32,"定内",$S$27:$S$32)</f>
        <v>15.5</v>
      </c>
      <c r="T25" s="13">
        <f>SUMIF($C$27:$C$32,"定内",$T$27:$T$32)</f>
        <v>15.5</v>
      </c>
      <c r="U25" s="13">
        <f>SUMIF($C$27:$C$32,"定内",$U$27:$U$32)</f>
        <v>15.5</v>
      </c>
      <c r="V25" s="13">
        <f>SUMIF($C$27:$C$32,"定内",$V$27:$V$32)</f>
        <v>7.75</v>
      </c>
      <c r="W25" s="13">
        <f>SUMIF($C$27:$C$32,"定内",$W$27:$W$32)</f>
        <v>0</v>
      </c>
      <c r="X25" s="13">
        <f>SUMIF($C$27:$C$32,"定内",$X$27:$X$32)</f>
        <v>0</v>
      </c>
      <c r="Y25" s="13">
        <f>SUMIF($C$27:$C$32,"定内",$Y$27:$Y$32)</f>
        <v>7.75</v>
      </c>
      <c r="Z25" s="13">
        <f>SUMIF($C$27:$C$32,"定内",$Z$27:$Z$32)</f>
        <v>7.75</v>
      </c>
      <c r="AA25" s="13">
        <f>SUMIF($C$27:$C$32,"定内",$AA$27:$AA$32)</f>
        <v>13</v>
      </c>
      <c r="AB25" s="13">
        <f>SUMIF($C$27:$C$32,"定内",$AB$27:$AB$32)</f>
        <v>0</v>
      </c>
      <c r="AC25" s="13">
        <f>SUMIF($C$27:$C$32,"定内",$AC$27:$AC$32)</f>
        <v>0</v>
      </c>
      <c r="AD25" s="13">
        <f>SUMIF($C$27:$C$32,"定内",$AD$27:$AD$32)</f>
        <v>0</v>
      </c>
      <c r="AE25" s="13">
        <f>SUMIF($C$27:$C$32,"定内",$AE$27:$AE$32)</f>
        <v>0</v>
      </c>
      <c r="AF25" s="13">
        <f>SUMIF($C$27:$C$32,"定内",$AF$27:$AF$32)</f>
        <v>7.75</v>
      </c>
      <c r="AG25" s="13">
        <f>SUMIF($C$27:$C$32,"定内",$AG$27:$AG$32)</f>
        <v>7.75</v>
      </c>
      <c r="AH25" s="13">
        <f>SUMIF($C$27:$C$32,"定内",$AH$27:$AH$32)</f>
        <v>7.75</v>
      </c>
      <c r="AI25" s="12">
        <f>SUM($D$25:$AH$25)</f>
        <v>249</v>
      </c>
    </row>
    <row r="26" spans="2:35" s="3" customFormat="1" ht="12.75" customHeight="1">
      <c r="B26" s="41"/>
      <c r="C26" s="14" t="s">
        <v>6</v>
      </c>
      <c r="D26" s="13">
        <f>SUMIF($C$27:$C$32,"時間外",$D$27:$D$32)</f>
        <v>2</v>
      </c>
      <c r="E26" s="13">
        <f>SUMIF($C$27:$C$32,"時間外",$E$27:$E$32)</f>
        <v>2</v>
      </c>
      <c r="F26" s="13">
        <f>SUMIF($C$27:$C$32,"時間外",$F$27:$F$32)</f>
        <v>2</v>
      </c>
      <c r="G26" s="13">
        <f>SUMIF($C$27:$C$32,"時間外",$G$27:$G$32)</f>
        <v>3.5</v>
      </c>
      <c r="H26" s="13">
        <f>SUMIF($C$27:$C$32,"時間外",$H$27:$H$32)</f>
        <v>1.5</v>
      </c>
      <c r="I26" s="13">
        <f>SUMIF($C$27:$C$32,"時間外",$I$27:$I$32)</f>
        <v>6.75</v>
      </c>
      <c r="J26" s="13">
        <f>SUMIF($C$27:$C$32,"時間外",$J$27:$J$32)</f>
        <v>0</v>
      </c>
      <c r="K26" s="13">
        <f>SUMIF($C$27:$C$32,"時間外",$K$27:$K$32)</f>
        <v>2</v>
      </c>
      <c r="L26" s="13">
        <f>SUMIF($C$27:$C$32,"時間外",$L$27:$L$32)</f>
        <v>3.5</v>
      </c>
      <c r="M26" s="13">
        <f>SUMIF($C$27:$C$32,"時間外",$M$27:$M$32)</f>
        <v>3.5</v>
      </c>
      <c r="N26" s="13">
        <f>SUMIF($C$27:$C$32,"時間外",$N$27:$N$32)</f>
        <v>3.5</v>
      </c>
      <c r="O26" s="13">
        <f>SUMIF($C$27:$C$32,"時間外",$O$27:$O$32)</f>
        <v>1</v>
      </c>
      <c r="P26" s="13">
        <f>SUMIF($C$27:$C$32,"時間外",$P$27:$P$32)</f>
        <v>7.75</v>
      </c>
      <c r="Q26" s="13">
        <f>SUMIF($C$27:$C$32,"時間外",$Q$27:$Q$32)</f>
        <v>0</v>
      </c>
      <c r="R26" s="13">
        <f>SUMIF($C$27:$C$32,"時間外",$R$27:$R$32)</f>
        <v>0</v>
      </c>
      <c r="S26" s="13">
        <f>SUMIF($C$27:$C$32,"時間外",$S$27:$S$32)</f>
        <v>3.5</v>
      </c>
      <c r="T26" s="13">
        <f>SUMIF($C$27:$C$32,"時間外",$T$27:$T$32)</f>
        <v>3.5</v>
      </c>
      <c r="U26" s="13">
        <f>SUMIF($C$27:$C$32,"時間外",$U$27:$U$32)</f>
        <v>1.5</v>
      </c>
      <c r="V26" s="13">
        <f>SUMIF($C$27:$C$32,"時間外",$V$27:$V$32)</f>
        <v>0</v>
      </c>
      <c r="W26" s="13">
        <f>SUMIF($C$27:$C$32,"時間外",$W$27:$W$32)</f>
        <v>0</v>
      </c>
      <c r="X26" s="13">
        <f>SUMIF($C$27:$C$32,"時間外",$X$27:$X$32)</f>
        <v>0</v>
      </c>
      <c r="Y26" s="13">
        <f>SUMIF($C$27:$C$32,"時間外",$Y$27:$Y$32)</f>
        <v>2</v>
      </c>
      <c r="Z26" s="13">
        <f>SUMIF($C$27:$C$32,"時間外",$Z$27:$Z$32)</f>
        <v>2</v>
      </c>
      <c r="AA26" s="13">
        <f>SUMIF($C$27:$C$32,"時間外",$AA$27:$AA$32)</f>
        <v>3.5</v>
      </c>
      <c r="AB26" s="13">
        <f>SUMIF($C$27:$C$32,"時間外",$AB$27:$AB$32)</f>
        <v>0</v>
      </c>
      <c r="AC26" s="13">
        <f>SUMIF($C$27:$C$32,"時間外",$AC$27:$AC$32)</f>
        <v>0</v>
      </c>
      <c r="AD26" s="13">
        <f>SUMIF($C$27:$C$32,"時間外",$AD$27:$AD$32)</f>
        <v>0</v>
      </c>
      <c r="AE26" s="13">
        <f>SUMIF($C$27:$C$32,"時間外",$AE$27:$AE$32)</f>
        <v>0</v>
      </c>
      <c r="AF26" s="13">
        <f>SUMIF($C$27:$C$32,"時間外",$AF$27:$AF$32)</f>
        <v>2</v>
      </c>
      <c r="AG26" s="13">
        <f>SUMIF($C$27:$C$32,"時間外",$AG$27:$AG$32)</f>
        <v>2</v>
      </c>
      <c r="AH26" s="13">
        <f>SUMIF($C$27:$C$32,"時間外",$AH$27:$AH$32)</f>
        <v>2</v>
      </c>
      <c r="AI26" s="12">
        <f>SUM($D$26:$AH$26)</f>
        <v>61</v>
      </c>
    </row>
    <row r="27" spans="2:35" s="3" customFormat="1" ht="12.75" customHeight="1">
      <c r="B27" s="34" t="s">
        <v>89</v>
      </c>
      <c r="C27" s="9" t="s">
        <v>4</v>
      </c>
      <c r="D27" s="11">
        <v>7.75</v>
      </c>
      <c r="E27" s="11">
        <v>7.75</v>
      </c>
      <c r="F27" s="11">
        <v>7.75</v>
      </c>
      <c r="G27" s="11">
        <v>7.75</v>
      </c>
      <c r="H27" s="11">
        <v>7.75</v>
      </c>
      <c r="I27" s="11">
        <v>0</v>
      </c>
      <c r="J27" s="11"/>
      <c r="K27" s="11"/>
      <c r="L27" s="11">
        <v>7.75</v>
      </c>
      <c r="M27" s="11">
        <v>7.75</v>
      </c>
      <c r="N27" s="11">
        <v>7.75</v>
      </c>
      <c r="O27" s="11">
        <v>7.75</v>
      </c>
      <c r="P27" s="11">
        <v>7.75</v>
      </c>
      <c r="Q27" s="11"/>
      <c r="R27" s="11">
        <v>0</v>
      </c>
      <c r="S27" s="11">
        <v>7.75</v>
      </c>
      <c r="T27" s="11">
        <v>7.75</v>
      </c>
      <c r="U27" s="11">
        <v>7.75</v>
      </c>
      <c r="V27" s="11"/>
      <c r="W27" s="11"/>
      <c r="X27" s="11"/>
      <c r="Y27" s="11"/>
      <c r="Z27" s="11"/>
      <c r="AA27" s="11">
        <v>5.25</v>
      </c>
      <c r="AB27" s="11"/>
      <c r="AC27" s="11"/>
      <c r="AD27" s="11"/>
      <c r="AE27" s="11"/>
      <c r="AF27" s="11"/>
      <c r="AG27" s="11"/>
      <c r="AH27" s="11"/>
      <c r="AI27" s="10">
        <f>SUM($D$27:$AH$27)</f>
        <v>106</v>
      </c>
    </row>
    <row r="28" spans="2:35" s="3" customFormat="1" ht="12.75" customHeight="1">
      <c r="B28" s="34"/>
      <c r="C28" s="9" t="s">
        <v>3</v>
      </c>
      <c r="D28" s="11">
        <v>2</v>
      </c>
      <c r="E28" s="11">
        <v>2</v>
      </c>
      <c r="F28" s="11">
        <v>2</v>
      </c>
      <c r="G28" s="11">
        <v>2</v>
      </c>
      <c r="H28" s="11">
        <v>0</v>
      </c>
      <c r="I28" s="11">
        <v>6.75</v>
      </c>
      <c r="J28" s="11"/>
      <c r="K28" s="11"/>
      <c r="L28" s="11">
        <v>1.5</v>
      </c>
      <c r="M28" s="11">
        <v>1.5</v>
      </c>
      <c r="N28" s="11">
        <v>1.5</v>
      </c>
      <c r="O28" s="11">
        <v>1</v>
      </c>
      <c r="P28" s="11">
        <v>0</v>
      </c>
      <c r="Q28" s="11"/>
      <c r="R28" s="11">
        <v>0</v>
      </c>
      <c r="S28" s="11">
        <v>2</v>
      </c>
      <c r="T28" s="11">
        <v>2</v>
      </c>
      <c r="U28" s="11">
        <v>0</v>
      </c>
      <c r="V28" s="11"/>
      <c r="W28" s="11"/>
      <c r="X28" s="11"/>
      <c r="Y28" s="11"/>
      <c r="Z28" s="11"/>
      <c r="AA28" s="11">
        <v>1.5</v>
      </c>
      <c r="AB28" s="11"/>
      <c r="AC28" s="11"/>
      <c r="AD28" s="11"/>
      <c r="AE28" s="11"/>
      <c r="AF28" s="11"/>
      <c r="AG28" s="11"/>
      <c r="AH28" s="11"/>
      <c r="AI28" s="10">
        <f>SUM($D$28:$AH$28)</f>
        <v>25.75</v>
      </c>
    </row>
    <row r="29" spans="2:35" s="3" customFormat="1" ht="12.75" customHeight="1">
      <c r="B29" s="34"/>
      <c r="C29" s="9" t="s">
        <v>2</v>
      </c>
      <c r="D29" s="8"/>
      <c r="E29" s="8"/>
      <c r="F29" s="8" t="s">
        <v>5</v>
      </c>
      <c r="G29" s="8"/>
      <c r="H29" s="8"/>
      <c r="I29" s="8" t="s">
        <v>37</v>
      </c>
      <c r="J29" s="8"/>
      <c r="K29" s="8"/>
      <c r="L29" s="8" t="s">
        <v>61</v>
      </c>
      <c r="M29" s="8" t="s">
        <v>61</v>
      </c>
      <c r="N29" s="8" t="s">
        <v>61</v>
      </c>
      <c r="O29" s="8" t="s">
        <v>61</v>
      </c>
      <c r="P29" s="8" t="s">
        <v>61</v>
      </c>
      <c r="Q29" s="8"/>
      <c r="R29" s="8" t="s">
        <v>28</v>
      </c>
      <c r="S29" s="8"/>
      <c r="T29" s="8"/>
      <c r="U29" s="8"/>
      <c r="V29" s="8"/>
      <c r="W29" s="8"/>
      <c r="X29" s="8"/>
      <c r="Y29" s="8"/>
      <c r="Z29" s="8"/>
      <c r="AA29" s="8" t="s">
        <v>61</v>
      </c>
      <c r="AB29" s="8"/>
      <c r="AC29" s="8"/>
      <c r="AD29" s="8"/>
      <c r="AE29" s="8"/>
      <c r="AF29" s="8"/>
      <c r="AG29" s="8"/>
      <c r="AH29" s="8"/>
      <c r="AI29" s="8">
        <f>SUM($D$29:$AH$29)</f>
        <v>0</v>
      </c>
    </row>
    <row r="30" spans="2:35" s="3" customFormat="1" ht="12.75" customHeight="1">
      <c r="B30" s="33" t="s">
        <v>90</v>
      </c>
      <c r="C30" s="5" t="s">
        <v>4</v>
      </c>
      <c r="D30" s="7"/>
      <c r="E30" s="7"/>
      <c r="F30" s="7">
        <v>3.5</v>
      </c>
      <c r="G30" s="7">
        <v>7.75</v>
      </c>
      <c r="H30" s="7">
        <v>7.75</v>
      </c>
      <c r="I30" s="7">
        <v>7.75</v>
      </c>
      <c r="J30" s="7"/>
      <c r="K30" s="7">
        <v>7.75</v>
      </c>
      <c r="L30" s="7">
        <v>7.75</v>
      </c>
      <c r="M30" s="7">
        <v>7.75</v>
      </c>
      <c r="N30" s="7">
        <v>7.75</v>
      </c>
      <c r="O30" s="7">
        <v>7.75</v>
      </c>
      <c r="P30" s="7">
        <v>0</v>
      </c>
      <c r="Q30" s="7"/>
      <c r="R30" s="7"/>
      <c r="S30" s="7">
        <v>7.75</v>
      </c>
      <c r="T30" s="7">
        <v>7.75</v>
      </c>
      <c r="U30" s="7">
        <v>7.75</v>
      </c>
      <c r="V30" s="7">
        <v>7.75</v>
      </c>
      <c r="W30" s="7"/>
      <c r="X30" s="7"/>
      <c r="Y30" s="7">
        <v>7.75</v>
      </c>
      <c r="Z30" s="7">
        <v>7.75</v>
      </c>
      <c r="AA30" s="7">
        <v>7.75</v>
      </c>
      <c r="AB30" s="7"/>
      <c r="AC30" s="7">
        <v>0</v>
      </c>
      <c r="AD30" s="7"/>
      <c r="AE30" s="7"/>
      <c r="AF30" s="7">
        <v>7.75</v>
      </c>
      <c r="AG30" s="7">
        <v>7.75</v>
      </c>
      <c r="AH30" s="7">
        <v>7.75</v>
      </c>
      <c r="AI30" s="6">
        <f>SUM($D$30:$AH$30)</f>
        <v>143</v>
      </c>
    </row>
    <row r="31" spans="2:35" s="3" customFormat="1" ht="12.75" customHeight="1">
      <c r="B31" s="33"/>
      <c r="C31" s="5" t="s">
        <v>3</v>
      </c>
      <c r="D31" s="7"/>
      <c r="E31" s="7"/>
      <c r="F31" s="7">
        <v>0</v>
      </c>
      <c r="G31" s="7">
        <v>1.5</v>
      </c>
      <c r="H31" s="7">
        <v>1.5</v>
      </c>
      <c r="I31" s="7">
        <v>0</v>
      </c>
      <c r="J31" s="7"/>
      <c r="K31" s="7">
        <v>2</v>
      </c>
      <c r="L31" s="7">
        <v>2</v>
      </c>
      <c r="M31" s="7">
        <v>2</v>
      </c>
      <c r="N31" s="7">
        <v>2</v>
      </c>
      <c r="O31" s="7">
        <v>0</v>
      </c>
      <c r="P31" s="7">
        <v>7.75</v>
      </c>
      <c r="Q31" s="7"/>
      <c r="R31" s="7"/>
      <c r="S31" s="7">
        <v>1.5</v>
      </c>
      <c r="T31" s="7">
        <v>1.5</v>
      </c>
      <c r="U31" s="7">
        <v>1.5</v>
      </c>
      <c r="V31" s="7">
        <v>0</v>
      </c>
      <c r="W31" s="7"/>
      <c r="X31" s="7"/>
      <c r="Y31" s="7">
        <v>2</v>
      </c>
      <c r="Z31" s="7">
        <v>2</v>
      </c>
      <c r="AA31" s="7">
        <v>2</v>
      </c>
      <c r="AB31" s="7"/>
      <c r="AC31" s="7">
        <v>0</v>
      </c>
      <c r="AD31" s="7"/>
      <c r="AE31" s="7"/>
      <c r="AF31" s="7">
        <v>2</v>
      </c>
      <c r="AG31" s="7">
        <v>2</v>
      </c>
      <c r="AH31" s="7">
        <v>2</v>
      </c>
      <c r="AI31" s="6">
        <f>SUM($D$31:$AH$31)</f>
        <v>35.25</v>
      </c>
    </row>
    <row r="32" spans="2:35" s="3" customFormat="1" ht="12.75" customHeight="1">
      <c r="B32" s="33"/>
      <c r="C32" s="5" t="s">
        <v>2</v>
      </c>
      <c r="D32" s="4"/>
      <c r="E32" s="4"/>
      <c r="F32" s="4" t="s">
        <v>61</v>
      </c>
      <c r="G32" s="4" t="s">
        <v>61</v>
      </c>
      <c r="H32" s="4" t="s">
        <v>61</v>
      </c>
      <c r="I32" s="4" t="s">
        <v>61</v>
      </c>
      <c r="J32" s="4"/>
      <c r="K32" s="4"/>
      <c r="L32" s="4"/>
      <c r="M32" s="4"/>
      <c r="N32" s="4"/>
      <c r="O32" s="4"/>
      <c r="P32" s="4" t="s">
        <v>37</v>
      </c>
      <c r="Q32" s="4"/>
      <c r="R32" s="4"/>
      <c r="S32" s="4" t="s">
        <v>61</v>
      </c>
      <c r="T32" s="4" t="s">
        <v>61</v>
      </c>
      <c r="U32" s="4" t="s">
        <v>61</v>
      </c>
      <c r="V32" s="4" t="s">
        <v>61</v>
      </c>
      <c r="W32" s="4"/>
      <c r="X32" s="4"/>
      <c r="Y32" s="4"/>
      <c r="Z32" s="4"/>
      <c r="AA32" s="4"/>
      <c r="AB32" s="4"/>
      <c r="AC32" s="4" t="s">
        <v>28</v>
      </c>
      <c r="AD32" s="4"/>
      <c r="AE32" s="4"/>
      <c r="AF32" s="4"/>
      <c r="AG32" s="4"/>
      <c r="AH32" s="4"/>
      <c r="AI32" s="4">
        <f>SUM($D$32:$AH$32)</f>
        <v>0</v>
      </c>
    </row>
    <row r="33" spans="2:35" s="3" customFormat="1" ht="12.75" customHeight="1">
      <c r="B33" s="34" t="s">
        <v>91</v>
      </c>
      <c r="C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0">
        <f>SUM($D$33:$AH$33)</f>
        <v>0</v>
      </c>
    </row>
    <row r="34" spans="2:35" s="3" customFormat="1" ht="12.75" customHeight="1">
      <c r="B34" s="34"/>
      <c r="C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0"/>
    </row>
    <row r="35" spans="2:35" s="3" customFormat="1" ht="12.75" customHeight="1">
      <c r="B35" s="34"/>
      <c r="C35" s="9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2:35" s="3" customFormat="1" ht="12.75" customHeight="1">
      <c r="B36" s="33" t="s">
        <v>92</v>
      </c>
      <c r="C36" s="5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6"/>
    </row>
    <row r="37" spans="2:35" s="3" customFormat="1" ht="12.75" customHeight="1">
      <c r="B37" s="33"/>
      <c r="C37" s="5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6"/>
    </row>
    <row r="38" spans="2:35" s="3" customFormat="1" ht="12.75" customHeight="1">
      <c r="B38" s="33"/>
      <c r="C38" s="5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2:35" s="3" customFormat="1" ht="12.75" customHeight="1">
      <c r="B39" s="34" t="s">
        <v>93</v>
      </c>
      <c r="C39" s="9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0"/>
    </row>
    <row r="40" spans="2:35" s="3" customFormat="1" ht="12.75" customHeight="1">
      <c r="B40" s="34"/>
      <c r="C40" s="9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0"/>
    </row>
    <row r="41" spans="2:35" s="3" customFormat="1" ht="12.75" customHeight="1">
      <c r="B41" s="34"/>
      <c r="C41" s="9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2:35" s="3" customFormat="1" ht="12.75" customHeight="1">
      <c r="B42" s="33" t="s">
        <v>94</v>
      </c>
      <c r="C42" s="5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6"/>
    </row>
    <row r="43" spans="2:35" s="3" customFormat="1" ht="12.75" customHeight="1">
      <c r="B43" s="33"/>
      <c r="C43" s="5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6"/>
    </row>
    <row r="44" spans="2:35" s="3" customFormat="1" ht="12.75" customHeight="1">
      <c r="B44" s="33"/>
      <c r="C44" s="5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2:35" s="3" customFormat="1" ht="12.75" customHeight="1">
      <c r="B45" s="34"/>
      <c r="C45" s="9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0"/>
    </row>
    <row r="46" spans="2:35" s="3" customFormat="1" ht="12.75" customHeight="1">
      <c r="B46" s="34"/>
      <c r="C46" s="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0"/>
    </row>
    <row r="47" spans="2:35" s="3" customFormat="1" ht="12.75" customHeight="1">
      <c r="B47" s="34"/>
      <c r="C47" s="9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2:35" s="3" customFormat="1" ht="12.75" customHeight="1">
      <c r="B48" s="33"/>
      <c r="C48" s="5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6"/>
    </row>
    <row r="49" spans="2:35" s="3" customFormat="1" ht="12.75" customHeight="1">
      <c r="B49" s="33"/>
      <c r="C49" s="5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6"/>
    </row>
    <row r="50" spans="2:35" s="3" customFormat="1" ht="12.75" customHeight="1">
      <c r="B50" s="33"/>
      <c r="C50" s="5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  <row r="51" spans="2:35" s="3" customFormat="1" ht="12.75" customHeight="1">
      <c r="B51" s="34"/>
      <c r="C51" s="9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0"/>
    </row>
    <row r="52" spans="2:35" s="3" customFormat="1" ht="12.75" customHeight="1">
      <c r="B52" s="34"/>
      <c r="C52" s="9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0"/>
    </row>
    <row r="53" spans="2:35" s="3" customFormat="1" ht="12.75" customHeight="1">
      <c r="B53" s="34"/>
      <c r="C53" s="9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</row>
    <row r="54" spans="2:35" s="3" customFormat="1" ht="12.75" customHeight="1">
      <c r="B54" s="33"/>
      <c r="C54" s="5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6"/>
    </row>
    <row r="55" spans="2:35" s="3" customFormat="1" ht="12.75" customHeight="1">
      <c r="B55" s="33"/>
      <c r="C55" s="5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6"/>
    </row>
    <row r="56" spans="2:35" s="3" customFormat="1" ht="12.75" customHeight="1">
      <c r="B56" s="33"/>
      <c r="C56" s="5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</row>
    <row r="57" spans="2:35" s="3" customFormat="1" ht="12.75" customHeight="1">
      <c r="B57" s="34"/>
      <c r="C57" s="9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0"/>
    </row>
    <row r="58" spans="2:35" s="3" customFormat="1" ht="12.75" customHeight="1">
      <c r="B58" s="34"/>
      <c r="C58" s="9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0"/>
    </row>
    <row r="59" spans="2:35" s="3" customFormat="1" ht="12.75" customHeight="1">
      <c r="B59" s="34"/>
      <c r="C59" s="9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</row>
    <row r="60" spans="2:35" s="3" customFormat="1" ht="12.75" customHeight="1">
      <c r="B60" s="33"/>
      <c r="C60" s="5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6"/>
    </row>
    <row r="61" spans="2:35" s="3" customFormat="1" ht="12.75" customHeight="1">
      <c r="B61" s="33"/>
      <c r="C61" s="5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6"/>
    </row>
    <row r="62" spans="2:35" s="3" customFormat="1" ht="12.75" customHeight="1">
      <c r="B62" s="33"/>
      <c r="C62" s="5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</row>
    <row r="63" spans="2:35" s="3" customFormat="1" ht="12.75" customHeight="1">
      <c r="B63" s="34"/>
      <c r="C63" s="9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0"/>
    </row>
    <row r="64" spans="2:35" s="3" customFormat="1" ht="12.75" customHeight="1">
      <c r="B64" s="34"/>
      <c r="C64" s="9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0"/>
    </row>
    <row r="65" spans="2:35" s="3" customFormat="1" ht="12.75" customHeight="1">
      <c r="B65" s="34"/>
      <c r="C65" s="9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</row>
    <row r="66" spans="2:35" s="3" customFormat="1" ht="12.75" customHeight="1">
      <c r="B66" s="33"/>
      <c r="C66" s="5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6"/>
    </row>
    <row r="67" spans="2:35" s="3" customFormat="1" ht="12.75" customHeight="1">
      <c r="B67" s="33"/>
      <c r="C67" s="5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6"/>
    </row>
    <row r="68" spans="2:35" s="3" customFormat="1" ht="12.75" customHeight="1">
      <c r="B68" s="33"/>
      <c r="C68" s="5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</row>
    <row r="69" spans="2:35" s="3" customFormat="1" ht="12.75" customHeight="1">
      <c r="B69" s="34"/>
      <c r="C69" s="9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0"/>
    </row>
    <row r="70" spans="2:35" s="3" customFormat="1" ht="12.75" customHeight="1">
      <c r="B70" s="34"/>
      <c r="C70" s="9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0"/>
    </row>
    <row r="71" spans="2:35" s="3" customFormat="1" ht="12.75" customHeight="1">
      <c r="B71" s="34"/>
      <c r="C71" s="9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</row>
    <row r="72" spans="2:35" s="3" customFormat="1" ht="12.75" customHeight="1">
      <c r="B72" s="33"/>
      <c r="C72" s="5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6"/>
    </row>
    <row r="73" spans="2:35" s="3" customFormat="1" ht="12.75" customHeight="1">
      <c r="B73" s="33"/>
      <c r="C73" s="5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6"/>
    </row>
    <row r="74" spans="2:35" s="3" customFormat="1" ht="12.75" customHeight="1">
      <c r="B74" s="33"/>
      <c r="C74" s="5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</row>
    <row r="75" spans="2:35" s="3" customFormat="1" ht="12.75" customHeight="1">
      <c r="B75" s="34"/>
      <c r="C75" s="9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0"/>
    </row>
    <row r="76" spans="2:35" s="3" customFormat="1" ht="12.75" customHeight="1">
      <c r="B76" s="34"/>
      <c r="C76" s="9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0"/>
    </row>
    <row r="77" spans="2:35" s="3" customFormat="1" ht="12.75" customHeight="1">
      <c r="B77" s="34"/>
      <c r="C77" s="9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</row>
    <row r="78" spans="2:35" s="3" customFormat="1" ht="12.75" customHeight="1">
      <c r="B78" s="33"/>
      <c r="C78" s="5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6"/>
    </row>
    <row r="79" spans="2:35" s="3" customFormat="1" ht="12.75" customHeight="1">
      <c r="B79" s="33"/>
      <c r="C79" s="5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6"/>
    </row>
    <row r="80" spans="2:35" s="3" customFormat="1" ht="12.75" customHeight="1">
      <c r="B80" s="33"/>
      <c r="C80" s="5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</row>
    <row r="81" spans="2:35" s="3" customFormat="1" ht="12.75" customHeight="1">
      <c r="B81" s="34"/>
      <c r="C81" s="9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0"/>
    </row>
    <row r="82" spans="2:35" s="3" customFormat="1" ht="12.75" customHeight="1">
      <c r="B82" s="34"/>
      <c r="C82" s="9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0"/>
    </row>
    <row r="83" spans="2:35" s="3" customFormat="1" ht="12.75" customHeight="1">
      <c r="B83" s="34"/>
      <c r="C83" s="9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</row>
    <row r="84" spans="2:35" s="3" customFormat="1" ht="12.75" customHeight="1">
      <c r="B84" s="33"/>
      <c r="C84" s="5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6"/>
    </row>
    <row r="85" spans="2:35" s="3" customFormat="1" ht="12.75" customHeight="1">
      <c r="B85" s="33"/>
      <c r="C85" s="5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6"/>
    </row>
    <row r="86" spans="2:35" s="3" customFormat="1" ht="12.75" customHeight="1">
      <c r="B86" s="33"/>
      <c r="C86" s="5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 t="s">
        <v>0</v>
      </c>
    </row>
  </sheetData>
  <sheetProtection selectLockedCells="1"/>
  <mergeCells count="24">
    <mergeCell ref="B1:D2"/>
    <mergeCell ref="B5:B14"/>
    <mergeCell ref="B15:B22"/>
    <mergeCell ref="B24:B26"/>
    <mergeCell ref="B27:B29"/>
    <mergeCell ref="B30:B32"/>
    <mergeCell ref="B33:B35"/>
    <mergeCell ref="B36:B38"/>
    <mergeCell ref="B39:B41"/>
    <mergeCell ref="B42:B44"/>
    <mergeCell ref="B45:B47"/>
    <mergeCell ref="B48:B50"/>
    <mergeCell ref="B51:B53"/>
    <mergeCell ref="B54:B56"/>
    <mergeCell ref="B57:B59"/>
    <mergeCell ref="B60:B62"/>
    <mergeCell ref="B81:B83"/>
    <mergeCell ref="B84:B86"/>
    <mergeCell ref="B63:B65"/>
    <mergeCell ref="B66:B68"/>
    <mergeCell ref="B69:B71"/>
    <mergeCell ref="B72:B74"/>
    <mergeCell ref="B75:B77"/>
    <mergeCell ref="B78:B80"/>
  </mergeCells>
  <phoneticPr fontId="3"/>
  <conditionalFormatting sqref="D4:AH4">
    <cfRule type="expression" dxfId="1" priority="1" stopIfTrue="1">
      <formula>WEEKDAY(D$4)=7</formula>
    </cfRule>
    <cfRule type="expression" dxfId="0" priority="2" stopIfTrue="1">
      <formula>WEEKDAY(D$4)=1</formula>
    </cfRule>
  </conditionalFormatting>
  <pageMargins left="0.39370078740157483" right="0.19685039370078741" top="0.39370078740157483" bottom="0" header="0.51181102362204722" footer="0.51181102362204722"/>
  <pageSetup paperSize="9" scale="63" fitToHeight="0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09DA7-E3B7-4E56-8093-9E2DF09031D4}">
  <sheetPr codeName="Sheet30">
    <tabColor rgb="FFFFC000"/>
    <pageSetUpPr fitToPage="1"/>
  </sheetPr>
  <dimension ref="B1:AI86"/>
  <sheetViews>
    <sheetView showGridLines="0" zoomScale="75" zoomScaleNormal="75" workbookViewId="0">
      <pane xSplit="3" ySplit="4" topLeftCell="D5" activePane="bottomRight" state="frozen"/>
      <selection activeCell="B45" sqref="B45:B47"/>
      <selection pane="topRight" activeCell="B45" sqref="B45:B47"/>
      <selection pane="bottomLeft" activeCell="B45" sqref="B45:B47"/>
      <selection pane="bottomRight" activeCell="B45" sqref="B45:B47"/>
    </sheetView>
  </sheetViews>
  <sheetFormatPr defaultColWidth="8.69921875" defaultRowHeight="12"/>
  <cols>
    <col min="1" max="1" width="0.3984375" style="1" customWidth="1"/>
    <col min="2" max="2" width="12.59765625" style="1" customWidth="1"/>
    <col min="3" max="3" width="16.59765625" style="2" bestFit="1" customWidth="1"/>
    <col min="4" max="34" width="6.19921875" style="1" customWidth="1"/>
    <col min="35" max="254" width="8.69921875" style="1"/>
    <col min="255" max="255" width="1.8984375" style="1" customWidth="1"/>
    <col min="256" max="256" width="8.09765625" style="1" customWidth="1"/>
    <col min="257" max="257" width="14.3984375" style="1" customWidth="1"/>
    <col min="258" max="258" width="9.3984375" style="1" customWidth="1"/>
    <col min="259" max="289" width="6.19921875" style="1" customWidth="1"/>
    <col min="290" max="510" width="8.69921875" style="1"/>
    <col min="511" max="511" width="1.8984375" style="1" customWidth="1"/>
    <col min="512" max="512" width="8.09765625" style="1" customWidth="1"/>
    <col min="513" max="513" width="14.3984375" style="1" customWidth="1"/>
    <col min="514" max="514" width="9.3984375" style="1" customWidth="1"/>
    <col min="515" max="545" width="6.19921875" style="1" customWidth="1"/>
    <col min="546" max="766" width="8.69921875" style="1"/>
    <col min="767" max="767" width="1.8984375" style="1" customWidth="1"/>
    <col min="768" max="768" width="8.09765625" style="1" customWidth="1"/>
    <col min="769" max="769" width="14.3984375" style="1" customWidth="1"/>
    <col min="770" max="770" width="9.3984375" style="1" customWidth="1"/>
    <col min="771" max="801" width="6.19921875" style="1" customWidth="1"/>
    <col min="802" max="1022" width="8.69921875" style="1"/>
    <col min="1023" max="1023" width="1.8984375" style="1" customWidth="1"/>
    <col min="1024" max="1024" width="8.09765625" style="1" customWidth="1"/>
    <col min="1025" max="1025" width="14.3984375" style="1" customWidth="1"/>
    <col min="1026" max="1026" width="9.3984375" style="1" customWidth="1"/>
    <col min="1027" max="1057" width="6.19921875" style="1" customWidth="1"/>
    <col min="1058" max="1278" width="8.69921875" style="1"/>
    <col min="1279" max="1279" width="1.8984375" style="1" customWidth="1"/>
    <col min="1280" max="1280" width="8.09765625" style="1" customWidth="1"/>
    <col min="1281" max="1281" width="14.3984375" style="1" customWidth="1"/>
    <col min="1282" max="1282" width="9.3984375" style="1" customWidth="1"/>
    <col min="1283" max="1313" width="6.19921875" style="1" customWidth="1"/>
    <col min="1314" max="1534" width="8.69921875" style="1"/>
    <col min="1535" max="1535" width="1.8984375" style="1" customWidth="1"/>
    <col min="1536" max="1536" width="8.09765625" style="1" customWidth="1"/>
    <col min="1537" max="1537" width="14.3984375" style="1" customWidth="1"/>
    <col min="1538" max="1538" width="9.3984375" style="1" customWidth="1"/>
    <col min="1539" max="1569" width="6.19921875" style="1" customWidth="1"/>
    <col min="1570" max="1790" width="8.69921875" style="1"/>
    <col min="1791" max="1791" width="1.8984375" style="1" customWidth="1"/>
    <col min="1792" max="1792" width="8.09765625" style="1" customWidth="1"/>
    <col min="1793" max="1793" width="14.3984375" style="1" customWidth="1"/>
    <col min="1794" max="1794" width="9.3984375" style="1" customWidth="1"/>
    <col min="1795" max="1825" width="6.19921875" style="1" customWidth="1"/>
    <col min="1826" max="2046" width="8.69921875" style="1"/>
    <col min="2047" max="2047" width="1.8984375" style="1" customWidth="1"/>
    <col min="2048" max="2048" width="8.09765625" style="1" customWidth="1"/>
    <col min="2049" max="2049" width="14.3984375" style="1" customWidth="1"/>
    <col min="2050" max="2050" width="9.3984375" style="1" customWidth="1"/>
    <col min="2051" max="2081" width="6.19921875" style="1" customWidth="1"/>
    <col min="2082" max="2302" width="8.69921875" style="1"/>
    <col min="2303" max="2303" width="1.8984375" style="1" customWidth="1"/>
    <col min="2304" max="2304" width="8.09765625" style="1" customWidth="1"/>
    <col min="2305" max="2305" width="14.3984375" style="1" customWidth="1"/>
    <col min="2306" max="2306" width="9.3984375" style="1" customWidth="1"/>
    <col min="2307" max="2337" width="6.19921875" style="1" customWidth="1"/>
    <col min="2338" max="2558" width="8.69921875" style="1"/>
    <col min="2559" max="2559" width="1.8984375" style="1" customWidth="1"/>
    <col min="2560" max="2560" width="8.09765625" style="1" customWidth="1"/>
    <col min="2561" max="2561" width="14.3984375" style="1" customWidth="1"/>
    <col min="2562" max="2562" width="9.3984375" style="1" customWidth="1"/>
    <col min="2563" max="2593" width="6.19921875" style="1" customWidth="1"/>
    <col min="2594" max="2814" width="8.69921875" style="1"/>
    <col min="2815" max="2815" width="1.8984375" style="1" customWidth="1"/>
    <col min="2816" max="2816" width="8.09765625" style="1" customWidth="1"/>
    <col min="2817" max="2817" width="14.3984375" style="1" customWidth="1"/>
    <col min="2818" max="2818" width="9.3984375" style="1" customWidth="1"/>
    <col min="2819" max="2849" width="6.19921875" style="1" customWidth="1"/>
    <col min="2850" max="3070" width="8.69921875" style="1"/>
    <col min="3071" max="3071" width="1.8984375" style="1" customWidth="1"/>
    <col min="3072" max="3072" width="8.09765625" style="1" customWidth="1"/>
    <col min="3073" max="3073" width="14.3984375" style="1" customWidth="1"/>
    <col min="3074" max="3074" width="9.3984375" style="1" customWidth="1"/>
    <col min="3075" max="3105" width="6.19921875" style="1" customWidth="1"/>
    <col min="3106" max="3326" width="8.69921875" style="1"/>
    <col min="3327" max="3327" width="1.8984375" style="1" customWidth="1"/>
    <col min="3328" max="3328" width="8.09765625" style="1" customWidth="1"/>
    <col min="3329" max="3329" width="14.3984375" style="1" customWidth="1"/>
    <col min="3330" max="3330" width="9.3984375" style="1" customWidth="1"/>
    <col min="3331" max="3361" width="6.19921875" style="1" customWidth="1"/>
    <col min="3362" max="3582" width="8.69921875" style="1"/>
    <col min="3583" max="3583" width="1.8984375" style="1" customWidth="1"/>
    <col min="3584" max="3584" width="8.09765625" style="1" customWidth="1"/>
    <col min="3585" max="3585" width="14.3984375" style="1" customWidth="1"/>
    <col min="3586" max="3586" width="9.3984375" style="1" customWidth="1"/>
    <col min="3587" max="3617" width="6.19921875" style="1" customWidth="1"/>
    <col min="3618" max="3838" width="8.69921875" style="1"/>
    <col min="3839" max="3839" width="1.8984375" style="1" customWidth="1"/>
    <col min="3840" max="3840" width="8.09765625" style="1" customWidth="1"/>
    <col min="3841" max="3841" width="14.3984375" style="1" customWidth="1"/>
    <col min="3842" max="3842" width="9.3984375" style="1" customWidth="1"/>
    <col min="3843" max="3873" width="6.19921875" style="1" customWidth="1"/>
    <col min="3874" max="4094" width="8.69921875" style="1"/>
    <col min="4095" max="4095" width="1.8984375" style="1" customWidth="1"/>
    <col min="4096" max="4096" width="8.09765625" style="1" customWidth="1"/>
    <col min="4097" max="4097" width="14.3984375" style="1" customWidth="1"/>
    <col min="4098" max="4098" width="9.3984375" style="1" customWidth="1"/>
    <col min="4099" max="4129" width="6.19921875" style="1" customWidth="1"/>
    <col min="4130" max="4350" width="8.69921875" style="1"/>
    <col min="4351" max="4351" width="1.8984375" style="1" customWidth="1"/>
    <col min="4352" max="4352" width="8.09765625" style="1" customWidth="1"/>
    <col min="4353" max="4353" width="14.3984375" style="1" customWidth="1"/>
    <col min="4354" max="4354" width="9.3984375" style="1" customWidth="1"/>
    <col min="4355" max="4385" width="6.19921875" style="1" customWidth="1"/>
    <col min="4386" max="4606" width="8.69921875" style="1"/>
    <col min="4607" max="4607" width="1.8984375" style="1" customWidth="1"/>
    <col min="4608" max="4608" width="8.09765625" style="1" customWidth="1"/>
    <col min="4609" max="4609" width="14.3984375" style="1" customWidth="1"/>
    <col min="4610" max="4610" width="9.3984375" style="1" customWidth="1"/>
    <col min="4611" max="4641" width="6.19921875" style="1" customWidth="1"/>
    <col min="4642" max="4862" width="8.69921875" style="1"/>
    <col min="4863" max="4863" width="1.8984375" style="1" customWidth="1"/>
    <col min="4864" max="4864" width="8.09765625" style="1" customWidth="1"/>
    <col min="4865" max="4865" width="14.3984375" style="1" customWidth="1"/>
    <col min="4866" max="4866" width="9.3984375" style="1" customWidth="1"/>
    <col min="4867" max="4897" width="6.19921875" style="1" customWidth="1"/>
    <col min="4898" max="5118" width="8.69921875" style="1"/>
    <col min="5119" max="5119" width="1.8984375" style="1" customWidth="1"/>
    <col min="5120" max="5120" width="8.09765625" style="1" customWidth="1"/>
    <col min="5121" max="5121" width="14.3984375" style="1" customWidth="1"/>
    <col min="5122" max="5122" width="9.3984375" style="1" customWidth="1"/>
    <col min="5123" max="5153" width="6.19921875" style="1" customWidth="1"/>
    <col min="5154" max="5374" width="8.69921875" style="1"/>
    <col min="5375" max="5375" width="1.8984375" style="1" customWidth="1"/>
    <col min="5376" max="5376" width="8.09765625" style="1" customWidth="1"/>
    <col min="5377" max="5377" width="14.3984375" style="1" customWidth="1"/>
    <col min="5378" max="5378" width="9.3984375" style="1" customWidth="1"/>
    <col min="5379" max="5409" width="6.19921875" style="1" customWidth="1"/>
    <col min="5410" max="5630" width="8.69921875" style="1"/>
    <col min="5631" max="5631" width="1.8984375" style="1" customWidth="1"/>
    <col min="5632" max="5632" width="8.09765625" style="1" customWidth="1"/>
    <col min="5633" max="5633" width="14.3984375" style="1" customWidth="1"/>
    <col min="5634" max="5634" width="9.3984375" style="1" customWidth="1"/>
    <col min="5635" max="5665" width="6.19921875" style="1" customWidth="1"/>
    <col min="5666" max="5886" width="8.69921875" style="1"/>
    <col min="5887" max="5887" width="1.8984375" style="1" customWidth="1"/>
    <col min="5888" max="5888" width="8.09765625" style="1" customWidth="1"/>
    <col min="5889" max="5889" width="14.3984375" style="1" customWidth="1"/>
    <col min="5890" max="5890" width="9.3984375" style="1" customWidth="1"/>
    <col min="5891" max="5921" width="6.19921875" style="1" customWidth="1"/>
    <col min="5922" max="6142" width="8.69921875" style="1"/>
    <col min="6143" max="6143" width="1.8984375" style="1" customWidth="1"/>
    <col min="6144" max="6144" width="8.09765625" style="1" customWidth="1"/>
    <col min="6145" max="6145" width="14.3984375" style="1" customWidth="1"/>
    <col min="6146" max="6146" width="9.3984375" style="1" customWidth="1"/>
    <col min="6147" max="6177" width="6.19921875" style="1" customWidth="1"/>
    <col min="6178" max="6398" width="8.69921875" style="1"/>
    <col min="6399" max="6399" width="1.8984375" style="1" customWidth="1"/>
    <col min="6400" max="6400" width="8.09765625" style="1" customWidth="1"/>
    <col min="6401" max="6401" width="14.3984375" style="1" customWidth="1"/>
    <col min="6402" max="6402" width="9.3984375" style="1" customWidth="1"/>
    <col min="6403" max="6433" width="6.19921875" style="1" customWidth="1"/>
    <col min="6434" max="6654" width="8.69921875" style="1"/>
    <col min="6655" max="6655" width="1.8984375" style="1" customWidth="1"/>
    <col min="6656" max="6656" width="8.09765625" style="1" customWidth="1"/>
    <col min="6657" max="6657" width="14.3984375" style="1" customWidth="1"/>
    <col min="6658" max="6658" width="9.3984375" style="1" customWidth="1"/>
    <col min="6659" max="6689" width="6.19921875" style="1" customWidth="1"/>
    <col min="6690" max="6910" width="8.69921875" style="1"/>
    <col min="6911" max="6911" width="1.8984375" style="1" customWidth="1"/>
    <col min="6912" max="6912" width="8.09765625" style="1" customWidth="1"/>
    <col min="6913" max="6913" width="14.3984375" style="1" customWidth="1"/>
    <col min="6914" max="6914" width="9.3984375" style="1" customWidth="1"/>
    <col min="6915" max="6945" width="6.19921875" style="1" customWidth="1"/>
    <col min="6946" max="7166" width="8.69921875" style="1"/>
    <col min="7167" max="7167" width="1.8984375" style="1" customWidth="1"/>
    <col min="7168" max="7168" width="8.09765625" style="1" customWidth="1"/>
    <col min="7169" max="7169" width="14.3984375" style="1" customWidth="1"/>
    <col min="7170" max="7170" width="9.3984375" style="1" customWidth="1"/>
    <col min="7171" max="7201" width="6.19921875" style="1" customWidth="1"/>
    <col min="7202" max="7422" width="8.69921875" style="1"/>
    <col min="7423" max="7423" width="1.8984375" style="1" customWidth="1"/>
    <col min="7424" max="7424" width="8.09765625" style="1" customWidth="1"/>
    <col min="7425" max="7425" width="14.3984375" style="1" customWidth="1"/>
    <col min="7426" max="7426" width="9.3984375" style="1" customWidth="1"/>
    <col min="7427" max="7457" width="6.19921875" style="1" customWidth="1"/>
    <col min="7458" max="7678" width="8.69921875" style="1"/>
    <col min="7679" max="7679" width="1.8984375" style="1" customWidth="1"/>
    <col min="7680" max="7680" width="8.09765625" style="1" customWidth="1"/>
    <col min="7681" max="7681" width="14.3984375" style="1" customWidth="1"/>
    <col min="7682" max="7682" width="9.3984375" style="1" customWidth="1"/>
    <col min="7683" max="7713" width="6.19921875" style="1" customWidth="1"/>
    <col min="7714" max="7934" width="8.69921875" style="1"/>
    <col min="7935" max="7935" width="1.8984375" style="1" customWidth="1"/>
    <col min="7936" max="7936" width="8.09765625" style="1" customWidth="1"/>
    <col min="7937" max="7937" width="14.3984375" style="1" customWidth="1"/>
    <col min="7938" max="7938" width="9.3984375" style="1" customWidth="1"/>
    <col min="7939" max="7969" width="6.19921875" style="1" customWidth="1"/>
    <col min="7970" max="8190" width="8.69921875" style="1"/>
    <col min="8191" max="8191" width="1.8984375" style="1" customWidth="1"/>
    <col min="8192" max="8192" width="8.09765625" style="1" customWidth="1"/>
    <col min="8193" max="8193" width="14.3984375" style="1" customWidth="1"/>
    <col min="8194" max="8194" width="9.3984375" style="1" customWidth="1"/>
    <col min="8195" max="8225" width="6.19921875" style="1" customWidth="1"/>
    <col min="8226" max="8446" width="8.69921875" style="1"/>
    <col min="8447" max="8447" width="1.8984375" style="1" customWidth="1"/>
    <col min="8448" max="8448" width="8.09765625" style="1" customWidth="1"/>
    <col min="8449" max="8449" width="14.3984375" style="1" customWidth="1"/>
    <col min="8450" max="8450" width="9.3984375" style="1" customWidth="1"/>
    <col min="8451" max="8481" width="6.19921875" style="1" customWidth="1"/>
    <col min="8482" max="8702" width="8.69921875" style="1"/>
    <col min="8703" max="8703" width="1.8984375" style="1" customWidth="1"/>
    <col min="8704" max="8704" width="8.09765625" style="1" customWidth="1"/>
    <col min="8705" max="8705" width="14.3984375" style="1" customWidth="1"/>
    <col min="8706" max="8706" width="9.3984375" style="1" customWidth="1"/>
    <col min="8707" max="8737" width="6.19921875" style="1" customWidth="1"/>
    <col min="8738" max="8958" width="8.69921875" style="1"/>
    <col min="8959" max="8959" width="1.8984375" style="1" customWidth="1"/>
    <col min="8960" max="8960" width="8.09765625" style="1" customWidth="1"/>
    <col min="8961" max="8961" width="14.3984375" style="1" customWidth="1"/>
    <col min="8962" max="8962" width="9.3984375" style="1" customWidth="1"/>
    <col min="8963" max="8993" width="6.19921875" style="1" customWidth="1"/>
    <col min="8994" max="9214" width="8.69921875" style="1"/>
    <col min="9215" max="9215" width="1.8984375" style="1" customWidth="1"/>
    <col min="9216" max="9216" width="8.09765625" style="1" customWidth="1"/>
    <col min="9217" max="9217" width="14.3984375" style="1" customWidth="1"/>
    <col min="9218" max="9218" width="9.3984375" style="1" customWidth="1"/>
    <col min="9219" max="9249" width="6.19921875" style="1" customWidth="1"/>
    <col min="9250" max="9470" width="8.69921875" style="1"/>
    <col min="9471" max="9471" width="1.8984375" style="1" customWidth="1"/>
    <col min="9472" max="9472" width="8.09765625" style="1" customWidth="1"/>
    <col min="9473" max="9473" width="14.3984375" style="1" customWidth="1"/>
    <col min="9474" max="9474" width="9.3984375" style="1" customWidth="1"/>
    <col min="9475" max="9505" width="6.19921875" style="1" customWidth="1"/>
    <col min="9506" max="9726" width="8.69921875" style="1"/>
    <col min="9727" max="9727" width="1.8984375" style="1" customWidth="1"/>
    <col min="9728" max="9728" width="8.09765625" style="1" customWidth="1"/>
    <col min="9729" max="9729" width="14.3984375" style="1" customWidth="1"/>
    <col min="9730" max="9730" width="9.3984375" style="1" customWidth="1"/>
    <col min="9731" max="9761" width="6.19921875" style="1" customWidth="1"/>
    <col min="9762" max="9982" width="8.69921875" style="1"/>
    <col min="9983" max="9983" width="1.8984375" style="1" customWidth="1"/>
    <col min="9984" max="9984" width="8.09765625" style="1" customWidth="1"/>
    <col min="9985" max="9985" width="14.3984375" style="1" customWidth="1"/>
    <col min="9986" max="9986" width="9.3984375" style="1" customWidth="1"/>
    <col min="9987" max="10017" width="6.19921875" style="1" customWidth="1"/>
    <col min="10018" max="10238" width="8.69921875" style="1"/>
    <col min="10239" max="10239" width="1.8984375" style="1" customWidth="1"/>
    <col min="10240" max="10240" width="8.09765625" style="1" customWidth="1"/>
    <col min="10241" max="10241" width="14.3984375" style="1" customWidth="1"/>
    <col min="10242" max="10242" width="9.3984375" style="1" customWidth="1"/>
    <col min="10243" max="10273" width="6.19921875" style="1" customWidth="1"/>
    <col min="10274" max="10494" width="8.69921875" style="1"/>
    <col min="10495" max="10495" width="1.8984375" style="1" customWidth="1"/>
    <col min="10496" max="10496" width="8.09765625" style="1" customWidth="1"/>
    <col min="10497" max="10497" width="14.3984375" style="1" customWidth="1"/>
    <col min="10498" max="10498" width="9.3984375" style="1" customWidth="1"/>
    <col min="10499" max="10529" width="6.19921875" style="1" customWidth="1"/>
    <col min="10530" max="10750" width="8.69921875" style="1"/>
    <col min="10751" max="10751" width="1.8984375" style="1" customWidth="1"/>
    <col min="10752" max="10752" width="8.09765625" style="1" customWidth="1"/>
    <col min="10753" max="10753" width="14.3984375" style="1" customWidth="1"/>
    <col min="10754" max="10754" width="9.3984375" style="1" customWidth="1"/>
    <col min="10755" max="10785" width="6.19921875" style="1" customWidth="1"/>
    <col min="10786" max="11006" width="8.69921875" style="1"/>
    <col min="11007" max="11007" width="1.8984375" style="1" customWidth="1"/>
    <col min="11008" max="11008" width="8.09765625" style="1" customWidth="1"/>
    <col min="11009" max="11009" width="14.3984375" style="1" customWidth="1"/>
    <col min="11010" max="11010" width="9.3984375" style="1" customWidth="1"/>
    <col min="11011" max="11041" width="6.19921875" style="1" customWidth="1"/>
    <col min="11042" max="11262" width="8.69921875" style="1"/>
    <col min="11263" max="11263" width="1.8984375" style="1" customWidth="1"/>
    <col min="11264" max="11264" width="8.09765625" style="1" customWidth="1"/>
    <col min="11265" max="11265" width="14.3984375" style="1" customWidth="1"/>
    <col min="11266" max="11266" width="9.3984375" style="1" customWidth="1"/>
    <col min="11267" max="11297" width="6.19921875" style="1" customWidth="1"/>
    <col min="11298" max="11518" width="8.69921875" style="1"/>
    <col min="11519" max="11519" width="1.8984375" style="1" customWidth="1"/>
    <col min="11520" max="11520" width="8.09765625" style="1" customWidth="1"/>
    <col min="11521" max="11521" width="14.3984375" style="1" customWidth="1"/>
    <col min="11522" max="11522" width="9.3984375" style="1" customWidth="1"/>
    <col min="11523" max="11553" width="6.19921875" style="1" customWidth="1"/>
    <col min="11554" max="11774" width="8.69921875" style="1"/>
    <col min="11775" max="11775" width="1.8984375" style="1" customWidth="1"/>
    <col min="11776" max="11776" width="8.09765625" style="1" customWidth="1"/>
    <col min="11777" max="11777" width="14.3984375" style="1" customWidth="1"/>
    <col min="11778" max="11778" width="9.3984375" style="1" customWidth="1"/>
    <col min="11779" max="11809" width="6.19921875" style="1" customWidth="1"/>
    <col min="11810" max="12030" width="8.69921875" style="1"/>
    <col min="12031" max="12031" width="1.8984375" style="1" customWidth="1"/>
    <col min="12032" max="12032" width="8.09765625" style="1" customWidth="1"/>
    <col min="12033" max="12033" width="14.3984375" style="1" customWidth="1"/>
    <col min="12034" max="12034" width="9.3984375" style="1" customWidth="1"/>
    <col min="12035" max="12065" width="6.19921875" style="1" customWidth="1"/>
    <col min="12066" max="12286" width="8.69921875" style="1"/>
    <col min="12287" max="12287" width="1.8984375" style="1" customWidth="1"/>
    <col min="12288" max="12288" width="8.09765625" style="1" customWidth="1"/>
    <col min="12289" max="12289" width="14.3984375" style="1" customWidth="1"/>
    <col min="12290" max="12290" width="9.3984375" style="1" customWidth="1"/>
    <col min="12291" max="12321" width="6.19921875" style="1" customWidth="1"/>
    <col min="12322" max="12542" width="8.69921875" style="1"/>
    <col min="12543" max="12543" width="1.8984375" style="1" customWidth="1"/>
    <col min="12544" max="12544" width="8.09765625" style="1" customWidth="1"/>
    <col min="12545" max="12545" width="14.3984375" style="1" customWidth="1"/>
    <col min="12546" max="12546" width="9.3984375" style="1" customWidth="1"/>
    <col min="12547" max="12577" width="6.19921875" style="1" customWidth="1"/>
    <col min="12578" max="12798" width="8.69921875" style="1"/>
    <col min="12799" max="12799" width="1.8984375" style="1" customWidth="1"/>
    <col min="12800" max="12800" width="8.09765625" style="1" customWidth="1"/>
    <col min="12801" max="12801" width="14.3984375" style="1" customWidth="1"/>
    <col min="12802" max="12802" width="9.3984375" style="1" customWidth="1"/>
    <col min="12803" max="12833" width="6.19921875" style="1" customWidth="1"/>
    <col min="12834" max="13054" width="8.69921875" style="1"/>
    <col min="13055" max="13055" width="1.8984375" style="1" customWidth="1"/>
    <col min="13056" max="13056" width="8.09765625" style="1" customWidth="1"/>
    <col min="13057" max="13057" width="14.3984375" style="1" customWidth="1"/>
    <col min="13058" max="13058" width="9.3984375" style="1" customWidth="1"/>
    <col min="13059" max="13089" width="6.19921875" style="1" customWidth="1"/>
    <col min="13090" max="13310" width="8.69921875" style="1"/>
    <col min="13311" max="13311" width="1.8984375" style="1" customWidth="1"/>
    <col min="13312" max="13312" width="8.09765625" style="1" customWidth="1"/>
    <col min="13313" max="13313" width="14.3984375" style="1" customWidth="1"/>
    <col min="13314" max="13314" width="9.3984375" style="1" customWidth="1"/>
    <col min="13315" max="13345" width="6.19921875" style="1" customWidth="1"/>
    <col min="13346" max="13566" width="8.69921875" style="1"/>
    <col min="13567" max="13567" width="1.8984375" style="1" customWidth="1"/>
    <col min="13568" max="13568" width="8.09765625" style="1" customWidth="1"/>
    <col min="13569" max="13569" width="14.3984375" style="1" customWidth="1"/>
    <col min="13570" max="13570" width="9.3984375" style="1" customWidth="1"/>
    <col min="13571" max="13601" width="6.19921875" style="1" customWidth="1"/>
    <col min="13602" max="13822" width="8.69921875" style="1"/>
    <col min="13823" max="13823" width="1.8984375" style="1" customWidth="1"/>
    <col min="13824" max="13824" width="8.09765625" style="1" customWidth="1"/>
    <col min="13825" max="13825" width="14.3984375" style="1" customWidth="1"/>
    <col min="13826" max="13826" width="9.3984375" style="1" customWidth="1"/>
    <col min="13827" max="13857" width="6.19921875" style="1" customWidth="1"/>
    <col min="13858" max="14078" width="8.69921875" style="1"/>
    <col min="14079" max="14079" width="1.8984375" style="1" customWidth="1"/>
    <col min="14080" max="14080" width="8.09765625" style="1" customWidth="1"/>
    <col min="14081" max="14081" width="14.3984375" style="1" customWidth="1"/>
    <col min="14082" max="14082" width="9.3984375" style="1" customWidth="1"/>
    <col min="14083" max="14113" width="6.19921875" style="1" customWidth="1"/>
    <col min="14114" max="14334" width="8.69921875" style="1"/>
    <col min="14335" max="14335" width="1.8984375" style="1" customWidth="1"/>
    <col min="14336" max="14336" width="8.09765625" style="1" customWidth="1"/>
    <col min="14337" max="14337" width="14.3984375" style="1" customWidth="1"/>
    <col min="14338" max="14338" width="9.3984375" style="1" customWidth="1"/>
    <col min="14339" max="14369" width="6.19921875" style="1" customWidth="1"/>
    <col min="14370" max="14590" width="8.69921875" style="1"/>
    <col min="14591" max="14591" width="1.8984375" style="1" customWidth="1"/>
    <col min="14592" max="14592" width="8.09765625" style="1" customWidth="1"/>
    <col min="14593" max="14593" width="14.3984375" style="1" customWidth="1"/>
    <col min="14594" max="14594" width="9.3984375" style="1" customWidth="1"/>
    <col min="14595" max="14625" width="6.19921875" style="1" customWidth="1"/>
    <col min="14626" max="14846" width="8.69921875" style="1"/>
    <col min="14847" max="14847" width="1.8984375" style="1" customWidth="1"/>
    <col min="14848" max="14848" width="8.09765625" style="1" customWidth="1"/>
    <col min="14849" max="14849" width="14.3984375" style="1" customWidth="1"/>
    <col min="14850" max="14850" width="9.3984375" style="1" customWidth="1"/>
    <col min="14851" max="14881" width="6.19921875" style="1" customWidth="1"/>
    <col min="14882" max="15102" width="8.69921875" style="1"/>
    <col min="15103" max="15103" width="1.8984375" style="1" customWidth="1"/>
    <col min="15104" max="15104" width="8.09765625" style="1" customWidth="1"/>
    <col min="15105" max="15105" width="14.3984375" style="1" customWidth="1"/>
    <col min="15106" max="15106" width="9.3984375" style="1" customWidth="1"/>
    <col min="15107" max="15137" width="6.19921875" style="1" customWidth="1"/>
    <col min="15138" max="15358" width="8.69921875" style="1"/>
    <col min="15359" max="15359" width="1.8984375" style="1" customWidth="1"/>
    <col min="15360" max="15360" width="8.09765625" style="1" customWidth="1"/>
    <col min="15361" max="15361" width="14.3984375" style="1" customWidth="1"/>
    <col min="15362" max="15362" width="9.3984375" style="1" customWidth="1"/>
    <col min="15363" max="15393" width="6.19921875" style="1" customWidth="1"/>
    <col min="15394" max="15614" width="8.69921875" style="1"/>
    <col min="15615" max="15615" width="1.8984375" style="1" customWidth="1"/>
    <col min="15616" max="15616" width="8.09765625" style="1" customWidth="1"/>
    <col min="15617" max="15617" width="14.3984375" style="1" customWidth="1"/>
    <col min="15618" max="15618" width="9.3984375" style="1" customWidth="1"/>
    <col min="15619" max="15649" width="6.19921875" style="1" customWidth="1"/>
    <col min="15650" max="15870" width="8.69921875" style="1"/>
    <col min="15871" max="15871" width="1.8984375" style="1" customWidth="1"/>
    <col min="15872" max="15872" width="8.09765625" style="1" customWidth="1"/>
    <col min="15873" max="15873" width="14.3984375" style="1" customWidth="1"/>
    <col min="15874" max="15874" width="9.3984375" style="1" customWidth="1"/>
    <col min="15875" max="15905" width="6.19921875" style="1" customWidth="1"/>
    <col min="15906" max="16126" width="8.69921875" style="1"/>
    <col min="16127" max="16127" width="1.8984375" style="1" customWidth="1"/>
    <col min="16128" max="16128" width="8.09765625" style="1" customWidth="1"/>
    <col min="16129" max="16129" width="14.3984375" style="1" customWidth="1"/>
    <col min="16130" max="16130" width="9.3984375" style="1" customWidth="1"/>
    <col min="16131" max="16161" width="6.19921875" style="1" customWidth="1"/>
    <col min="16162" max="16384" width="8.69921875" style="1"/>
  </cols>
  <sheetData>
    <row r="1" spans="2:35" ht="13.5" customHeight="1">
      <c r="B1" s="35" t="s">
        <v>27</v>
      </c>
      <c r="C1" s="35"/>
      <c r="D1" s="35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</row>
    <row r="2" spans="2:35" ht="17.25" customHeight="1">
      <c r="B2" s="35"/>
      <c r="C2" s="35"/>
      <c r="D2" s="35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</row>
    <row r="3" spans="2:35" s="25" customFormat="1" ht="16.2">
      <c r="B3" s="28">
        <v>2020</v>
      </c>
      <c r="C3" s="31"/>
      <c r="D3" s="30" t="str">
        <f t="shared" ref="D3:AH3" si="0">TEXT(D4,"d")</f>
        <v>1</v>
      </c>
      <c r="E3" s="30" t="str">
        <f t="shared" si="0"/>
        <v>2</v>
      </c>
      <c r="F3" s="30" t="str">
        <f t="shared" si="0"/>
        <v>3</v>
      </c>
      <c r="G3" s="30" t="str">
        <f t="shared" si="0"/>
        <v>4</v>
      </c>
      <c r="H3" s="30" t="str">
        <f t="shared" si="0"/>
        <v>5</v>
      </c>
      <c r="I3" s="30" t="str">
        <f t="shared" si="0"/>
        <v>6</v>
      </c>
      <c r="J3" s="30" t="str">
        <f t="shared" si="0"/>
        <v>7</v>
      </c>
      <c r="K3" s="30" t="str">
        <f t="shared" si="0"/>
        <v>8</v>
      </c>
      <c r="L3" s="30" t="str">
        <f t="shared" si="0"/>
        <v>9</v>
      </c>
      <c r="M3" s="30" t="str">
        <f t="shared" si="0"/>
        <v>10</v>
      </c>
      <c r="N3" s="30" t="str">
        <f t="shared" si="0"/>
        <v>11</v>
      </c>
      <c r="O3" s="30" t="str">
        <f t="shared" si="0"/>
        <v>12</v>
      </c>
      <c r="P3" s="30" t="str">
        <f t="shared" si="0"/>
        <v>13</v>
      </c>
      <c r="Q3" s="30" t="str">
        <f t="shared" si="0"/>
        <v>14</v>
      </c>
      <c r="R3" s="30" t="str">
        <f t="shared" si="0"/>
        <v>15</v>
      </c>
      <c r="S3" s="30" t="str">
        <f t="shared" si="0"/>
        <v>16</v>
      </c>
      <c r="T3" s="30" t="str">
        <f t="shared" si="0"/>
        <v>17</v>
      </c>
      <c r="U3" s="30" t="str">
        <f t="shared" si="0"/>
        <v>18</v>
      </c>
      <c r="V3" s="30" t="str">
        <f t="shared" si="0"/>
        <v>19</v>
      </c>
      <c r="W3" s="30" t="str">
        <f t="shared" si="0"/>
        <v>20</v>
      </c>
      <c r="X3" s="30" t="str">
        <f t="shared" si="0"/>
        <v>21</v>
      </c>
      <c r="Y3" s="30" t="str">
        <f t="shared" si="0"/>
        <v>22</v>
      </c>
      <c r="Z3" s="30" t="str">
        <f t="shared" si="0"/>
        <v>23</v>
      </c>
      <c r="AA3" s="30" t="str">
        <f t="shared" si="0"/>
        <v>24</v>
      </c>
      <c r="AB3" s="30" t="str">
        <f t="shared" si="0"/>
        <v>25</v>
      </c>
      <c r="AC3" s="30" t="str">
        <f t="shared" si="0"/>
        <v>26</v>
      </c>
      <c r="AD3" s="30" t="str">
        <f t="shared" si="0"/>
        <v>27</v>
      </c>
      <c r="AE3" s="30" t="str">
        <f t="shared" si="0"/>
        <v>28</v>
      </c>
      <c r="AF3" s="30" t="str">
        <f t="shared" si="0"/>
        <v>29</v>
      </c>
      <c r="AG3" s="30" t="str">
        <f t="shared" si="0"/>
        <v>30</v>
      </c>
      <c r="AH3" s="30" t="str">
        <f t="shared" si="0"/>
        <v>31</v>
      </c>
      <c r="AI3" s="29"/>
    </row>
    <row r="4" spans="2:35" s="25" customFormat="1" ht="13.5" customHeight="1">
      <c r="B4" s="28">
        <v>7</v>
      </c>
      <c r="C4" s="26" t="s">
        <v>26</v>
      </c>
      <c r="D4" s="27">
        <f t="shared" ref="D4:AH4" si="1">IF(DATE($B$3,$B$4+1,1)&lt;=DATE($B$3,$B$4,COLUMN(D1)-3),"",DATE($B$3,$B$4,COLUMN(D1)-3))</f>
        <v>44013</v>
      </c>
      <c r="E4" s="27">
        <f t="shared" si="1"/>
        <v>44014</v>
      </c>
      <c r="F4" s="27">
        <f t="shared" si="1"/>
        <v>44015</v>
      </c>
      <c r="G4" s="27">
        <f t="shared" si="1"/>
        <v>44016</v>
      </c>
      <c r="H4" s="27">
        <f t="shared" si="1"/>
        <v>44017</v>
      </c>
      <c r="I4" s="27">
        <f t="shared" si="1"/>
        <v>44018</v>
      </c>
      <c r="J4" s="27">
        <f t="shared" si="1"/>
        <v>44019</v>
      </c>
      <c r="K4" s="27">
        <f t="shared" si="1"/>
        <v>44020</v>
      </c>
      <c r="L4" s="27">
        <f t="shared" si="1"/>
        <v>44021</v>
      </c>
      <c r="M4" s="27">
        <f t="shared" si="1"/>
        <v>44022</v>
      </c>
      <c r="N4" s="27">
        <f t="shared" si="1"/>
        <v>44023</v>
      </c>
      <c r="O4" s="27">
        <f t="shared" si="1"/>
        <v>44024</v>
      </c>
      <c r="P4" s="27">
        <f t="shared" si="1"/>
        <v>44025</v>
      </c>
      <c r="Q4" s="27">
        <f t="shared" si="1"/>
        <v>44026</v>
      </c>
      <c r="R4" s="27">
        <f t="shared" si="1"/>
        <v>44027</v>
      </c>
      <c r="S4" s="27">
        <f t="shared" si="1"/>
        <v>44028</v>
      </c>
      <c r="T4" s="27">
        <f t="shared" si="1"/>
        <v>44029</v>
      </c>
      <c r="U4" s="27">
        <f t="shared" si="1"/>
        <v>44030</v>
      </c>
      <c r="V4" s="27">
        <f t="shared" si="1"/>
        <v>44031</v>
      </c>
      <c r="W4" s="27">
        <f t="shared" si="1"/>
        <v>44032</v>
      </c>
      <c r="X4" s="27">
        <f t="shared" si="1"/>
        <v>44033</v>
      </c>
      <c r="Y4" s="27">
        <f t="shared" si="1"/>
        <v>44034</v>
      </c>
      <c r="Z4" s="27">
        <f t="shared" si="1"/>
        <v>44035</v>
      </c>
      <c r="AA4" s="27">
        <f t="shared" si="1"/>
        <v>44036</v>
      </c>
      <c r="AB4" s="27">
        <f t="shared" si="1"/>
        <v>44037</v>
      </c>
      <c r="AC4" s="27">
        <f t="shared" si="1"/>
        <v>44038</v>
      </c>
      <c r="AD4" s="27">
        <f t="shared" si="1"/>
        <v>44039</v>
      </c>
      <c r="AE4" s="27">
        <f t="shared" si="1"/>
        <v>44040</v>
      </c>
      <c r="AF4" s="27">
        <f t="shared" si="1"/>
        <v>44041</v>
      </c>
      <c r="AG4" s="27">
        <f t="shared" si="1"/>
        <v>44042</v>
      </c>
      <c r="AH4" s="27">
        <f t="shared" si="1"/>
        <v>44043</v>
      </c>
      <c r="AI4" s="26" t="s">
        <v>25</v>
      </c>
    </row>
    <row r="5" spans="2:35" ht="13.5" customHeight="1" thickBot="1">
      <c r="B5" s="36" t="s">
        <v>24</v>
      </c>
      <c r="C5" s="24" t="s">
        <v>23</v>
      </c>
      <c r="D5" s="23">
        <f>SUM($D$6:$D$14)</f>
        <v>2.25</v>
      </c>
      <c r="E5" s="23">
        <f>SUM($E$6:$E$14)</f>
        <v>1.58</v>
      </c>
      <c r="F5" s="23">
        <f>SUM($F$6:$F$14)</f>
        <v>1.75</v>
      </c>
      <c r="G5" s="23">
        <f>SUM($G$6:$G$14)</f>
        <v>0</v>
      </c>
      <c r="H5" s="23">
        <f>SUM($H$6:$H$14)</f>
        <v>0</v>
      </c>
      <c r="I5" s="23">
        <f>SUM($I$6:$I$14)</f>
        <v>7.75</v>
      </c>
      <c r="J5" s="23">
        <f>SUM($J$6:$J$14)</f>
        <v>6</v>
      </c>
      <c r="K5" s="23">
        <f>SUM($K$6:$K$14)</f>
        <v>3.92</v>
      </c>
      <c r="L5" s="23">
        <f>SUM($L$6:$L$14)</f>
        <v>5.08</v>
      </c>
      <c r="M5" s="23">
        <f>SUM($M$6:$M$14)</f>
        <v>1.42</v>
      </c>
      <c r="N5" s="23">
        <f>SUM($N$6:$N$14)</f>
        <v>0</v>
      </c>
      <c r="O5" s="23">
        <f>SUM($O$6:$O$14)</f>
        <v>0</v>
      </c>
      <c r="P5" s="23">
        <f>SUM($P$6:$P$14)</f>
        <v>0</v>
      </c>
      <c r="Q5" s="23">
        <f>SUM($Q$6:$Q$14)</f>
        <v>0</v>
      </c>
      <c r="R5" s="23">
        <f>SUM($R$6:$R$14)</f>
        <v>0</v>
      </c>
      <c r="S5" s="23">
        <f>SUM($S$6:$S$14)</f>
        <v>1</v>
      </c>
      <c r="T5" s="23">
        <f>SUM($T$6:$T$14)</f>
        <v>2.08</v>
      </c>
      <c r="U5" s="23">
        <f>SUM($U$6:$U$14)</f>
        <v>0</v>
      </c>
      <c r="V5" s="23">
        <f>SUM($V$6:$V$14)</f>
        <v>0</v>
      </c>
      <c r="W5" s="23">
        <f>SUM($W$6:$W$14)</f>
        <v>2</v>
      </c>
      <c r="X5" s="23">
        <f>SUM($X$6:$X$14)</f>
        <v>0.66999999999999993</v>
      </c>
      <c r="Y5" s="23">
        <f>SUM($Y$6:$Y$14)</f>
        <v>2.75</v>
      </c>
      <c r="Z5" s="23">
        <f>SUM($Z$6:$Z$14)</f>
        <v>0</v>
      </c>
      <c r="AA5" s="23">
        <f>SUM($AA$6:$AA$14)</f>
        <v>0</v>
      </c>
      <c r="AB5" s="23">
        <f>SUM($AB$6:$AB$14)</f>
        <v>0</v>
      </c>
      <c r="AC5" s="23">
        <f>SUM($AC$6:$AC$14)</f>
        <v>0</v>
      </c>
      <c r="AD5" s="23">
        <f>SUM($AD$6:$AD$14)</f>
        <v>7.08</v>
      </c>
      <c r="AE5" s="23">
        <f>SUM($AE$6:$AE$14)</f>
        <v>0</v>
      </c>
      <c r="AF5" s="23">
        <f>SUM($AF$6:$AF$14)</f>
        <v>0</v>
      </c>
      <c r="AG5" s="23">
        <f>SUM($AG$6:$AG$14)</f>
        <v>0</v>
      </c>
      <c r="AH5" s="23">
        <f>SUM($AH$6:$AH$14)</f>
        <v>2.83</v>
      </c>
      <c r="AI5" s="23">
        <f>SUM($D$5:$AH$5)</f>
        <v>48.16</v>
      </c>
    </row>
    <row r="6" spans="2:35" ht="13.5" customHeight="1" thickTop="1">
      <c r="B6" s="37"/>
      <c r="C6" s="22" t="s">
        <v>20</v>
      </c>
      <c r="D6" s="21">
        <v>1.75</v>
      </c>
      <c r="E6" s="21">
        <v>1.58</v>
      </c>
      <c r="F6" s="21">
        <v>1.25</v>
      </c>
      <c r="G6" s="21"/>
      <c r="H6" s="21"/>
      <c r="I6" s="21"/>
      <c r="J6" s="21">
        <v>1.5</v>
      </c>
      <c r="K6" s="21">
        <v>1.92</v>
      </c>
      <c r="L6" s="21"/>
      <c r="M6" s="21"/>
      <c r="N6" s="21"/>
      <c r="O6" s="21"/>
      <c r="P6" s="21"/>
      <c r="Q6" s="21"/>
      <c r="R6" s="21"/>
      <c r="S6" s="21">
        <v>1</v>
      </c>
      <c r="T6" s="21">
        <v>2.08</v>
      </c>
      <c r="U6" s="21"/>
      <c r="V6" s="21"/>
      <c r="W6" s="21">
        <v>2</v>
      </c>
      <c r="X6" s="21"/>
      <c r="Y6" s="21">
        <v>0.25</v>
      </c>
      <c r="Z6" s="21"/>
      <c r="AA6" s="21"/>
      <c r="AB6" s="21"/>
      <c r="AC6" s="21"/>
      <c r="AD6" s="21">
        <v>2.33</v>
      </c>
      <c r="AE6" s="21"/>
      <c r="AF6" s="21"/>
      <c r="AG6" s="21"/>
      <c r="AH6" s="21">
        <v>2.83</v>
      </c>
      <c r="AI6" s="21">
        <f>SUM($D$6:$AH$6)</f>
        <v>18.490000000000002</v>
      </c>
    </row>
    <row r="7" spans="2:35" ht="13.5" customHeight="1">
      <c r="B7" s="37"/>
      <c r="C7" s="20" t="s">
        <v>12</v>
      </c>
      <c r="D7" s="19">
        <v>0.5</v>
      </c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>
        <f>SUM($D$7:$AH$7)</f>
        <v>0.5</v>
      </c>
    </row>
    <row r="8" spans="2:35" ht="13.5" customHeight="1">
      <c r="B8" s="37"/>
      <c r="C8" s="20" t="s">
        <v>34</v>
      </c>
      <c r="D8" s="19"/>
      <c r="E8" s="19"/>
      <c r="F8" s="19">
        <v>0.5</v>
      </c>
      <c r="G8" s="19"/>
      <c r="H8" s="19"/>
      <c r="I8" s="19">
        <v>7.75</v>
      </c>
      <c r="J8" s="19">
        <v>4.25</v>
      </c>
      <c r="K8" s="19"/>
      <c r="L8" s="19"/>
      <c r="M8" s="19">
        <v>0.17</v>
      </c>
      <c r="N8" s="19"/>
      <c r="O8" s="19"/>
      <c r="P8" s="19"/>
      <c r="Q8" s="19"/>
      <c r="R8" s="19"/>
      <c r="S8" s="19"/>
      <c r="T8" s="19"/>
      <c r="U8" s="19"/>
      <c r="V8" s="19"/>
      <c r="W8" s="19"/>
      <c r="X8" s="19">
        <v>0.25</v>
      </c>
      <c r="Y8" s="19"/>
      <c r="Z8" s="19"/>
      <c r="AA8" s="19"/>
      <c r="AB8" s="19"/>
      <c r="AC8" s="19"/>
      <c r="AD8" s="19">
        <v>0.5</v>
      </c>
      <c r="AE8" s="19"/>
      <c r="AF8" s="19"/>
      <c r="AG8" s="19"/>
      <c r="AH8" s="19"/>
      <c r="AI8" s="19">
        <f>SUM($D$8:$AH$8)</f>
        <v>13.42</v>
      </c>
    </row>
    <row r="9" spans="2:35" ht="13.5" customHeight="1">
      <c r="B9" s="37"/>
      <c r="C9" s="20" t="s">
        <v>22</v>
      </c>
      <c r="D9" s="19"/>
      <c r="E9" s="19"/>
      <c r="F9" s="19"/>
      <c r="G9" s="19"/>
      <c r="H9" s="19"/>
      <c r="I9" s="19"/>
      <c r="J9" s="19">
        <v>0.25</v>
      </c>
      <c r="K9" s="19">
        <v>0.25</v>
      </c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>
        <v>0.42</v>
      </c>
      <c r="Y9" s="19">
        <v>2.5</v>
      </c>
      <c r="Z9" s="19"/>
      <c r="AA9" s="19"/>
      <c r="AB9" s="19"/>
      <c r="AC9" s="19"/>
      <c r="AD9" s="19">
        <v>4.25</v>
      </c>
      <c r="AE9" s="19"/>
      <c r="AF9" s="19"/>
      <c r="AG9" s="19"/>
      <c r="AH9" s="19"/>
      <c r="AI9" s="19">
        <f>SUM($D$9:$AH$9)</f>
        <v>7.67</v>
      </c>
    </row>
    <row r="10" spans="2:35" ht="13.5" customHeight="1">
      <c r="B10" s="37"/>
      <c r="C10" s="20" t="s">
        <v>17</v>
      </c>
      <c r="D10" s="19"/>
      <c r="E10" s="19"/>
      <c r="F10" s="19"/>
      <c r="G10" s="19"/>
      <c r="H10" s="19"/>
      <c r="I10" s="19"/>
      <c r="J10" s="19"/>
      <c r="K10" s="19">
        <v>1.75</v>
      </c>
      <c r="L10" s="19">
        <v>5.08</v>
      </c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>
        <f>SUM($D$10:$AH$10)</f>
        <v>6.83</v>
      </c>
    </row>
    <row r="11" spans="2:35" ht="13.5" customHeight="1">
      <c r="B11" s="37"/>
      <c r="C11" s="20" t="s">
        <v>63</v>
      </c>
      <c r="D11" s="19"/>
      <c r="E11" s="19"/>
      <c r="F11" s="19"/>
      <c r="G11" s="19"/>
      <c r="H11" s="19"/>
      <c r="I11" s="19"/>
      <c r="J11" s="19"/>
      <c r="K11" s="19"/>
      <c r="L11" s="19"/>
      <c r="M11" s="19">
        <v>1.25</v>
      </c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>
        <f>SUM($D$11:$AH$11)</f>
        <v>1.25</v>
      </c>
    </row>
    <row r="12" spans="2:35" ht="13.5" customHeight="1">
      <c r="B12" s="37"/>
      <c r="C12" s="20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>
        <f>SUM($D$12:$AH$12)</f>
        <v>0</v>
      </c>
    </row>
    <row r="13" spans="2:35" ht="13.5" customHeight="1">
      <c r="B13" s="37"/>
      <c r="C13" s="20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>
        <f>SUM($D$13:$AH$13)</f>
        <v>0</v>
      </c>
    </row>
    <row r="14" spans="2:35" ht="13.5" customHeight="1">
      <c r="B14" s="37"/>
      <c r="C14" s="20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>
        <f>SUM($D$14:$AH$14)</f>
        <v>0</v>
      </c>
    </row>
    <row r="15" spans="2:35" ht="13.2">
      <c r="B15" s="38" t="s">
        <v>13</v>
      </c>
      <c r="C15" s="17" t="s">
        <v>11</v>
      </c>
      <c r="D15" s="16">
        <v>4</v>
      </c>
      <c r="E15" s="16">
        <v>6</v>
      </c>
      <c r="F15" s="16">
        <v>4</v>
      </c>
      <c r="G15" s="16"/>
      <c r="H15" s="16"/>
      <c r="I15" s="16">
        <v>4</v>
      </c>
      <c r="J15" s="16"/>
      <c r="K15" s="16">
        <v>6</v>
      </c>
      <c r="L15" s="16">
        <v>5</v>
      </c>
      <c r="M15" s="16">
        <v>8</v>
      </c>
      <c r="N15" s="16"/>
      <c r="O15" s="16"/>
      <c r="P15" s="16"/>
      <c r="Q15" s="16"/>
      <c r="R15" s="16"/>
      <c r="S15" s="16">
        <v>9</v>
      </c>
      <c r="T15" s="16">
        <v>7</v>
      </c>
      <c r="U15" s="16"/>
      <c r="V15" s="16"/>
      <c r="W15" s="16">
        <v>7</v>
      </c>
      <c r="X15" s="16">
        <v>7</v>
      </c>
      <c r="Y15" s="16">
        <v>4</v>
      </c>
      <c r="Z15" s="16"/>
      <c r="AA15" s="16"/>
      <c r="AB15" s="16"/>
      <c r="AC15" s="16"/>
      <c r="AD15" s="16"/>
      <c r="AE15" s="16"/>
      <c r="AF15" s="16"/>
      <c r="AG15" s="16">
        <v>2</v>
      </c>
      <c r="AH15" s="16">
        <v>4</v>
      </c>
      <c r="AI15" s="16">
        <f>SUM($D$15:$AH$15)</f>
        <v>77</v>
      </c>
    </row>
    <row r="16" spans="2:35" ht="13.2">
      <c r="B16" s="39"/>
      <c r="C16" s="17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>
        <f>SUM($D$16:$AH$16)</f>
        <v>0</v>
      </c>
    </row>
    <row r="17" spans="2:35" ht="13.2">
      <c r="B17" s="39"/>
      <c r="C17" s="17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>
        <f>SUM($D$17:$AH$17)</f>
        <v>0</v>
      </c>
    </row>
    <row r="18" spans="2:35" ht="13.2">
      <c r="B18" s="39"/>
      <c r="C18" s="17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>
        <f>SUM($D$18:$AH$18)</f>
        <v>0</v>
      </c>
    </row>
    <row r="19" spans="2:35" ht="13.2">
      <c r="B19" s="39"/>
      <c r="C19" s="17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>
        <f>SUM($D$19:$AH$19)</f>
        <v>0</v>
      </c>
    </row>
    <row r="20" spans="2:35" ht="13.2">
      <c r="B20" s="39"/>
      <c r="C20" s="17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>
        <f>SUM($D$20:$AH$20)</f>
        <v>0</v>
      </c>
    </row>
    <row r="21" spans="2:35" ht="13.2">
      <c r="B21" s="39"/>
      <c r="C21" s="17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>
        <f>SUM($D$21:$AH$21)</f>
        <v>0</v>
      </c>
    </row>
    <row r="22" spans="2:35" ht="13.2">
      <c r="B22" s="39"/>
      <c r="C22" s="17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>
        <f>SUM($D$22:$AH$22)</f>
        <v>0</v>
      </c>
    </row>
    <row r="23" spans="2:35" ht="14.4">
      <c r="B23" s="18" t="s">
        <v>10</v>
      </c>
      <c r="C23" s="17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>
        <f>SUM($D$23:$AH$23)</f>
        <v>0</v>
      </c>
    </row>
    <row r="24" spans="2:35" s="3" customFormat="1" ht="12.75" customHeight="1">
      <c r="B24" s="40" t="s">
        <v>9</v>
      </c>
      <c r="C24" s="15" t="s">
        <v>8</v>
      </c>
      <c r="D24" s="13">
        <f>SUM($D$25:$D$26)</f>
        <v>7.75</v>
      </c>
      <c r="E24" s="13">
        <f>SUM($E$25:$E$26)</f>
        <v>7.75</v>
      </c>
      <c r="F24" s="13">
        <f>SUM($F$25:$F$26)</f>
        <v>7.75</v>
      </c>
      <c r="G24" s="13">
        <f>SUM($G$25:$G$26)</f>
        <v>0</v>
      </c>
      <c r="H24" s="13">
        <f>SUM($H$25:$H$26)</f>
        <v>0</v>
      </c>
      <c r="I24" s="13">
        <f>SUM($I$25:$I$26)</f>
        <v>7.75</v>
      </c>
      <c r="J24" s="13">
        <f>SUM($J$25:$J$26)</f>
        <v>7.75</v>
      </c>
      <c r="K24" s="13">
        <f>SUM($K$25:$K$26)</f>
        <v>7.75</v>
      </c>
      <c r="L24" s="13">
        <f>SUM($L$25:$L$26)</f>
        <v>7.75</v>
      </c>
      <c r="M24" s="13">
        <f>SUM($M$25:$M$26)</f>
        <v>7.75</v>
      </c>
      <c r="N24" s="13">
        <f>SUM($N$25:$N$26)</f>
        <v>0</v>
      </c>
      <c r="O24" s="13">
        <f>SUM($O$25:$O$26)</f>
        <v>0</v>
      </c>
      <c r="P24" s="13">
        <f>SUM($P$25:$P$26)</f>
        <v>0</v>
      </c>
      <c r="Q24" s="13">
        <f>SUM($Q$25:$Q$26)</f>
        <v>0</v>
      </c>
      <c r="R24" s="13">
        <f>SUM($R$25:$R$26)</f>
        <v>0</v>
      </c>
      <c r="S24" s="13">
        <f>SUM($S$25:$S$26)</f>
        <v>7.75</v>
      </c>
      <c r="T24" s="13">
        <f>SUM($T$25:$T$26)</f>
        <v>7.75</v>
      </c>
      <c r="U24" s="13">
        <f>SUM($U$25:$U$26)</f>
        <v>0</v>
      </c>
      <c r="V24" s="13">
        <f>SUM($V$25:$V$26)</f>
        <v>0</v>
      </c>
      <c r="W24" s="13">
        <f>SUM($W$25:$W$26)</f>
        <v>7.75</v>
      </c>
      <c r="X24" s="13">
        <f>SUM($X$25:$X$26)</f>
        <v>7.75</v>
      </c>
      <c r="Y24" s="13">
        <f>SUM($Y$25:$Y$26)</f>
        <v>7.75</v>
      </c>
      <c r="Z24" s="13">
        <f>SUM($Z$25:$Z$26)</f>
        <v>0</v>
      </c>
      <c r="AA24" s="13">
        <f>SUM($AA$25:$AA$26)</f>
        <v>0</v>
      </c>
      <c r="AB24" s="13">
        <f>SUM($AB$25:$AB$26)</f>
        <v>0</v>
      </c>
      <c r="AC24" s="13">
        <f>SUM($AC$25:$AC$26)</f>
        <v>0</v>
      </c>
      <c r="AD24" s="13">
        <f>SUM($AD$25:$AD$26)</f>
        <v>7.75</v>
      </c>
      <c r="AE24" s="13">
        <f>SUM($AE$25:$AE$26)</f>
        <v>0</v>
      </c>
      <c r="AF24" s="13">
        <f>SUM($AF$25:$AF$26)</f>
        <v>0</v>
      </c>
      <c r="AG24" s="13">
        <f>SUM($AG$25:$AG$26)</f>
        <v>1.5</v>
      </c>
      <c r="AH24" s="13">
        <f>SUM($AH$25:$AH$26)</f>
        <v>7.75</v>
      </c>
      <c r="AI24" s="12">
        <f>SUM($D$24:$AH$24)</f>
        <v>117.75</v>
      </c>
    </row>
    <row r="25" spans="2:35" s="3" customFormat="1" ht="12.75" customHeight="1">
      <c r="B25" s="41"/>
      <c r="C25" s="14" t="s">
        <v>7</v>
      </c>
      <c r="D25" s="13">
        <f>SUMIF($C$27:$C$29,"定内",$D$27:$D$29)</f>
        <v>7.75</v>
      </c>
      <c r="E25" s="13">
        <f>SUMIF($C$27:$C$29,"定内",$E$27:$E$29)</f>
        <v>7.75</v>
      </c>
      <c r="F25" s="13">
        <f>SUMIF($C$27:$C$29,"定内",$F$27:$F$29)</f>
        <v>7.75</v>
      </c>
      <c r="G25" s="13">
        <f>SUMIF($C$27:$C$29,"定内",$G$27:$G$29)</f>
        <v>0</v>
      </c>
      <c r="H25" s="13">
        <f>SUMIF($C$27:$C$29,"定内",$H$27:$H$29)</f>
        <v>0</v>
      </c>
      <c r="I25" s="13">
        <f>SUMIF($C$27:$C$29,"定内",$I$27:$I$29)</f>
        <v>7.75</v>
      </c>
      <c r="J25" s="13">
        <f>SUMIF($C$27:$C$29,"定内",$J$27:$J$29)</f>
        <v>7.75</v>
      </c>
      <c r="K25" s="13">
        <f>SUMIF($C$27:$C$29,"定内",$K$27:$K$29)</f>
        <v>7.75</v>
      </c>
      <c r="L25" s="13">
        <f>SUMIF($C$27:$C$29,"定内",$L$27:$L$29)</f>
        <v>7.75</v>
      </c>
      <c r="M25" s="13">
        <f>SUMIF($C$27:$C$29,"定内",$M$27:$M$29)</f>
        <v>7.75</v>
      </c>
      <c r="N25" s="13">
        <f>SUMIF($C$27:$C$29,"定内",$N$27:$N$29)</f>
        <v>0</v>
      </c>
      <c r="O25" s="13">
        <f>SUMIF($C$27:$C$29,"定内",$O$27:$O$29)</f>
        <v>0</v>
      </c>
      <c r="P25" s="13">
        <f>SUMIF($C$27:$C$29,"定内",$P$27:$P$29)</f>
        <v>0</v>
      </c>
      <c r="Q25" s="13">
        <f>SUMIF($C$27:$C$29,"定内",$Q$27:$Q$29)</f>
        <v>0</v>
      </c>
      <c r="R25" s="13">
        <f>SUMIF($C$27:$C$29,"定内",$R$27:$R$29)</f>
        <v>0</v>
      </c>
      <c r="S25" s="13">
        <f>SUMIF($C$27:$C$29,"定内",$S$27:$S$29)</f>
        <v>7.75</v>
      </c>
      <c r="T25" s="13">
        <f>SUMIF($C$27:$C$29,"定内",$T$27:$T$29)</f>
        <v>7.75</v>
      </c>
      <c r="U25" s="13">
        <f>SUMIF($C$27:$C$29,"定内",$U$27:$U$29)</f>
        <v>0</v>
      </c>
      <c r="V25" s="13">
        <f>SUMIF($C$27:$C$29,"定内",$V$27:$V$29)</f>
        <v>0</v>
      </c>
      <c r="W25" s="13">
        <f>SUMIF($C$27:$C$29,"定内",$W$27:$W$29)</f>
        <v>7.75</v>
      </c>
      <c r="X25" s="13">
        <f>SUMIF($C$27:$C$29,"定内",$X$27:$X$29)</f>
        <v>7.75</v>
      </c>
      <c r="Y25" s="13">
        <f>SUMIF($C$27:$C$29,"定内",$Y$27:$Y$29)</f>
        <v>7.75</v>
      </c>
      <c r="Z25" s="13">
        <f>SUMIF($C$27:$C$29,"定内",$Z$27:$Z$29)</f>
        <v>0</v>
      </c>
      <c r="AA25" s="13">
        <f>SUMIF($C$27:$C$29,"定内",$AA$27:$AA$29)</f>
        <v>0</v>
      </c>
      <c r="AB25" s="13">
        <f>SUMIF($C$27:$C$29,"定内",$AB$27:$AB$29)</f>
        <v>0</v>
      </c>
      <c r="AC25" s="13">
        <f>SUMIF($C$27:$C$29,"定内",$AC$27:$AC$29)</f>
        <v>0</v>
      </c>
      <c r="AD25" s="13">
        <f>SUMIF($C$27:$C$29,"定内",$AD$27:$AD$29)</f>
        <v>7.75</v>
      </c>
      <c r="AE25" s="13">
        <f>SUMIF($C$27:$C$29,"定内",$AE$27:$AE$29)</f>
        <v>0</v>
      </c>
      <c r="AF25" s="13">
        <f>SUMIF($C$27:$C$29,"定内",$AF$27:$AF$29)</f>
        <v>0</v>
      </c>
      <c r="AG25" s="13">
        <f>SUMIF($C$27:$C$29,"定内",$AG$27:$AG$29)</f>
        <v>0</v>
      </c>
      <c r="AH25" s="13">
        <f>SUMIF($C$27:$C$29,"定内",$AH$27:$AH$29)</f>
        <v>7.75</v>
      </c>
      <c r="AI25" s="12">
        <f>SUM($D$25:$AH$25)</f>
        <v>116.25</v>
      </c>
    </row>
    <row r="26" spans="2:35" s="3" customFormat="1" ht="12.75" customHeight="1">
      <c r="B26" s="41"/>
      <c r="C26" s="14" t="s">
        <v>6</v>
      </c>
      <c r="D26" s="13">
        <f>SUMIF($C$27:$C$29,"時間外",$D$27:$D$29)</f>
        <v>0</v>
      </c>
      <c r="E26" s="13">
        <f>SUMIF($C$27:$C$29,"時間外",$E$27:$E$29)</f>
        <v>0</v>
      </c>
      <c r="F26" s="13">
        <f>SUMIF($C$27:$C$29,"時間外",$F$27:$F$29)</f>
        <v>0</v>
      </c>
      <c r="G26" s="13">
        <f>SUMIF($C$27:$C$29,"時間外",$G$27:$G$29)</f>
        <v>0</v>
      </c>
      <c r="H26" s="13">
        <f>SUMIF($C$27:$C$29,"時間外",$H$27:$H$29)</f>
        <v>0</v>
      </c>
      <c r="I26" s="13">
        <f>SUMIF($C$27:$C$29,"時間外",$I$27:$I$29)</f>
        <v>0</v>
      </c>
      <c r="J26" s="13">
        <f>SUMIF($C$27:$C$29,"時間外",$J$27:$J$29)</f>
        <v>0</v>
      </c>
      <c r="K26" s="13">
        <f>SUMIF($C$27:$C$29,"時間外",$K$27:$K$29)</f>
        <v>0</v>
      </c>
      <c r="L26" s="13">
        <f>SUMIF($C$27:$C$29,"時間外",$L$27:$L$29)</f>
        <v>0</v>
      </c>
      <c r="M26" s="13">
        <f>SUMIF($C$27:$C$29,"時間外",$M$27:$M$29)</f>
        <v>0</v>
      </c>
      <c r="N26" s="13">
        <f>SUMIF($C$27:$C$29,"時間外",$N$27:$N$29)</f>
        <v>0</v>
      </c>
      <c r="O26" s="13">
        <f>SUMIF($C$27:$C$29,"時間外",$O$27:$O$29)</f>
        <v>0</v>
      </c>
      <c r="P26" s="13">
        <f>SUMIF($C$27:$C$29,"時間外",$P$27:$P$29)</f>
        <v>0</v>
      </c>
      <c r="Q26" s="13">
        <f>SUMIF($C$27:$C$29,"時間外",$Q$27:$Q$29)</f>
        <v>0</v>
      </c>
      <c r="R26" s="13">
        <f>SUMIF($C$27:$C$29,"時間外",$R$27:$R$29)</f>
        <v>0</v>
      </c>
      <c r="S26" s="13">
        <f>SUMIF($C$27:$C$29,"時間外",$S$27:$S$29)</f>
        <v>0</v>
      </c>
      <c r="T26" s="13">
        <f>SUMIF($C$27:$C$29,"時間外",$T$27:$T$29)</f>
        <v>0</v>
      </c>
      <c r="U26" s="13">
        <f>SUMIF($C$27:$C$29,"時間外",$U$27:$U$29)</f>
        <v>0</v>
      </c>
      <c r="V26" s="13">
        <f>SUMIF($C$27:$C$29,"時間外",$V$27:$V$29)</f>
        <v>0</v>
      </c>
      <c r="W26" s="13">
        <f>SUMIF($C$27:$C$29,"時間外",$W$27:$W$29)</f>
        <v>0</v>
      </c>
      <c r="X26" s="13">
        <f>SUMIF($C$27:$C$29,"時間外",$X$27:$X$29)</f>
        <v>0</v>
      </c>
      <c r="Y26" s="13">
        <f>SUMIF($C$27:$C$29,"時間外",$Y$27:$Y$29)</f>
        <v>0</v>
      </c>
      <c r="Z26" s="13">
        <f>SUMIF($C$27:$C$29,"時間外",$Z$27:$Z$29)</f>
        <v>0</v>
      </c>
      <c r="AA26" s="13">
        <f>SUMIF($C$27:$C$29,"時間外",$AA$27:$AA$29)</f>
        <v>0</v>
      </c>
      <c r="AB26" s="13">
        <f>SUMIF($C$27:$C$29,"時間外",$AB$27:$AB$29)</f>
        <v>0</v>
      </c>
      <c r="AC26" s="13">
        <f>SUMIF($C$27:$C$29,"時間外",$AC$27:$AC$29)</f>
        <v>0</v>
      </c>
      <c r="AD26" s="13">
        <f>SUMIF($C$27:$C$29,"時間外",$AD$27:$AD$29)</f>
        <v>0</v>
      </c>
      <c r="AE26" s="13">
        <f>SUMIF($C$27:$C$29,"時間外",$AE$27:$AE$29)</f>
        <v>0</v>
      </c>
      <c r="AF26" s="13">
        <f>SUMIF($C$27:$C$29,"時間外",$AF$27:$AF$29)</f>
        <v>0</v>
      </c>
      <c r="AG26" s="13">
        <f>SUMIF($C$27:$C$29,"時間外",$AG$27:$AG$29)</f>
        <v>1.5</v>
      </c>
      <c r="AH26" s="13">
        <f>SUMIF($C$27:$C$29,"時間外",$AH$27:$AH$29)</f>
        <v>0</v>
      </c>
      <c r="AI26" s="12">
        <f>SUM($D$26:$AH$26)</f>
        <v>1.5</v>
      </c>
    </row>
    <row r="27" spans="2:35" s="3" customFormat="1" ht="12.75" customHeight="1">
      <c r="B27" s="34" t="s">
        <v>89</v>
      </c>
      <c r="C27" s="9" t="s">
        <v>4</v>
      </c>
      <c r="D27" s="11">
        <v>7.75</v>
      </c>
      <c r="E27" s="11">
        <v>7.75</v>
      </c>
      <c r="F27" s="11">
        <v>7.75</v>
      </c>
      <c r="G27" s="11"/>
      <c r="H27" s="11"/>
      <c r="I27" s="11">
        <v>7.75</v>
      </c>
      <c r="J27" s="11">
        <v>7.75</v>
      </c>
      <c r="K27" s="11">
        <v>7.75</v>
      </c>
      <c r="L27" s="11">
        <v>7.75</v>
      </c>
      <c r="M27" s="11">
        <v>7.75</v>
      </c>
      <c r="N27" s="11"/>
      <c r="O27" s="11"/>
      <c r="P27" s="11"/>
      <c r="Q27" s="11"/>
      <c r="R27" s="11">
        <v>0</v>
      </c>
      <c r="S27" s="11">
        <v>7.75</v>
      </c>
      <c r="T27" s="11">
        <v>7.75</v>
      </c>
      <c r="U27" s="11"/>
      <c r="V27" s="11"/>
      <c r="W27" s="11">
        <v>7.75</v>
      </c>
      <c r="X27" s="11">
        <v>7.75</v>
      </c>
      <c r="Y27" s="11">
        <v>7.75</v>
      </c>
      <c r="Z27" s="11"/>
      <c r="AA27" s="11"/>
      <c r="AB27" s="11"/>
      <c r="AC27" s="11"/>
      <c r="AD27" s="11">
        <v>7.75</v>
      </c>
      <c r="AE27" s="11"/>
      <c r="AF27" s="11"/>
      <c r="AG27" s="11">
        <v>0</v>
      </c>
      <c r="AH27" s="11">
        <v>7.75</v>
      </c>
      <c r="AI27" s="10">
        <f>SUM($D$27:$AH$27)</f>
        <v>116.25</v>
      </c>
    </row>
    <row r="28" spans="2:35" s="3" customFormat="1" ht="12.75" customHeight="1">
      <c r="B28" s="34"/>
      <c r="C28" s="9" t="s">
        <v>3</v>
      </c>
      <c r="D28" s="11">
        <v>0</v>
      </c>
      <c r="E28" s="11">
        <v>0</v>
      </c>
      <c r="F28" s="11">
        <v>0</v>
      </c>
      <c r="G28" s="11"/>
      <c r="H28" s="11"/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/>
      <c r="O28" s="11"/>
      <c r="P28" s="11"/>
      <c r="Q28" s="11"/>
      <c r="R28" s="11">
        <v>0</v>
      </c>
      <c r="S28" s="11">
        <v>0</v>
      </c>
      <c r="T28" s="11">
        <v>0</v>
      </c>
      <c r="U28" s="11"/>
      <c r="V28" s="11"/>
      <c r="W28" s="11">
        <v>0</v>
      </c>
      <c r="X28" s="11">
        <v>0</v>
      </c>
      <c r="Y28" s="11">
        <v>0</v>
      </c>
      <c r="Z28" s="11"/>
      <c r="AA28" s="11"/>
      <c r="AB28" s="11"/>
      <c r="AC28" s="11"/>
      <c r="AD28" s="11">
        <v>0</v>
      </c>
      <c r="AE28" s="11"/>
      <c r="AF28" s="11"/>
      <c r="AG28" s="11">
        <v>1.5</v>
      </c>
      <c r="AH28" s="11">
        <v>0</v>
      </c>
      <c r="AI28" s="10">
        <f>SUM($D$28:$AH$28)</f>
        <v>1.5</v>
      </c>
    </row>
    <row r="29" spans="2:35" s="3" customFormat="1" ht="12.75" customHeight="1">
      <c r="B29" s="34"/>
      <c r="C29" s="9" t="s">
        <v>2</v>
      </c>
      <c r="D29" s="8" t="s">
        <v>5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 t="s">
        <v>28</v>
      </c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>
        <f>SUM($D$29:$AH$29)</f>
        <v>0</v>
      </c>
    </row>
    <row r="30" spans="2:35" s="3" customFormat="1" ht="12.75" customHeight="1">
      <c r="B30" s="33" t="s">
        <v>90</v>
      </c>
      <c r="C30" s="5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6">
        <f>SUM($D$30:$AH$30)</f>
        <v>0</v>
      </c>
    </row>
    <row r="31" spans="2:35" s="3" customFormat="1" ht="12.75" customHeight="1">
      <c r="B31" s="33"/>
      <c r="C31" s="5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6"/>
    </row>
    <row r="32" spans="2:35" s="3" customFormat="1" ht="12.75" customHeight="1">
      <c r="B32" s="33"/>
      <c r="C32" s="5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2:35" s="3" customFormat="1" ht="12.75" customHeight="1">
      <c r="B33" s="34" t="s">
        <v>91</v>
      </c>
      <c r="C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0"/>
    </row>
    <row r="34" spans="2:35" s="3" customFormat="1" ht="12.75" customHeight="1">
      <c r="B34" s="34"/>
      <c r="C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0"/>
    </row>
    <row r="35" spans="2:35" s="3" customFormat="1" ht="12.75" customHeight="1">
      <c r="B35" s="34"/>
      <c r="C35" s="9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2:35" s="3" customFormat="1" ht="12.75" customHeight="1">
      <c r="B36" s="33" t="s">
        <v>92</v>
      </c>
      <c r="C36" s="5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6"/>
    </row>
    <row r="37" spans="2:35" s="3" customFormat="1" ht="12.75" customHeight="1">
      <c r="B37" s="33"/>
      <c r="C37" s="5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6"/>
    </row>
    <row r="38" spans="2:35" s="3" customFormat="1" ht="12.75" customHeight="1">
      <c r="B38" s="33"/>
      <c r="C38" s="5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2:35" s="3" customFormat="1" ht="12.75" customHeight="1">
      <c r="B39" s="34" t="s">
        <v>93</v>
      </c>
      <c r="C39" s="9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0"/>
    </row>
    <row r="40" spans="2:35" s="3" customFormat="1" ht="12.75" customHeight="1">
      <c r="B40" s="34"/>
      <c r="C40" s="9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0"/>
    </row>
    <row r="41" spans="2:35" s="3" customFormat="1" ht="12.75" customHeight="1">
      <c r="B41" s="34"/>
      <c r="C41" s="9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2:35" s="3" customFormat="1" ht="12.75" customHeight="1">
      <c r="B42" s="33" t="s">
        <v>94</v>
      </c>
      <c r="C42" s="5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6"/>
    </row>
    <row r="43" spans="2:35" s="3" customFormat="1" ht="12.75" customHeight="1">
      <c r="B43" s="33"/>
      <c r="C43" s="5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6"/>
    </row>
    <row r="44" spans="2:35" s="3" customFormat="1" ht="12.75" customHeight="1">
      <c r="B44" s="33"/>
      <c r="C44" s="5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2:35" s="3" customFormat="1" ht="12.75" customHeight="1">
      <c r="B45" s="34"/>
      <c r="C45" s="9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0"/>
    </row>
    <row r="46" spans="2:35" s="3" customFormat="1" ht="12.75" customHeight="1">
      <c r="B46" s="34"/>
      <c r="C46" s="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0"/>
    </row>
    <row r="47" spans="2:35" s="3" customFormat="1" ht="12.75" customHeight="1">
      <c r="B47" s="34"/>
      <c r="C47" s="9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2:35" s="3" customFormat="1" ht="12.75" customHeight="1">
      <c r="B48" s="33"/>
      <c r="C48" s="5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6"/>
    </row>
    <row r="49" spans="2:35" s="3" customFormat="1" ht="12.75" customHeight="1">
      <c r="B49" s="33"/>
      <c r="C49" s="5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6"/>
    </row>
    <row r="50" spans="2:35" s="3" customFormat="1" ht="12.75" customHeight="1">
      <c r="B50" s="33"/>
      <c r="C50" s="5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  <row r="51" spans="2:35" s="3" customFormat="1" ht="12.75" customHeight="1">
      <c r="B51" s="34"/>
      <c r="C51" s="9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0"/>
    </row>
    <row r="52" spans="2:35" s="3" customFormat="1" ht="12.75" customHeight="1">
      <c r="B52" s="34"/>
      <c r="C52" s="9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0"/>
    </row>
    <row r="53" spans="2:35" s="3" customFormat="1" ht="12.75" customHeight="1">
      <c r="B53" s="34"/>
      <c r="C53" s="9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</row>
    <row r="54" spans="2:35" s="3" customFormat="1" ht="12.75" customHeight="1">
      <c r="B54" s="33"/>
      <c r="C54" s="5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6"/>
    </row>
    <row r="55" spans="2:35" s="3" customFormat="1" ht="12.75" customHeight="1">
      <c r="B55" s="33"/>
      <c r="C55" s="5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6"/>
    </row>
    <row r="56" spans="2:35" s="3" customFormat="1" ht="12.75" customHeight="1">
      <c r="B56" s="33"/>
      <c r="C56" s="5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</row>
    <row r="57" spans="2:35" s="3" customFormat="1" ht="12.75" customHeight="1">
      <c r="B57" s="34"/>
      <c r="C57" s="9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0"/>
    </row>
    <row r="58" spans="2:35" s="3" customFormat="1" ht="12.75" customHeight="1">
      <c r="B58" s="34"/>
      <c r="C58" s="9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0"/>
    </row>
    <row r="59" spans="2:35" s="3" customFormat="1" ht="12.75" customHeight="1">
      <c r="B59" s="34"/>
      <c r="C59" s="9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</row>
    <row r="60" spans="2:35" s="3" customFormat="1" ht="12.75" customHeight="1">
      <c r="B60" s="33"/>
      <c r="C60" s="5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6"/>
    </row>
    <row r="61" spans="2:35" s="3" customFormat="1" ht="12.75" customHeight="1">
      <c r="B61" s="33"/>
      <c r="C61" s="5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6"/>
    </row>
    <row r="62" spans="2:35" s="3" customFormat="1" ht="12.75" customHeight="1">
      <c r="B62" s="33"/>
      <c r="C62" s="5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</row>
    <row r="63" spans="2:35" s="3" customFormat="1" ht="12.75" customHeight="1">
      <c r="B63" s="34"/>
      <c r="C63" s="9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0"/>
    </row>
    <row r="64" spans="2:35" s="3" customFormat="1" ht="12.75" customHeight="1">
      <c r="B64" s="34"/>
      <c r="C64" s="9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0"/>
    </row>
    <row r="65" spans="2:35" s="3" customFormat="1" ht="12.75" customHeight="1">
      <c r="B65" s="34"/>
      <c r="C65" s="9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</row>
    <row r="66" spans="2:35" s="3" customFormat="1" ht="12.75" customHeight="1">
      <c r="B66" s="33"/>
      <c r="C66" s="5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6"/>
    </row>
    <row r="67" spans="2:35" s="3" customFormat="1" ht="12.75" customHeight="1">
      <c r="B67" s="33"/>
      <c r="C67" s="5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6"/>
    </row>
    <row r="68" spans="2:35" s="3" customFormat="1" ht="12.75" customHeight="1">
      <c r="B68" s="33"/>
      <c r="C68" s="5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</row>
    <row r="69" spans="2:35" s="3" customFormat="1" ht="12.75" customHeight="1">
      <c r="B69" s="34"/>
      <c r="C69" s="9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0"/>
    </row>
    <row r="70" spans="2:35" s="3" customFormat="1" ht="12.75" customHeight="1">
      <c r="B70" s="34"/>
      <c r="C70" s="9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0"/>
    </row>
    <row r="71" spans="2:35" s="3" customFormat="1" ht="12.75" customHeight="1">
      <c r="B71" s="34"/>
      <c r="C71" s="9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</row>
    <row r="72" spans="2:35" s="3" customFormat="1" ht="12.75" customHeight="1">
      <c r="B72" s="33"/>
      <c r="C72" s="5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6"/>
    </row>
    <row r="73" spans="2:35" s="3" customFormat="1" ht="12.75" customHeight="1">
      <c r="B73" s="33"/>
      <c r="C73" s="5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6"/>
    </row>
    <row r="74" spans="2:35" s="3" customFormat="1" ht="12.75" customHeight="1">
      <c r="B74" s="33"/>
      <c r="C74" s="5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</row>
    <row r="75" spans="2:35" s="3" customFormat="1" ht="12.75" customHeight="1">
      <c r="B75" s="34"/>
      <c r="C75" s="9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0"/>
    </row>
    <row r="76" spans="2:35" s="3" customFormat="1" ht="12.75" customHeight="1">
      <c r="B76" s="34"/>
      <c r="C76" s="9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0"/>
    </row>
    <row r="77" spans="2:35" s="3" customFormat="1" ht="12.75" customHeight="1">
      <c r="B77" s="34"/>
      <c r="C77" s="9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</row>
    <row r="78" spans="2:35" s="3" customFormat="1" ht="12.75" customHeight="1">
      <c r="B78" s="33"/>
      <c r="C78" s="5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6"/>
    </row>
    <row r="79" spans="2:35" s="3" customFormat="1" ht="12.75" customHeight="1">
      <c r="B79" s="33"/>
      <c r="C79" s="5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6"/>
    </row>
    <row r="80" spans="2:35" s="3" customFormat="1" ht="12.75" customHeight="1">
      <c r="B80" s="33"/>
      <c r="C80" s="5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</row>
    <row r="81" spans="2:35" s="3" customFormat="1" ht="12.75" customHeight="1">
      <c r="B81" s="34"/>
      <c r="C81" s="9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0"/>
    </row>
    <row r="82" spans="2:35" s="3" customFormat="1" ht="12.75" customHeight="1">
      <c r="B82" s="34"/>
      <c r="C82" s="9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0"/>
    </row>
    <row r="83" spans="2:35" s="3" customFormat="1" ht="12.75" customHeight="1">
      <c r="B83" s="34"/>
      <c r="C83" s="9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</row>
    <row r="84" spans="2:35" s="3" customFormat="1" ht="12.75" customHeight="1">
      <c r="B84" s="33"/>
      <c r="C84" s="5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6"/>
    </row>
    <row r="85" spans="2:35" s="3" customFormat="1" ht="12.75" customHeight="1">
      <c r="B85" s="33"/>
      <c r="C85" s="5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6"/>
    </row>
    <row r="86" spans="2:35" s="3" customFormat="1" ht="12.75" customHeight="1">
      <c r="B86" s="33"/>
      <c r="C86" s="5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 t="s">
        <v>0</v>
      </c>
    </row>
  </sheetData>
  <sheetProtection selectLockedCells="1"/>
  <mergeCells count="24">
    <mergeCell ref="B1:D2"/>
    <mergeCell ref="B5:B14"/>
    <mergeCell ref="B15:B22"/>
    <mergeCell ref="B24:B26"/>
    <mergeCell ref="B27:B29"/>
    <mergeCell ref="B30:B32"/>
    <mergeCell ref="B33:B35"/>
    <mergeCell ref="B36:B38"/>
    <mergeCell ref="B39:B41"/>
    <mergeCell ref="B42:B44"/>
    <mergeCell ref="B45:B47"/>
    <mergeCell ref="B48:B50"/>
    <mergeCell ref="B51:B53"/>
    <mergeCell ref="B54:B56"/>
    <mergeCell ref="B57:B59"/>
    <mergeCell ref="B60:B62"/>
    <mergeCell ref="B81:B83"/>
    <mergeCell ref="B84:B86"/>
    <mergeCell ref="B63:B65"/>
    <mergeCell ref="B66:B68"/>
    <mergeCell ref="B69:B71"/>
    <mergeCell ref="B72:B74"/>
    <mergeCell ref="B75:B77"/>
    <mergeCell ref="B78:B80"/>
  </mergeCells>
  <phoneticPr fontId="3"/>
  <conditionalFormatting sqref="D4:AH4">
    <cfRule type="expression" dxfId="65" priority="1" stopIfTrue="1">
      <formula>WEEKDAY(D$4)=7</formula>
    </cfRule>
    <cfRule type="expression" dxfId="64" priority="2" stopIfTrue="1">
      <formula>WEEKDAY(D$4)=1</formula>
    </cfRule>
  </conditionalFormatting>
  <pageMargins left="0.39370078740157483" right="0.19685039370078741" top="0.39370078740157483" bottom="0" header="0.51181102362204722" footer="0.51181102362204722"/>
  <pageSetup paperSize="9" scale="63" fitToHeight="0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B7870-54F8-417F-99EB-20BF497DD377}">
  <sheetPr codeName="Sheet33">
    <tabColor rgb="FFFFC000"/>
    <pageSetUpPr fitToPage="1"/>
  </sheetPr>
  <dimension ref="B1:AI86"/>
  <sheetViews>
    <sheetView showGridLines="0" zoomScale="75" zoomScaleNormal="75" workbookViewId="0">
      <pane xSplit="3" ySplit="4" topLeftCell="D5" activePane="bottomRight" state="frozen"/>
      <selection activeCell="B45" sqref="B45:B47"/>
      <selection pane="topRight" activeCell="B45" sqref="B45:B47"/>
      <selection pane="bottomLeft" activeCell="B45" sqref="B45:B47"/>
      <selection pane="bottomRight" activeCell="B45" sqref="B45:B47"/>
    </sheetView>
  </sheetViews>
  <sheetFormatPr defaultColWidth="8.69921875" defaultRowHeight="12"/>
  <cols>
    <col min="1" max="1" width="0.3984375" style="1" customWidth="1"/>
    <col min="2" max="2" width="12.59765625" style="1" customWidth="1"/>
    <col min="3" max="3" width="16.59765625" style="2" bestFit="1" customWidth="1"/>
    <col min="4" max="34" width="6.19921875" style="1" customWidth="1"/>
    <col min="35" max="254" width="8.69921875" style="1"/>
    <col min="255" max="255" width="1.8984375" style="1" customWidth="1"/>
    <col min="256" max="256" width="8.09765625" style="1" customWidth="1"/>
    <col min="257" max="257" width="14.3984375" style="1" customWidth="1"/>
    <col min="258" max="258" width="9.3984375" style="1" customWidth="1"/>
    <col min="259" max="289" width="6.19921875" style="1" customWidth="1"/>
    <col min="290" max="510" width="8.69921875" style="1"/>
    <col min="511" max="511" width="1.8984375" style="1" customWidth="1"/>
    <col min="512" max="512" width="8.09765625" style="1" customWidth="1"/>
    <col min="513" max="513" width="14.3984375" style="1" customWidth="1"/>
    <col min="514" max="514" width="9.3984375" style="1" customWidth="1"/>
    <col min="515" max="545" width="6.19921875" style="1" customWidth="1"/>
    <col min="546" max="766" width="8.69921875" style="1"/>
    <col min="767" max="767" width="1.8984375" style="1" customWidth="1"/>
    <col min="768" max="768" width="8.09765625" style="1" customWidth="1"/>
    <col min="769" max="769" width="14.3984375" style="1" customWidth="1"/>
    <col min="770" max="770" width="9.3984375" style="1" customWidth="1"/>
    <col min="771" max="801" width="6.19921875" style="1" customWidth="1"/>
    <col min="802" max="1022" width="8.69921875" style="1"/>
    <col min="1023" max="1023" width="1.8984375" style="1" customWidth="1"/>
    <col min="1024" max="1024" width="8.09765625" style="1" customWidth="1"/>
    <col min="1025" max="1025" width="14.3984375" style="1" customWidth="1"/>
    <col min="1026" max="1026" width="9.3984375" style="1" customWidth="1"/>
    <col min="1027" max="1057" width="6.19921875" style="1" customWidth="1"/>
    <col min="1058" max="1278" width="8.69921875" style="1"/>
    <col min="1279" max="1279" width="1.8984375" style="1" customWidth="1"/>
    <col min="1280" max="1280" width="8.09765625" style="1" customWidth="1"/>
    <col min="1281" max="1281" width="14.3984375" style="1" customWidth="1"/>
    <col min="1282" max="1282" width="9.3984375" style="1" customWidth="1"/>
    <col min="1283" max="1313" width="6.19921875" style="1" customWidth="1"/>
    <col min="1314" max="1534" width="8.69921875" style="1"/>
    <col min="1535" max="1535" width="1.8984375" style="1" customWidth="1"/>
    <col min="1536" max="1536" width="8.09765625" style="1" customWidth="1"/>
    <col min="1537" max="1537" width="14.3984375" style="1" customWidth="1"/>
    <col min="1538" max="1538" width="9.3984375" style="1" customWidth="1"/>
    <col min="1539" max="1569" width="6.19921875" style="1" customWidth="1"/>
    <col min="1570" max="1790" width="8.69921875" style="1"/>
    <col min="1791" max="1791" width="1.8984375" style="1" customWidth="1"/>
    <col min="1792" max="1792" width="8.09765625" style="1" customWidth="1"/>
    <col min="1793" max="1793" width="14.3984375" style="1" customWidth="1"/>
    <col min="1794" max="1794" width="9.3984375" style="1" customWidth="1"/>
    <col min="1795" max="1825" width="6.19921875" style="1" customWidth="1"/>
    <col min="1826" max="2046" width="8.69921875" style="1"/>
    <col min="2047" max="2047" width="1.8984375" style="1" customWidth="1"/>
    <col min="2048" max="2048" width="8.09765625" style="1" customWidth="1"/>
    <col min="2049" max="2049" width="14.3984375" style="1" customWidth="1"/>
    <col min="2050" max="2050" width="9.3984375" style="1" customWidth="1"/>
    <col min="2051" max="2081" width="6.19921875" style="1" customWidth="1"/>
    <col min="2082" max="2302" width="8.69921875" style="1"/>
    <col min="2303" max="2303" width="1.8984375" style="1" customWidth="1"/>
    <col min="2304" max="2304" width="8.09765625" style="1" customWidth="1"/>
    <col min="2305" max="2305" width="14.3984375" style="1" customWidth="1"/>
    <col min="2306" max="2306" width="9.3984375" style="1" customWidth="1"/>
    <col min="2307" max="2337" width="6.19921875" style="1" customWidth="1"/>
    <col min="2338" max="2558" width="8.69921875" style="1"/>
    <col min="2559" max="2559" width="1.8984375" style="1" customWidth="1"/>
    <col min="2560" max="2560" width="8.09765625" style="1" customWidth="1"/>
    <col min="2561" max="2561" width="14.3984375" style="1" customWidth="1"/>
    <col min="2562" max="2562" width="9.3984375" style="1" customWidth="1"/>
    <col min="2563" max="2593" width="6.19921875" style="1" customWidth="1"/>
    <col min="2594" max="2814" width="8.69921875" style="1"/>
    <col min="2815" max="2815" width="1.8984375" style="1" customWidth="1"/>
    <col min="2816" max="2816" width="8.09765625" style="1" customWidth="1"/>
    <col min="2817" max="2817" width="14.3984375" style="1" customWidth="1"/>
    <col min="2818" max="2818" width="9.3984375" style="1" customWidth="1"/>
    <col min="2819" max="2849" width="6.19921875" style="1" customWidth="1"/>
    <col min="2850" max="3070" width="8.69921875" style="1"/>
    <col min="3071" max="3071" width="1.8984375" style="1" customWidth="1"/>
    <col min="3072" max="3072" width="8.09765625" style="1" customWidth="1"/>
    <col min="3073" max="3073" width="14.3984375" style="1" customWidth="1"/>
    <col min="3074" max="3074" width="9.3984375" style="1" customWidth="1"/>
    <col min="3075" max="3105" width="6.19921875" style="1" customWidth="1"/>
    <col min="3106" max="3326" width="8.69921875" style="1"/>
    <col min="3327" max="3327" width="1.8984375" style="1" customWidth="1"/>
    <col min="3328" max="3328" width="8.09765625" style="1" customWidth="1"/>
    <col min="3329" max="3329" width="14.3984375" style="1" customWidth="1"/>
    <col min="3330" max="3330" width="9.3984375" style="1" customWidth="1"/>
    <col min="3331" max="3361" width="6.19921875" style="1" customWidth="1"/>
    <col min="3362" max="3582" width="8.69921875" style="1"/>
    <col min="3583" max="3583" width="1.8984375" style="1" customWidth="1"/>
    <col min="3584" max="3584" width="8.09765625" style="1" customWidth="1"/>
    <col min="3585" max="3585" width="14.3984375" style="1" customWidth="1"/>
    <col min="3586" max="3586" width="9.3984375" style="1" customWidth="1"/>
    <col min="3587" max="3617" width="6.19921875" style="1" customWidth="1"/>
    <col min="3618" max="3838" width="8.69921875" style="1"/>
    <col min="3839" max="3839" width="1.8984375" style="1" customWidth="1"/>
    <col min="3840" max="3840" width="8.09765625" style="1" customWidth="1"/>
    <col min="3841" max="3841" width="14.3984375" style="1" customWidth="1"/>
    <col min="3842" max="3842" width="9.3984375" style="1" customWidth="1"/>
    <col min="3843" max="3873" width="6.19921875" style="1" customWidth="1"/>
    <col min="3874" max="4094" width="8.69921875" style="1"/>
    <col min="4095" max="4095" width="1.8984375" style="1" customWidth="1"/>
    <col min="4096" max="4096" width="8.09765625" style="1" customWidth="1"/>
    <col min="4097" max="4097" width="14.3984375" style="1" customWidth="1"/>
    <col min="4098" max="4098" width="9.3984375" style="1" customWidth="1"/>
    <col min="4099" max="4129" width="6.19921875" style="1" customWidth="1"/>
    <col min="4130" max="4350" width="8.69921875" style="1"/>
    <col min="4351" max="4351" width="1.8984375" style="1" customWidth="1"/>
    <col min="4352" max="4352" width="8.09765625" style="1" customWidth="1"/>
    <col min="4353" max="4353" width="14.3984375" style="1" customWidth="1"/>
    <col min="4354" max="4354" width="9.3984375" style="1" customWidth="1"/>
    <col min="4355" max="4385" width="6.19921875" style="1" customWidth="1"/>
    <col min="4386" max="4606" width="8.69921875" style="1"/>
    <col min="4607" max="4607" width="1.8984375" style="1" customWidth="1"/>
    <col min="4608" max="4608" width="8.09765625" style="1" customWidth="1"/>
    <col min="4609" max="4609" width="14.3984375" style="1" customWidth="1"/>
    <col min="4610" max="4610" width="9.3984375" style="1" customWidth="1"/>
    <col min="4611" max="4641" width="6.19921875" style="1" customWidth="1"/>
    <col min="4642" max="4862" width="8.69921875" style="1"/>
    <col min="4863" max="4863" width="1.8984375" style="1" customWidth="1"/>
    <col min="4864" max="4864" width="8.09765625" style="1" customWidth="1"/>
    <col min="4865" max="4865" width="14.3984375" style="1" customWidth="1"/>
    <col min="4866" max="4866" width="9.3984375" style="1" customWidth="1"/>
    <col min="4867" max="4897" width="6.19921875" style="1" customWidth="1"/>
    <col min="4898" max="5118" width="8.69921875" style="1"/>
    <col min="5119" max="5119" width="1.8984375" style="1" customWidth="1"/>
    <col min="5120" max="5120" width="8.09765625" style="1" customWidth="1"/>
    <col min="5121" max="5121" width="14.3984375" style="1" customWidth="1"/>
    <col min="5122" max="5122" width="9.3984375" style="1" customWidth="1"/>
    <col min="5123" max="5153" width="6.19921875" style="1" customWidth="1"/>
    <col min="5154" max="5374" width="8.69921875" style="1"/>
    <col min="5375" max="5375" width="1.8984375" style="1" customWidth="1"/>
    <col min="5376" max="5376" width="8.09765625" style="1" customWidth="1"/>
    <col min="5377" max="5377" width="14.3984375" style="1" customWidth="1"/>
    <col min="5378" max="5378" width="9.3984375" style="1" customWidth="1"/>
    <col min="5379" max="5409" width="6.19921875" style="1" customWidth="1"/>
    <col min="5410" max="5630" width="8.69921875" style="1"/>
    <col min="5631" max="5631" width="1.8984375" style="1" customWidth="1"/>
    <col min="5632" max="5632" width="8.09765625" style="1" customWidth="1"/>
    <col min="5633" max="5633" width="14.3984375" style="1" customWidth="1"/>
    <col min="5634" max="5634" width="9.3984375" style="1" customWidth="1"/>
    <col min="5635" max="5665" width="6.19921875" style="1" customWidth="1"/>
    <col min="5666" max="5886" width="8.69921875" style="1"/>
    <col min="5887" max="5887" width="1.8984375" style="1" customWidth="1"/>
    <col min="5888" max="5888" width="8.09765625" style="1" customWidth="1"/>
    <col min="5889" max="5889" width="14.3984375" style="1" customWidth="1"/>
    <col min="5890" max="5890" width="9.3984375" style="1" customWidth="1"/>
    <col min="5891" max="5921" width="6.19921875" style="1" customWidth="1"/>
    <col min="5922" max="6142" width="8.69921875" style="1"/>
    <col min="6143" max="6143" width="1.8984375" style="1" customWidth="1"/>
    <col min="6144" max="6144" width="8.09765625" style="1" customWidth="1"/>
    <col min="6145" max="6145" width="14.3984375" style="1" customWidth="1"/>
    <col min="6146" max="6146" width="9.3984375" style="1" customWidth="1"/>
    <col min="6147" max="6177" width="6.19921875" style="1" customWidth="1"/>
    <col min="6178" max="6398" width="8.69921875" style="1"/>
    <col min="6399" max="6399" width="1.8984375" style="1" customWidth="1"/>
    <col min="6400" max="6400" width="8.09765625" style="1" customWidth="1"/>
    <col min="6401" max="6401" width="14.3984375" style="1" customWidth="1"/>
    <col min="6402" max="6402" width="9.3984375" style="1" customWidth="1"/>
    <col min="6403" max="6433" width="6.19921875" style="1" customWidth="1"/>
    <col min="6434" max="6654" width="8.69921875" style="1"/>
    <col min="6655" max="6655" width="1.8984375" style="1" customWidth="1"/>
    <col min="6656" max="6656" width="8.09765625" style="1" customWidth="1"/>
    <col min="6657" max="6657" width="14.3984375" style="1" customWidth="1"/>
    <col min="6658" max="6658" width="9.3984375" style="1" customWidth="1"/>
    <col min="6659" max="6689" width="6.19921875" style="1" customWidth="1"/>
    <col min="6690" max="6910" width="8.69921875" style="1"/>
    <col min="6911" max="6911" width="1.8984375" style="1" customWidth="1"/>
    <col min="6912" max="6912" width="8.09765625" style="1" customWidth="1"/>
    <col min="6913" max="6913" width="14.3984375" style="1" customWidth="1"/>
    <col min="6914" max="6914" width="9.3984375" style="1" customWidth="1"/>
    <col min="6915" max="6945" width="6.19921875" style="1" customWidth="1"/>
    <col min="6946" max="7166" width="8.69921875" style="1"/>
    <col min="7167" max="7167" width="1.8984375" style="1" customWidth="1"/>
    <col min="7168" max="7168" width="8.09765625" style="1" customWidth="1"/>
    <col min="7169" max="7169" width="14.3984375" style="1" customWidth="1"/>
    <col min="7170" max="7170" width="9.3984375" style="1" customWidth="1"/>
    <col min="7171" max="7201" width="6.19921875" style="1" customWidth="1"/>
    <col min="7202" max="7422" width="8.69921875" style="1"/>
    <col min="7423" max="7423" width="1.8984375" style="1" customWidth="1"/>
    <col min="7424" max="7424" width="8.09765625" style="1" customWidth="1"/>
    <col min="7425" max="7425" width="14.3984375" style="1" customWidth="1"/>
    <col min="7426" max="7426" width="9.3984375" style="1" customWidth="1"/>
    <col min="7427" max="7457" width="6.19921875" style="1" customWidth="1"/>
    <col min="7458" max="7678" width="8.69921875" style="1"/>
    <col min="7679" max="7679" width="1.8984375" style="1" customWidth="1"/>
    <col min="7680" max="7680" width="8.09765625" style="1" customWidth="1"/>
    <col min="7681" max="7681" width="14.3984375" style="1" customWidth="1"/>
    <col min="7682" max="7682" width="9.3984375" style="1" customWidth="1"/>
    <col min="7683" max="7713" width="6.19921875" style="1" customWidth="1"/>
    <col min="7714" max="7934" width="8.69921875" style="1"/>
    <col min="7935" max="7935" width="1.8984375" style="1" customWidth="1"/>
    <col min="7936" max="7936" width="8.09765625" style="1" customWidth="1"/>
    <col min="7937" max="7937" width="14.3984375" style="1" customWidth="1"/>
    <col min="7938" max="7938" width="9.3984375" style="1" customWidth="1"/>
    <col min="7939" max="7969" width="6.19921875" style="1" customWidth="1"/>
    <col min="7970" max="8190" width="8.69921875" style="1"/>
    <col min="8191" max="8191" width="1.8984375" style="1" customWidth="1"/>
    <col min="8192" max="8192" width="8.09765625" style="1" customWidth="1"/>
    <col min="8193" max="8193" width="14.3984375" style="1" customWidth="1"/>
    <col min="8194" max="8194" width="9.3984375" style="1" customWidth="1"/>
    <col min="8195" max="8225" width="6.19921875" style="1" customWidth="1"/>
    <col min="8226" max="8446" width="8.69921875" style="1"/>
    <col min="8447" max="8447" width="1.8984375" style="1" customWidth="1"/>
    <col min="8448" max="8448" width="8.09765625" style="1" customWidth="1"/>
    <col min="8449" max="8449" width="14.3984375" style="1" customWidth="1"/>
    <col min="8450" max="8450" width="9.3984375" style="1" customWidth="1"/>
    <col min="8451" max="8481" width="6.19921875" style="1" customWidth="1"/>
    <col min="8482" max="8702" width="8.69921875" style="1"/>
    <col min="8703" max="8703" width="1.8984375" style="1" customWidth="1"/>
    <col min="8704" max="8704" width="8.09765625" style="1" customWidth="1"/>
    <col min="8705" max="8705" width="14.3984375" style="1" customWidth="1"/>
    <col min="8706" max="8706" width="9.3984375" style="1" customWidth="1"/>
    <col min="8707" max="8737" width="6.19921875" style="1" customWidth="1"/>
    <col min="8738" max="8958" width="8.69921875" style="1"/>
    <col min="8959" max="8959" width="1.8984375" style="1" customWidth="1"/>
    <col min="8960" max="8960" width="8.09765625" style="1" customWidth="1"/>
    <col min="8961" max="8961" width="14.3984375" style="1" customWidth="1"/>
    <col min="8962" max="8962" width="9.3984375" style="1" customWidth="1"/>
    <col min="8963" max="8993" width="6.19921875" style="1" customWidth="1"/>
    <col min="8994" max="9214" width="8.69921875" style="1"/>
    <col min="9215" max="9215" width="1.8984375" style="1" customWidth="1"/>
    <col min="9216" max="9216" width="8.09765625" style="1" customWidth="1"/>
    <col min="9217" max="9217" width="14.3984375" style="1" customWidth="1"/>
    <col min="9218" max="9218" width="9.3984375" style="1" customWidth="1"/>
    <col min="9219" max="9249" width="6.19921875" style="1" customWidth="1"/>
    <col min="9250" max="9470" width="8.69921875" style="1"/>
    <col min="9471" max="9471" width="1.8984375" style="1" customWidth="1"/>
    <col min="9472" max="9472" width="8.09765625" style="1" customWidth="1"/>
    <col min="9473" max="9473" width="14.3984375" style="1" customWidth="1"/>
    <col min="9474" max="9474" width="9.3984375" style="1" customWidth="1"/>
    <col min="9475" max="9505" width="6.19921875" style="1" customWidth="1"/>
    <col min="9506" max="9726" width="8.69921875" style="1"/>
    <col min="9727" max="9727" width="1.8984375" style="1" customWidth="1"/>
    <col min="9728" max="9728" width="8.09765625" style="1" customWidth="1"/>
    <col min="9729" max="9729" width="14.3984375" style="1" customWidth="1"/>
    <col min="9730" max="9730" width="9.3984375" style="1" customWidth="1"/>
    <col min="9731" max="9761" width="6.19921875" style="1" customWidth="1"/>
    <col min="9762" max="9982" width="8.69921875" style="1"/>
    <col min="9983" max="9983" width="1.8984375" style="1" customWidth="1"/>
    <col min="9984" max="9984" width="8.09765625" style="1" customWidth="1"/>
    <col min="9985" max="9985" width="14.3984375" style="1" customWidth="1"/>
    <col min="9986" max="9986" width="9.3984375" style="1" customWidth="1"/>
    <col min="9987" max="10017" width="6.19921875" style="1" customWidth="1"/>
    <col min="10018" max="10238" width="8.69921875" style="1"/>
    <col min="10239" max="10239" width="1.8984375" style="1" customWidth="1"/>
    <col min="10240" max="10240" width="8.09765625" style="1" customWidth="1"/>
    <col min="10241" max="10241" width="14.3984375" style="1" customWidth="1"/>
    <col min="10242" max="10242" width="9.3984375" style="1" customWidth="1"/>
    <col min="10243" max="10273" width="6.19921875" style="1" customWidth="1"/>
    <col min="10274" max="10494" width="8.69921875" style="1"/>
    <col min="10495" max="10495" width="1.8984375" style="1" customWidth="1"/>
    <col min="10496" max="10496" width="8.09765625" style="1" customWidth="1"/>
    <col min="10497" max="10497" width="14.3984375" style="1" customWidth="1"/>
    <col min="10498" max="10498" width="9.3984375" style="1" customWidth="1"/>
    <col min="10499" max="10529" width="6.19921875" style="1" customWidth="1"/>
    <col min="10530" max="10750" width="8.69921875" style="1"/>
    <col min="10751" max="10751" width="1.8984375" style="1" customWidth="1"/>
    <col min="10752" max="10752" width="8.09765625" style="1" customWidth="1"/>
    <col min="10753" max="10753" width="14.3984375" style="1" customWidth="1"/>
    <col min="10754" max="10754" width="9.3984375" style="1" customWidth="1"/>
    <col min="10755" max="10785" width="6.19921875" style="1" customWidth="1"/>
    <col min="10786" max="11006" width="8.69921875" style="1"/>
    <col min="11007" max="11007" width="1.8984375" style="1" customWidth="1"/>
    <col min="11008" max="11008" width="8.09765625" style="1" customWidth="1"/>
    <col min="11009" max="11009" width="14.3984375" style="1" customWidth="1"/>
    <col min="11010" max="11010" width="9.3984375" style="1" customWidth="1"/>
    <col min="11011" max="11041" width="6.19921875" style="1" customWidth="1"/>
    <col min="11042" max="11262" width="8.69921875" style="1"/>
    <col min="11263" max="11263" width="1.8984375" style="1" customWidth="1"/>
    <col min="11264" max="11264" width="8.09765625" style="1" customWidth="1"/>
    <col min="11265" max="11265" width="14.3984375" style="1" customWidth="1"/>
    <col min="11266" max="11266" width="9.3984375" style="1" customWidth="1"/>
    <col min="11267" max="11297" width="6.19921875" style="1" customWidth="1"/>
    <col min="11298" max="11518" width="8.69921875" style="1"/>
    <col min="11519" max="11519" width="1.8984375" style="1" customWidth="1"/>
    <col min="11520" max="11520" width="8.09765625" style="1" customWidth="1"/>
    <col min="11521" max="11521" width="14.3984375" style="1" customWidth="1"/>
    <col min="11522" max="11522" width="9.3984375" style="1" customWidth="1"/>
    <col min="11523" max="11553" width="6.19921875" style="1" customWidth="1"/>
    <col min="11554" max="11774" width="8.69921875" style="1"/>
    <col min="11775" max="11775" width="1.8984375" style="1" customWidth="1"/>
    <col min="11776" max="11776" width="8.09765625" style="1" customWidth="1"/>
    <col min="11777" max="11777" width="14.3984375" style="1" customWidth="1"/>
    <col min="11778" max="11778" width="9.3984375" style="1" customWidth="1"/>
    <col min="11779" max="11809" width="6.19921875" style="1" customWidth="1"/>
    <col min="11810" max="12030" width="8.69921875" style="1"/>
    <col min="12031" max="12031" width="1.8984375" style="1" customWidth="1"/>
    <col min="12032" max="12032" width="8.09765625" style="1" customWidth="1"/>
    <col min="12033" max="12033" width="14.3984375" style="1" customWidth="1"/>
    <col min="12034" max="12034" width="9.3984375" style="1" customWidth="1"/>
    <col min="12035" max="12065" width="6.19921875" style="1" customWidth="1"/>
    <col min="12066" max="12286" width="8.69921875" style="1"/>
    <col min="12287" max="12287" width="1.8984375" style="1" customWidth="1"/>
    <col min="12288" max="12288" width="8.09765625" style="1" customWidth="1"/>
    <col min="12289" max="12289" width="14.3984375" style="1" customWidth="1"/>
    <col min="12290" max="12290" width="9.3984375" style="1" customWidth="1"/>
    <col min="12291" max="12321" width="6.19921875" style="1" customWidth="1"/>
    <col min="12322" max="12542" width="8.69921875" style="1"/>
    <col min="12543" max="12543" width="1.8984375" style="1" customWidth="1"/>
    <col min="12544" max="12544" width="8.09765625" style="1" customWidth="1"/>
    <col min="12545" max="12545" width="14.3984375" style="1" customWidth="1"/>
    <col min="12546" max="12546" width="9.3984375" style="1" customWidth="1"/>
    <col min="12547" max="12577" width="6.19921875" style="1" customWidth="1"/>
    <col min="12578" max="12798" width="8.69921875" style="1"/>
    <col min="12799" max="12799" width="1.8984375" style="1" customWidth="1"/>
    <col min="12800" max="12800" width="8.09765625" style="1" customWidth="1"/>
    <col min="12801" max="12801" width="14.3984375" style="1" customWidth="1"/>
    <col min="12802" max="12802" width="9.3984375" style="1" customWidth="1"/>
    <col min="12803" max="12833" width="6.19921875" style="1" customWidth="1"/>
    <col min="12834" max="13054" width="8.69921875" style="1"/>
    <col min="13055" max="13055" width="1.8984375" style="1" customWidth="1"/>
    <col min="13056" max="13056" width="8.09765625" style="1" customWidth="1"/>
    <col min="13057" max="13057" width="14.3984375" style="1" customWidth="1"/>
    <col min="13058" max="13058" width="9.3984375" style="1" customWidth="1"/>
    <col min="13059" max="13089" width="6.19921875" style="1" customWidth="1"/>
    <col min="13090" max="13310" width="8.69921875" style="1"/>
    <col min="13311" max="13311" width="1.8984375" style="1" customWidth="1"/>
    <col min="13312" max="13312" width="8.09765625" style="1" customWidth="1"/>
    <col min="13313" max="13313" width="14.3984375" style="1" customWidth="1"/>
    <col min="13314" max="13314" width="9.3984375" style="1" customWidth="1"/>
    <col min="13315" max="13345" width="6.19921875" style="1" customWidth="1"/>
    <col min="13346" max="13566" width="8.69921875" style="1"/>
    <col min="13567" max="13567" width="1.8984375" style="1" customWidth="1"/>
    <col min="13568" max="13568" width="8.09765625" style="1" customWidth="1"/>
    <col min="13569" max="13569" width="14.3984375" style="1" customWidth="1"/>
    <col min="13570" max="13570" width="9.3984375" style="1" customWidth="1"/>
    <col min="13571" max="13601" width="6.19921875" style="1" customWidth="1"/>
    <col min="13602" max="13822" width="8.69921875" style="1"/>
    <col min="13823" max="13823" width="1.8984375" style="1" customWidth="1"/>
    <col min="13824" max="13824" width="8.09765625" style="1" customWidth="1"/>
    <col min="13825" max="13825" width="14.3984375" style="1" customWidth="1"/>
    <col min="13826" max="13826" width="9.3984375" style="1" customWidth="1"/>
    <col min="13827" max="13857" width="6.19921875" style="1" customWidth="1"/>
    <col min="13858" max="14078" width="8.69921875" style="1"/>
    <col min="14079" max="14079" width="1.8984375" style="1" customWidth="1"/>
    <col min="14080" max="14080" width="8.09765625" style="1" customWidth="1"/>
    <col min="14081" max="14081" width="14.3984375" style="1" customWidth="1"/>
    <col min="14082" max="14082" width="9.3984375" style="1" customWidth="1"/>
    <col min="14083" max="14113" width="6.19921875" style="1" customWidth="1"/>
    <col min="14114" max="14334" width="8.69921875" style="1"/>
    <col min="14335" max="14335" width="1.8984375" style="1" customWidth="1"/>
    <col min="14336" max="14336" width="8.09765625" style="1" customWidth="1"/>
    <col min="14337" max="14337" width="14.3984375" style="1" customWidth="1"/>
    <col min="14338" max="14338" width="9.3984375" style="1" customWidth="1"/>
    <col min="14339" max="14369" width="6.19921875" style="1" customWidth="1"/>
    <col min="14370" max="14590" width="8.69921875" style="1"/>
    <col min="14591" max="14591" width="1.8984375" style="1" customWidth="1"/>
    <col min="14592" max="14592" width="8.09765625" style="1" customWidth="1"/>
    <col min="14593" max="14593" width="14.3984375" style="1" customWidth="1"/>
    <col min="14594" max="14594" width="9.3984375" style="1" customWidth="1"/>
    <col min="14595" max="14625" width="6.19921875" style="1" customWidth="1"/>
    <col min="14626" max="14846" width="8.69921875" style="1"/>
    <col min="14847" max="14847" width="1.8984375" style="1" customWidth="1"/>
    <col min="14848" max="14848" width="8.09765625" style="1" customWidth="1"/>
    <col min="14849" max="14849" width="14.3984375" style="1" customWidth="1"/>
    <col min="14850" max="14850" width="9.3984375" style="1" customWidth="1"/>
    <col min="14851" max="14881" width="6.19921875" style="1" customWidth="1"/>
    <col min="14882" max="15102" width="8.69921875" style="1"/>
    <col min="15103" max="15103" width="1.8984375" style="1" customWidth="1"/>
    <col min="15104" max="15104" width="8.09765625" style="1" customWidth="1"/>
    <col min="15105" max="15105" width="14.3984375" style="1" customWidth="1"/>
    <col min="15106" max="15106" width="9.3984375" style="1" customWidth="1"/>
    <col min="15107" max="15137" width="6.19921875" style="1" customWidth="1"/>
    <col min="15138" max="15358" width="8.69921875" style="1"/>
    <col min="15359" max="15359" width="1.8984375" style="1" customWidth="1"/>
    <col min="15360" max="15360" width="8.09765625" style="1" customWidth="1"/>
    <col min="15361" max="15361" width="14.3984375" style="1" customWidth="1"/>
    <col min="15362" max="15362" width="9.3984375" style="1" customWidth="1"/>
    <col min="15363" max="15393" width="6.19921875" style="1" customWidth="1"/>
    <col min="15394" max="15614" width="8.69921875" style="1"/>
    <col min="15615" max="15615" width="1.8984375" style="1" customWidth="1"/>
    <col min="15616" max="15616" width="8.09765625" style="1" customWidth="1"/>
    <col min="15617" max="15617" width="14.3984375" style="1" customWidth="1"/>
    <col min="15618" max="15618" width="9.3984375" style="1" customWidth="1"/>
    <col min="15619" max="15649" width="6.19921875" style="1" customWidth="1"/>
    <col min="15650" max="15870" width="8.69921875" style="1"/>
    <col min="15871" max="15871" width="1.8984375" style="1" customWidth="1"/>
    <col min="15872" max="15872" width="8.09765625" style="1" customWidth="1"/>
    <col min="15873" max="15873" width="14.3984375" style="1" customWidth="1"/>
    <col min="15874" max="15874" width="9.3984375" style="1" customWidth="1"/>
    <col min="15875" max="15905" width="6.19921875" style="1" customWidth="1"/>
    <col min="15906" max="16126" width="8.69921875" style="1"/>
    <col min="16127" max="16127" width="1.8984375" style="1" customWidth="1"/>
    <col min="16128" max="16128" width="8.09765625" style="1" customWidth="1"/>
    <col min="16129" max="16129" width="14.3984375" style="1" customWidth="1"/>
    <col min="16130" max="16130" width="9.3984375" style="1" customWidth="1"/>
    <col min="16131" max="16161" width="6.19921875" style="1" customWidth="1"/>
    <col min="16162" max="16384" width="8.69921875" style="1"/>
  </cols>
  <sheetData>
    <row r="1" spans="2:35" ht="13.5" customHeight="1">
      <c r="B1" s="35" t="s">
        <v>27</v>
      </c>
      <c r="C1" s="35"/>
      <c r="D1" s="35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</row>
    <row r="2" spans="2:35" ht="17.25" customHeight="1">
      <c r="B2" s="35"/>
      <c r="C2" s="35"/>
      <c r="D2" s="35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</row>
    <row r="3" spans="2:35" s="25" customFormat="1" ht="16.2">
      <c r="B3" s="28">
        <v>2020</v>
      </c>
      <c r="C3" s="31"/>
      <c r="D3" s="30" t="str">
        <f t="shared" ref="D3:AH3" si="0">TEXT(D4,"d")</f>
        <v>1</v>
      </c>
      <c r="E3" s="30" t="str">
        <f t="shared" si="0"/>
        <v>2</v>
      </c>
      <c r="F3" s="30" t="str">
        <f t="shared" si="0"/>
        <v>3</v>
      </c>
      <c r="G3" s="30" t="str">
        <f t="shared" si="0"/>
        <v>4</v>
      </c>
      <c r="H3" s="30" t="str">
        <f t="shared" si="0"/>
        <v>5</v>
      </c>
      <c r="I3" s="30" t="str">
        <f t="shared" si="0"/>
        <v>6</v>
      </c>
      <c r="J3" s="30" t="str">
        <f t="shared" si="0"/>
        <v>7</v>
      </c>
      <c r="K3" s="30" t="str">
        <f t="shared" si="0"/>
        <v>8</v>
      </c>
      <c r="L3" s="30" t="str">
        <f t="shared" si="0"/>
        <v>9</v>
      </c>
      <c r="M3" s="30" t="str">
        <f t="shared" si="0"/>
        <v>10</v>
      </c>
      <c r="N3" s="30" t="str">
        <f t="shared" si="0"/>
        <v>11</v>
      </c>
      <c r="O3" s="30" t="str">
        <f t="shared" si="0"/>
        <v>12</v>
      </c>
      <c r="P3" s="30" t="str">
        <f t="shared" si="0"/>
        <v>13</v>
      </c>
      <c r="Q3" s="30" t="str">
        <f t="shared" si="0"/>
        <v>14</v>
      </c>
      <c r="R3" s="30" t="str">
        <f t="shared" si="0"/>
        <v>15</v>
      </c>
      <c r="S3" s="30" t="str">
        <f t="shared" si="0"/>
        <v>16</v>
      </c>
      <c r="T3" s="30" t="str">
        <f t="shared" si="0"/>
        <v>17</v>
      </c>
      <c r="U3" s="30" t="str">
        <f t="shared" si="0"/>
        <v>18</v>
      </c>
      <c r="V3" s="30" t="str">
        <f t="shared" si="0"/>
        <v>19</v>
      </c>
      <c r="W3" s="30" t="str">
        <f t="shared" si="0"/>
        <v>20</v>
      </c>
      <c r="X3" s="30" t="str">
        <f t="shared" si="0"/>
        <v>21</v>
      </c>
      <c r="Y3" s="30" t="str">
        <f t="shared" si="0"/>
        <v>22</v>
      </c>
      <c r="Z3" s="30" t="str">
        <f t="shared" si="0"/>
        <v>23</v>
      </c>
      <c r="AA3" s="30" t="str">
        <f t="shared" si="0"/>
        <v>24</v>
      </c>
      <c r="AB3" s="30" t="str">
        <f t="shared" si="0"/>
        <v>25</v>
      </c>
      <c r="AC3" s="30" t="str">
        <f t="shared" si="0"/>
        <v>26</v>
      </c>
      <c r="AD3" s="30" t="str">
        <f t="shared" si="0"/>
        <v>27</v>
      </c>
      <c r="AE3" s="30" t="str">
        <f t="shared" si="0"/>
        <v>28</v>
      </c>
      <c r="AF3" s="30" t="str">
        <f t="shared" si="0"/>
        <v>29</v>
      </c>
      <c r="AG3" s="30" t="str">
        <f t="shared" si="0"/>
        <v>30</v>
      </c>
      <c r="AH3" s="30" t="str">
        <f t="shared" si="0"/>
        <v>31</v>
      </c>
      <c r="AI3" s="29"/>
    </row>
    <row r="4" spans="2:35" s="25" customFormat="1" ht="13.5" customHeight="1">
      <c r="B4" s="28">
        <v>8</v>
      </c>
      <c r="C4" s="26" t="s">
        <v>26</v>
      </c>
      <c r="D4" s="27">
        <f t="shared" ref="D4:AH4" si="1">IF(DATE($B$3,$B$4+1,1)&lt;=DATE($B$3,$B$4,COLUMN(D1)-3),"",DATE($B$3,$B$4,COLUMN(D1)-3))</f>
        <v>44044</v>
      </c>
      <c r="E4" s="27">
        <f t="shared" si="1"/>
        <v>44045</v>
      </c>
      <c r="F4" s="27">
        <f t="shared" si="1"/>
        <v>44046</v>
      </c>
      <c r="G4" s="27">
        <f t="shared" si="1"/>
        <v>44047</v>
      </c>
      <c r="H4" s="27">
        <f t="shared" si="1"/>
        <v>44048</v>
      </c>
      <c r="I4" s="27">
        <f t="shared" si="1"/>
        <v>44049</v>
      </c>
      <c r="J4" s="27">
        <f t="shared" si="1"/>
        <v>44050</v>
      </c>
      <c r="K4" s="27">
        <f t="shared" si="1"/>
        <v>44051</v>
      </c>
      <c r="L4" s="27">
        <f t="shared" si="1"/>
        <v>44052</v>
      </c>
      <c r="M4" s="27">
        <f t="shared" si="1"/>
        <v>44053</v>
      </c>
      <c r="N4" s="27">
        <f t="shared" si="1"/>
        <v>44054</v>
      </c>
      <c r="O4" s="27">
        <f t="shared" si="1"/>
        <v>44055</v>
      </c>
      <c r="P4" s="27">
        <f t="shared" si="1"/>
        <v>44056</v>
      </c>
      <c r="Q4" s="27">
        <f t="shared" si="1"/>
        <v>44057</v>
      </c>
      <c r="R4" s="27">
        <f t="shared" si="1"/>
        <v>44058</v>
      </c>
      <c r="S4" s="27">
        <f t="shared" si="1"/>
        <v>44059</v>
      </c>
      <c r="T4" s="27">
        <f t="shared" si="1"/>
        <v>44060</v>
      </c>
      <c r="U4" s="27">
        <f t="shared" si="1"/>
        <v>44061</v>
      </c>
      <c r="V4" s="27">
        <f t="shared" si="1"/>
        <v>44062</v>
      </c>
      <c r="W4" s="27">
        <f t="shared" si="1"/>
        <v>44063</v>
      </c>
      <c r="X4" s="27">
        <f t="shared" si="1"/>
        <v>44064</v>
      </c>
      <c r="Y4" s="27">
        <f t="shared" si="1"/>
        <v>44065</v>
      </c>
      <c r="Z4" s="27">
        <f t="shared" si="1"/>
        <v>44066</v>
      </c>
      <c r="AA4" s="27">
        <f t="shared" si="1"/>
        <v>44067</v>
      </c>
      <c r="AB4" s="27">
        <f t="shared" si="1"/>
        <v>44068</v>
      </c>
      <c r="AC4" s="27">
        <f t="shared" si="1"/>
        <v>44069</v>
      </c>
      <c r="AD4" s="27">
        <f t="shared" si="1"/>
        <v>44070</v>
      </c>
      <c r="AE4" s="27">
        <f t="shared" si="1"/>
        <v>44071</v>
      </c>
      <c r="AF4" s="27">
        <f t="shared" si="1"/>
        <v>44072</v>
      </c>
      <c r="AG4" s="27">
        <f t="shared" si="1"/>
        <v>44073</v>
      </c>
      <c r="AH4" s="27">
        <f t="shared" si="1"/>
        <v>44074</v>
      </c>
      <c r="AI4" s="26" t="s">
        <v>25</v>
      </c>
    </row>
    <row r="5" spans="2:35" ht="13.5" customHeight="1" thickBot="1">
      <c r="B5" s="36" t="s">
        <v>24</v>
      </c>
      <c r="C5" s="24" t="s">
        <v>23</v>
      </c>
      <c r="D5" s="23">
        <f>SUM($D$6:$D$14)</f>
        <v>0</v>
      </c>
      <c r="E5" s="23">
        <f>SUM($E$6:$E$14)</f>
        <v>0</v>
      </c>
      <c r="F5" s="23">
        <f>SUM($F$6:$F$14)</f>
        <v>1.58</v>
      </c>
      <c r="G5" s="23">
        <f>SUM($G$6:$G$14)</f>
        <v>4.16</v>
      </c>
      <c r="H5" s="23">
        <f>SUM($H$6:$H$14)</f>
        <v>0</v>
      </c>
      <c r="I5" s="23">
        <f>SUM($I$6:$I$14)</f>
        <v>4</v>
      </c>
      <c r="J5" s="23">
        <f>SUM($J$6:$J$14)</f>
        <v>5.83</v>
      </c>
      <c r="K5" s="23">
        <f>SUM($K$6:$K$14)</f>
        <v>0</v>
      </c>
      <c r="L5" s="23">
        <f>SUM($L$6:$L$14)</f>
        <v>0</v>
      </c>
      <c r="M5" s="23">
        <f>SUM($M$6:$M$14)</f>
        <v>0</v>
      </c>
      <c r="N5" s="23">
        <f>SUM($N$6:$N$14)</f>
        <v>0</v>
      </c>
      <c r="O5" s="23">
        <f>SUM($O$6:$O$14)</f>
        <v>0</v>
      </c>
      <c r="P5" s="23">
        <f>SUM($P$6:$P$14)</f>
        <v>0</v>
      </c>
      <c r="Q5" s="23">
        <f>SUM($Q$6:$Q$14)</f>
        <v>0</v>
      </c>
      <c r="R5" s="23">
        <f>SUM($R$6:$R$14)</f>
        <v>0</v>
      </c>
      <c r="S5" s="23">
        <f>SUM($S$6:$S$14)</f>
        <v>0</v>
      </c>
      <c r="T5" s="23">
        <f>SUM($T$6:$T$14)</f>
        <v>3.33</v>
      </c>
      <c r="U5" s="23">
        <f>SUM($U$6:$U$14)</f>
        <v>1.67</v>
      </c>
      <c r="V5" s="23">
        <f>SUM($V$6:$V$14)</f>
        <v>2.5</v>
      </c>
      <c r="W5" s="23">
        <f>SUM($W$6:$W$14)</f>
        <v>4.17</v>
      </c>
      <c r="X5" s="23">
        <f>SUM($X$6:$X$14)</f>
        <v>1.25</v>
      </c>
      <c r="Y5" s="23">
        <f>SUM($Y$6:$Y$14)</f>
        <v>0</v>
      </c>
      <c r="Z5" s="23">
        <f>SUM($Z$6:$Z$14)</f>
        <v>0</v>
      </c>
      <c r="AA5" s="23">
        <f>SUM($AA$6:$AA$14)</f>
        <v>0</v>
      </c>
      <c r="AB5" s="23">
        <f>SUM($AB$6:$AB$14)</f>
        <v>12.5</v>
      </c>
      <c r="AC5" s="23">
        <f>SUM($AC$6:$AC$14)</f>
        <v>3.83</v>
      </c>
      <c r="AD5" s="23">
        <f>SUM($AD$6:$AD$14)</f>
        <v>0</v>
      </c>
      <c r="AE5" s="23">
        <f>SUM($AE$6:$AE$14)</f>
        <v>3.25</v>
      </c>
      <c r="AF5" s="23">
        <f>SUM($AF$6:$AF$14)</f>
        <v>0</v>
      </c>
      <c r="AG5" s="23">
        <f>SUM($AG$6:$AG$14)</f>
        <v>0</v>
      </c>
      <c r="AH5" s="23">
        <f>SUM($AH$6:$AH$14)</f>
        <v>4.67</v>
      </c>
      <c r="AI5" s="23">
        <f>SUM($D$5:$AH$5)</f>
        <v>52.74</v>
      </c>
    </row>
    <row r="6" spans="2:35" ht="13.5" customHeight="1" thickTop="1">
      <c r="B6" s="37"/>
      <c r="C6" s="22" t="s">
        <v>20</v>
      </c>
      <c r="D6" s="21"/>
      <c r="E6" s="21"/>
      <c r="F6" s="21">
        <v>0.5</v>
      </c>
      <c r="G6" s="21">
        <v>3.83</v>
      </c>
      <c r="H6" s="21"/>
      <c r="I6" s="21">
        <v>2</v>
      </c>
      <c r="J6" s="21"/>
      <c r="K6" s="21"/>
      <c r="L6" s="21"/>
      <c r="M6" s="21"/>
      <c r="N6" s="21"/>
      <c r="O6" s="21"/>
      <c r="P6" s="21"/>
      <c r="Q6" s="21"/>
      <c r="R6" s="21"/>
      <c r="S6" s="21"/>
      <c r="T6" s="21">
        <v>2.33</v>
      </c>
      <c r="U6" s="21">
        <v>1.67</v>
      </c>
      <c r="V6" s="21">
        <v>1</v>
      </c>
      <c r="W6" s="21">
        <v>2.17</v>
      </c>
      <c r="X6" s="21">
        <v>0.75</v>
      </c>
      <c r="Y6" s="21"/>
      <c r="Z6" s="21"/>
      <c r="AA6" s="21"/>
      <c r="AB6" s="21">
        <v>11.5</v>
      </c>
      <c r="AC6" s="21"/>
      <c r="AD6" s="21"/>
      <c r="AE6" s="21">
        <v>2.25</v>
      </c>
      <c r="AF6" s="21"/>
      <c r="AG6" s="21"/>
      <c r="AH6" s="21"/>
      <c r="AI6" s="21">
        <f>SUM($D$6:$AH$6)</f>
        <v>28</v>
      </c>
    </row>
    <row r="7" spans="2:35" ht="13.5" customHeight="1">
      <c r="B7" s="37"/>
      <c r="C7" s="20" t="s">
        <v>34</v>
      </c>
      <c r="D7" s="19"/>
      <c r="E7" s="19"/>
      <c r="F7" s="19">
        <v>1.08</v>
      </c>
      <c r="G7" s="19"/>
      <c r="H7" s="19"/>
      <c r="I7" s="19">
        <v>1.83</v>
      </c>
      <c r="J7" s="19">
        <v>4.83</v>
      </c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>
        <v>1.5</v>
      </c>
      <c r="W7" s="19">
        <v>2</v>
      </c>
      <c r="X7" s="19"/>
      <c r="Y7" s="19"/>
      <c r="Z7" s="19"/>
      <c r="AA7" s="19"/>
      <c r="AB7" s="19"/>
      <c r="AC7" s="19">
        <v>3.5</v>
      </c>
      <c r="AD7" s="19"/>
      <c r="AE7" s="19"/>
      <c r="AF7" s="19"/>
      <c r="AG7" s="19"/>
      <c r="AH7" s="19">
        <v>4.67</v>
      </c>
      <c r="AI7" s="19">
        <f>SUM($D$7:$AH$7)</f>
        <v>19.41</v>
      </c>
    </row>
    <row r="8" spans="2:35" ht="13.5" customHeight="1">
      <c r="B8" s="37"/>
      <c r="C8" s="20" t="s">
        <v>17</v>
      </c>
      <c r="D8" s="19"/>
      <c r="E8" s="19"/>
      <c r="F8" s="19"/>
      <c r="G8" s="19">
        <v>0.33</v>
      </c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>
        <v>0.5</v>
      </c>
      <c r="U8" s="19"/>
      <c r="V8" s="19"/>
      <c r="W8" s="19"/>
      <c r="X8" s="19"/>
      <c r="Y8" s="19"/>
      <c r="Z8" s="19"/>
      <c r="AA8" s="19"/>
      <c r="AB8" s="19"/>
      <c r="AC8" s="19"/>
      <c r="AD8" s="19"/>
      <c r="AE8" s="19">
        <v>0.33</v>
      </c>
      <c r="AF8" s="19"/>
      <c r="AG8" s="19"/>
      <c r="AH8" s="19"/>
      <c r="AI8" s="19">
        <f>SUM($D$8:$AH$8)</f>
        <v>1.1600000000000001</v>
      </c>
    </row>
    <row r="9" spans="2:35" ht="13.5" customHeight="1">
      <c r="B9" s="37"/>
      <c r="C9" s="20" t="s">
        <v>12</v>
      </c>
      <c r="D9" s="19"/>
      <c r="E9" s="19"/>
      <c r="F9" s="19"/>
      <c r="G9" s="19"/>
      <c r="H9" s="19"/>
      <c r="I9" s="19">
        <v>0.17</v>
      </c>
      <c r="J9" s="19">
        <v>0.25</v>
      </c>
      <c r="K9" s="19"/>
      <c r="L9" s="19"/>
      <c r="M9" s="19"/>
      <c r="N9" s="19"/>
      <c r="O9" s="19"/>
      <c r="P9" s="19"/>
      <c r="Q9" s="19"/>
      <c r="R9" s="19"/>
      <c r="S9" s="19"/>
      <c r="T9" s="19">
        <v>0.5</v>
      </c>
      <c r="U9" s="19"/>
      <c r="V9" s="19"/>
      <c r="W9" s="19"/>
      <c r="X9" s="19">
        <v>0.5</v>
      </c>
      <c r="Y9" s="19"/>
      <c r="Z9" s="19"/>
      <c r="AA9" s="19"/>
      <c r="AB9" s="19">
        <v>1</v>
      </c>
      <c r="AC9" s="19"/>
      <c r="AD9" s="19"/>
      <c r="AE9" s="19">
        <v>0.17</v>
      </c>
      <c r="AF9" s="19"/>
      <c r="AG9" s="19"/>
      <c r="AH9" s="19"/>
      <c r="AI9" s="19">
        <f>SUM($D$9:$AH$9)</f>
        <v>2.59</v>
      </c>
    </row>
    <row r="10" spans="2:35" ht="13.5" customHeight="1">
      <c r="B10" s="37"/>
      <c r="C10" s="20" t="s">
        <v>63</v>
      </c>
      <c r="D10" s="19"/>
      <c r="E10" s="19"/>
      <c r="F10" s="19"/>
      <c r="G10" s="19"/>
      <c r="H10" s="19"/>
      <c r="I10" s="19"/>
      <c r="J10" s="19">
        <v>0.75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>
        <f>SUM($D$10:$AH$10)</f>
        <v>0.75</v>
      </c>
    </row>
    <row r="11" spans="2:35" ht="13.5" customHeight="1">
      <c r="B11" s="37"/>
      <c r="C11" s="20" t="s">
        <v>22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>
        <v>0.33</v>
      </c>
      <c r="AD11" s="19"/>
      <c r="AE11" s="19">
        <v>0.5</v>
      </c>
      <c r="AF11" s="19"/>
      <c r="AG11" s="19"/>
      <c r="AH11" s="19"/>
      <c r="AI11" s="19">
        <f>SUM($D$11:$AH$11)</f>
        <v>0.83000000000000007</v>
      </c>
    </row>
    <row r="12" spans="2:35" ht="13.5" customHeight="1">
      <c r="B12" s="37"/>
      <c r="C12" s="20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>
        <f>SUM($D$12:$AH$12)</f>
        <v>0</v>
      </c>
    </row>
    <row r="13" spans="2:35" ht="13.5" customHeight="1">
      <c r="B13" s="37"/>
      <c r="C13" s="20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>
        <f>SUM($D$13:$AH$13)</f>
        <v>0</v>
      </c>
    </row>
    <row r="14" spans="2:35" ht="13.5" customHeight="1">
      <c r="B14" s="37"/>
      <c r="C14" s="20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>
        <f>SUM($D$14:$AH$14)</f>
        <v>0</v>
      </c>
    </row>
    <row r="15" spans="2:35" ht="13.2">
      <c r="B15" s="38" t="s">
        <v>13</v>
      </c>
      <c r="C15" s="17" t="s">
        <v>11</v>
      </c>
      <c r="D15" s="16"/>
      <c r="E15" s="16"/>
      <c r="F15" s="16">
        <v>7</v>
      </c>
      <c r="G15" s="16">
        <v>6</v>
      </c>
      <c r="H15" s="16">
        <v>7</v>
      </c>
      <c r="I15" s="16">
        <v>5</v>
      </c>
      <c r="J15" s="16">
        <v>1</v>
      </c>
      <c r="K15" s="16"/>
      <c r="L15" s="16"/>
      <c r="M15" s="16"/>
      <c r="N15" s="16"/>
      <c r="O15" s="16"/>
      <c r="P15" s="16"/>
      <c r="Q15" s="16"/>
      <c r="R15" s="16"/>
      <c r="S15" s="16"/>
      <c r="T15" s="16">
        <v>4</v>
      </c>
      <c r="U15" s="16">
        <v>6</v>
      </c>
      <c r="V15" s="16">
        <v>6</v>
      </c>
      <c r="W15" s="16">
        <v>5</v>
      </c>
      <c r="X15" s="16">
        <v>4</v>
      </c>
      <c r="Y15" s="16"/>
      <c r="Z15" s="16"/>
      <c r="AA15" s="16"/>
      <c r="AB15" s="16">
        <v>7</v>
      </c>
      <c r="AC15" s="16">
        <v>8</v>
      </c>
      <c r="AD15" s="16"/>
      <c r="AE15" s="16">
        <v>5</v>
      </c>
      <c r="AF15" s="16"/>
      <c r="AG15" s="16"/>
      <c r="AH15" s="16">
        <v>4</v>
      </c>
      <c r="AI15" s="16">
        <f>SUM($D$15:$AH$15)</f>
        <v>75</v>
      </c>
    </row>
    <row r="16" spans="2:35" ht="13.2">
      <c r="B16" s="39"/>
      <c r="C16" s="17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>
        <f>SUM($D$16:$AH$16)</f>
        <v>0</v>
      </c>
    </row>
    <row r="17" spans="2:35" ht="13.2">
      <c r="B17" s="39"/>
      <c r="C17" s="17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>
        <f>SUM($D$17:$AH$17)</f>
        <v>0</v>
      </c>
    </row>
    <row r="18" spans="2:35" ht="13.2">
      <c r="B18" s="39"/>
      <c r="C18" s="17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>
        <f>SUM($D$18:$AH$18)</f>
        <v>0</v>
      </c>
    </row>
    <row r="19" spans="2:35" ht="13.2">
      <c r="B19" s="39"/>
      <c r="C19" s="17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>
        <f>SUM($D$19:$AH$19)</f>
        <v>0</v>
      </c>
    </row>
    <row r="20" spans="2:35" ht="13.2">
      <c r="B20" s="39"/>
      <c r="C20" s="17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>
        <f>SUM($D$20:$AH$20)</f>
        <v>0</v>
      </c>
    </row>
    <row r="21" spans="2:35" ht="13.2">
      <c r="B21" s="39"/>
      <c r="C21" s="17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>
        <f>SUM($D$21:$AH$21)</f>
        <v>0</v>
      </c>
    </row>
    <row r="22" spans="2:35" ht="13.2">
      <c r="B22" s="39"/>
      <c r="C22" s="17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>
        <f>SUM($D$22:$AH$22)</f>
        <v>0</v>
      </c>
    </row>
    <row r="23" spans="2:35" ht="14.4">
      <c r="B23" s="18" t="s">
        <v>10</v>
      </c>
      <c r="C23" s="17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>
        <f>SUM($D$23:$AH$23)</f>
        <v>0</v>
      </c>
    </row>
    <row r="24" spans="2:35" s="3" customFormat="1" ht="12.75" customHeight="1">
      <c r="B24" s="40" t="s">
        <v>9</v>
      </c>
      <c r="C24" s="15" t="s">
        <v>8</v>
      </c>
      <c r="D24" s="13">
        <f>SUM($D$25:$D$26)</f>
        <v>0</v>
      </c>
      <c r="E24" s="13">
        <f>SUM($E$25:$E$26)</f>
        <v>0</v>
      </c>
      <c r="F24" s="13">
        <f>SUM($F$25:$F$26)</f>
        <v>7.75</v>
      </c>
      <c r="G24" s="13">
        <f>SUM($G$25:$G$26)</f>
        <v>7.75</v>
      </c>
      <c r="H24" s="13">
        <f>SUM($H$25:$H$26)</f>
        <v>7.75</v>
      </c>
      <c r="I24" s="13">
        <f>SUM($I$25:$I$26)</f>
        <v>9.25</v>
      </c>
      <c r="J24" s="13">
        <f>SUM($J$25:$J$26)</f>
        <v>7.75</v>
      </c>
      <c r="K24" s="13">
        <f>SUM($K$25:$K$26)</f>
        <v>0</v>
      </c>
      <c r="L24" s="13">
        <f>SUM($L$25:$L$26)</f>
        <v>0</v>
      </c>
      <c r="M24" s="13">
        <f>SUM($M$25:$M$26)</f>
        <v>0</v>
      </c>
      <c r="N24" s="13">
        <f>SUM($N$25:$N$26)</f>
        <v>0</v>
      </c>
      <c r="O24" s="13">
        <f>SUM($O$25:$O$26)</f>
        <v>0</v>
      </c>
      <c r="P24" s="13">
        <f>SUM($P$25:$P$26)</f>
        <v>0</v>
      </c>
      <c r="Q24" s="13">
        <f>SUM($Q$25:$Q$26)</f>
        <v>0</v>
      </c>
      <c r="R24" s="13">
        <f>SUM($R$25:$R$26)</f>
        <v>0</v>
      </c>
      <c r="S24" s="13">
        <f>SUM($S$25:$S$26)</f>
        <v>0</v>
      </c>
      <c r="T24" s="13">
        <f>SUM($T$25:$T$26)</f>
        <v>7.75</v>
      </c>
      <c r="U24" s="13">
        <f>SUM($U$25:$U$26)</f>
        <v>6.75</v>
      </c>
      <c r="V24" s="13">
        <f>SUM($V$25:$V$26)</f>
        <v>9.25</v>
      </c>
      <c r="W24" s="13">
        <f>SUM($W$25:$W$26)</f>
        <v>9.25</v>
      </c>
      <c r="X24" s="13">
        <f>SUM($X$25:$X$26)</f>
        <v>7.75</v>
      </c>
      <c r="Y24" s="13">
        <f>SUM($Y$25:$Y$26)</f>
        <v>0</v>
      </c>
      <c r="Z24" s="13">
        <f>SUM($Z$25:$Z$26)</f>
        <v>0</v>
      </c>
      <c r="AA24" s="13">
        <f>SUM($AA$25:$AA$26)</f>
        <v>0</v>
      </c>
      <c r="AB24" s="13">
        <f>SUM($AB$25:$AB$26)</f>
        <v>9.25</v>
      </c>
      <c r="AC24" s="13">
        <f>SUM($AC$25:$AC$26)</f>
        <v>9.25</v>
      </c>
      <c r="AD24" s="13">
        <f>SUM($AD$25:$AD$26)</f>
        <v>0</v>
      </c>
      <c r="AE24" s="13">
        <f>SUM($AE$25:$AE$26)</f>
        <v>7.75</v>
      </c>
      <c r="AF24" s="13">
        <f>SUM($AF$25:$AF$26)</f>
        <v>0</v>
      </c>
      <c r="AG24" s="13">
        <f>SUM($AG$25:$AG$26)</f>
        <v>0</v>
      </c>
      <c r="AH24" s="13">
        <f>SUM($AH$25:$AH$26)</f>
        <v>7.75</v>
      </c>
      <c r="AI24" s="12">
        <f>SUM($D$24:$AH$24)</f>
        <v>115</v>
      </c>
    </row>
    <row r="25" spans="2:35" s="3" customFormat="1" ht="12.75" customHeight="1">
      <c r="B25" s="41"/>
      <c r="C25" s="14" t="s">
        <v>7</v>
      </c>
      <c r="D25" s="13">
        <f>SUMIF($C$27:$C$29,"定内",$D$27:$D$29)</f>
        <v>0</v>
      </c>
      <c r="E25" s="13">
        <f>SUMIF($C$27:$C$29,"定内",$E$27:$E$29)</f>
        <v>0</v>
      </c>
      <c r="F25" s="13">
        <f>SUMIF($C$27:$C$29,"定内",$F$27:$F$29)</f>
        <v>7.75</v>
      </c>
      <c r="G25" s="13">
        <f>SUMIF($C$27:$C$29,"定内",$G$27:$G$29)</f>
        <v>7.75</v>
      </c>
      <c r="H25" s="13">
        <f>SUMIF($C$27:$C$29,"定内",$H$27:$H$29)</f>
        <v>7.75</v>
      </c>
      <c r="I25" s="13">
        <f>SUMIF($C$27:$C$29,"定内",$I$27:$I$29)</f>
        <v>7.75</v>
      </c>
      <c r="J25" s="13">
        <f>SUMIF($C$27:$C$29,"定内",$J$27:$J$29)</f>
        <v>7.75</v>
      </c>
      <c r="K25" s="13">
        <f>SUMIF($C$27:$C$29,"定内",$K$27:$K$29)</f>
        <v>0</v>
      </c>
      <c r="L25" s="13">
        <f>SUMIF($C$27:$C$29,"定内",$L$27:$L$29)</f>
        <v>0</v>
      </c>
      <c r="M25" s="13">
        <f>SUMIF($C$27:$C$29,"定内",$M$27:$M$29)</f>
        <v>0</v>
      </c>
      <c r="N25" s="13">
        <f>SUMIF($C$27:$C$29,"定内",$N$27:$N$29)</f>
        <v>0</v>
      </c>
      <c r="O25" s="13">
        <f>SUMIF($C$27:$C$29,"定内",$O$27:$O$29)</f>
        <v>0</v>
      </c>
      <c r="P25" s="13">
        <f>SUMIF($C$27:$C$29,"定内",$P$27:$P$29)</f>
        <v>0</v>
      </c>
      <c r="Q25" s="13">
        <f>SUMIF($C$27:$C$29,"定内",$Q$27:$Q$29)</f>
        <v>0</v>
      </c>
      <c r="R25" s="13">
        <f>SUMIF($C$27:$C$29,"定内",$R$27:$R$29)</f>
        <v>0</v>
      </c>
      <c r="S25" s="13">
        <f>SUMIF($C$27:$C$29,"定内",$S$27:$S$29)</f>
        <v>0</v>
      </c>
      <c r="T25" s="13">
        <f>SUMIF($C$27:$C$29,"定内",$T$27:$T$29)</f>
        <v>7.75</v>
      </c>
      <c r="U25" s="13">
        <f>SUMIF($C$27:$C$29,"定内",$U$27:$U$29)</f>
        <v>6.75</v>
      </c>
      <c r="V25" s="13">
        <f>SUMIF($C$27:$C$29,"定内",$V$27:$V$29)</f>
        <v>7.75</v>
      </c>
      <c r="W25" s="13">
        <f>SUMIF($C$27:$C$29,"定内",$W$27:$W$29)</f>
        <v>7.75</v>
      </c>
      <c r="X25" s="13">
        <f>SUMIF($C$27:$C$29,"定内",$X$27:$X$29)</f>
        <v>7.75</v>
      </c>
      <c r="Y25" s="13">
        <f>SUMIF($C$27:$C$29,"定内",$Y$27:$Y$29)</f>
        <v>0</v>
      </c>
      <c r="Z25" s="13">
        <f>SUMIF($C$27:$C$29,"定内",$Z$27:$Z$29)</f>
        <v>0</v>
      </c>
      <c r="AA25" s="13">
        <f>SUMIF($C$27:$C$29,"定内",$AA$27:$AA$29)</f>
        <v>0</v>
      </c>
      <c r="AB25" s="13">
        <f>SUMIF($C$27:$C$29,"定内",$AB$27:$AB$29)</f>
        <v>7.75</v>
      </c>
      <c r="AC25" s="13">
        <f>SUMIF($C$27:$C$29,"定内",$AC$27:$AC$29)</f>
        <v>7.75</v>
      </c>
      <c r="AD25" s="13">
        <f>SUMIF($C$27:$C$29,"定内",$AD$27:$AD$29)</f>
        <v>0</v>
      </c>
      <c r="AE25" s="13">
        <f>SUMIF($C$27:$C$29,"定内",$AE$27:$AE$29)</f>
        <v>7.75</v>
      </c>
      <c r="AF25" s="13">
        <f>SUMIF($C$27:$C$29,"定内",$AF$27:$AF$29)</f>
        <v>0</v>
      </c>
      <c r="AG25" s="13">
        <f>SUMIF($C$27:$C$29,"定内",$AG$27:$AG$29)</f>
        <v>0</v>
      </c>
      <c r="AH25" s="13">
        <f>SUMIF($C$27:$C$29,"定内",$AH$27:$AH$29)</f>
        <v>7.75</v>
      </c>
      <c r="AI25" s="12">
        <f>SUM($D$25:$AH$25)</f>
        <v>107.5</v>
      </c>
    </row>
    <row r="26" spans="2:35" s="3" customFormat="1" ht="12.75" customHeight="1">
      <c r="B26" s="41"/>
      <c r="C26" s="14" t="s">
        <v>6</v>
      </c>
      <c r="D26" s="13">
        <f>SUMIF($C$27:$C$29,"時間外",$D$27:$D$29)</f>
        <v>0</v>
      </c>
      <c r="E26" s="13">
        <f>SUMIF($C$27:$C$29,"時間外",$E$27:$E$29)</f>
        <v>0</v>
      </c>
      <c r="F26" s="13">
        <f>SUMIF($C$27:$C$29,"時間外",$F$27:$F$29)</f>
        <v>0</v>
      </c>
      <c r="G26" s="13">
        <f>SUMIF($C$27:$C$29,"時間外",$G$27:$G$29)</f>
        <v>0</v>
      </c>
      <c r="H26" s="13">
        <f>SUMIF($C$27:$C$29,"時間外",$H$27:$H$29)</f>
        <v>0</v>
      </c>
      <c r="I26" s="13">
        <f>SUMIF($C$27:$C$29,"時間外",$I$27:$I$29)</f>
        <v>1.5</v>
      </c>
      <c r="J26" s="13">
        <f>SUMIF($C$27:$C$29,"時間外",$J$27:$J$29)</f>
        <v>0</v>
      </c>
      <c r="K26" s="13">
        <f>SUMIF($C$27:$C$29,"時間外",$K$27:$K$29)</f>
        <v>0</v>
      </c>
      <c r="L26" s="13">
        <f>SUMIF($C$27:$C$29,"時間外",$L$27:$L$29)</f>
        <v>0</v>
      </c>
      <c r="M26" s="13">
        <f>SUMIF($C$27:$C$29,"時間外",$M$27:$M$29)</f>
        <v>0</v>
      </c>
      <c r="N26" s="13">
        <f>SUMIF($C$27:$C$29,"時間外",$N$27:$N$29)</f>
        <v>0</v>
      </c>
      <c r="O26" s="13">
        <f>SUMIF($C$27:$C$29,"時間外",$O$27:$O$29)</f>
        <v>0</v>
      </c>
      <c r="P26" s="13">
        <f>SUMIF($C$27:$C$29,"時間外",$P$27:$P$29)</f>
        <v>0</v>
      </c>
      <c r="Q26" s="13">
        <f>SUMIF($C$27:$C$29,"時間外",$Q$27:$Q$29)</f>
        <v>0</v>
      </c>
      <c r="R26" s="13">
        <f>SUMIF($C$27:$C$29,"時間外",$R$27:$R$29)</f>
        <v>0</v>
      </c>
      <c r="S26" s="13">
        <f>SUMIF($C$27:$C$29,"時間外",$S$27:$S$29)</f>
        <v>0</v>
      </c>
      <c r="T26" s="13">
        <f>SUMIF($C$27:$C$29,"時間外",$T$27:$T$29)</f>
        <v>0</v>
      </c>
      <c r="U26" s="13">
        <f>SUMIF($C$27:$C$29,"時間外",$U$27:$U$29)</f>
        <v>0</v>
      </c>
      <c r="V26" s="13">
        <f>SUMIF($C$27:$C$29,"時間外",$V$27:$V$29)</f>
        <v>1.5</v>
      </c>
      <c r="W26" s="13">
        <f>SUMIF($C$27:$C$29,"時間外",$W$27:$W$29)</f>
        <v>1.5</v>
      </c>
      <c r="X26" s="13">
        <f>SUMIF($C$27:$C$29,"時間外",$X$27:$X$29)</f>
        <v>0</v>
      </c>
      <c r="Y26" s="13">
        <f>SUMIF($C$27:$C$29,"時間外",$Y$27:$Y$29)</f>
        <v>0</v>
      </c>
      <c r="Z26" s="13">
        <f>SUMIF($C$27:$C$29,"時間外",$Z$27:$Z$29)</f>
        <v>0</v>
      </c>
      <c r="AA26" s="13">
        <f>SUMIF($C$27:$C$29,"時間外",$AA$27:$AA$29)</f>
        <v>0</v>
      </c>
      <c r="AB26" s="13">
        <f>SUMIF($C$27:$C$29,"時間外",$AB$27:$AB$29)</f>
        <v>1.5</v>
      </c>
      <c r="AC26" s="13">
        <f>SUMIF($C$27:$C$29,"時間外",$AC$27:$AC$29)</f>
        <v>1.5</v>
      </c>
      <c r="AD26" s="13">
        <f>SUMIF($C$27:$C$29,"時間外",$AD$27:$AD$29)</f>
        <v>0</v>
      </c>
      <c r="AE26" s="13">
        <f>SUMIF($C$27:$C$29,"時間外",$AE$27:$AE$29)</f>
        <v>0</v>
      </c>
      <c r="AF26" s="13">
        <f>SUMIF($C$27:$C$29,"時間外",$AF$27:$AF$29)</f>
        <v>0</v>
      </c>
      <c r="AG26" s="13">
        <f>SUMIF($C$27:$C$29,"時間外",$AG$27:$AG$29)</f>
        <v>0</v>
      </c>
      <c r="AH26" s="13">
        <f>SUMIF($C$27:$C$29,"時間外",$AH$27:$AH$29)</f>
        <v>0</v>
      </c>
      <c r="AI26" s="12">
        <f>SUM($D$26:$AH$26)</f>
        <v>7.5</v>
      </c>
    </row>
    <row r="27" spans="2:35" s="3" customFormat="1" ht="12.75" customHeight="1">
      <c r="B27" s="34" t="s">
        <v>89</v>
      </c>
      <c r="C27" s="9" t="s">
        <v>4</v>
      </c>
      <c r="D27" s="11"/>
      <c r="E27" s="11"/>
      <c r="F27" s="11">
        <v>7.75</v>
      </c>
      <c r="G27" s="11">
        <v>7.75</v>
      </c>
      <c r="H27" s="11">
        <v>7.75</v>
      </c>
      <c r="I27" s="11">
        <v>7.75</v>
      </c>
      <c r="J27" s="11">
        <v>7.75</v>
      </c>
      <c r="K27" s="11"/>
      <c r="L27" s="11"/>
      <c r="M27" s="11"/>
      <c r="N27" s="11"/>
      <c r="O27" s="11"/>
      <c r="P27" s="11"/>
      <c r="Q27" s="11"/>
      <c r="R27" s="11"/>
      <c r="S27" s="11"/>
      <c r="T27" s="11">
        <v>7.75</v>
      </c>
      <c r="U27" s="11">
        <v>6.75</v>
      </c>
      <c r="V27" s="11">
        <v>7.75</v>
      </c>
      <c r="W27" s="11">
        <v>7.75</v>
      </c>
      <c r="X27" s="11">
        <v>7.75</v>
      </c>
      <c r="Y27" s="11"/>
      <c r="Z27" s="11"/>
      <c r="AA27" s="11"/>
      <c r="AB27" s="11">
        <v>7.75</v>
      </c>
      <c r="AC27" s="11">
        <v>7.75</v>
      </c>
      <c r="AD27" s="11"/>
      <c r="AE27" s="11">
        <v>7.75</v>
      </c>
      <c r="AF27" s="11"/>
      <c r="AG27" s="11"/>
      <c r="AH27" s="11">
        <v>7.75</v>
      </c>
      <c r="AI27" s="10">
        <f>SUM($D$27:$AH$27)</f>
        <v>107.5</v>
      </c>
    </row>
    <row r="28" spans="2:35" s="3" customFormat="1" ht="12.75" customHeight="1">
      <c r="B28" s="34"/>
      <c r="C28" s="9" t="s">
        <v>3</v>
      </c>
      <c r="D28" s="11"/>
      <c r="E28" s="11"/>
      <c r="F28" s="11">
        <v>0</v>
      </c>
      <c r="G28" s="11">
        <v>0</v>
      </c>
      <c r="H28" s="11">
        <v>0</v>
      </c>
      <c r="I28" s="11">
        <v>1.5</v>
      </c>
      <c r="J28" s="11">
        <v>0</v>
      </c>
      <c r="K28" s="11"/>
      <c r="L28" s="11"/>
      <c r="M28" s="11"/>
      <c r="N28" s="11"/>
      <c r="O28" s="11"/>
      <c r="P28" s="11"/>
      <c r="Q28" s="11"/>
      <c r="R28" s="11"/>
      <c r="S28" s="11"/>
      <c r="T28" s="11">
        <v>0</v>
      </c>
      <c r="U28" s="11">
        <v>0</v>
      </c>
      <c r="V28" s="11">
        <v>1.5</v>
      </c>
      <c r="W28" s="11">
        <v>1.5</v>
      </c>
      <c r="X28" s="11">
        <v>0</v>
      </c>
      <c r="Y28" s="11"/>
      <c r="Z28" s="11"/>
      <c r="AA28" s="11"/>
      <c r="AB28" s="11">
        <v>1.5</v>
      </c>
      <c r="AC28" s="11">
        <v>1.5</v>
      </c>
      <c r="AD28" s="11"/>
      <c r="AE28" s="11">
        <v>0</v>
      </c>
      <c r="AF28" s="11"/>
      <c r="AG28" s="11"/>
      <c r="AH28" s="11">
        <v>0</v>
      </c>
      <c r="AI28" s="10">
        <f>SUM($D$28:$AH$28)</f>
        <v>7.5</v>
      </c>
    </row>
    <row r="29" spans="2:35" s="3" customFormat="1" ht="12.75" customHeight="1">
      <c r="B29" s="34"/>
      <c r="C29" s="9" t="s">
        <v>2</v>
      </c>
      <c r="D29" s="8"/>
      <c r="E29" s="8"/>
      <c r="F29" s="8" t="s">
        <v>5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>
        <f>SUM($D$29:$AH$29)</f>
        <v>0</v>
      </c>
    </row>
    <row r="30" spans="2:35" s="3" customFormat="1" ht="12.75" customHeight="1">
      <c r="B30" s="33" t="s">
        <v>90</v>
      </c>
      <c r="C30" s="5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6">
        <f>SUM($D$30:$AH$30)</f>
        <v>0</v>
      </c>
    </row>
    <row r="31" spans="2:35" s="3" customFormat="1" ht="12.75" customHeight="1">
      <c r="B31" s="33"/>
      <c r="C31" s="5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6"/>
    </row>
    <row r="32" spans="2:35" s="3" customFormat="1" ht="12.75" customHeight="1">
      <c r="B32" s="33"/>
      <c r="C32" s="5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2:35" s="3" customFormat="1" ht="12.75" customHeight="1">
      <c r="B33" s="34" t="s">
        <v>91</v>
      </c>
      <c r="C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0"/>
    </row>
    <row r="34" spans="2:35" s="3" customFormat="1" ht="12.75" customHeight="1">
      <c r="B34" s="34"/>
      <c r="C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0"/>
    </row>
    <row r="35" spans="2:35" s="3" customFormat="1" ht="12.75" customHeight="1">
      <c r="B35" s="34"/>
      <c r="C35" s="9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2:35" s="3" customFormat="1" ht="12.75" customHeight="1">
      <c r="B36" s="33" t="s">
        <v>92</v>
      </c>
      <c r="C36" s="5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6"/>
    </row>
    <row r="37" spans="2:35" s="3" customFormat="1" ht="12.75" customHeight="1">
      <c r="B37" s="33"/>
      <c r="C37" s="5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6"/>
    </row>
    <row r="38" spans="2:35" s="3" customFormat="1" ht="12.75" customHeight="1">
      <c r="B38" s="33"/>
      <c r="C38" s="5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2:35" s="3" customFormat="1" ht="12.75" customHeight="1">
      <c r="B39" s="34" t="s">
        <v>93</v>
      </c>
      <c r="C39" s="9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0"/>
    </row>
    <row r="40" spans="2:35" s="3" customFormat="1" ht="12.75" customHeight="1">
      <c r="B40" s="34"/>
      <c r="C40" s="9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0"/>
    </row>
    <row r="41" spans="2:35" s="3" customFormat="1" ht="12.75" customHeight="1">
      <c r="B41" s="34"/>
      <c r="C41" s="9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2:35" s="3" customFormat="1" ht="12.75" customHeight="1">
      <c r="B42" s="33" t="s">
        <v>94</v>
      </c>
      <c r="C42" s="5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6"/>
    </row>
    <row r="43" spans="2:35" s="3" customFormat="1" ht="12.75" customHeight="1">
      <c r="B43" s="33"/>
      <c r="C43" s="5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6"/>
    </row>
    <row r="44" spans="2:35" s="3" customFormat="1" ht="12.75" customHeight="1">
      <c r="B44" s="33"/>
      <c r="C44" s="5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2:35" s="3" customFormat="1" ht="12.75" customHeight="1">
      <c r="B45" s="34"/>
      <c r="C45" s="9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0"/>
    </row>
    <row r="46" spans="2:35" s="3" customFormat="1" ht="12.75" customHeight="1">
      <c r="B46" s="34"/>
      <c r="C46" s="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0"/>
    </row>
    <row r="47" spans="2:35" s="3" customFormat="1" ht="12.75" customHeight="1">
      <c r="B47" s="34"/>
      <c r="C47" s="9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2:35" s="3" customFormat="1" ht="12.75" customHeight="1">
      <c r="B48" s="33"/>
      <c r="C48" s="5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6"/>
    </row>
    <row r="49" spans="2:35" s="3" customFormat="1" ht="12.75" customHeight="1">
      <c r="B49" s="33"/>
      <c r="C49" s="5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6"/>
    </row>
    <row r="50" spans="2:35" s="3" customFormat="1" ht="12.75" customHeight="1">
      <c r="B50" s="33"/>
      <c r="C50" s="5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  <row r="51" spans="2:35" s="3" customFormat="1" ht="12.75" customHeight="1">
      <c r="B51" s="34"/>
      <c r="C51" s="9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0"/>
    </row>
    <row r="52" spans="2:35" s="3" customFormat="1" ht="12.75" customHeight="1">
      <c r="B52" s="34"/>
      <c r="C52" s="9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0"/>
    </row>
    <row r="53" spans="2:35" s="3" customFormat="1" ht="12.75" customHeight="1">
      <c r="B53" s="34"/>
      <c r="C53" s="9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</row>
    <row r="54" spans="2:35" s="3" customFormat="1" ht="12.75" customHeight="1">
      <c r="B54" s="33"/>
      <c r="C54" s="5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6"/>
    </row>
    <row r="55" spans="2:35" s="3" customFormat="1" ht="12.75" customHeight="1">
      <c r="B55" s="33"/>
      <c r="C55" s="5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6"/>
    </row>
    <row r="56" spans="2:35" s="3" customFormat="1" ht="12.75" customHeight="1">
      <c r="B56" s="33"/>
      <c r="C56" s="5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</row>
    <row r="57" spans="2:35" s="3" customFormat="1" ht="12.75" customHeight="1">
      <c r="B57" s="34"/>
      <c r="C57" s="9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0"/>
    </row>
    <row r="58" spans="2:35" s="3" customFormat="1" ht="12.75" customHeight="1">
      <c r="B58" s="34"/>
      <c r="C58" s="9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0"/>
    </row>
    <row r="59" spans="2:35" s="3" customFormat="1" ht="12.75" customHeight="1">
      <c r="B59" s="34"/>
      <c r="C59" s="9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</row>
    <row r="60" spans="2:35" s="3" customFormat="1" ht="12.75" customHeight="1">
      <c r="B60" s="33"/>
      <c r="C60" s="5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6"/>
    </row>
    <row r="61" spans="2:35" s="3" customFormat="1" ht="12.75" customHeight="1">
      <c r="B61" s="33"/>
      <c r="C61" s="5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6"/>
    </row>
    <row r="62" spans="2:35" s="3" customFormat="1" ht="12.75" customHeight="1">
      <c r="B62" s="33"/>
      <c r="C62" s="5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</row>
    <row r="63" spans="2:35" s="3" customFormat="1" ht="12.75" customHeight="1">
      <c r="B63" s="34"/>
      <c r="C63" s="9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0"/>
    </row>
    <row r="64" spans="2:35" s="3" customFormat="1" ht="12.75" customHeight="1">
      <c r="B64" s="34"/>
      <c r="C64" s="9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0"/>
    </row>
    <row r="65" spans="2:35" s="3" customFormat="1" ht="12.75" customHeight="1">
      <c r="B65" s="34"/>
      <c r="C65" s="9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</row>
    <row r="66" spans="2:35" s="3" customFormat="1" ht="12.75" customHeight="1">
      <c r="B66" s="33"/>
      <c r="C66" s="5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6"/>
    </row>
    <row r="67" spans="2:35" s="3" customFormat="1" ht="12.75" customHeight="1">
      <c r="B67" s="33"/>
      <c r="C67" s="5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6"/>
    </row>
    <row r="68" spans="2:35" s="3" customFormat="1" ht="12.75" customHeight="1">
      <c r="B68" s="33"/>
      <c r="C68" s="5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</row>
    <row r="69" spans="2:35" s="3" customFormat="1" ht="12.75" customHeight="1">
      <c r="B69" s="34"/>
      <c r="C69" s="9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0"/>
    </row>
    <row r="70" spans="2:35" s="3" customFormat="1" ht="12.75" customHeight="1">
      <c r="B70" s="34"/>
      <c r="C70" s="9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0"/>
    </row>
    <row r="71" spans="2:35" s="3" customFormat="1" ht="12.75" customHeight="1">
      <c r="B71" s="34"/>
      <c r="C71" s="9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</row>
    <row r="72" spans="2:35" s="3" customFormat="1" ht="12.75" customHeight="1">
      <c r="B72" s="33"/>
      <c r="C72" s="5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6"/>
    </row>
    <row r="73" spans="2:35" s="3" customFormat="1" ht="12.75" customHeight="1">
      <c r="B73" s="33"/>
      <c r="C73" s="5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6"/>
    </row>
    <row r="74" spans="2:35" s="3" customFormat="1" ht="12.75" customHeight="1">
      <c r="B74" s="33"/>
      <c r="C74" s="5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</row>
    <row r="75" spans="2:35" s="3" customFormat="1" ht="12.75" customHeight="1">
      <c r="B75" s="34"/>
      <c r="C75" s="9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0"/>
    </row>
    <row r="76" spans="2:35" s="3" customFormat="1" ht="12.75" customHeight="1">
      <c r="B76" s="34"/>
      <c r="C76" s="9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0"/>
    </row>
    <row r="77" spans="2:35" s="3" customFormat="1" ht="12.75" customHeight="1">
      <c r="B77" s="34"/>
      <c r="C77" s="9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</row>
    <row r="78" spans="2:35" s="3" customFormat="1" ht="12.75" customHeight="1">
      <c r="B78" s="33"/>
      <c r="C78" s="5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6"/>
    </row>
    <row r="79" spans="2:35" s="3" customFormat="1" ht="12.75" customHeight="1">
      <c r="B79" s="33"/>
      <c r="C79" s="5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6"/>
    </row>
    <row r="80" spans="2:35" s="3" customFormat="1" ht="12.75" customHeight="1">
      <c r="B80" s="33"/>
      <c r="C80" s="5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</row>
    <row r="81" spans="2:35" s="3" customFormat="1" ht="12.75" customHeight="1">
      <c r="B81" s="34"/>
      <c r="C81" s="9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0"/>
    </row>
    <row r="82" spans="2:35" s="3" customFormat="1" ht="12.75" customHeight="1">
      <c r="B82" s="34"/>
      <c r="C82" s="9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0"/>
    </row>
    <row r="83" spans="2:35" s="3" customFormat="1" ht="12.75" customHeight="1">
      <c r="B83" s="34"/>
      <c r="C83" s="9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</row>
    <row r="84" spans="2:35" s="3" customFormat="1" ht="12.75" customHeight="1">
      <c r="B84" s="33"/>
      <c r="C84" s="5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6"/>
    </row>
    <row r="85" spans="2:35" s="3" customFormat="1" ht="12.75" customHeight="1">
      <c r="B85" s="33"/>
      <c r="C85" s="5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6"/>
    </row>
    <row r="86" spans="2:35" s="3" customFormat="1" ht="12.75" customHeight="1">
      <c r="B86" s="33"/>
      <c r="C86" s="5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 t="s">
        <v>0</v>
      </c>
    </row>
  </sheetData>
  <sheetProtection selectLockedCells="1"/>
  <mergeCells count="24">
    <mergeCell ref="B1:D2"/>
    <mergeCell ref="B5:B14"/>
    <mergeCell ref="B15:B22"/>
    <mergeCell ref="B24:B26"/>
    <mergeCell ref="B27:B29"/>
    <mergeCell ref="B30:B32"/>
    <mergeCell ref="B33:B35"/>
    <mergeCell ref="B36:B38"/>
    <mergeCell ref="B39:B41"/>
    <mergeCell ref="B42:B44"/>
    <mergeCell ref="B45:B47"/>
    <mergeCell ref="B48:B50"/>
    <mergeCell ref="B51:B53"/>
    <mergeCell ref="B54:B56"/>
    <mergeCell ref="B57:B59"/>
    <mergeCell ref="B60:B62"/>
    <mergeCell ref="B81:B83"/>
    <mergeCell ref="B84:B86"/>
    <mergeCell ref="B63:B65"/>
    <mergeCell ref="B66:B68"/>
    <mergeCell ref="B69:B71"/>
    <mergeCell ref="B72:B74"/>
    <mergeCell ref="B75:B77"/>
    <mergeCell ref="B78:B80"/>
  </mergeCells>
  <phoneticPr fontId="3"/>
  <conditionalFormatting sqref="D4:AH4">
    <cfRule type="expression" dxfId="63" priority="1" stopIfTrue="1">
      <formula>WEEKDAY(D$4)=7</formula>
    </cfRule>
    <cfRule type="expression" dxfId="62" priority="2" stopIfTrue="1">
      <formula>WEEKDAY(D$4)=1</formula>
    </cfRule>
  </conditionalFormatting>
  <pageMargins left="0.39370078740157483" right="0.19685039370078741" top="0.39370078740157483" bottom="0" header="0.51181102362204722" footer="0.51181102362204722"/>
  <pageSetup paperSize="9" scale="63" fitToHeight="0" orientation="landscape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75404-2403-49F2-AAB4-8F8199A62C00}">
  <sheetPr codeName="Sheet36">
    <tabColor rgb="FFFFC000"/>
    <pageSetUpPr fitToPage="1"/>
  </sheetPr>
  <dimension ref="B1:AI86"/>
  <sheetViews>
    <sheetView showGridLines="0" zoomScale="75" zoomScaleNormal="75" workbookViewId="0">
      <pane xSplit="3" ySplit="4" topLeftCell="D5" activePane="bottomRight" state="frozen"/>
      <selection activeCell="B45" sqref="B45:B47"/>
      <selection pane="topRight" activeCell="B45" sqref="B45:B47"/>
      <selection pane="bottomLeft" activeCell="B45" sqref="B45:B47"/>
      <selection pane="bottomRight" activeCell="B45" sqref="B45:B47"/>
    </sheetView>
  </sheetViews>
  <sheetFormatPr defaultColWidth="8.69921875" defaultRowHeight="12"/>
  <cols>
    <col min="1" max="1" width="0.3984375" style="1" customWidth="1"/>
    <col min="2" max="2" width="12.59765625" style="1" customWidth="1"/>
    <col min="3" max="3" width="16.59765625" style="2" bestFit="1" customWidth="1"/>
    <col min="4" max="34" width="6.19921875" style="1" customWidth="1"/>
    <col min="35" max="254" width="8.69921875" style="1"/>
    <col min="255" max="255" width="1.8984375" style="1" customWidth="1"/>
    <col min="256" max="256" width="8.09765625" style="1" customWidth="1"/>
    <col min="257" max="257" width="14.3984375" style="1" customWidth="1"/>
    <col min="258" max="258" width="9.3984375" style="1" customWidth="1"/>
    <col min="259" max="289" width="6.19921875" style="1" customWidth="1"/>
    <col min="290" max="510" width="8.69921875" style="1"/>
    <col min="511" max="511" width="1.8984375" style="1" customWidth="1"/>
    <col min="512" max="512" width="8.09765625" style="1" customWidth="1"/>
    <col min="513" max="513" width="14.3984375" style="1" customWidth="1"/>
    <col min="514" max="514" width="9.3984375" style="1" customWidth="1"/>
    <col min="515" max="545" width="6.19921875" style="1" customWidth="1"/>
    <col min="546" max="766" width="8.69921875" style="1"/>
    <col min="767" max="767" width="1.8984375" style="1" customWidth="1"/>
    <col min="768" max="768" width="8.09765625" style="1" customWidth="1"/>
    <col min="769" max="769" width="14.3984375" style="1" customWidth="1"/>
    <col min="770" max="770" width="9.3984375" style="1" customWidth="1"/>
    <col min="771" max="801" width="6.19921875" style="1" customWidth="1"/>
    <col min="802" max="1022" width="8.69921875" style="1"/>
    <col min="1023" max="1023" width="1.8984375" style="1" customWidth="1"/>
    <col min="1024" max="1024" width="8.09765625" style="1" customWidth="1"/>
    <col min="1025" max="1025" width="14.3984375" style="1" customWidth="1"/>
    <col min="1026" max="1026" width="9.3984375" style="1" customWidth="1"/>
    <col min="1027" max="1057" width="6.19921875" style="1" customWidth="1"/>
    <col min="1058" max="1278" width="8.69921875" style="1"/>
    <col min="1279" max="1279" width="1.8984375" style="1" customWidth="1"/>
    <col min="1280" max="1280" width="8.09765625" style="1" customWidth="1"/>
    <col min="1281" max="1281" width="14.3984375" style="1" customWidth="1"/>
    <col min="1282" max="1282" width="9.3984375" style="1" customWidth="1"/>
    <col min="1283" max="1313" width="6.19921875" style="1" customWidth="1"/>
    <col min="1314" max="1534" width="8.69921875" style="1"/>
    <col min="1535" max="1535" width="1.8984375" style="1" customWidth="1"/>
    <col min="1536" max="1536" width="8.09765625" style="1" customWidth="1"/>
    <col min="1537" max="1537" width="14.3984375" style="1" customWidth="1"/>
    <col min="1538" max="1538" width="9.3984375" style="1" customWidth="1"/>
    <col min="1539" max="1569" width="6.19921875" style="1" customWidth="1"/>
    <col min="1570" max="1790" width="8.69921875" style="1"/>
    <col min="1791" max="1791" width="1.8984375" style="1" customWidth="1"/>
    <col min="1792" max="1792" width="8.09765625" style="1" customWidth="1"/>
    <col min="1793" max="1793" width="14.3984375" style="1" customWidth="1"/>
    <col min="1794" max="1794" width="9.3984375" style="1" customWidth="1"/>
    <col min="1795" max="1825" width="6.19921875" style="1" customWidth="1"/>
    <col min="1826" max="2046" width="8.69921875" style="1"/>
    <col min="2047" max="2047" width="1.8984375" style="1" customWidth="1"/>
    <col min="2048" max="2048" width="8.09765625" style="1" customWidth="1"/>
    <col min="2049" max="2049" width="14.3984375" style="1" customWidth="1"/>
    <col min="2050" max="2050" width="9.3984375" style="1" customWidth="1"/>
    <col min="2051" max="2081" width="6.19921875" style="1" customWidth="1"/>
    <col min="2082" max="2302" width="8.69921875" style="1"/>
    <col min="2303" max="2303" width="1.8984375" style="1" customWidth="1"/>
    <col min="2304" max="2304" width="8.09765625" style="1" customWidth="1"/>
    <col min="2305" max="2305" width="14.3984375" style="1" customWidth="1"/>
    <col min="2306" max="2306" width="9.3984375" style="1" customWidth="1"/>
    <col min="2307" max="2337" width="6.19921875" style="1" customWidth="1"/>
    <col min="2338" max="2558" width="8.69921875" style="1"/>
    <col min="2559" max="2559" width="1.8984375" style="1" customWidth="1"/>
    <col min="2560" max="2560" width="8.09765625" style="1" customWidth="1"/>
    <col min="2561" max="2561" width="14.3984375" style="1" customWidth="1"/>
    <col min="2562" max="2562" width="9.3984375" style="1" customWidth="1"/>
    <col min="2563" max="2593" width="6.19921875" style="1" customWidth="1"/>
    <col min="2594" max="2814" width="8.69921875" style="1"/>
    <col min="2815" max="2815" width="1.8984375" style="1" customWidth="1"/>
    <col min="2816" max="2816" width="8.09765625" style="1" customWidth="1"/>
    <col min="2817" max="2817" width="14.3984375" style="1" customWidth="1"/>
    <col min="2818" max="2818" width="9.3984375" style="1" customWidth="1"/>
    <col min="2819" max="2849" width="6.19921875" style="1" customWidth="1"/>
    <col min="2850" max="3070" width="8.69921875" style="1"/>
    <col min="3071" max="3071" width="1.8984375" style="1" customWidth="1"/>
    <col min="3072" max="3072" width="8.09765625" style="1" customWidth="1"/>
    <col min="3073" max="3073" width="14.3984375" style="1" customWidth="1"/>
    <col min="3074" max="3074" width="9.3984375" style="1" customWidth="1"/>
    <col min="3075" max="3105" width="6.19921875" style="1" customWidth="1"/>
    <col min="3106" max="3326" width="8.69921875" style="1"/>
    <col min="3327" max="3327" width="1.8984375" style="1" customWidth="1"/>
    <col min="3328" max="3328" width="8.09765625" style="1" customWidth="1"/>
    <col min="3329" max="3329" width="14.3984375" style="1" customWidth="1"/>
    <col min="3330" max="3330" width="9.3984375" style="1" customWidth="1"/>
    <col min="3331" max="3361" width="6.19921875" style="1" customWidth="1"/>
    <col min="3362" max="3582" width="8.69921875" style="1"/>
    <col min="3583" max="3583" width="1.8984375" style="1" customWidth="1"/>
    <col min="3584" max="3584" width="8.09765625" style="1" customWidth="1"/>
    <col min="3585" max="3585" width="14.3984375" style="1" customWidth="1"/>
    <col min="3586" max="3586" width="9.3984375" style="1" customWidth="1"/>
    <col min="3587" max="3617" width="6.19921875" style="1" customWidth="1"/>
    <col min="3618" max="3838" width="8.69921875" style="1"/>
    <col min="3839" max="3839" width="1.8984375" style="1" customWidth="1"/>
    <col min="3840" max="3840" width="8.09765625" style="1" customWidth="1"/>
    <col min="3841" max="3841" width="14.3984375" style="1" customWidth="1"/>
    <col min="3842" max="3842" width="9.3984375" style="1" customWidth="1"/>
    <col min="3843" max="3873" width="6.19921875" style="1" customWidth="1"/>
    <col min="3874" max="4094" width="8.69921875" style="1"/>
    <col min="4095" max="4095" width="1.8984375" style="1" customWidth="1"/>
    <col min="4096" max="4096" width="8.09765625" style="1" customWidth="1"/>
    <col min="4097" max="4097" width="14.3984375" style="1" customWidth="1"/>
    <col min="4098" max="4098" width="9.3984375" style="1" customWidth="1"/>
    <col min="4099" max="4129" width="6.19921875" style="1" customWidth="1"/>
    <col min="4130" max="4350" width="8.69921875" style="1"/>
    <col min="4351" max="4351" width="1.8984375" style="1" customWidth="1"/>
    <col min="4352" max="4352" width="8.09765625" style="1" customWidth="1"/>
    <col min="4353" max="4353" width="14.3984375" style="1" customWidth="1"/>
    <col min="4354" max="4354" width="9.3984375" style="1" customWidth="1"/>
    <col min="4355" max="4385" width="6.19921875" style="1" customWidth="1"/>
    <col min="4386" max="4606" width="8.69921875" style="1"/>
    <col min="4607" max="4607" width="1.8984375" style="1" customWidth="1"/>
    <col min="4608" max="4608" width="8.09765625" style="1" customWidth="1"/>
    <col min="4609" max="4609" width="14.3984375" style="1" customWidth="1"/>
    <col min="4610" max="4610" width="9.3984375" style="1" customWidth="1"/>
    <col min="4611" max="4641" width="6.19921875" style="1" customWidth="1"/>
    <col min="4642" max="4862" width="8.69921875" style="1"/>
    <col min="4863" max="4863" width="1.8984375" style="1" customWidth="1"/>
    <col min="4864" max="4864" width="8.09765625" style="1" customWidth="1"/>
    <col min="4865" max="4865" width="14.3984375" style="1" customWidth="1"/>
    <col min="4866" max="4866" width="9.3984375" style="1" customWidth="1"/>
    <col min="4867" max="4897" width="6.19921875" style="1" customWidth="1"/>
    <col min="4898" max="5118" width="8.69921875" style="1"/>
    <col min="5119" max="5119" width="1.8984375" style="1" customWidth="1"/>
    <col min="5120" max="5120" width="8.09765625" style="1" customWidth="1"/>
    <col min="5121" max="5121" width="14.3984375" style="1" customWidth="1"/>
    <col min="5122" max="5122" width="9.3984375" style="1" customWidth="1"/>
    <col min="5123" max="5153" width="6.19921875" style="1" customWidth="1"/>
    <col min="5154" max="5374" width="8.69921875" style="1"/>
    <col min="5375" max="5375" width="1.8984375" style="1" customWidth="1"/>
    <col min="5376" max="5376" width="8.09765625" style="1" customWidth="1"/>
    <col min="5377" max="5377" width="14.3984375" style="1" customWidth="1"/>
    <col min="5378" max="5378" width="9.3984375" style="1" customWidth="1"/>
    <col min="5379" max="5409" width="6.19921875" style="1" customWidth="1"/>
    <col min="5410" max="5630" width="8.69921875" style="1"/>
    <col min="5631" max="5631" width="1.8984375" style="1" customWidth="1"/>
    <col min="5632" max="5632" width="8.09765625" style="1" customWidth="1"/>
    <col min="5633" max="5633" width="14.3984375" style="1" customWidth="1"/>
    <col min="5634" max="5634" width="9.3984375" style="1" customWidth="1"/>
    <col min="5635" max="5665" width="6.19921875" style="1" customWidth="1"/>
    <col min="5666" max="5886" width="8.69921875" style="1"/>
    <col min="5887" max="5887" width="1.8984375" style="1" customWidth="1"/>
    <col min="5888" max="5888" width="8.09765625" style="1" customWidth="1"/>
    <col min="5889" max="5889" width="14.3984375" style="1" customWidth="1"/>
    <col min="5890" max="5890" width="9.3984375" style="1" customWidth="1"/>
    <col min="5891" max="5921" width="6.19921875" style="1" customWidth="1"/>
    <col min="5922" max="6142" width="8.69921875" style="1"/>
    <col min="6143" max="6143" width="1.8984375" style="1" customWidth="1"/>
    <col min="6144" max="6144" width="8.09765625" style="1" customWidth="1"/>
    <col min="6145" max="6145" width="14.3984375" style="1" customWidth="1"/>
    <col min="6146" max="6146" width="9.3984375" style="1" customWidth="1"/>
    <col min="6147" max="6177" width="6.19921875" style="1" customWidth="1"/>
    <col min="6178" max="6398" width="8.69921875" style="1"/>
    <col min="6399" max="6399" width="1.8984375" style="1" customWidth="1"/>
    <col min="6400" max="6400" width="8.09765625" style="1" customWidth="1"/>
    <col min="6401" max="6401" width="14.3984375" style="1" customWidth="1"/>
    <col min="6402" max="6402" width="9.3984375" style="1" customWidth="1"/>
    <col min="6403" max="6433" width="6.19921875" style="1" customWidth="1"/>
    <col min="6434" max="6654" width="8.69921875" style="1"/>
    <col min="6655" max="6655" width="1.8984375" style="1" customWidth="1"/>
    <col min="6656" max="6656" width="8.09765625" style="1" customWidth="1"/>
    <col min="6657" max="6657" width="14.3984375" style="1" customWidth="1"/>
    <col min="6658" max="6658" width="9.3984375" style="1" customWidth="1"/>
    <col min="6659" max="6689" width="6.19921875" style="1" customWidth="1"/>
    <col min="6690" max="6910" width="8.69921875" style="1"/>
    <col min="6911" max="6911" width="1.8984375" style="1" customWidth="1"/>
    <col min="6912" max="6912" width="8.09765625" style="1" customWidth="1"/>
    <col min="6913" max="6913" width="14.3984375" style="1" customWidth="1"/>
    <col min="6914" max="6914" width="9.3984375" style="1" customWidth="1"/>
    <col min="6915" max="6945" width="6.19921875" style="1" customWidth="1"/>
    <col min="6946" max="7166" width="8.69921875" style="1"/>
    <col min="7167" max="7167" width="1.8984375" style="1" customWidth="1"/>
    <col min="7168" max="7168" width="8.09765625" style="1" customWidth="1"/>
    <col min="7169" max="7169" width="14.3984375" style="1" customWidth="1"/>
    <col min="7170" max="7170" width="9.3984375" style="1" customWidth="1"/>
    <col min="7171" max="7201" width="6.19921875" style="1" customWidth="1"/>
    <col min="7202" max="7422" width="8.69921875" style="1"/>
    <col min="7423" max="7423" width="1.8984375" style="1" customWidth="1"/>
    <col min="7424" max="7424" width="8.09765625" style="1" customWidth="1"/>
    <col min="7425" max="7425" width="14.3984375" style="1" customWidth="1"/>
    <col min="7426" max="7426" width="9.3984375" style="1" customWidth="1"/>
    <col min="7427" max="7457" width="6.19921875" style="1" customWidth="1"/>
    <col min="7458" max="7678" width="8.69921875" style="1"/>
    <col min="7679" max="7679" width="1.8984375" style="1" customWidth="1"/>
    <col min="7680" max="7680" width="8.09765625" style="1" customWidth="1"/>
    <col min="7681" max="7681" width="14.3984375" style="1" customWidth="1"/>
    <col min="7682" max="7682" width="9.3984375" style="1" customWidth="1"/>
    <col min="7683" max="7713" width="6.19921875" style="1" customWidth="1"/>
    <col min="7714" max="7934" width="8.69921875" style="1"/>
    <col min="7935" max="7935" width="1.8984375" style="1" customWidth="1"/>
    <col min="7936" max="7936" width="8.09765625" style="1" customWidth="1"/>
    <col min="7937" max="7937" width="14.3984375" style="1" customWidth="1"/>
    <col min="7938" max="7938" width="9.3984375" style="1" customWidth="1"/>
    <col min="7939" max="7969" width="6.19921875" style="1" customWidth="1"/>
    <col min="7970" max="8190" width="8.69921875" style="1"/>
    <col min="8191" max="8191" width="1.8984375" style="1" customWidth="1"/>
    <col min="8192" max="8192" width="8.09765625" style="1" customWidth="1"/>
    <col min="8193" max="8193" width="14.3984375" style="1" customWidth="1"/>
    <col min="8194" max="8194" width="9.3984375" style="1" customWidth="1"/>
    <col min="8195" max="8225" width="6.19921875" style="1" customWidth="1"/>
    <col min="8226" max="8446" width="8.69921875" style="1"/>
    <col min="8447" max="8447" width="1.8984375" style="1" customWidth="1"/>
    <col min="8448" max="8448" width="8.09765625" style="1" customWidth="1"/>
    <col min="8449" max="8449" width="14.3984375" style="1" customWidth="1"/>
    <col min="8450" max="8450" width="9.3984375" style="1" customWidth="1"/>
    <col min="8451" max="8481" width="6.19921875" style="1" customWidth="1"/>
    <col min="8482" max="8702" width="8.69921875" style="1"/>
    <col min="8703" max="8703" width="1.8984375" style="1" customWidth="1"/>
    <col min="8704" max="8704" width="8.09765625" style="1" customWidth="1"/>
    <col min="8705" max="8705" width="14.3984375" style="1" customWidth="1"/>
    <col min="8706" max="8706" width="9.3984375" style="1" customWidth="1"/>
    <col min="8707" max="8737" width="6.19921875" style="1" customWidth="1"/>
    <col min="8738" max="8958" width="8.69921875" style="1"/>
    <col min="8959" max="8959" width="1.8984375" style="1" customWidth="1"/>
    <col min="8960" max="8960" width="8.09765625" style="1" customWidth="1"/>
    <col min="8961" max="8961" width="14.3984375" style="1" customWidth="1"/>
    <col min="8962" max="8962" width="9.3984375" style="1" customWidth="1"/>
    <col min="8963" max="8993" width="6.19921875" style="1" customWidth="1"/>
    <col min="8994" max="9214" width="8.69921875" style="1"/>
    <col min="9215" max="9215" width="1.8984375" style="1" customWidth="1"/>
    <col min="9216" max="9216" width="8.09765625" style="1" customWidth="1"/>
    <col min="9217" max="9217" width="14.3984375" style="1" customWidth="1"/>
    <col min="9218" max="9218" width="9.3984375" style="1" customWidth="1"/>
    <col min="9219" max="9249" width="6.19921875" style="1" customWidth="1"/>
    <col min="9250" max="9470" width="8.69921875" style="1"/>
    <col min="9471" max="9471" width="1.8984375" style="1" customWidth="1"/>
    <col min="9472" max="9472" width="8.09765625" style="1" customWidth="1"/>
    <col min="9473" max="9473" width="14.3984375" style="1" customWidth="1"/>
    <col min="9474" max="9474" width="9.3984375" style="1" customWidth="1"/>
    <col min="9475" max="9505" width="6.19921875" style="1" customWidth="1"/>
    <col min="9506" max="9726" width="8.69921875" style="1"/>
    <col min="9727" max="9727" width="1.8984375" style="1" customWidth="1"/>
    <col min="9728" max="9728" width="8.09765625" style="1" customWidth="1"/>
    <col min="9729" max="9729" width="14.3984375" style="1" customWidth="1"/>
    <col min="9730" max="9730" width="9.3984375" style="1" customWidth="1"/>
    <col min="9731" max="9761" width="6.19921875" style="1" customWidth="1"/>
    <col min="9762" max="9982" width="8.69921875" style="1"/>
    <col min="9983" max="9983" width="1.8984375" style="1" customWidth="1"/>
    <col min="9984" max="9984" width="8.09765625" style="1" customWidth="1"/>
    <col min="9985" max="9985" width="14.3984375" style="1" customWidth="1"/>
    <col min="9986" max="9986" width="9.3984375" style="1" customWidth="1"/>
    <col min="9987" max="10017" width="6.19921875" style="1" customWidth="1"/>
    <col min="10018" max="10238" width="8.69921875" style="1"/>
    <col min="10239" max="10239" width="1.8984375" style="1" customWidth="1"/>
    <col min="10240" max="10240" width="8.09765625" style="1" customWidth="1"/>
    <col min="10241" max="10241" width="14.3984375" style="1" customWidth="1"/>
    <col min="10242" max="10242" width="9.3984375" style="1" customWidth="1"/>
    <col min="10243" max="10273" width="6.19921875" style="1" customWidth="1"/>
    <col min="10274" max="10494" width="8.69921875" style="1"/>
    <col min="10495" max="10495" width="1.8984375" style="1" customWidth="1"/>
    <col min="10496" max="10496" width="8.09765625" style="1" customWidth="1"/>
    <col min="10497" max="10497" width="14.3984375" style="1" customWidth="1"/>
    <col min="10498" max="10498" width="9.3984375" style="1" customWidth="1"/>
    <col min="10499" max="10529" width="6.19921875" style="1" customWidth="1"/>
    <col min="10530" max="10750" width="8.69921875" style="1"/>
    <col min="10751" max="10751" width="1.8984375" style="1" customWidth="1"/>
    <col min="10752" max="10752" width="8.09765625" style="1" customWidth="1"/>
    <col min="10753" max="10753" width="14.3984375" style="1" customWidth="1"/>
    <col min="10754" max="10754" width="9.3984375" style="1" customWidth="1"/>
    <col min="10755" max="10785" width="6.19921875" style="1" customWidth="1"/>
    <col min="10786" max="11006" width="8.69921875" style="1"/>
    <col min="11007" max="11007" width="1.8984375" style="1" customWidth="1"/>
    <col min="11008" max="11008" width="8.09765625" style="1" customWidth="1"/>
    <col min="11009" max="11009" width="14.3984375" style="1" customWidth="1"/>
    <col min="11010" max="11010" width="9.3984375" style="1" customWidth="1"/>
    <col min="11011" max="11041" width="6.19921875" style="1" customWidth="1"/>
    <col min="11042" max="11262" width="8.69921875" style="1"/>
    <col min="11263" max="11263" width="1.8984375" style="1" customWidth="1"/>
    <col min="11264" max="11264" width="8.09765625" style="1" customWidth="1"/>
    <col min="11265" max="11265" width="14.3984375" style="1" customWidth="1"/>
    <col min="11266" max="11266" width="9.3984375" style="1" customWidth="1"/>
    <col min="11267" max="11297" width="6.19921875" style="1" customWidth="1"/>
    <col min="11298" max="11518" width="8.69921875" style="1"/>
    <col min="11519" max="11519" width="1.8984375" style="1" customWidth="1"/>
    <col min="11520" max="11520" width="8.09765625" style="1" customWidth="1"/>
    <col min="11521" max="11521" width="14.3984375" style="1" customWidth="1"/>
    <col min="11522" max="11522" width="9.3984375" style="1" customWidth="1"/>
    <col min="11523" max="11553" width="6.19921875" style="1" customWidth="1"/>
    <col min="11554" max="11774" width="8.69921875" style="1"/>
    <col min="11775" max="11775" width="1.8984375" style="1" customWidth="1"/>
    <col min="11776" max="11776" width="8.09765625" style="1" customWidth="1"/>
    <col min="11777" max="11777" width="14.3984375" style="1" customWidth="1"/>
    <col min="11778" max="11778" width="9.3984375" style="1" customWidth="1"/>
    <col min="11779" max="11809" width="6.19921875" style="1" customWidth="1"/>
    <col min="11810" max="12030" width="8.69921875" style="1"/>
    <col min="12031" max="12031" width="1.8984375" style="1" customWidth="1"/>
    <col min="12032" max="12032" width="8.09765625" style="1" customWidth="1"/>
    <col min="12033" max="12033" width="14.3984375" style="1" customWidth="1"/>
    <col min="12034" max="12034" width="9.3984375" style="1" customWidth="1"/>
    <col min="12035" max="12065" width="6.19921875" style="1" customWidth="1"/>
    <col min="12066" max="12286" width="8.69921875" style="1"/>
    <col min="12287" max="12287" width="1.8984375" style="1" customWidth="1"/>
    <col min="12288" max="12288" width="8.09765625" style="1" customWidth="1"/>
    <col min="12289" max="12289" width="14.3984375" style="1" customWidth="1"/>
    <col min="12290" max="12290" width="9.3984375" style="1" customWidth="1"/>
    <col min="12291" max="12321" width="6.19921875" style="1" customWidth="1"/>
    <col min="12322" max="12542" width="8.69921875" style="1"/>
    <col min="12543" max="12543" width="1.8984375" style="1" customWidth="1"/>
    <col min="12544" max="12544" width="8.09765625" style="1" customWidth="1"/>
    <col min="12545" max="12545" width="14.3984375" style="1" customWidth="1"/>
    <col min="12546" max="12546" width="9.3984375" style="1" customWidth="1"/>
    <col min="12547" max="12577" width="6.19921875" style="1" customWidth="1"/>
    <col min="12578" max="12798" width="8.69921875" style="1"/>
    <col min="12799" max="12799" width="1.8984375" style="1" customWidth="1"/>
    <col min="12800" max="12800" width="8.09765625" style="1" customWidth="1"/>
    <col min="12801" max="12801" width="14.3984375" style="1" customWidth="1"/>
    <col min="12802" max="12802" width="9.3984375" style="1" customWidth="1"/>
    <col min="12803" max="12833" width="6.19921875" style="1" customWidth="1"/>
    <col min="12834" max="13054" width="8.69921875" style="1"/>
    <col min="13055" max="13055" width="1.8984375" style="1" customWidth="1"/>
    <col min="13056" max="13056" width="8.09765625" style="1" customWidth="1"/>
    <col min="13057" max="13057" width="14.3984375" style="1" customWidth="1"/>
    <col min="13058" max="13058" width="9.3984375" style="1" customWidth="1"/>
    <col min="13059" max="13089" width="6.19921875" style="1" customWidth="1"/>
    <col min="13090" max="13310" width="8.69921875" style="1"/>
    <col min="13311" max="13311" width="1.8984375" style="1" customWidth="1"/>
    <col min="13312" max="13312" width="8.09765625" style="1" customWidth="1"/>
    <col min="13313" max="13313" width="14.3984375" style="1" customWidth="1"/>
    <col min="13314" max="13314" width="9.3984375" style="1" customWidth="1"/>
    <col min="13315" max="13345" width="6.19921875" style="1" customWidth="1"/>
    <col min="13346" max="13566" width="8.69921875" style="1"/>
    <col min="13567" max="13567" width="1.8984375" style="1" customWidth="1"/>
    <col min="13568" max="13568" width="8.09765625" style="1" customWidth="1"/>
    <col min="13569" max="13569" width="14.3984375" style="1" customWidth="1"/>
    <col min="13570" max="13570" width="9.3984375" style="1" customWidth="1"/>
    <col min="13571" max="13601" width="6.19921875" style="1" customWidth="1"/>
    <col min="13602" max="13822" width="8.69921875" style="1"/>
    <col min="13823" max="13823" width="1.8984375" style="1" customWidth="1"/>
    <col min="13824" max="13824" width="8.09765625" style="1" customWidth="1"/>
    <col min="13825" max="13825" width="14.3984375" style="1" customWidth="1"/>
    <col min="13826" max="13826" width="9.3984375" style="1" customWidth="1"/>
    <col min="13827" max="13857" width="6.19921875" style="1" customWidth="1"/>
    <col min="13858" max="14078" width="8.69921875" style="1"/>
    <col min="14079" max="14079" width="1.8984375" style="1" customWidth="1"/>
    <col min="14080" max="14080" width="8.09765625" style="1" customWidth="1"/>
    <col min="14081" max="14081" width="14.3984375" style="1" customWidth="1"/>
    <col min="14082" max="14082" width="9.3984375" style="1" customWidth="1"/>
    <col min="14083" max="14113" width="6.19921875" style="1" customWidth="1"/>
    <col min="14114" max="14334" width="8.69921875" style="1"/>
    <col min="14335" max="14335" width="1.8984375" style="1" customWidth="1"/>
    <col min="14336" max="14336" width="8.09765625" style="1" customWidth="1"/>
    <col min="14337" max="14337" width="14.3984375" style="1" customWidth="1"/>
    <col min="14338" max="14338" width="9.3984375" style="1" customWidth="1"/>
    <col min="14339" max="14369" width="6.19921875" style="1" customWidth="1"/>
    <col min="14370" max="14590" width="8.69921875" style="1"/>
    <col min="14591" max="14591" width="1.8984375" style="1" customWidth="1"/>
    <col min="14592" max="14592" width="8.09765625" style="1" customWidth="1"/>
    <col min="14593" max="14593" width="14.3984375" style="1" customWidth="1"/>
    <col min="14594" max="14594" width="9.3984375" style="1" customWidth="1"/>
    <col min="14595" max="14625" width="6.19921875" style="1" customWidth="1"/>
    <col min="14626" max="14846" width="8.69921875" style="1"/>
    <col min="14847" max="14847" width="1.8984375" style="1" customWidth="1"/>
    <col min="14848" max="14848" width="8.09765625" style="1" customWidth="1"/>
    <col min="14849" max="14849" width="14.3984375" style="1" customWidth="1"/>
    <col min="14850" max="14850" width="9.3984375" style="1" customWidth="1"/>
    <col min="14851" max="14881" width="6.19921875" style="1" customWidth="1"/>
    <col min="14882" max="15102" width="8.69921875" style="1"/>
    <col min="15103" max="15103" width="1.8984375" style="1" customWidth="1"/>
    <col min="15104" max="15104" width="8.09765625" style="1" customWidth="1"/>
    <col min="15105" max="15105" width="14.3984375" style="1" customWidth="1"/>
    <col min="15106" max="15106" width="9.3984375" style="1" customWidth="1"/>
    <col min="15107" max="15137" width="6.19921875" style="1" customWidth="1"/>
    <col min="15138" max="15358" width="8.69921875" style="1"/>
    <col min="15359" max="15359" width="1.8984375" style="1" customWidth="1"/>
    <col min="15360" max="15360" width="8.09765625" style="1" customWidth="1"/>
    <col min="15361" max="15361" width="14.3984375" style="1" customWidth="1"/>
    <col min="15362" max="15362" width="9.3984375" style="1" customWidth="1"/>
    <col min="15363" max="15393" width="6.19921875" style="1" customWidth="1"/>
    <col min="15394" max="15614" width="8.69921875" style="1"/>
    <col min="15615" max="15615" width="1.8984375" style="1" customWidth="1"/>
    <col min="15616" max="15616" width="8.09765625" style="1" customWidth="1"/>
    <col min="15617" max="15617" width="14.3984375" style="1" customWidth="1"/>
    <col min="15618" max="15618" width="9.3984375" style="1" customWidth="1"/>
    <col min="15619" max="15649" width="6.19921875" style="1" customWidth="1"/>
    <col min="15650" max="15870" width="8.69921875" style="1"/>
    <col min="15871" max="15871" width="1.8984375" style="1" customWidth="1"/>
    <col min="15872" max="15872" width="8.09765625" style="1" customWidth="1"/>
    <col min="15873" max="15873" width="14.3984375" style="1" customWidth="1"/>
    <col min="15874" max="15874" width="9.3984375" style="1" customWidth="1"/>
    <col min="15875" max="15905" width="6.19921875" style="1" customWidth="1"/>
    <col min="15906" max="16126" width="8.69921875" style="1"/>
    <col min="16127" max="16127" width="1.8984375" style="1" customWidth="1"/>
    <col min="16128" max="16128" width="8.09765625" style="1" customWidth="1"/>
    <col min="16129" max="16129" width="14.3984375" style="1" customWidth="1"/>
    <col min="16130" max="16130" width="9.3984375" style="1" customWidth="1"/>
    <col min="16131" max="16161" width="6.19921875" style="1" customWidth="1"/>
    <col min="16162" max="16384" width="8.69921875" style="1"/>
  </cols>
  <sheetData>
    <row r="1" spans="2:35" ht="13.5" customHeight="1">
      <c r="B1" s="35" t="s">
        <v>27</v>
      </c>
      <c r="C1" s="35"/>
      <c r="D1" s="35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</row>
    <row r="2" spans="2:35" ht="17.25" customHeight="1">
      <c r="B2" s="35"/>
      <c r="C2" s="35"/>
      <c r="D2" s="35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</row>
    <row r="3" spans="2:35" s="25" customFormat="1" ht="16.2">
      <c r="B3" s="28">
        <v>2020</v>
      </c>
      <c r="C3" s="31"/>
      <c r="D3" s="30" t="str">
        <f t="shared" ref="D3:AH3" si="0">TEXT(D4,"d")</f>
        <v>1</v>
      </c>
      <c r="E3" s="30" t="str">
        <f t="shared" si="0"/>
        <v>2</v>
      </c>
      <c r="F3" s="30" t="str">
        <f t="shared" si="0"/>
        <v>3</v>
      </c>
      <c r="G3" s="30" t="str">
        <f t="shared" si="0"/>
        <v>4</v>
      </c>
      <c r="H3" s="30" t="str">
        <f t="shared" si="0"/>
        <v>5</v>
      </c>
      <c r="I3" s="30" t="str">
        <f t="shared" si="0"/>
        <v>6</v>
      </c>
      <c r="J3" s="30" t="str">
        <f t="shared" si="0"/>
        <v>7</v>
      </c>
      <c r="K3" s="30" t="str">
        <f t="shared" si="0"/>
        <v>8</v>
      </c>
      <c r="L3" s="30" t="str">
        <f t="shared" si="0"/>
        <v>9</v>
      </c>
      <c r="M3" s="30" t="str">
        <f t="shared" si="0"/>
        <v>10</v>
      </c>
      <c r="N3" s="30" t="str">
        <f t="shared" si="0"/>
        <v>11</v>
      </c>
      <c r="O3" s="30" t="str">
        <f t="shared" si="0"/>
        <v>12</v>
      </c>
      <c r="P3" s="30" t="str">
        <f t="shared" si="0"/>
        <v>13</v>
      </c>
      <c r="Q3" s="30" t="str">
        <f t="shared" si="0"/>
        <v>14</v>
      </c>
      <c r="R3" s="30" t="str">
        <f t="shared" si="0"/>
        <v>15</v>
      </c>
      <c r="S3" s="30" t="str">
        <f t="shared" si="0"/>
        <v>16</v>
      </c>
      <c r="T3" s="30" t="str">
        <f t="shared" si="0"/>
        <v>17</v>
      </c>
      <c r="U3" s="30" t="str">
        <f t="shared" si="0"/>
        <v>18</v>
      </c>
      <c r="V3" s="30" t="str">
        <f t="shared" si="0"/>
        <v>19</v>
      </c>
      <c r="W3" s="30" t="str">
        <f t="shared" si="0"/>
        <v>20</v>
      </c>
      <c r="X3" s="30" t="str">
        <f t="shared" si="0"/>
        <v>21</v>
      </c>
      <c r="Y3" s="30" t="str">
        <f t="shared" si="0"/>
        <v>22</v>
      </c>
      <c r="Z3" s="30" t="str">
        <f t="shared" si="0"/>
        <v>23</v>
      </c>
      <c r="AA3" s="30" t="str">
        <f t="shared" si="0"/>
        <v>24</v>
      </c>
      <c r="AB3" s="30" t="str">
        <f t="shared" si="0"/>
        <v>25</v>
      </c>
      <c r="AC3" s="30" t="str">
        <f t="shared" si="0"/>
        <v>26</v>
      </c>
      <c r="AD3" s="30" t="str">
        <f t="shared" si="0"/>
        <v>27</v>
      </c>
      <c r="AE3" s="30" t="str">
        <f t="shared" si="0"/>
        <v>28</v>
      </c>
      <c r="AF3" s="30" t="str">
        <f t="shared" si="0"/>
        <v>29</v>
      </c>
      <c r="AG3" s="30" t="str">
        <f t="shared" si="0"/>
        <v>30</v>
      </c>
      <c r="AH3" s="30" t="str">
        <f t="shared" si="0"/>
        <v/>
      </c>
      <c r="AI3" s="29"/>
    </row>
    <row r="4" spans="2:35" s="25" customFormat="1" ht="13.5" customHeight="1">
      <c r="B4" s="28">
        <v>9</v>
      </c>
      <c r="C4" s="26" t="s">
        <v>26</v>
      </c>
      <c r="D4" s="27">
        <f t="shared" ref="D4:AH4" si="1">IF(DATE($B$3,$B$4+1,1)&lt;=DATE($B$3,$B$4,COLUMN(D1)-3),"",DATE($B$3,$B$4,COLUMN(D1)-3))</f>
        <v>44075</v>
      </c>
      <c r="E4" s="27">
        <f t="shared" si="1"/>
        <v>44076</v>
      </c>
      <c r="F4" s="27">
        <f t="shared" si="1"/>
        <v>44077</v>
      </c>
      <c r="G4" s="27">
        <f t="shared" si="1"/>
        <v>44078</v>
      </c>
      <c r="H4" s="27">
        <f t="shared" si="1"/>
        <v>44079</v>
      </c>
      <c r="I4" s="27">
        <f t="shared" si="1"/>
        <v>44080</v>
      </c>
      <c r="J4" s="27">
        <f t="shared" si="1"/>
        <v>44081</v>
      </c>
      <c r="K4" s="27">
        <f t="shared" si="1"/>
        <v>44082</v>
      </c>
      <c r="L4" s="27">
        <f t="shared" si="1"/>
        <v>44083</v>
      </c>
      <c r="M4" s="27">
        <f t="shared" si="1"/>
        <v>44084</v>
      </c>
      <c r="N4" s="27">
        <f t="shared" si="1"/>
        <v>44085</v>
      </c>
      <c r="O4" s="27">
        <f t="shared" si="1"/>
        <v>44086</v>
      </c>
      <c r="P4" s="27">
        <f t="shared" si="1"/>
        <v>44087</v>
      </c>
      <c r="Q4" s="27">
        <f t="shared" si="1"/>
        <v>44088</v>
      </c>
      <c r="R4" s="27">
        <f t="shared" si="1"/>
        <v>44089</v>
      </c>
      <c r="S4" s="27">
        <f t="shared" si="1"/>
        <v>44090</v>
      </c>
      <c r="T4" s="27">
        <f t="shared" si="1"/>
        <v>44091</v>
      </c>
      <c r="U4" s="27">
        <f t="shared" si="1"/>
        <v>44092</v>
      </c>
      <c r="V4" s="27">
        <f t="shared" si="1"/>
        <v>44093</v>
      </c>
      <c r="W4" s="27">
        <f t="shared" si="1"/>
        <v>44094</v>
      </c>
      <c r="X4" s="27">
        <f t="shared" si="1"/>
        <v>44095</v>
      </c>
      <c r="Y4" s="27">
        <f t="shared" si="1"/>
        <v>44096</v>
      </c>
      <c r="Z4" s="27">
        <f t="shared" si="1"/>
        <v>44097</v>
      </c>
      <c r="AA4" s="27">
        <f t="shared" si="1"/>
        <v>44098</v>
      </c>
      <c r="AB4" s="27">
        <f t="shared" si="1"/>
        <v>44099</v>
      </c>
      <c r="AC4" s="27">
        <f t="shared" si="1"/>
        <v>44100</v>
      </c>
      <c r="AD4" s="27">
        <f t="shared" si="1"/>
        <v>44101</v>
      </c>
      <c r="AE4" s="27">
        <f t="shared" si="1"/>
        <v>44102</v>
      </c>
      <c r="AF4" s="27">
        <f t="shared" si="1"/>
        <v>44103</v>
      </c>
      <c r="AG4" s="27">
        <f t="shared" si="1"/>
        <v>44104</v>
      </c>
      <c r="AH4" s="27" t="str">
        <f t="shared" si="1"/>
        <v/>
      </c>
      <c r="AI4" s="26" t="s">
        <v>25</v>
      </c>
    </row>
    <row r="5" spans="2:35" ht="13.5" customHeight="1" thickBot="1">
      <c r="B5" s="36" t="s">
        <v>24</v>
      </c>
      <c r="C5" s="24" t="s">
        <v>23</v>
      </c>
      <c r="D5" s="23">
        <f>SUM($D$6:$D$14)</f>
        <v>3.33</v>
      </c>
      <c r="E5" s="23">
        <f>SUM($E$6:$E$14)</f>
        <v>6</v>
      </c>
      <c r="F5" s="23">
        <f>SUM($F$6:$F$14)</f>
        <v>3</v>
      </c>
      <c r="G5" s="23">
        <f>SUM($G$6:$G$14)</f>
        <v>4.83</v>
      </c>
      <c r="H5" s="23">
        <f>SUM($H$6:$H$14)</f>
        <v>0</v>
      </c>
      <c r="I5" s="23">
        <f>SUM($I$6:$I$14)</f>
        <v>0</v>
      </c>
      <c r="J5" s="23">
        <f>SUM($J$6:$J$14)</f>
        <v>0.75</v>
      </c>
      <c r="K5" s="23">
        <f>SUM($K$6:$K$14)</f>
        <v>4.16</v>
      </c>
      <c r="L5" s="23">
        <f>SUM($L$6:$L$14)</f>
        <v>1</v>
      </c>
      <c r="M5" s="23">
        <f>SUM($M$6:$M$14)</f>
        <v>4</v>
      </c>
      <c r="N5" s="23">
        <f>SUM($N$6:$N$14)</f>
        <v>1</v>
      </c>
      <c r="O5" s="23">
        <f>SUM($O$6:$O$14)</f>
        <v>0</v>
      </c>
      <c r="P5" s="23">
        <f>SUM($P$6:$P$14)</f>
        <v>0</v>
      </c>
      <c r="Q5" s="23">
        <f>SUM($Q$6:$Q$14)</f>
        <v>5</v>
      </c>
      <c r="R5" s="23">
        <f>SUM($R$6:$R$14)</f>
        <v>4.58</v>
      </c>
      <c r="S5" s="23">
        <f>SUM($S$6:$S$14)</f>
        <v>0.5</v>
      </c>
      <c r="T5" s="23">
        <f>SUM($T$6:$T$14)</f>
        <v>1</v>
      </c>
      <c r="U5" s="23">
        <f>SUM($U$6:$U$14)</f>
        <v>3.75</v>
      </c>
      <c r="V5" s="23">
        <f>SUM($V$6:$V$14)</f>
        <v>0</v>
      </c>
      <c r="W5" s="23">
        <f>SUM($W$6:$W$14)</f>
        <v>0</v>
      </c>
      <c r="X5" s="23">
        <f>SUM($X$6:$X$14)</f>
        <v>0</v>
      </c>
      <c r="Y5" s="23">
        <f>SUM($Y$6:$Y$14)</f>
        <v>1.75</v>
      </c>
      <c r="Z5" s="23">
        <f>SUM($Z$6:$Z$14)</f>
        <v>4.33</v>
      </c>
      <c r="AA5" s="23">
        <f>SUM($AA$6:$AA$14)</f>
        <v>5.33</v>
      </c>
      <c r="AB5" s="23">
        <f>SUM($AB$6:$AB$14)</f>
        <v>3.92</v>
      </c>
      <c r="AC5" s="23">
        <f>SUM($AC$6:$AC$14)</f>
        <v>2.17</v>
      </c>
      <c r="AD5" s="23">
        <f>SUM($AD$6:$AD$14)</f>
        <v>0</v>
      </c>
      <c r="AE5" s="23">
        <f>SUM($AE$6:$AE$14)</f>
        <v>1.58</v>
      </c>
      <c r="AF5" s="23">
        <f>SUM($AF$6:$AF$14)</f>
        <v>0.75</v>
      </c>
      <c r="AG5" s="23">
        <f>SUM($AG$6:$AG$14)</f>
        <v>2.67</v>
      </c>
      <c r="AH5" s="23">
        <f>SUM($AH$6:$AH$14)</f>
        <v>0</v>
      </c>
      <c r="AI5" s="23">
        <f>SUM($D$5:$AH$5)</f>
        <v>65.399999999999991</v>
      </c>
    </row>
    <row r="6" spans="2:35" ht="13.5" customHeight="1" thickTop="1">
      <c r="B6" s="37"/>
      <c r="C6" s="22" t="s">
        <v>34</v>
      </c>
      <c r="D6" s="21">
        <v>3.33</v>
      </c>
      <c r="E6" s="21">
        <v>2.67</v>
      </c>
      <c r="F6" s="21"/>
      <c r="G6" s="21">
        <v>1.83</v>
      </c>
      <c r="H6" s="21"/>
      <c r="I6" s="21"/>
      <c r="J6" s="21"/>
      <c r="K6" s="21"/>
      <c r="L6" s="21"/>
      <c r="M6" s="21">
        <v>0.83</v>
      </c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>
        <v>0.83</v>
      </c>
      <c r="AB6" s="21"/>
      <c r="AC6" s="21"/>
      <c r="AD6" s="21"/>
      <c r="AE6" s="21">
        <v>0.5</v>
      </c>
      <c r="AF6" s="21"/>
      <c r="AG6" s="21"/>
      <c r="AH6" s="21"/>
      <c r="AI6" s="21">
        <f>SUM($D$6:$AH$6)</f>
        <v>9.99</v>
      </c>
    </row>
    <row r="7" spans="2:35" ht="13.5" customHeight="1">
      <c r="B7" s="37"/>
      <c r="C7" s="20" t="s">
        <v>20</v>
      </c>
      <c r="D7" s="19"/>
      <c r="E7" s="19">
        <v>1.33</v>
      </c>
      <c r="F7" s="19"/>
      <c r="G7" s="19">
        <v>1.33</v>
      </c>
      <c r="H7" s="19"/>
      <c r="I7" s="19"/>
      <c r="J7" s="19"/>
      <c r="K7" s="19">
        <v>1.83</v>
      </c>
      <c r="L7" s="19"/>
      <c r="M7" s="19">
        <v>1.75</v>
      </c>
      <c r="N7" s="19"/>
      <c r="O7" s="19"/>
      <c r="P7" s="19"/>
      <c r="Q7" s="19">
        <v>2.5</v>
      </c>
      <c r="R7" s="19">
        <v>2.83</v>
      </c>
      <c r="S7" s="19"/>
      <c r="T7" s="19">
        <v>0.75</v>
      </c>
      <c r="U7" s="19">
        <v>2.75</v>
      </c>
      <c r="V7" s="19"/>
      <c r="W7" s="19"/>
      <c r="X7" s="19"/>
      <c r="Y7" s="19">
        <v>0.83</v>
      </c>
      <c r="Z7" s="19">
        <v>2.5</v>
      </c>
      <c r="AA7" s="19">
        <v>2</v>
      </c>
      <c r="AB7" s="19">
        <v>2.42</v>
      </c>
      <c r="AC7" s="19">
        <v>1.17</v>
      </c>
      <c r="AD7" s="19"/>
      <c r="AE7" s="19"/>
      <c r="AF7" s="19">
        <v>0.75</v>
      </c>
      <c r="AG7" s="19">
        <v>1.67</v>
      </c>
      <c r="AH7" s="19"/>
      <c r="AI7" s="19">
        <f>SUM($D$7:$AH$7)</f>
        <v>26.410000000000004</v>
      </c>
    </row>
    <row r="8" spans="2:35" ht="13.5" customHeight="1">
      <c r="B8" s="37"/>
      <c r="C8" s="20" t="s">
        <v>63</v>
      </c>
      <c r="D8" s="19"/>
      <c r="E8" s="19">
        <v>2</v>
      </c>
      <c r="F8" s="19">
        <v>2.5</v>
      </c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>
        <f>SUM($D$8:$AH$8)</f>
        <v>4.5</v>
      </c>
    </row>
    <row r="9" spans="2:35" ht="13.5" customHeight="1">
      <c r="B9" s="37"/>
      <c r="C9" s="20" t="s">
        <v>22</v>
      </c>
      <c r="D9" s="19"/>
      <c r="E9" s="19"/>
      <c r="F9" s="19">
        <v>0.5</v>
      </c>
      <c r="G9" s="19">
        <v>0.67</v>
      </c>
      <c r="H9" s="19"/>
      <c r="I9" s="19"/>
      <c r="J9" s="19">
        <v>0.75</v>
      </c>
      <c r="K9" s="19">
        <v>0.75</v>
      </c>
      <c r="L9" s="19">
        <v>1</v>
      </c>
      <c r="M9" s="19">
        <v>0.5</v>
      </c>
      <c r="N9" s="19"/>
      <c r="O9" s="19"/>
      <c r="P9" s="19"/>
      <c r="Q9" s="19">
        <v>0.5</v>
      </c>
      <c r="R9" s="19">
        <v>0.5</v>
      </c>
      <c r="S9" s="19">
        <v>0.5</v>
      </c>
      <c r="T9" s="19">
        <v>0.25</v>
      </c>
      <c r="U9" s="19"/>
      <c r="V9" s="19"/>
      <c r="W9" s="19"/>
      <c r="X9" s="19"/>
      <c r="Y9" s="19">
        <v>0.5</v>
      </c>
      <c r="Z9" s="19">
        <v>0.25</v>
      </c>
      <c r="AA9" s="19">
        <v>0.25</v>
      </c>
      <c r="AB9" s="19">
        <v>1.5</v>
      </c>
      <c r="AC9" s="19">
        <v>0.5</v>
      </c>
      <c r="AD9" s="19"/>
      <c r="AE9" s="19">
        <v>0.83</v>
      </c>
      <c r="AF9" s="19"/>
      <c r="AG9" s="19"/>
      <c r="AH9" s="19"/>
      <c r="AI9" s="19">
        <f>SUM($D$9:$AH$9)</f>
        <v>9.75</v>
      </c>
    </row>
    <row r="10" spans="2:35" ht="13.5" customHeight="1">
      <c r="B10" s="37"/>
      <c r="C10" s="20" t="s">
        <v>70</v>
      </c>
      <c r="D10" s="19"/>
      <c r="E10" s="19"/>
      <c r="F10" s="19"/>
      <c r="G10" s="19">
        <v>1</v>
      </c>
      <c r="H10" s="19"/>
      <c r="I10" s="19"/>
      <c r="J10" s="19"/>
      <c r="K10" s="19">
        <v>1.58</v>
      </c>
      <c r="L10" s="19"/>
      <c r="M10" s="19"/>
      <c r="N10" s="19">
        <v>1</v>
      </c>
      <c r="O10" s="19"/>
      <c r="P10" s="19"/>
      <c r="Q10" s="19">
        <v>2</v>
      </c>
      <c r="R10" s="19">
        <v>0.75</v>
      </c>
      <c r="S10" s="19"/>
      <c r="T10" s="19"/>
      <c r="U10" s="19">
        <v>0.83</v>
      </c>
      <c r="V10" s="19"/>
      <c r="W10" s="19"/>
      <c r="X10" s="19"/>
      <c r="Y10" s="19">
        <v>0.42</v>
      </c>
      <c r="Z10" s="19">
        <v>0.75</v>
      </c>
      <c r="AA10" s="19">
        <v>2.25</v>
      </c>
      <c r="AB10" s="19"/>
      <c r="AC10" s="19"/>
      <c r="AD10" s="19"/>
      <c r="AE10" s="19"/>
      <c r="AF10" s="19"/>
      <c r="AG10" s="19">
        <v>1</v>
      </c>
      <c r="AH10" s="19"/>
      <c r="AI10" s="19">
        <f>SUM($D$10:$AH$10)</f>
        <v>11.58</v>
      </c>
    </row>
    <row r="11" spans="2:35" ht="13.5" customHeight="1">
      <c r="B11" s="37"/>
      <c r="C11" s="20" t="s">
        <v>21</v>
      </c>
      <c r="D11" s="19"/>
      <c r="E11" s="19"/>
      <c r="F11" s="19"/>
      <c r="G11" s="19"/>
      <c r="H11" s="19"/>
      <c r="I11" s="19"/>
      <c r="J11" s="19"/>
      <c r="K11" s="19"/>
      <c r="L11" s="19"/>
      <c r="M11" s="19">
        <v>0.92</v>
      </c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>
        <v>0.5</v>
      </c>
      <c r="AD11" s="19"/>
      <c r="AE11" s="19"/>
      <c r="AF11" s="19"/>
      <c r="AG11" s="19"/>
      <c r="AH11" s="19"/>
      <c r="AI11" s="19">
        <f>SUM($D$11:$AH$11)</f>
        <v>1.42</v>
      </c>
    </row>
    <row r="12" spans="2:35" ht="13.5" customHeight="1">
      <c r="B12" s="37"/>
      <c r="C12" s="20" t="s">
        <v>17</v>
      </c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>
        <v>0.5</v>
      </c>
      <c r="S12" s="19"/>
      <c r="T12" s="19"/>
      <c r="U12" s="19"/>
      <c r="V12" s="19"/>
      <c r="W12" s="19"/>
      <c r="X12" s="19"/>
      <c r="Y12" s="19"/>
      <c r="Z12" s="19">
        <v>0.83</v>
      </c>
      <c r="AA12" s="19"/>
      <c r="AB12" s="19"/>
      <c r="AC12" s="19"/>
      <c r="AD12" s="19"/>
      <c r="AE12" s="19">
        <v>0.25</v>
      </c>
      <c r="AF12" s="19"/>
      <c r="AG12" s="19"/>
      <c r="AH12" s="19"/>
      <c r="AI12" s="19">
        <f>SUM($D$12:$AH$12)</f>
        <v>1.58</v>
      </c>
    </row>
    <row r="13" spans="2:35" ht="13.5" customHeight="1">
      <c r="B13" s="37"/>
      <c r="C13" s="20" t="s">
        <v>12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>
        <v>0.17</v>
      </c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>
        <f>SUM($D$13:$AH$13)</f>
        <v>0.17</v>
      </c>
    </row>
    <row r="14" spans="2:35" ht="13.5" customHeight="1">
      <c r="B14" s="37"/>
      <c r="C14" s="20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>
        <f>SUM($D$14:$AH$14)</f>
        <v>0</v>
      </c>
    </row>
    <row r="15" spans="2:35" ht="13.2">
      <c r="B15" s="38" t="s">
        <v>13</v>
      </c>
      <c r="C15" s="17" t="s">
        <v>11</v>
      </c>
      <c r="D15" s="16">
        <v>6</v>
      </c>
      <c r="E15" s="16">
        <v>3</v>
      </c>
      <c r="F15" s="16">
        <v>7</v>
      </c>
      <c r="G15" s="16">
        <v>3</v>
      </c>
      <c r="H15" s="16">
        <v>7</v>
      </c>
      <c r="I15" s="16"/>
      <c r="J15" s="16">
        <v>7</v>
      </c>
      <c r="K15" s="16">
        <v>5</v>
      </c>
      <c r="L15" s="16">
        <v>6</v>
      </c>
      <c r="M15" s="16">
        <v>5</v>
      </c>
      <c r="N15" s="16">
        <v>7</v>
      </c>
      <c r="O15" s="16"/>
      <c r="P15" s="16"/>
      <c r="Q15" s="16">
        <v>4</v>
      </c>
      <c r="R15" s="16">
        <v>5</v>
      </c>
      <c r="S15" s="16">
        <v>11</v>
      </c>
      <c r="T15" s="16">
        <v>11</v>
      </c>
      <c r="U15" s="16">
        <v>5</v>
      </c>
      <c r="V15" s="16"/>
      <c r="W15" s="16"/>
      <c r="X15" s="16"/>
      <c r="Y15" s="16">
        <v>11</v>
      </c>
      <c r="Z15" s="16">
        <v>7</v>
      </c>
      <c r="AA15" s="16">
        <v>4</v>
      </c>
      <c r="AB15" s="16">
        <v>4</v>
      </c>
      <c r="AC15" s="16">
        <v>6</v>
      </c>
      <c r="AD15" s="16"/>
      <c r="AE15" s="16">
        <v>7</v>
      </c>
      <c r="AF15" s="16">
        <v>11</v>
      </c>
      <c r="AG15" s="16">
        <v>6</v>
      </c>
      <c r="AH15" s="16"/>
      <c r="AI15" s="16">
        <f>SUM($D$15:$AH$15)</f>
        <v>148</v>
      </c>
    </row>
    <row r="16" spans="2:35" ht="13.2">
      <c r="B16" s="39"/>
      <c r="C16" s="17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>
        <f>SUM($D$16:$AH$16)</f>
        <v>0</v>
      </c>
    </row>
    <row r="17" spans="2:35" ht="13.2">
      <c r="B17" s="39"/>
      <c r="C17" s="17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>
        <f>SUM($D$17:$AH$17)</f>
        <v>0</v>
      </c>
    </row>
    <row r="18" spans="2:35" ht="13.2">
      <c r="B18" s="39"/>
      <c r="C18" s="17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>
        <f>SUM($D$18:$AH$18)</f>
        <v>0</v>
      </c>
    </row>
    <row r="19" spans="2:35" ht="13.2">
      <c r="B19" s="39"/>
      <c r="C19" s="17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>
        <f>SUM($D$19:$AH$19)</f>
        <v>0</v>
      </c>
    </row>
    <row r="20" spans="2:35" ht="13.2">
      <c r="B20" s="39"/>
      <c r="C20" s="17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>
        <f>SUM($D$20:$AH$20)</f>
        <v>0</v>
      </c>
    </row>
    <row r="21" spans="2:35" ht="13.2">
      <c r="B21" s="39"/>
      <c r="C21" s="17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>
        <f>SUM($D$21:$AH$21)</f>
        <v>0</v>
      </c>
    </row>
    <row r="22" spans="2:35" ht="13.2">
      <c r="B22" s="39"/>
      <c r="C22" s="17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>
        <f>SUM($D$22:$AH$22)</f>
        <v>0</v>
      </c>
    </row>
    <row r="23" spans="2:35" ht="14.4">
      <c r="B23" s="18" t="s">
        <v>10</v>
      </c>
      <c r="C23" s="17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>
        <f>SUM($D$23:$AH$23)</f>
        <v>0</v>
      </c>
    </row>
    <row r="24" spans="2:35" s="3" customFormat="1" ht="12.75" customHeight="1">
      <c r="B24" s="40" t="s">
        <v>9</v>
      </c>
      <c r="C24" s="15" t="s">
        <v>8</v>
      </c>
      <c r="D24" s="13">
        <f>SUM($D$25:$D$26)</f>
        <v>7.75</v>
      </c>
      <c r="E24" s="13">
        <f>SUM($E$25:$E$26)</f>
        <v>9.25</v>
      </c>
      <c r="F24" s="13">
        <f>SUM($F$25:$F$26)</f>
        <v>9.25</v>
      </c>
      <c r="G24" s="13">
        <f>SUM($G$25:$G$26)</f>
        <v>7.75</v>
      </c>
      <c r="H24" s="13">
        <f>SUM($H$25:$H$26)</f>
        <v>7.75</v>
      </c>
      <c r="I24" s="13">
        <f>SUM($I$25:$I$26)</f>
        <v>0</v>
      </c>
      <c r="J24" s="13">
        <f>SUM($J$25:$J$26)</f>
        <v>7.75</v>
      </c>
      <c r="K24" s="13">
        <f>SUM($K$25:$K$26)</f>
        <v>9.75</v>
      </c>
      <c r="L24" s="13">
        <f>SUM($L$25:$L$26)</f>
        <v>9.75</v>
      </c>
      <c r="M24" s="13">
        <f>SUM($M$25:$M$26)</f>
        <v>9.75</v>
      </c>
      <c r="N24" s="13">
        <f>SUM($N$25:$N$26)</f>
        <v>7.75</v>
      </c>
      <c r="O24" s="13">
        <f>SUM($O$25:$O$26)</f>
        <v>0</v>
      </c>
      <c r="P24" s="13">
        <f>SUM($P$25:$P$26)</f>
        <v>0</v>
      </c>
      <c r="Q24" s="13">
        <f>SUM($Q$25:$Q$26)</f>
        <v>9.75</v>
      </c>
      <c r="R24" s="13">
        <f>SUM($R$25:$R$26)</f>
        <v>9.75</v>
      </c>
      <c r="S24" s="13">
        <f>SUM($S$25:$S$26)</f>
        <v>9.25</v>
      </c>
      <c r="T24" s="13">
        <f>SUM($T$25:$T$26)</f>
        <v>9.75</v>
      </c>
      <c r="U24" s="13">
        <f>SUM($U$25:$U$26)</f>
        <v>7.75</v>
      </c>
      <c r="V24" s="13">
        <f>SUM($V$25:$V$26)</f>
        <v>0</v>
      </c>
      <c r="W24" s="13">
        <f>SUM($W$25:$W$26)</f>
        <v>0</v>
      </c>
      <c r="X24" s="13">
        <f>SUM($X$25:$X$26)</f>
        <v>0</v>
      </c>
      <c r="Y24" s="13">
        <f>SUM($Y$25:$Y$26)</f>
        <v>7.75</v>
      </c>
      <c r="Z24" s="13">
        <f>SUM($Z$25:$Z$26)</f>
        <v>9.75</v>
      </c>
      <c r="AA24" s="13">
        <f>SUM($AA$25:$AA$26)</f>
        <v>9.75</v>
      </c>
      <c r="AB24" s="13">
        <f>SUM($AB$25:$AB$26)</f>
        <v>7.75</v>
      </c>
      <c r="AC24" s="13">
        <f>SUM($AC$25:$AC$26)</f>
        <v>7.75</v>
      </c>
      <c r="AD24" s="13">
        <f>SUM($AD$25:$AD$26)</f>
        <v>0</v>
      </c>
      <c r="AE24" s="13">
        <f>SUM($AE$25:$AE$26)</f>
        <v>7.75</v>
      </c>
      <c r="AF24" s="13">
        <f>SUM($AF$25:$AF$26)</f>
        <v>9.75</v>
      </c>
      <c r="AG24" s="13">
        <f>SUM($AG$25:$AG$26)</f>
        <v>9.75</v>
      </c>
      <c r="AH24" s="13">
        <f>SUM($AH$25:$AH$26)</f>
        <v>0</v>
      </c>
      <c r="AI24" s="12">
        <f>SUM($D$24:$AH$24)</f>
        <v>202.75</v>
      </c>
    </row>
    <row r="25" spans="2:35" s="3" customFormat="1" ht="12.75" customHeight="1">
      <c r="B25" s="41"/>
      <c r="C25" s="14" t="s">
        <v>7</v>
      </c>
      <c r="D25" s="13">
        <f>SUMIF($C$27:$C$32,"定内",$D$27:$D$32)</f>
        <v>7.75</v>
      </c>
      <c r="E25" s="13">
        <f>SUMIF($C$27:$C$32,"定内",$E$27:$E$32)</f>
        <v>7.75</v>
      </c>
      <c r="F25" s="13">
        <f>SUMIF($C$27:$C$32,"定内",$F$27:$F$32)</f>
        <v>7.75</v>
      </c>
      <c r="G25" s="13">
        <f>SUMIF($C$27:$C$32,"定内",$G$27:$G$32)</f>
        <v>7.75</v>
      </c>
      <c r="H25" s="13">
        <f>SUMIF($C$27:$C$32,"定内",$H$27:$H$32)</f>
        <v>0</v>
      </c>
      <c r="I25" s="13">
        <f>SUMIF($C$27:$C$32,"定内",$I$27:$I$32)</f>
        <v>0</v>
      </c>
      <c r="J25" s="13">
        <f>SUMIF($C$27:$C$32,"定内",$J$27:$J$32)</f>
        <v>7.75</v>
      </c>
      <c r="K25" s="13">
        <f>SUMIF($C$27:$C$32,"定内",$K$27:$K$32)</f>
        <v>7.75</v>
      </c>
      <c r="L25" s="13">
        <f>SUMIF($C$27:$C$32,"定内",$L$27:$L$32)</f>
        <v>7.75</v>
      </c>
      <c r="M25" s="13">
        <f>SUMIF($C$27:$C$32,"定内",$M$27:$M$32)</f>
        <v>7.75</v>
      </c>
      <c r="N25" s="13">
        <f>SUMIF($C$27:$C$32,"定内",$N$27:$N$32)</f>
        <v>7.75</v>
      </c>
      <c r="O25" s="13">
        <f>SUMIF($C$27:$C$32,"定内",$O$27:$O$32)</f>
        <v>0</v>
      </c>
      <c r="P25" s="13">
        <f>SUMIF($C$27:$C$32,"定内",$P$27:$P$32)</f>
        <v>0</v>
      </c>
      <c r="Q25" s="13">
        <f>SUMIF($C$27:$C$32,"定内",$Q$27:$Q$32)</f>
        <v>7.75</v>
      </c>
      <c r="R25" s="13">
        <f>SUMIF($C$27:$C$32,"定内",$R$27:$R$32)</f>
        <v>7.75</v>
      </c>
      <c r="S25" s="13">
        <f>SUMIF($C$27:$C$32,"定内",$S$27:$S$32)</f>
        <v>7.75</v>
      </c>
      <c r="T25" s="13">
        <f>SUMIF($C$27:$C$32,"定内",$T$27:$T$32)</f>
        <v>7.75</v>
      </c>
      <c r="U25" s="13">
        <f>SUMIF($C$27:$C$32,"定内",$U$27:$U$32)</f>
        <v>7.75</v>
      </c>
      <c r="V25" s="13">
        <f>SUMIF($C$27:$C$32,"定内",$V$27:$V$32)</f>
        <v>0</v>
      </c>
      <c r="W25" s="13">
        <f>SUMIF($C$27:$C$32,"定内",$W$27:$W$32)</f>
        <v>0</v>
      </c>
      <c r="X25" s="13">
        <f>SUMIF($C$27:$C$32,"定内",$X$27:$X$32)</f>
        <v>0</v>
      </c>
      <c r="Y25" s="13">
        <f>SUMIF($C$27:$C$32,"定内",$Y$27:$Y$32)</f>
        <v>0</v>
      </c>
      <c r="Z25" s="13">
        <f>SUMIF($C$27:$C$32,"定内",$Z$27:$Z$32)</f>
        <v>7.75</v>
      </c>
      <c r="AA25" s="13">
        <f>SUMIF($C$27:$C$32,"定内",$AA$27:$AA$32)</f>
        <v>7.75</v>
      </c>
      <c r="AB25" s="13">
        <f>SUMIF($C$27:$C$32,"定内",$AB$27:$AB$32)</f>
        <v>7.75</v>
      </c>
      <c r="AC25" s="13">
        <f>SUMIF($C$27:$C$32,"定内",$AC$27:$AC$32)</f>
        <v>0</v>
      </c>
      <c r="AD25" s="13">
        <f>SUMIF($C$27:$C$32,"定内",$AD$27:$AD$32)</f>
        <v>0</v>
      </c>
      <c r="AE25" s="13">
        <f>SUMIF($C$27:$C$32,"定内",$AE$27:$AE$32)</f>
        <v>7.75</v>
      </c>
      <c r="AF25" s="13">
        <f>SUMIF($C$27:$C$32,"定内",$AF$27:$AF$32)</f>
        <v>7.75</v>
      </c>
      <c r="AG25" s="13">
        <f>SUMIF($C$27:$C$32,"定内",$AG$27:$AG$32)</f>
        <v>7.75</v>
      </c>
      <c r="AH25" s="13">
        <f>SUMIF($C$27:$C$32,"定内",$AH$27:$AH$32)</f>
        <v>0</v>
      </c>
      <c r="AI25" s="12">
        <f>SUM($D$25:$AH$25)</f>
        <v>155</v>
      </c>
    </row>
    <row r="26" spans="2:35" s="3" customFormat="1" ht="12.75" customHeight="1">
      <c r="B26" s="41"/>
      <c r="C26" s="14" t="s">
        <v>6</v>
      </c>
      <c r="D26" s="13">
        <f>SUMIF($C$27:$C$32,"時間外",$D$27:$D$32)</f>
        <v>0</v>
      </c>
      <c r="E26" s="13">
        <f>SUMIF($C$27:$C$32,"時間外",$E$27:$E$32)</f>
        <v>1.5</v>
      </c>
      <c r="F26" s="13">
        <f>SUMIF($C$27:$C$32,"時間外",$F$27:$F$32)</f>
        <v>1.5</v>
      </c>
      <c r="G26" s="13">
        <f>SUMIF($C$27:$C$32,"時間外",$G$27:$G$32)</f>
        <v>0</v>
      </c>
      <c r="H26" s="13">
        <f>SUMIF($C$27:$C$32,"時間外",$H$27:$H$32)</f>
        <v>7.75</v>
      </c>
      <c r="I26" s="13">
        <f>SUMIF($C$27:$C$32,"時間外",$I$27:$I$32)</f>
        <v>0</v>
      </c>
      <c r="J26" s="13">
        <f>SUMIF($C$27:$C$32,"時間外",$J$27:$J$32)</f>
        <v>0</v>
      </c>
      <c r="K26" s="13">
        <f>SUMIF($C$27:$C$32,"時間外",$K$27:$K$32)</f>
        <v>2</v>
      </c>
      <c r="L26" s="13">
        <f>SUMIF($C$27:$C$32,"時間外",$L$27:$L$32)</f>
        <v>2</v>
      </c>
      <c r="M26" s="13">
        <f>SUMIF($C$27:$C$32,"時間外",$M$27:$M$32)</f>
        <v>2</v>
      </c>
      <c r="N26" s="13">
        <f>SUMIF($C$27:$C$32,"時間外",$N$27:$N$32)</f>
        <v>0</v>
      </c>
      <c r="O26" s="13">
        <f>SUMIF($C$27:$C$32,"時間外",$O$27:$O$32)</f>
        <v>0</v>
      </c>
      <c r="P26" s="13">
        <f>SUMIF($C$27:$C$32,"時間外",$P$27:$P$32)</f>
        <v>0</v>
      </c>
      <c r="Q26" s="13">
        <f>SUMIF($C$27:$C$32,"時間外",$Q$27:$Q$32)</f>
        <v>2</v>
      </c>
      <c r="R26" s="13">
        <f>SUMIF($C$27:$C$32,"時間外",$R$27:$R$32)</f>
        <v>2</v>
      </c>
      <c r="S26" s="13">
        <f>SUMIF($C$27:$C$32,"時間外",$S$27:$S$32)</f>
        <v>1.5</v>
      </c>
      <c r="T26" s="13">
        <f>SUMIF($C$27:$C$32,"時間外",$T$27:$T$32)</f>
        <v>2</v>
      </c>
      <c r="U26" s="13">
        <f>SUMIF($C$27:$C$32,"時間外",$U$27:$U$32)</f>
        <v>0</v>
      </c>
      <c r="V26" s="13">
        <f>SUMIF($C$27:$C$32,"時間外",$V$27:$V$32)</f>
        <v>0</v>
      </c>
      <c r="W26" s="13">
        <f>SUMIF($C$27:$C$32,"時間外",$W$27:$W$32)</f>
        <v>0</v>
      </c>
      <c r="X26" s="13">
        <f>SUMIF($C$27:$C$32,"時間外",$X$27:$X$32)</f>
        <v>0</v>
      </c>
      <c r="Y26" s="13">
        <f>SUMIF($C$27:$C$32,"時間外",$Y$27:$Y$32)</f>
        <v>7.75</v>
      </c>
      <c r="Z26" s="13">
        <f>SUMIF($C$27:$C$32,"時間外",$Z$27:$Z$32)</f>
        <v>2</v>
      </c>
      <c r="AA26" s="13">
        <f>SUMIF($C$27:$C$32,"時間外",$AA$27:$AA$32)</f>
        <v>2</v>
      </c>
      <c r="AB26" s="13">
        <f>SUMIF($C$27:$C$32,"時間外",$AB$27:$AB$32)</f>
        <v>0</v>
      </c>
      <c r="AC26" s="13">
        <f>SUMIF($C$27:$C$32,"時間外",$AC$27:$AC$32)</f>
        <v>7.75</v>
      </c>
      <c r="AD26" s="13">
        <f>SUMIF($C$27:$C$32,"時間外",$AD$27:$AD$32)</f>
        <v>0</v>
      </c>
      <c r="AE26" s="13">
        <f>SUMIF($C$27:$C$32,"時間外",$AE$27:$AE$32)</f>
        <v>0</v>
      </c>
      <c r="AF26" s="13">
        <f>SUMIF($C$27:$C$32,"時間外",$AF$27:$AF$32)</f>
        <v>2</v>
      </c>
      <c r="AG26" s="13">
        <f>SUMIF($C$27:$C$32,"時間外",$AG$27:$AG$32)</f>
        <v>2</v>
      </c>
      <c r="AH26" s="13">
        <f>SUMIF($C$27:$C$32,"時間外",$AH$27:$AH$32)</f>
        <v>0</v>
      </c>
      <c r="AI26" s="12">
        <f>SUM($D$26:$AH$26)</f>
        <v>47.75</v>
      </c>
    </row>
    <row r="27" spans="2:35" s="3" customFormat="1" ht="12.75" customHeight="1">
      <c r="B27" s="34" t="s">
        <v>89</v>
      </c>
      <c r="C27" s="9" t="s">
        <v>4</v>
      </c>
      <c r="D27" s="11">
        <v>7.75</v>
      </c>
      <c r="E27" s="11">
        <v>7.75</v>
      </c>
      <c r="F27" s="11">
        <v>7.75</v>
      </c>
      <c r="G27" s="11">
        <v>7.75</v>
      </c>
      <c r="H27" s="11">
        <v>0</v>
      </c>
      <c r="I27" s="11"/>
      <c r="J27" s="11">
        <v>7.75</v>
      </c>
      <c r="K27" s="11">
        <v>7.75</v>
      </c>
      <c r="L27" s="11">
        <v>7.75</v>
      </c>
      <c r="M27" s="11">
        <v>7.75</v>
      </c>
      <c r="N27" s="11">
        <v>7.75</v>
      </c>
      <c r="O27" s="11"/>
      <c r="P27" s="11"/>
      <c r="Q27" s="11">
        <v>7.75</v>
      </c>
      <c r="R27" s="11">
        <v>7.75</v>
      </c>
      <c r="S27" s="11">
        <v>7.75</v>
      </c>
      <c r="T27" s="11">
        <v>7.75</v>
      </c>
      <c r="U27" s="11">
        <v>7.75</v>
      </c>
      <c r="V27" s="11"/>
      <c r="W27" s="11"/>
      <c r="X27" s="11"/>
      <c r="Y27" s="11">
        <v>0</v>
      </c>
      <c r="Z27" s="11">
        <v>7.75</v>
      </c>
      <c r="AA27" s="11">
        <v>7.75</v>
      </c>
      <c r="AB27" s="11">
        <v>7.75</v>
      </c>
      <c r="AC27" s="11"/>
      <c r="AD27" s="11"/>
      <c r="AE27" s="11">
        <v>7.75</v>
      </c>
      <c r="AF27" s="11">
        <v>7.75</v>
      </c>
      <c r="AG27" s="11">
        <v>7.75</v>
      </c>
      <c r="AH27" s="11"/>
      <c r="AI27" s="10">
        <f>SUM($D$27:$AH$27)</f>
        <v>155</v>
      </c>
    </row>
    <row r="28" spans="2:35" s="3" customFormat="1" ht="12.75" customHeight="1">
      <c r="B28" s="34"/>
      <c r="C28" s="9" t="s">
        <v>3</v>
      </c>
      <c r="D28" s="11">
        <v>0</v>
      </c>
      <c r="E28" s="11">
        <v>1.5</v>
      </c>
      <c r="F28" s="11">
        <v>1.5</v>
      </c>
      <c r="G28" s="11">
        <v>0</v>
      </c>
      <c r="H28" s="11">
        <v>7.75</v>
      </c>
      <c r="I28" s="11"/>
      <c r="J28" s="11">
        <v>0</v>
      </c>
      <c r="K28" s="11">
        <v>2</v>
      </c>
      <c r="L28" s="11">
        <v>2</v>
      </c>
      <c r="M28" s="11">
        <v>2</v>
      </c>
      <c r="N28" s="11">
        <v>0</v>
      </c>
      <c r="O28" s="11"/>
      <c r="P28" s="11"/>
      <c r="Q28" s="11">
        <v>2</v>
      </c>
      <c r="R28" s="11">
        <v>2</v>
      </c>
      <c r="S28" s="11">
        <v>1.5</v>
      </c>
      <c r="T28" s="11">
        <v>2</v>
      </c>
      <c r="U28" s="11">
        <v>0</v>
      </c>
      <c r="V28" s="11"/>
      <c r="W28" s="11"/>
      <c r="X28" s="11"/>
      <c r="Y28" s="11">
        <v>7.75</v>
      </c>
      <c r="Z28" s="11">
        <v>2</v>
      </c>
      <c r="AA28" s="11">
        <v>2</v>
      </c>
      <c r="AB28" s="11">
        <v>0</v>
      </c>
      <c r="AC28" s="11"/>
      <c r="AD28" s="11"/>
      <c r="AE28" s="11">
        <v>0</v>
      </c>
      <c r="AF28" s="11">
        <v>2</v>
      </c>
      <c r="AG28" s="11">
        <v>2</v>
      </c>
      <c r="AH28" s="11"/>
      <c r="AI28" s="10">
        <f>SUM($D$28:$AH$28)</f>
        <v>40</v>
      </c>
    </row>
    <row r="29" spans="2:35" s="3" customFormat="1" ht="12.75" customHeight="1">
      <c r="B29" s="34"/>
      <c r="C29" s="9" t="s">
        <v>2</v>
      </c>
      <c r="D29" s="8" t="s">
        <v>5</v>
      </c>
      <c r="E29" s="8"/>
      <c r="F29" s="8"/>
      <c r="G29" s="8"/>
      <c r="H29" s="8" t="s">
        <v>37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 t="s">
        <v>37</v>
      </c>
      <c r="Z29" s="8"/>
      <c r="AA29" s="8"/>
      <c r="AB29" s="8"/>
      <c r="AC29" s="8"/>
      <c r="AD29" s="8"/>
      <c r="AE29" s="8"/>
      <c r="AF29" s="8"/>
      <c r="AG29" s="8"/>
      <c r="AH29" s="8"/>
      <c r="AI29" s="8">
        <f>SUM($D$29:$AH$29)</f>
        <v>0</v>
      </c>
    </row>
    <row r="30" spans="2:35" s="3" customFormat="1" ht="12.75" customHeight="1">
      <c r="B30" s="33" t="s">
        <v>90</v>
      </c>
      <c r="C30" s="5" t="s">
        <v>4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>
        <v>0</v>
      </c>
      <c r="AD30" s="7"/>
      <c r="AE30" s="7"/>
      <c r="AF30" s="7"/>
      <c r="AG30" s="7"/>
      <c r="AH30" s="7"/>
      <c r="AI30" s="6">
        <f>SUM($D$30:$AH$30)</f>
        <v>0</v>
      </c>
    </row>
    <row r="31" spans="2:35" s="3" customFormat="1" ht="12.75" customHeight="1">
      <c r="B31" s="33"/>
      <c r="C31" s="5" t="s">
        <v>3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>
        <v>7.75</v>
      </c>
      <c r="AD31" s="7"/>
      <c r="AE31" s="7"/>
      <c r="AF31" s="7"/>
      <c r="AG31" s="7"/>
      <c r="AH31" s="7"/>
      <c r="AI31" s="6">
        <f>SUM($D$31:$AH$31)</f>
        <v>7.75</v>
      </c>
    </row>
    <row r="32" spans="2:35" s="3" customFormat="1" ht="12.75" customHeight="1">
      <c r="B32" s="33"/>
      <c r="C32" s="5" t="s">
        <v>2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 t="s">
        <v>37</v>
      </c>
      <c r="AD32" s="4"/>
      <c r="AE32" s="4"/>
      <c r="AF32" s="4"/>
      <c r="AG32" s="4"/>
      <c r="AH32" s="4"/>
      <c r="AI32" s="4">
        <f>SUM($D$32:$AH$32)</f>
        <v>0</v>
      </c>
    </row>
    <row r="33" spans="2:35" s="3" customFormat="1" ht="12.75" customHeight="1">
      <c r="B33" s="34" t="s">
        <v>91</v>
      </c>
      <c r="C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0">
        <f>SUM($D$33:$AH$33)</f>
        <v>0</v>
      </c>
    </row>
    <row r="34" spans="2:35" s="3" customFormat="1" ht="12.75" customHeight="1">
      <c r="B34" s="34"/>
      <c r="C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0"/>
    </row>
    <row r="35" spans="2:35" s="3" customFormat="1" ht="12.75" customHeight="1">
      <c r="B35" s="34"/>
      <c r="C35" s="9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2:35" s="3" customFormat="1" ht="12.75" customHeight="1">
      <c r="B36" s="33" t="s">
        <v>92</v>
      </c>
      <c r="C36" s="5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6"/>
    </row>
    <row r="37" spans="2:35" s="3" customFormat="1" ht="12.75" customHeight="1">
      <c r="B37" s="33"/>
      <c r="C37" s="5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6"/>
    </row>
    <row r="38" spans="2:35" s="3" customFormat="1" ht="12.75" customHeight="1">
      <c r="B38" s="33"/>
      <c r="C38" s="5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2:35" s="3" customFormat="1" ht="12.75" customHeight="1">
      <c r="B39" s="34" t="s">
        <v>93</v>
      </c>
      <c r="C39" s="9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0"/>
    </row>
    <row r="40" spans="2:35" s="3" customFormat="1" ht="12.75" customHeight="1">
      <c r="B40" s="34"/>
      <c r="C40" s="9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0"/>
    </row>
    <row r="41" spans="2:35" s="3" customFormat="1" ht="12.75" customHeight="1">
      <c r="B41" s="34"/>
      <c r="C41" s="9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2:35" s="3" customFormat="1" ht="12.75" customHeight="1">
      <c r="B42" s="33" t="s">
        <v>94</v>
      </c>
      <c r="C42" s="5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6"/>
    </row>
    <row r="43" spans="2:35" s="3" customFormat="1" ht="12.75" customHeight="1">
      <c r="B43" s="33"/>
      <c r="C43" s="5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6"/>
    </row>
    <row r="44" spans="2:35" s="3" customFormat="1" ht="12.75" customHeight="1">
      <c r="B44" s="33"/>
      <c r="C44" s="5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2:35" s="3" customFormat="1" ht="12.75" customHeight="1">
      <c r="B45" s="34"/>
      <c r="C45" s="9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0"/>
    </row>
    <row r="46" spans="2:35" s="3" customFormat="1" ht="12.75" customHeight="1">
      <c r="B46" s="34"/>
      <c r="C46" s="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0"/>
    </row>
    <row r="47" spans="2:35" s="3" customFormat="1" ht="12.75" customHeight="1">
      <c r="B47" s="34"/>
      <c r="C47" s="9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2:35" s="3" customFormat="1" ht="12.75" customHeight="1">
      <c r="B48" s="33"/>
      <c r="C48" s="5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6"/>
    </row>
    <row r="49" spans="2:35" s="3" customFormat="1" ht="12.75" customHeight="1">
      <c r="B49" s="33"/>
      <c r="C49" s="5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6"/>
    </row>
    <row r="50" spans="2:35" s="3" customFormat="1" ht="12.75" customHeight="1">
      <c r="B50" s="33"/>
      <c r="C50" s="5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  <row r="51" spans="2:35" s="3" customFormat="1" ht="12.75" customHeight="1">
      <c r="B51" s="34"/>
      <c r="C51" s="9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0"/>
    </row>
    <row r="52" spans="2:35" s="3" customFormat="1" ht="12.75" customHeight="1">
      <c r="B52" s="34"/>
      <c r="C52" s="9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0"/>
    </row>
    <row r="53" spans="2:35" s="3" customFormat="1" ht="12.75" customHeight="1">
      <c r="B53" s="34"/>
      <c r="C53" s="9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</row>
    <row r="54" spans="2:35" s="3" customFormat="1" ht="12.75" customHeight="1">
      <c r="B54" s="33"/>
      <c r="C54" s="5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6"/>
    </row>
    <row r="55" spans="2:35" s="3" customFormat="1" ht="12.75" customHeight="1">
      <c r="B55" s="33"/>
      <c r="C55" s="5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6"/>
    </row>
    <row r="56" spans="2:35" s="3" customFormat="1" ht="12.75" customHeight="1">
      <c r="B56" s="33"/>
      <c r="C56" s="5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</row>
    <row r="57" spans="2:35" s="3" customFormat="1" ht="12.75" customHeight="1">
      <c r="B57" s="34"/>
      <c r="C57" s="9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0"/>
    </row>
    <row r="58" spans="2:35" s="3" customFormat="1" ht="12.75" customHeight="1">
      <c r="B58" s="34"/>
      <c r="C58" s="9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0"/>
    </row>
    <row r="59" spans="2:35" s="3" customFormat="1" ht="12.75" customHeight="1">
      <c r="B59" s="34"/>
      <c r="C59" s="9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</row>
    <row r="60" spans="2:35" s="3" customFormat="1" ht="12.75" customHeight="1">
      <c r="B60" s="33"/>
      <c r="C60" s="5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6"/>
    </row>
    <row r="61" spans="2:35" s="3" customFormat="1" ht="12.75" customHeight="1">
      <c r="B61" s="33"/>
      <c r="C61" s="5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6"/>
    </row>
    <row r="62" spans="2:35" s="3" customFormat="1" ht="12.75" customHeight="1">
      <c r="B62" s="33"/>
      <c r="C62" s="5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</row>
    <row r="63" spans="2:35" s="3" customFormat="1" ht="12.75" customHeight="1">
      <c r="B63" s="34"/>
      <c r="C63" s="9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0"/>
    </row>
    <row r="64" spans="2:35" s="3" customFormat="1" ht="12.75" customHeight="1">
      <c r="B64" s="34"/>
      <c r="C64" s="9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0"/>
    </row>
    <row r="65" spans="2:35" s="3" customFormat="1" ht="12.75" customHeight="1">
      <c r="B65" s="34"/>
      <c r="C65" s="9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</row>
    <row r="66" spans="2:35" s="3" customFormat="1" ht="12.75" customHeight="1">
      <c r="B66" s="33"/>
      <c r="C66" s="5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6"/>
    </row>
    <row r="67" spans="2:35" s="3" customFormat="1" ht="12.75" customHeight="1">
      <c r="B67" s="33"/>
      <c r="C67" s="5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6"/>
    </row>
    <row r="68" spans="2:35" s="3" customFormat="1" ht="12.75" customHeight="1">
      <c r="B68" s="33"/>
      <c r="C68" s="5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</row>
    <row r="69" spans="2:35" s="3" customFormat="1" ht="12.75" customHeight="1">
      <c r="B69" s="34"/>
      <c r="C69" s="9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0"/>
    </row>
    <row r="70" spans="2:35" s="3" customFormat="1" ht="12.75" customHeight="1">
      <c r="B70" s="34"/>
      <c r="C70" s="9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0"/>
    </row>
    <row r="71" spans="2:35" s="3" customFormat="1" ht="12.75" customHeight="1">
      <c r="B71" s="34"/>
      <c r="C71" s="9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</row>
    <row r="72" spans="2:35" s="3" customFormat="1" ht="12.75" customHeight="1">
      <c r="B72" s="33"/>
      <c r="C72" s="5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6"/>
    </row>
    <row r="73" spans="2:35" s="3" customFormat="1" ht="12.75" customHeight="1">
      <c r="B73" s="33"/>
      <c r="C73" s="5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6"/>
    </row>
    <row r="74" spans="2:35" s="3" customFormat="1" ht="12.75" customHeight="1">
      <c r="B74" s="33"/>
      <c r="C74" s="5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</row>
    <row r="75" spans="2:35" s="3" customFormat="1" ht="12.75" customHeight="1">
      <c r="B75" s="34"/>
      <c r="C75" s="9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0"/>
    </row>
    <row r="76" spans="2:35" s="3" customFormat="1" ht="12.75" customHeight="1">
      <c r="B76" s="34"/>
      <c r="C76" s="9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0"/>
    </row>
    <row r="77" spans="2:35" s="3" customFormat="1" ht="12.75" customHeight="1">
      <c r="B77" s="34"/>
      <c r="C77" s="9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</row>
    <row r="78" spans="2:35" s="3" customFormat="1" ht="12.75" customHeight="1">
      <c r="B78" s="33"/>
      <c r="C78" s="5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6"/>
    </row>
    <row r="79" spans="2:35" s="3" customFormat="1" ht="12.75" customHeight="1">
      <c r="B79" s="33"/>
      <c r="C79" s="5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6"/>
    </row>
    <row r="80" spans="2:35" s="3" customFormat="1" ht="12.75" customHeight="1">
      <c r="B80" s="33"/>
      <c r="C80" s="5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</row>
    <row r="81" spans="2:35" s="3" customFormat="1" ht="12.75" customHeight="1">
      <c r="B81" s="34"/>
      <c r="C81" s="9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0"/>
    </row>
    <row r="82" spans="2:35" s="3" customFormat="1" ht="12.75" customHeight="1">
      <c r="B82" s="34"/>
      <c r="C82" s="9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0"/>
    </row>
    <row r="83" spans="2:35" s="3" customFormat="1" ht="12.75" customHeight="1">
      <c r="B83" s="34"/>
      <c r="C83" s="9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</row>
    <row r="84" spans="2:35" s="3" customFormat="1" ht="12.75" customHeight="1">
      <c r="B84" s="33"/>
      <c r="C84" s="5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6"/>
    </row>
    <row r="85" spans="2:35" s="3" customFormat="1" ht="12.75" customHeight="1">
      <c r="B85" s="33"/>
      <c r="C85" s="5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6"/>
    </row>
    <row r="86" spans="2:35" s="3" customFormat="1" ht="12.75" customHeight="1">
      <c r="B86" s="33"/>
      <c r="C86" s="5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 t="s">
        <v>0</v>
      </c>
    </row>
  </sheetData>
  <sheetProtection selectLockedCells="1"/>
  <mergeCells count="24">
    <mergeCell ref="B1:D2"/>
    <mergeCell ref="B5:B14"/>
    <mergeCell ref="B15:B22"/>
    <mergeCell ref="B24:B26"/>
    <mergeCell ref="B27:B29"/>
    <mergeCell ref="B30:B32"/>
    <mergeCell ref="B33:B35"/>
    <mergeCell ref="B36:B38"/>
    <mergeCell ref="B39:B41"/>
    <mergeCell ref="B42:B44"/>
    <mergeCell ref="B45:B47"/>
    <mergeCell ref="B48:B50"/>
    <mergeCell ref="B51:B53"/>
    <mergeCell ref="B54:B56"/>
    <mergeCell ref="B57:B59"/>
    <mergeCell ref="B60:B62"/>
    <mergeCell ref="B81:B83"/>
    <mergeCell ref="B84:B86"/>
    <mergeCell ref="B63:B65"/>
    <mergeCell ref="B66:B68"/>
    <mergeCell ref="B69:B71"/>
    <mergeCell ref="B72:B74"/>
    <mergeCell ref="B75:B77"/>
    <mergeCell ref="B78:B80"/>
  </mergeCells>
  <phoneticPr fontId="3"/>
  <conditionalFormatting sqref="D4:AH4">
    <cfRule type="expression" dxfId="61" priority="1" stopIfTrue="1">
      <formula>WEEKDAY(D$4)=7</formula>
    </cfRule>
    <cfRule type="expression" dxfId="60" priority="2" stopIfTrue="1">
      <formula>WEEKDAY(D$4)=1</formula>
    </cfRule>
  </conditionalFormatting>
  <pageMargins left="0.39370078740157483" right="0.19685039370078741" top="0.39370078740157483" bottom="0" header="0.51181102362204722" footer="0.51181102362204722"/>
  <pageSetup paperSize="9" scale="63" fitToHeight="0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23E27-F5A9-49F0-A971-542A643CE0B9}">
  <sheetPr codeName="Sheet39">
    <tabColor rgb="FFFFC000"/>
    <pageSetUpPr fitToPage="1"/>
  </sheetPr>
  <dimension ref="B1:AI86"/>
  <sheetViews>
    <sheetView showGridLines="0" zoomScale="75" zoomScaleNormal="75" workbookViewId="0">
      <pane xSplit="3" ySplit="4" topLeftCell="D5" activePane="bottomRight" state="frozen"/>
      <selection activeCell="B45" sqref="B45:B47"/>
      <selection pane="topRight" activeCell="B45" sqref="B45:B47"/>
      <selection pane="bottomLeft" activeCell="B45" sqref="B45:B47"/>
      <selection pane="bottomRight" activeCell="B45" sqref="B45:B47"/>
    </sheetView>
  </sheetViews>
  <sheetFormatPr defaultColWidth="8.69921875" defaultRowHeight="12"/>
  <cols>
    <col min="1" max="1" width="0.3984375" style="1" customWidth="1"/>
    <col min="2" max="2" width="12.59765625" style="1" customWidth="1"/>
    <col min="3" max="3" width="16.59765625" style="2" bestFit="1" customWidth="1"/>
    <col min="4" max="34" width="6.19921875" style="1" customWidth="1"/>
    <col min="35" max="254" width="8.69921875" style="1"/>
    <col min="255" max="255" width="1.8984375" style="1" customWidth="1"/>
    <col min="256" max="256" width="8.09765625" style="1" customWidth="1"/>
    <col min="257" max="257" width="14.3984375" style="1" customWidth="1"/>
    <col min="258" max="258" width="9.3984375" style="1" customWidth="1"/>
    <col min="259" max="289" width="6.19921875" style="1" customWidth="1"/>
    <col min="290" max="510" width="8.69921875" style="1"/>
    <col min="511" max="511" width="1.8984375" style="1" customWidth="1"/>
    <col min="512" max="512" width="8.09765625" style="1" customWidth="1"/>
    <col min="513" max="513" width="14.3984375" style="1" customWidth="1"/>
    <col min="514" max="514" width="9.3984375" style="1" customWidth="1"/>
    <col min="515" max="545" width="6.19921875" style="1" customWidth="1"/>
    <col min="546" max="766" width="8.69921875" style="1"/>
    <col min="767" max="767" width="1.8984375" style="1" customWidth="1"/>
    <col min="768" max="768" width="8.09765625" style="1" customWidth="1"/>
    <col min="769" max="769" width="14.3984375" style="1" customWidth="1"/>
    <col min="770" max="770" width="9.3984375" style="1" customWidth="1"/>
    <col min="771" max="801" width="6.19921875" style="1" customWidth="1"/>
    <col min="802" max="1022" width="8.69921875" style="1"/>
    <col min="1023" max="1023" width="1.8984375" style="1" customWidth="1"/>
    <col min="1024" max="1024" width="8.09765625" style="1" customWidth="1"/>
    <col min="1025" max="1025" width="14.3984375" style="1" customWidth="1"/>
    <col min="1026" max="1026" width="9.3984375" style="1" customWidth="1"/>
    <col min="1027" max="1057" width="6.19921875" style="1" customWidth="1"/>
    <col min="1058" max="1278" width="8.69921875" style="1"/>
    <col min="1279" max="1279" width="1.8984375" style="1" customWidth="1"/>
    <col min="1280" max="1280" width="8.09765625" style="1" customWidth="1"/>
    <col min="1281" max="1281" width="14.3984375" style="1" customWidth="1"/>
    <col min="1282" max="1282" width="9.3984375" style="1" customWidth="1"/>
    <col min="1283" max="1313" width="6.19921875" style="1" customWidth="1"/>
    <col min="1314" max="1534" width="8.69921875" style="1"/>
    <col min="1535" max="1535" width="1.8984375" style="1" customWidth="1"/>
    <col min="1536" max="1536" width="8.09765625" style="1" customWidth="1"/>
    <col min="1537" max="1537" width="14.3984375" style="1" customWidth="1"/>
    <col min="1538" max="1538" width="9.3984375" style="1" customWidth="1"/>
    <col min="1539" max="1569" width="6.19921875" style="1" customWidth="1"/>
    <col min="1570" max="1790" width="8.69921875" style="1"/>
    <col min="1791" max="1791" width="1.8984375" style="1" customWidth="1"/>
    <col min="1792" max="1792" width="8.09765625" style="1" customWidth="1"/>
    <col min="1793" max="1793" width="14.3984375" style="1" customWidth="1"/>
    <col min="1794" max="1794" width="9.3984375" style="1" customWidth="1"/>
    <col min="1795" max="1825" width="6.19921875" style="1" customWidth="1"/>
    <col min="1826" max="2046" width="8.69921875" style="1"/>
    <col min="2047" max="2047" width="1.8984375" style="1" customWidth="1"/>
    <col min="2048" max="2048" width="8.09765625" style="1" customWidth="1"/>
    <col min="2049" max="2049" width="14.3984375" style="1" customWidth="1"/>
    <col min="2050" max="2050" width="9.3984375" style="1" customWidth="1"/>
    <col min="2051" max="2081" width="6.19921875" style="1" customWidth="1"/>
    <col min="2082" max="2302" width="8.69921875" style="1"/>
    <col min="2303" max="2303" width="1.8984375" style="1" customWidth="1"/>
    <col min="2304" max="2304" width="8.09765625" style="1" customWidth="1"/>
    <col min="2305" max="2305" width="14.3984375" style="1" customWidth="1"/>
    <col min="2306" max="2306" width="9.3984375" style="1" customWidth="1"/>
    <col min="2307" max="2337" width="6.19921875" style="1" customWidth="1"/>
    <col min="2338" max="2558" width="8.69921875" style="1"/>
    <col min="2559" max="2559" width="1.8984375" style="1" customWidth="1"/>
    <col min="2560" max="2560" width="8.09765625" style="1" customWidth="1"/>
    <col min="2561" max="2561" width="14.3984375" style="1" customWidth="1"/>
    <col min="2562" max="2562" width="9.3984375" style="1" customWidth="1"/>
    <col min="2563" max="2593" width="6.19921875" style="1" customWidth="1"/>
    <col min="2594" max="2814" width="8.69921875" style="1"/>
    <col min="2815" max="2815" width="1.8984375" style="1" customWidth="1"/>
    <col min="2816" max="2816" width="8.09765625" style="1" customWidth="1"/>
    <col min="2817" max="2817" width="14.3984375" style="1" customWidth="1"/>
    <col min="2818" max="2818" width="9.3984375" style="1" customWidth="1"/>
    <col min="2819" max="2849" width="6.19921875" style="1" customWidth="1"/>
    <col min="2850" max="3070" width="8.69921875" style="1"/>
    <col min="3071" max="3071" width="1.8984375" style="1" customWidth="1"/>
    <col min="3072" max="3072" width="8.09765625" style="1" customWidth="1"/>
    <col min="3073" max="3073" width="14.3984375" style="1" customWidth="1"/>
    <col min="3074" max="3074" width="9.3984375" style="1" customWidth="1"/>
    <col min="3075" max="3105" width="6.19921875" style="1" customWidth="1"/>
    <col min="3106" max="3326" width="8.69921875" style="1"/>
    <col min="3327" max="3327" width="1.8984375" style="1" customWidth="1"/>
    <col min="3328" max="3328" width="8.09765625" style="1" customWidth="1"/>
    <col min="3329" max="3329" width="14.3984375" style="1" customWidth="1"/>
    <col min="3330" max="3330" width="9.3984375" style="1" customWidth="1"/>
    <col min="3331" max="3361" width="6.19921875" style="1" customWidth="1"/>
    <col min="3362" max="3582" width="8.69921875" style="1"/>
    <col min="3583" max="3583" width="1.8984375" style="1" customWidth="1"/>
    <col min="3584" max="3584" width="8.09765625" style="1" customWidth="1"/>
    <col min="3585" max="3585" width="14.3984375" style="1" customWidth="1"/>
    <col min="3586" max="3586" width="9.3984375" style="1" customWidth="1"/>
    <col min="3587" max="3617" width="6.19921875" style="1" customWidth="1"/>
    <col min="3618" max="3838" width="8.69921875" style="1"/>
    <col min="3839" max="3839" width="1.8984375" style="1" customWidth="1"/>
    <col min="3840" max="3840" width="8.09765625" style="1" customWidth="1"/>
    <col min="3841" max="3841" width="14.3984375" style="1" customWidth="1"/>
    <col min="3842" max="3842" width="9.3984375" style="1" customWidth="1"/>
    <col min="3843" max="3873" width="6.19921875" style="1" customWidth="1"/>
    <col min="3874" max="4094" width="8.69921875" style="1"/>
    <col min="4095" max="4095" width="1.8984375" style="1" customWidth="1"/>
    <col min="4096" max="4096" width="8.09765625" style="1" customWidth="1"/>
    <col min="4097" max="4097" width="14.3984375" style="1" customWidth="1"/>
    <col min="4098" max="4098" width="9.3984375" style="1" customWidth="1"/>
    <col min="4099" max="4129" width="6.19921875" style="1" customWidth="1"/>
    <col min="4130" max="4350" width="8.69921875" style="1"/>
    <col min="4351" max="4351" width="1.8984375" style="1" customWidth="1"/>
    <col min="4352" max="4352" width="8.09765625" style="1" customWidth="1"/>
    <col min="4353" max="4353" width="14.3984375" style="1" customWidth="1"/>
    <col min="4354" max="4354" width="9.3984375" style="1" customWidth="1"/>
    <col min="4355" max="4385" width="6.19921875" style="1" customWidth="1"/>
    <col min="4386" max="4606" width="8.69921875" style="1"/>
    <col min="4607" max="4607" width="1.8984375" style="1" customWidth="1"/>
    <col min="4608" max="4608" width="8.09765625" style="1" customWidth="1"/>
    <col min="4609" max="4609" width="14.3984375" style="1" customWidth="1"/>
    <col min="4610" max="4610" width="9.3984375" style="1" customWidth="1"/>
    <col min="4611" max="4641" width="6.19921875" style="1" customWidth="1"/>
    <col min="4642" max="4862" width="8.69921875" style="1"/>
    <col min="4863" max="4863" width="1.8984375" style="1" customWidth="1"/>
    <col min="4864" max="4864" width="8.09765625" style="1" customWidth="1"/>
    <col min="4865" max="4865" width="14.3984375" style="1" customWidth="1"/>
    <col min="4866" max="4866" width="9.3984375" style="1" customWidth="1"/>
    <col min="4867" max="4897" width="6.19921875" style="1" customWidth="1"/>
    <col min="4898" max="5118" width="8.69921875" style="1"/>
    <col min="5119" max="5119" width="1.8984375" style="1" customWidth="1"/>
    <col min="5120" max="5120" width="8.09765625" style="1" customWidth="1"/>
    <col min="5121" max="5121" width="14.3984375" style="1" customWidth="1"/>
    <col min="5122" max="5122" width="9.3984375" style="1" customWidth="1"/>
    <col min="5123" max="5153" width="6.19921875" style="1" customWidth="1"/>
    <col min="5154" max="5374" width="8.69921875" style="1"/>
    <col min="5375" max="5375" width="1.8984375" style="1" customWidth="1"/>
    <col min="5376" max="5376" width="8.09765625" style="1" customWidth="1"/>
    <col min="5377" max="5377" width="14.3984375" style="1" customWidth="1"/>
    <col min="5378" max="5378" width="9.3984375" style="1" customWidth="1"/>
    <col min="5379" max="5409" width="6.19921875" style="1" customWidth="1"/>
    <col min="5410" max="5630" width="8.69921875" style="1"/>
    <col min="5631" max="5631" width="1.8984375" style="1" customWidth="1"/>
    <col min="5632" max="5632" width="8.09765625" style="1" customWidth="1"/>
    <col min="5633" max="5633" width="14.3984375" style="1" customWidth="1"/>
    <col min="5634" max="5634" width="9.3984375" style="1" customWidth="1"/>
    <col min="5635" max="5665" width="6.19921875" style="1" customWidth="1"/>
    <col min="5666" max="5886" width="8.69921875" style="1"/>
    <col min="5887" max="5887" width="1.8984375" style="1" customWidth="1"/>
    <col min="5888" max="5888" width="8.09765625" style="1" customWidth="1"/>
    <col min="5889" max="5889" width="14.3984375" style="1" customWidth="1"/>
    <col min="5890" max="5890" width="9.3984375" style="1" customWidth="1"/>
    <col min="5891" max="5921" width="6.19921875" style="1" customWidth="1"/>
    <col min="5922" max="6142" width="8.69921875" style="1"/>
    <col min="6143" max="6143" width="1.8984375" style="1" customWidth="1"/>
    <col min="6144" max="6144" width="8.09765625" style="1" customWidth="1"/>
    <col min="6145" max="6145" width="14.3984375" style="1" customWidth="1"/>
    <col min="6146" max="6146" width="9.3984375" style="1" customWidth="1"/>
    <col min="6147" max="6177" width="6.19921875" style="1" customWidth="1"/>
    <col min="6178" max="6398" width="8.69921875" style="1"/>
    <col min="6399" max="6399" width="1.8984375" style="1" customWidth="1"/>
    <col min="6400" max="6400" width="8.09765625" style="1" customWidth="1"/>
    <col min="6401" max="6401" width="14.3984375" style="1" customWidth="1"/>
    <col min="6402" max="6402" width="9.3984375" style="1" customWidth="1"/>
    <col min="6403" max="6433" width="6.19921875" style="1" customWidth="1"/>
    <col min="6434" max="6654" width="8.69921875" style="1"/>
    <col min="6655" max="6655" width="1.8984375" style="1" customWidth="1"/>
    <col min="6656" max="6656" width="8.09765625" style="1" customWidth="1"/>
    <col min="6657" max="6657" width="14.3984375" style="1" customWidth="1"/>
    <col min="6658" max="6658" width="9.3984375" style="1" customWidth="1"/>
    <col min="6659" max="6689" width="6.19921875" style="1" customWidth="1"/>
    <col min="6690" max="6910" width="8.69921875" style="1"/>
    <col min="6911" max="6911" width="1.8984375" style="1" customWidth="1"/>
    <col min="6912" max="6912" width="8.09765625" style="1" customWidth="1"/>
    <col min="6913" max="6913" width="14.3984375" style="1" customWidth="1"/>
    <col min="6914" max="6914" width="9.3984375" style="1" customWidth="1"/>
    <col min="6915" max="6945" width="6.19921875" style="1" customWidth="1"/>
    <col min="6946" max="7166" width="8.69921875" style="1"/>
    <col min="7167" max="7167" width="1.8984375" style="1" customWidth="1"/>
    <col min="7168" max="7168" width="8.09765625" style="1" customWidth="1"/>
    <col min="7169" max="7169" width="14.3984375" style="1" customWidth="1"/>
    <col min="7170" max="7170" width="9.3984375" style="1" customWidth="1"/>
    <col min="7171" max="7201" width="6.19921875" style="1" customWidth="1"/>
    <col min="7202" max="7422" width="8.69921875" style="1"/>
    <col min="7423" max="7423" width="1.8984375" style="1" customWidth="1"/>
    <col min="7424" max="7424" width="8.09765625" style="1" customWidth="1"/>
    <col min="7425" max="7425" width="14.3984375" style="1" customWidth="1"/>
    <col min="7426" max="7426" width="9.3984375" style="1" customWidth="1"/>
    <col min="7427" max="7457" width="6.19921875" style="1" customWidth="1"/>
    <col min="7458" max="7678" width="8.69921875" style="1"/>
    <col min="7679" max="7679" width="1.8984375" style="1" customWidth="1"/>
    <col min="7680" max="7680" width="8.09765625" style="1" customWidth="1"/>
    <col min="7681" max="7681" width="14.3984375" style="1" customWidth="1"/>
    <col min="7682" max="7682" width="9.3984375" style="1" customWidth="1"/>
    <col min="7683" max="7713" width="6.19921875" style="1" customWidth="1"/>
    <col min="7714" max="7934" width="8.69921875" style="1"/>
    <col min="7935" max="7935" width="1.8984375" style="1" customWidth="1"/>
    <col min="7936" max="7936" width="8.09765625" style="1" customWidth="1"/>
    <col min="7937" max="7937" width="14.3984375" style="1" customWidth="1"/>
    <col min="7938" max="7938" width="9.3984375" style="1" customWidth="1"/>
    <col min="7939" max="7969" width="6.19921875" style="1" customWidth="1"/>
    <col min="7970" max="8190" width="8.69921875" style="1"/>
    <col min="8191" max="8191" width="1.8984375" style="1" customWidth="1"/>
    <col min="8192" max="8192" width="8.09765625" style="1" customWidth="1"/>
    <col min="8193" max="8193" width="14.3984375" style="1" customWidth="1"/>
    <col min="8194" max="8194" width="9.3984375" style="1" customWidth="1"/>
    <col min="8195" max="8225" width="6.19921875" style="1" customWidth="1"/>
    <col min="8226" max="8446" width="8.69921875" style="1"/>
    <col min="8447" max="8447" width="1.8984375" style="1" customWidth="1"/>
    <col min="8448" max="8448" width="8.09765625" style="1" customWidth="1"/>
    <col min="8449" max="8449" width="14.3984375" style="1" customWidth="1"/>
    <col min="8450" max="8450" width="9.3984375" style="1" customWidth="1"/>
    <col min="8451" max="8481" width="6.19921875" style="1" customWidth="1"/>
    <col min="8482" max="8702" width="8.69921875" style="1"/>
    <col min="8703" max="8703" width="1.8984375" style="1" customWidth="1"/>
    <col min="8704" max="8704" width="8.09765625" style="1" customWidth="1"/>
    <col min="8705" max="8705" width="14.3984375" style="1" customWidth="1"/>
    <col min="8706" max="8706" width="9.3984375" style="1" customWidth="1"/>
    <col min="8707" max="8737" width="6.19921875" style="1" customWidth="1"/>
    <col min="8738" max="8958" width="8.69921875" style="1"/>
    <col min="8959" max="8959" width="1.8984375" style="1" customWidth="1"/>
    <col min="8960" max="8960" width="8.09765625" style="1" customWidth="1"/>
    <col min="8961" max="8961" width="14.3984375" style="1" customWidth="1"/>
    <col min="8962" max="8962" width="9.3984375" style="1" customWidth="1"/>
    <col min="8963" max="8993" width="6.19921875" style="1" customWidth="1"/>
    <col min="8994" max="9214" width="8.69921875" style="1"/>
    <col min="9215" max="9215" width="1.8984375" style="1" customWidth="1"/>
    <col min="9216" max="9216" width="8.09765625" style="1" customWidth="1"/>
    <col min="9217" max="9217" width="14.3984375" style="1" customWidth="1"/>
    <col min="9218" max="9218" width="9.3984375" style="1" customWidth="1"/>
    <col min="9219" max="9249" width="6.19921875" style="1" customWidth="1"/>
    <col min="9250" max="9470" width="8.69921875" style="1"/>
    <col min="9471" max="9471" width="1.8984375" style="1" customWidth="1"/>
    <col min="9472" max="9472" width="8.09765625" style="1" customWidth="1"/>
    <col min="9473" max="9473" width="14.3984375" style="1" customWidth="1"/>
    <col min="9474" max="9474" width="9.3984375" style="1" customWidth="1"/>
    <col min="9475" max="9505" width="6.19921875" style="1" customWidth="1"/>
    <col min="9506" max="9726" width="8.69921875" style="1"/>
    <col min="9727" max="9727" width="1.8984375" style="1" customWidth="1"/>
    <col min="9728" max="9728" width="8.09765625" style="1" customWidth="1"/>
    <col min="9729" max="9729" width="14.3984375" style="1" customWidth="1"/>
    <col min="9730" max="9730" width="9.3984375" style="1" customWidth="1"/>
    <col min="9731" max="9761" width="6.19921875" style="1" customWidth="1"/>
    <col min="9762" max="9982" width="8.69921875" style="1"/>
    <col min="9983" max="9983" width="1.8984375" style="1" customWidth="1"/>
    <col min="9984" max="9984" width="8.09765625" style="1" customWidth="1"/>
    <col min="9985" max="9985" width="14.3984375" style="1" customWidth="1"/>
    <col min="9986" max="9986" width="9.3984375" style="1" customWidth="1"/>
    <col min="9987" max="10017" width="6.19921875" style="1" customWidth="1"/>
    <col min="10018" max="10238" width="8.69921875" style="1"/>
    <col min="10239" max="10239" width="1.8984375" style="1" customWidth="1"/>
    <col min="10240" max="10240" width="8.09765625" style="1" customWidth="1"/>
    <col min="10241" max="10241" width="14.3984375" style="1" customWidth="1"/>
    <col min="10242" max="10242" width="9.3984375" style="1" customWidth="1"/>
    <col min="10243" max="10273" width="6.19921875" style="1" customWidth="1"/>
    <col min="10274" max="10494" width="8.69921875" style="1"/>
    <col min="10495" max="10495" width="1.8984375" style="1" customWidth="1"/>
    <col min="10496" max="10496" width="8.09765625" style="1" customWidth="1"/>
    <col min="10497" max="10497" width="14.3984375" style="1" customWidth="1"/>
    <col min="10498" max="10498" width="9.3984375" style="1" customWidth="1"/>
    <col min="10499" max="10529" width="6.19921875" style="1" customWidth="1"/>
    <col min="10530" max="10750" width="8.69921875" style="1"/>
    <col min="10751" max="10751" width="1.8984375" style="1" customWidth="1"/>
    <col min="10752" max="10752" width="8.09765625" style="1" customWidth="1"/>
    <col min="10753" max="10753" width="14.3984375" style="1" customWidth="1"/>
    <col min="10754" max="10754" width="9.3984375" style="1" customWidth="1"/>
    <col min="10755" max="10785" width="6.19921875" style="1" customWidth="1"/>
    <col min="10786" max="11006" width="8.69921875" style="1"/>
    <col min="11007" max="11007" width="1.8984375" style="1" customWidth="1"/>
    <col min="11008" max="11008" width="8.09765625" style="1" customWidth="1"/>
    <col min="11009" max="11009" width="14.3984375" style="1" customWidth="1"/>
    <col min="11010" max="11010" width="9.3984375" style="1" customWidth="1"/>
    <col min="11011" max="11041" width="6.19921875" style="1" customWidth="1"/>
    <col min="11042" max="11262" width="8.69921875" style="1"/>
    <col min="11263" max="11263" width="1.8984375" style="1" customWidth="1"/>
    <col min="11264" max="11264" width="8.09765625" style="1" customWidth="1"/>
    <col min="11265" max="11265" width="14.3984375" style="1" customWidth="1"/>
    <col min="11266" max="11266" width="9.3984375" style="1" customWidth="1"/>
    <col min="11267" max="11297" width="6.19921875" style="1" customWidth="1"/>
    <col min="11298" max="11518" width="8.69921875" style="1"/>
    <col min="11519" max="11519" width="1.8984375" style="1" customWidth="1"/>
    <col min="11520" max="11520" width="8.09765625" style="1" customWidth="1"/>
    <col min="11521" max="11521" width="14.3984375" style="1" customWidth="1"/>
    <col min="11522" max="11522" width="9.3984375" style="1" customWidth="1"/>
    <col min="11523" max="11553" width="6.19921875" style="1" customWidth="1"/>
    <col min="11554" max="11774" width="8.69921875" style="1"/>
    <col min="11775" max="11775" width="1.8984375" style="1" customWidth="1"/>
    <col min="11776" max="11776" width="8.09765625" style="1" customWidth="1"/>
    <col min="11777" max="11777" width="14.3984375" style="1" customWidth="1"/>
    <col min="11778" max="11778" width="9.3984375" style="1" customWidth="1"/>
    <col min="11779" max="11809" width="6.19921875" style="1" customWidth="1"/>
    <col min="11810" max="12030" width="8.69921875" style="1"/>
    <col min="12031" max="12031" width="1.8984375" style="1" customWidth="1"/>
    <col min="12032" max="12032" width="8.09765625" style="1" customWidth="1"/>
    <col min="12033" max="12033" width="14.3984375" style="1" customWidth="1"/>
    <col min="12034" max="12034" width="9.3984375" style="1" customWidth="1"/>
    <col min="12035" max="12065" width="6.19921875" style="1" customWidth="1"/>
    <col min="12066" max="12286" width="8.69921875" style="1"/>
    <col min="12287" max="12287" width="1.8984375" style="1" customWidth="1"/>
    <col min="12288" max="12288" width="8.09765625" style="1" customWidth="1"/>
    <col min="12289" max="12289" width="14.3984375" style="1" customWidth="1"/>
    <col min="12290" max="12290" width="9.3984375" style="1" customWidth="1"/>
    <col min="12291" max="12321" width="6.19921875" style="1" customWidth="1"/>
    <col min="12322" max="12542" width="8.69921875" style="1"/>
    <col min="12543" max="12543" width="1.8984375" style="1" customWidth="1"/>
    <col min="12544" max="12544" width="8.09765625" style="1" customWidth="1"/>
    <col min="12545" max="12545" width="14.3984375" style="1" customWidth="1"/>
    <col min="12546" max="12546" width="9.3984375" style="1" customWidth="1"/>
    <col min="12547" max="12577" width="6.19921875" style="1" customWidth="1"/>
    <col min="12578" max="12798" width="8.69921875" style="1"/>
    <col min="12799" max="12799" width="1.8984375" style="1" customWidth="1"/>
    <col min="12800" max="12800" width="8.09765625" style="1" customWidth="1"/>
    <col min="12801" max="12801" width="14.3984375" style="1" customWidth="1"/>
    <col min="12802" max="12802" width="9.3984375" style="1" customWidth="1"/>
    <col min="12803" max="12833" width="6.19921875" style="1" customWidth="1"/>
    <col min="12834" max="13054" width="8.69921875" style="1"/>
    <col min="13055" max="13055" width="1.8984375" style="1" customWidth="1"/>
    <col min="13056" max="13056" width="8.09765625" style="1" customWidth="1"/>
    <col min="13057" max="13057" width="14.3984375" style="1" customWidth="1"/>
    <col min="13058" max="13058" width="9.3984375" style="1" customWidth="1"/>
    <col min="13059" max="13089" width="6.19921875" style="1" customWidth="1"/>
    <col min="13090" max="13310" width="8.69921875" style="1"/>
    <col min="13311" max="13311" width="1.8984375" style="1" customWidth="1"/>
    <col min="13312" max="13312" width="8.09765625" style="1" customWidth="1"/>
    <col min="13313" max="13313" width="14.3984375" style="1" customWidth="1"/>
    <col min="13314" max="13314" width="9.3984375" style="1" customWidth="1"/>
    <col min="13315" max="13345" width="6.19921875" style="1" customWidth="1"/>
    <col min="13346" max="13566" width="8.69921875" style="1"/>
    <col min="13567" max="13567" width="1.8984375" style="1" customWidth="1"/>
    <col min="13568" max="13568" width="8.09765625" style="1" customWidth="1"/>
    <col min="13569" max="13569" width="14.3984375" style="1" customWidth="1"/>
    <col min="13570" max="13570" width="9.3984375" style="1" customWidth="1"/>
    <col min="13571" max="13601" width="6.19921875" style="1" customWidth="1"/>
    <col min="13602" max="13822" width="8.69921875" style="1"/>
    <col min="13823" max="13823" width="1.8984375" style="1" customWidth="1"/>
    <col min="13824" max="13824" width="8.09765625" style="1" customWidth="1"/>
    <col min="13825" max="13825" width="14.3984375" style="1" customWidth="1"/>
    <col min="13826" max="13826" width="9.3984375" style="1" customWidth="1"/>
    <col min="13827" max="13857" width="6.19921875" style="1" customWidth="1"/>
    <col min="13858" max="14078" width="8.69921875" style="1"/>
    <col min="14079" max="14079" width="1.8984375" style="1" customWidth="1"/>
    <col min="14080" max="14080" width="8.09765625" style="1" customWidth="1"/>
    <col min="14081" max="14081" width="14.3984375" style="1" customWidth="1"/>
    <col min="14082" max="14082" width="9.3984375" style="1" customWidth="1"/>
    <col min="14083" max="14113" width="6.19921875" style="1" customWidth="1"/>
    <col min="14114" max="14334" width="8.69921875" style="1"/>
    <col min="14335" max="14335" width="1.8984375" style="1" customWidth="1"/>
    <col min="14336" max="14336" width="8.09765625" style="1" customWidth="1"/>
    <col min="14337" max="14337" width="14.3984375" style="1" customWidth="1"/>
    <col min="14338" max="14338" width="9.3984375" style="1" customWidth="1"/>
    <col min="14339" max="14369" width="6.19921875" style="1" customWidth="1"/>
    <col min="14370" max="14590" width="8.69921875" style="1"/>
    <col min="14591" max="14591" width="1.8984375" style="1" customWidth="1"/>
    <col min="14592" max="14592" width="8.09765625" style="1" customWidth="1"/>
    <col min="14593" max="14593" width="14.3984375" style="1" customWidth="1"/>
    <col min="14594" max="14594" width="9.3984375" style="1" customWidth="1"/>
    <col min="14595" max="14625" width="6.19921875" style="1" customWidth="1"/>
    <col min="14626" max="14846" width="8.69921875" style="1"/>
    <col min="14847" max="14847" width="1.8984375" style="1" customWidth="1"/>
    <col min="14848" max="14848" width="8.09765625" style="1" customWidth="1"/>
    <col min="14849" max="14849" width="14.3984375" style="1" customWidth="1"/>
    <col min="14850" max="14850" width="9.3984375" style="1" customWidth="1"/>
    <col min="14851" max="14881" width="6.19921875" style="1" customWidth="1"/>
    <col min="14882" max="15102" width="8.69921875" style="1"/>
    <col min="15103" max="15103" width="1.8984375" style="1" customWidth="1"/>
    <col min="15104" max="15104" width="8.09765625" style="1" customWidth="1"/>
    <col min="15105" max="15105" width="14.3984375" style="1" customWidth="1"/>
    <col min="15106" max="15106" width="9.3984375" style="1" customWidth="1"/>
    <col min="15107" max="15137" width="6.19921875" style="1" customWidth="1"/>
    <col min="15138" max="15358" width="8.69921875" style="1"/>
    <col min="15359" max="15359" width="1.8984375" style="1" customWidth="1"/>
    <col min="15360" max="15360" width="8.09765625" style="1" customWidth="1"/>
    <col min="15361" max="15361" width="14.3984375" style="1" customWidth="1"/>
    <col min="15362" max="15362" width="9.3984375" style="1" customWidth="1"/>
    <col min="15363" max="15393" width="6.19921875" style="1" customWidth="1"/>
    <col min="15394" max="15614" width="8.69921875" style="1"/>
    <col min="15615" max="15615" width="1.8984375" style="1" customWidth="1"/>
    <col min="15616" max="15616" width="8.09765625" style="1" customWidth="1"/>
    <col min="15617" max="15617" width="14.3984375" style="1" customWidth="1"/>
    <col min="15618" max="15618" width="9.3984375" style="1" customWidth="1"/>
    <col min="15619" max="15649" width="6.19921875" style="1" customWidth="1"/>
    <col min="15650" max="15870" width="8.69921875" style="1"/>
    <col min="15871" max="15871" width="1.8984375" style="1" customWidth="1"/>
    <col min="15872" max="15872" width="8.09765625" style="1" customWidth="1"/>
    <col min="15873" max="15873" width="14.3984375" style="1" customWidth="1"/>
    <col min="15874" max="15874" width="9.3984375" style="1" customWidth="1"/>
    <col min="15875" max="15905" width="6.19921875" style="1" customWidth="1"/>
    <col min="15906" max="16126" width="8.69921875" style="1"/>
    <col min="16127" max="16127" width="1.8984375" style="1" customWidth="1"/>
    <col min="16128" max="16128" width="8.09765625" style="1" customWidth="1"/>
    <col min="16129" max="16129" width="14.3984375" style="1" customWidth="1"/>
    <col min="16130" max="16130" width="9.3984375" style="1" customWidth="1"/>
    <col min="16131" max="16161" width="6.19921875" style="1" customWidth="1"/>
    <col min="16162" max="16384" width="8.69921875" style="1"/>
  </cols>
  <sheetData>
    <row r="1" spans="2:35" ht="13.5" customHeight="1">
      <c r="B1" s="35" t="s">
        <v>27</v>
      </c>
      <c r="C1" s="35"/>
      <c r="D1" s="35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</row>
    <row r="2" spans="2:35" ht="17.25" customHeight="1">
      <c r="B2" s="35"/>
      <c r="C2" s="35"/>
      <c r="D2" s="35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</row>
    <row r="3" spans="2:35" s="25" customFormat="1" ht="16.2">
      <c r="B3" s="28">
        <v>2020</v>
      </c>
      <c r="C3" s="31"/>
      <c r="D3" s="30" t="str">
        <f t="shared" ref="D3:AH3" si="0">TEXT(D4,"d")</f>
        <v>1</v>
      </c>
      <c r="E3" s="30" t="str">
        <f t="shared" si="0"/>
        <v>2</v>
      </c>
      <c r="F3" s="30" t="str">
        <f t="shared" si="0"/>
        <v>3</v>
      </c>
      <c r="G3" s="30" t="str">
        <f t="shared" si="0"/>
        <v>4</v>
      </c>
      <c r="H3" s="30" t="str">
        <f t="shared" si="0"/>
        <v>5</v>
      </c>
      <c r="I3" s="30" t="str">
        <f t="shared" si="0"/>
        <v>6</v>
      </c>
      <c r="J3" s="30" t="str">
        <f t="shared" si="0"/>
        <v>7</v>
      </c>
      <c r="K3" s="30" t="str">
        <f t="shared" si="0"/>
        <v>8</v>
      </c>
      <c r="L3" s="30" t="str">
        <f t="shared" si="0"/>
        <v>9</v>
      </c>
      <c r="M3" s="30" t="str">
        <f t="shared" si="0"/>
        <v>10</v>
      </c>
      <c r="N3" s="30" t="str">
        <f t="shared" si="0"/>
        <v>11</v>
      </c>
      <c r="O3" s="30" t="str">
        <f t="shared" si="0"/>
        <v>12</v>
      </c>
      <c r="P3" s="30" t="str">
        <f t="shared" si="0"/>
        <v>13</v>
      </c>
      <c r="Q3" s="30" t="str">
        <f t="shared" si="0"/>
        <v>14</v>
      </c>
      <c r="R3" s="30" t="str">
        <f t="shared" si="0"/>
        <v>15</v>
      </c>
      <c r="S3" s="30" t="str">
        <f t="shared" si="0"/>
        <v>16</v>
      </c>
      <c r="T3" s="30" t="str">
        <f t="shared" si="0"/>
        <v>17</v>
      </c>
      <c r="U3" s="30" t="str">
        <f t="shared" si="0"/>
        <v>18</v>
      </c>
      <c r="V3" s="30" t="str">
        <f t="shared" si="0"/>
        <v>19</v>
      </c>
      <c r="W3" s="30" t="str">
        <f t="shared" si="0"/>
        <v>20</v>
      </c>
      <c r="X3" s="30" t="str">
        <f t="shared" si="0"/>
        <v>21</v>
      </c>
      <c r="Y3" s="30" t="str">
        <f t="shared" si="0"/>
        <v>22</v>
      </c>
      <c r="Z3" s="30" t="str">
        <f t="shared" si="0"/>
        <v>23</v>
      </c>
      <c r="AA3" s="30" t="str">
        <f t="shared" si="0"/>
        <v>24</v>
      </c>
      <c r="AB3" s="30" t="str">
        <f t="shared" si="0"/>
        <v>25</v>
      </c>
      <c r="AC3" s="30" t="str">
        <f t="shared" si="0"/>
        <v>26</v>
      </c>
      <c r="AD3" s="30" t="str">
        <f t="shared" si="0"/>
        <v>27</v>
      </c>
      <c r="AE3" s="30" t="str">
        <f t="shared" si="0"/>
        <v>28</v>
      </c>
      <c r="AF3" s="30" t="str">
        <f t="shared" si="0"/>
        <v>29</v>
      </c>
      <c r="AG3" s="30" t="str">
        <f t="shared" si="0"/>
        <v>30</v>
      </c>
      <c r="AH3" s="30" t="str">
        <f t="shared" si="0"/>
        <v>31</v>
      </c>
      <c r="AI3" s="29"/>
    </row>
    <row r="4" spans="2:35" s="25" customFormat="1" ht="13.5" customHeight="1">
      <c r="B4" s="28">
        <v>10</v>
      </c>
      <c r="C4" s="26" t="s">
        <v>26</v>
      </c>
      <c r="D4" s="27">
        <f t="shared" ref="D4:AH4" si="1">IF(DATE($B$3,$B$4+1,1)&lt;=DATE($B$3,$B$4,COLUMN(D1)-3),"",DATE($B$3,$B$4,COLUMN(D1)-3))</f>
        <v>44105</v>
      </c>
      <c r="E4" s="27">
        <f t="shared" si="1"/>
        <v>44106</v>
      </c>
      <c r="F4" s="27">
        <f t="shared" si="1"/>
        <v>44107</v>
      </c>
      <c r="G4" s="27">
        <f t="shared" si="1"/>
        <v>44108</v>
      </c>
      <c r="H4" s="27">
        <f t="shared" si="1"/>
        <v>44109</v>
      </c>
      <c r="I4" s="27">
        <f t="shared" si="1"/>
        <v>44110</v>
      </c>
      <c r="J4" s="27">
        <f t="shared" si="1"/>
        <v>44111</v>
      </c>
      <c r="K4" s="27">
        <f t="shared" si="1"/>
        <v>44112</v>
      </c>
      <c r="L4" s="27">
        <f t="shared" si="1"/>
        <v>44113</v>
      </c>
      <c r="M4" s="27">
        <f t="shared" si="1"/>
        <v>44114</v>
      </c>
      <c r="N4" s="27">
        <f t="shared" si="1"/>
        <v>44115</v>
      </c>
      <c r="O4" s="27">
        <f t="shared" si="1"/>
        <v>44116</v>
      </c>
      <c r="P4" s="27">
        <f t="shared" si="1"/>
        <v>44117</v>
      </c>
      <c r="Q4" s="27">
        <f t="shared" si="1"/>
        <v>44118</v>
      </c>
      <c r="R4" s="27">
        <f t="shared" si="1"/>
        <v>44119</v>
      </c>
      <c r="S4" s="27">
        <f t="shared" si="1"/>
        <v>44120</v>
      </c>
      <c r="T4" s="27">
        <f t="shared" si="1"/>
        <v>44121</v>
      </c>
      <c r="U4" s="27">
        <f t="shared" si="1"/>
        <v>44122</v>
      </c>
      <c r="V4" s="27">
        <f t="shared" si="1"/>
        <v>44123</v>
      </c>
      <c r="W4" s="27">
        <f t="shared" si="1"/>
        <v>44124</v>
      </c>
      <c r="X4" s="27">
        <f t="shared" si="1"/>
        <v>44125</v>
      </c>
      <c r="Y4" s="27">
        <f t="shared" si="1"/>
        <v>44126</v>
      </c>
      <c r="Z4" s="27">
        <f t="shared" si="1"/>
        <v>44127</v>
      </c>
      <c r="AA4" s="27">
        <f t="shared" si="1"/>
        <v>44128</v>
      </c>
      <c r="AB4" s="27">
        <f t="shared" si="1"/>
        <v>44129</v>
      </c>
      <c r="AC4" s="27">
        <f t="shared" si="1"/>
        <v>44130</v>
      </c>
      <c r="AD4" s="27">
        <f t="shared" si="1"/>
        <v>44131</v>
      </c>
      <c r="AE4" s="27">
        <f t="shared" si="1"/>
        <v>44132</v>
      </c>
      <c r="AF4" s="27">
        <f t="shared" si="1"/>
        <v>44133</v>
      </c>
      <c r="AG4" s="27">
        <f t="shared" si="1"/>
        <v>44134</v>
      </c>
      <c r="AH4" s="27">
        <f t="shared" si="1"/>
        <v>44135</v>
      </c>
      <c r="AI4" s="26" t="s">
        <v>25</v>
      </c>
    </row>
    <row r="5" spans="2:35" ht="13.5" customHeight="1" thickBot="1">
      <c r="B5" s="36" t="s">
        <v>24</v>
      </c>
      <c r="C5" s="24" t="s">
        <v>23</v>
      </c>
      <c r="D5" s="23">
        <f>SUM($D$6:$D$14)</f>
        <v>0.25</v>
      </c>
      <c r="E5" s="23">
        <f>SUM($E$6:$E$14)</f>
        <v>1.83</v>
      </c>
      <c r="F5" s="23">
        <f>SUM($F$6:$F$14)</f>
        <v>0</v>
      </c>
      <c r="G5" s="23">
        <f>SUM($G$6:$G$14)</f>
        <v>0</v>
      </c>
      <c r="H5" s="23">
        <f>SUM($H$6:$H$14)</f>
        <v>4.75</v>
      </c>
      <c r="I5" s="23">
        <f>SUM($I$6:$I$14)</f>
        <v>0.57999999999999996</v>
      </c>
      <c r="J5" s="23">
        <f>SUM($J$6:$J$14)</f>
        <v>0.5</v>
      </c>
      <c r="K5" s="23">
        <f>SUM($K$6:$K$14)</f>
        <v>3.33</v>
      </c>
      <c r="L5" s="23">
        <f>SUM($L$6:$L$14)</f>
        <v>2.83</v>
      </c>
      <c r="M5" s="23">
        <f>SUM($M$6:$M$14)</f>
        <v>1.33</v>
      </c>
      <c r="N5" s="23">
        <f>SUM($N$6:$N$14)</f>
        <v>0</v>
      </c>
      <c r="O5" s="23">
        <f>SUM($O$6:$O$14)</f>
        <v>5.67</v>
      </c>
      <c r="P5" s="23">
        <f>SUM($P$6:$P$14)</f>
        <v>1</v>
      </c>
      <c r="Q5" s="23">
        <f>SUM($Q$6:$Q$14)</f>
        <v>4.59</v>
      </c>
      <c r="R5" s="23">
        <f>SUM($R$6:$R$14)</f>
        <v>2.5099999999999998</v>
      </c>
      <c r="S5" s="23">
        <f>SUM($S$6:$S$14)</f>
        <v>0</v>
      </c>
      <c r="T5" s="23">
        <f>SUM($T$6:$T$14)</f>
        <v>2</v>
      </c>
      <c r="U5" s="23">
        <f>SUM($U$6:$U$14)</f>
        <v>0</v>
      </c>
      <c r="V5" s="23">
        <f>SUM($V$6:$V$14)</f>
        <v>3.5</v>
      </c>
      <c r="W5" s="23">
        <f>SUM($W$6:$W$14)</f>
        <v>3.33</v>
      </c>
      <c r="X5" s="23">
        <f>SUM($X$6:$X$14)</f>
        <v>3.25</v>
      </c>
      <c r="Y5" s="23">
        <f>SUM($Y$6:$Y$14)</f>
        <v>0.5</v>
      </c>
      <c r="Z5" s="23">
        <f>SUM($Z$6:$Z$14)</f>
        <v>2.5</v>
      </c>
      <c r="AA5" s="23">
        <f>SUM($AA$6:$AA$14)</f>
        <v>2</v>
      </c>
      <c r="AB5" s="23">
        <f>SUM($AB$6:$AB$14)</f>
        <v>0</v>
      </c>
      <c r="AC5" s="23">
        <f>SUM($AC$6:$AC$14)</f>
        <v>0.5</v>
      </c>
      <c r="AD5" s="23">
        <f>SUM($AD$6:$AD$14)</f>
        <v>1.83</v>
      </c>
      <c r="AE5" s="23">
        <f>SUM($AE$6:$AE$14)</f>
        <v>0</v>
      </c>
      <c r="AF5" s="23">
        <f>SUM($AF$6:$AF$14)</f>
        <v>3</v>
      </c>
      <c r="AG5" s="23">
        <f>SUM($AG$6:$AG$14)</f>
        <v>5.41</v>
      </c>
      <c r="AH5" s="23">
        <f>SUM($AH$6:$AH$14)</f>
        <v>0</v>
      </c>
      <c r="AI5" s="23">
        <f>SUM($D$5:$AH$5)</f>
        <v>56.989999999999995</v>
      </c>
    </row>
    <row r="6" spans="2:35" ht="13.5" customHeight="1" thickTop="1">
      <c r="B6" s="37"/>
      <c r="C6" s="22" t="s">
        <v>20</v>
      </c>
      <c r="D6" s="21"/>
      <c r="E6" s="21"/>
      <c r="F6" s="21"/>
      <c r="G6" s="21"/>
      <c r="H6" s="21">
        <v>2</v>
      </c>
      <c r="I6" s="21"/>
      <c r="J6" s="21">
        <v>0.5</v>
      </c>
      <c r="K6" s="21">
        <v>3</v>
      </c>
      <c r="L6" s="21">
        <v>2</v>
      </c>
      <c r="M6" s="21">
        <v>1.33</v>
      </c>
      <c r="N6" s="21"/>
      <c r="O6" s="21">
        <v>1.17</v>
      </c>
      <c r="P6" s="21"/>
      <c r="Q6" s="21">
        <v>1.67</v>
      </c>
      <c r="R6" s="21">
        <v>1.42</v>
      </c>
      <c r="S6" s="21"/>
      <c r="T6" s="21">
        <v>1.83</v>
      </c>
      <c r="U6" s="21"/>
      <c r="V6" s="21">
        <v>2.83</v>
      </c>
      <c r="W6" s="21">
        <v>1.5</v>
      </c>
      <c r="X6" s="21">
        <v>2.5</v>
      </c>
      <c r="Y6" s="21"/>
      <c r="Z6" s="21">
        <v>1.83</v>
      </c>
      <c r="AA6" s="21">
        <v>1</v>
      </c>
      <c r="AB6" s="21"/>
      <c r="AC6" s="21"/>
      <c r="AD6" s="21">
        <v>1.83</v>
      </c>
      <c r="AE6" s="21"/>
      <c r="AF6" s="21">
        <v>2</v>
      </c>
      <c r="AG6" s="21">
        <v>1.33</v>
      </c>
      <c r="AH6" s="21"/>
      <c r="AI6" s="21">
        <f>SUM($D$6:$AH$6)</f>
        <v>29.739999999999995</v>
      </c>
    </row>
    <row r="7" spans="2:35" ht="13.5" customHeight="1">
      <c r="B7" s="37"/>
      <c r="C7" s="20" t="s">
        <v>70</v>
      </c>
      <c r="D7" s="19"/>
      <c r="E7" s="19"/>
      <c r="F7" s="19"/>
      <c r="G7" s="19"/>
      <c r="H7" s="19">
        <v>1.5</v>
      </c>
      <c r="I7" s="19"/>
      <c r="J7" s="19"/>
      <c r="K7" s="19"/>
      <c r="L7" s="19"/>
      <c r="M7" s="19"/>
      <c r="N7" s="19"/>
      <c r="O7" s="19">
        <v>3</v>
      </c>
      <c r="P7" s="19"/>
      <c r="Q7" s="19"/>
      <c r="R7" s="19">
        <v>0.67</v>
      </c>
      <c r="S7" s="19"/>
      <c r="T7" s="19"/>
      <c r="U7" s="19"/>
      <c r="V7" s="19"/>
      <c r="W7" s="19">
        <v>1.33</v>
      </c>
      <c r="X7" s="19">
        <v>0.75</v>
      </c>
      <c r="Y7" s="19"/>
      <c r="Z7" s="19"/>
      <c r="AA7" s="19"/>
      <c r="AB7" s="19"/>
      <c r="AC7" s="19"/>
      <c r="AD7" s="19"/>
      <c r="AE7" s="19"/>
      <c r="AF7" s="19"/>
      <c r="AG7" s="19">
        <v>0.57999999999999996</v>
      </c>
      <c r="AH7" s="19"/>
      <c r="AI7" s="19">
        <f>SUM($D$7:$AH$7)</f>
        <v>7.83</v>
      </c>
    </row>
    <row r="8" spans="2:35" ht="13.5" customHeight="1">
      <c r="B8" s="37"/>
      <c r="C8" s="20" t="s">
        <v>34</v>
      </c>
      <c r="D8" s="19"/>
      <c r="E8" s="19">
        <v>1.83</v>
      </c>
      <c r="F8" s="19"/>
      <c r="G8" s="19"/>
      <c r="H8" s="19">
        <v>1.25</v>
      </c>
      <c r="I8" s="19">
        <v>0.57999999999999996</v>
      </c>
      <c r="J8" s="19"/>
      <c r="K8" s="19"/>
      <c r="L8" s="19">
        <v>0.83</v>
      </c>
      <c r="M8" s="19"/>
      <c r="N8" s="19"/>
      <c r="O8" s="19">
        <v>1.5</v>
      </c>
      <c r="P8" s="19"/>
      <c r="Q8" s="19">
        <v>1.5</v>
      </c>
      <c r="R8" s="19"/>
      <c r="S8" s="19"/>
      <c r="T8" s="19"/>
      <c r="U8" s="19"/>
      <c r="V8" s="19">
        <v>0.67</v>
      </c>
      <c r="W8" s="19"/>
      <c r="X8" s="19"/>
      <c r="Y8" s="19"/>
      <c r="Z8" s="19">
        <v>0.67</v>
      </c>
      <c r="AA8" s="19">
        <v>1</v>
      </c>
      <c r="AB8" s="19"/>
      <c r="AC8" s="19">
        <v>0.5</v>
      </c>
      <c r="AD8" s="19"/>
      <c r="AE8" s="19"/>
      <c r="AF8" s="19"/>
      <c r="AG8" s="19">
        <v>2.5</v>
      </c>
      <c r="AH8" s="19"/>
      <c r="AI8" s="19">
        <f>SUM($D$8:$AH$8)</f>
        <v>12.83</v>
      </c>
    </row>
    <row r="9" spans="2:35" ht="13.5" customHeight="1">
      <c r="B9" s="37"/>
      <c r="C9" s="20" t="s">
        <v>22</v>
      </c>
      <c r="D9" s="19">
        <v>0.25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>
        <v>0.17</v>
      </c>
      <c r="U9" s="19"/>
      <c r="V9" s="19"/>
      <c r="W9" s="19">
        <v>0.5</v>
      </c>
      <c r="X9" s="19"/>
      <c r="Y9" s="19">
        <v>0.17</v>
      </c>
      <c r="Z9" s="19"/>
      <c r="AA9" s="19"/>
      <c r="AB9" s="19"/>
      <c r="AC9" s="19"/>
      <c r="AD9" s="19"/>
      <c r="AE9" s="19"/>
      <c r="AF9" s="19">
        <v>0.33</v>
      </c>
      <c r="AG9" s="19"/>
      <c r="AH9" s="19"/>
      <c r="AI9" s="19">
        <f>SUM($D$9:$AH$9)</f>
        <v>1.4200000000000002</v>
      </c>
    </row>
    <row r="10" spans="2:35" ht="13.5" customHeight="1">
      <c r="B10" s="37"/>
      <c r="C10" s="20" t="s">
        <v>17</v>
      </c>
      <c r="D10" s="19"/>
      <c r="E10" s="19"/>
      <c r="F10" s="19"/>
      <c r="G10" s="19"/>
      <c r="H10" s="19"/>
      <c r="I10" s="19"/>
      <c r="J10" s="19"/>
      <c r="K10" s="19">
        <v>0.33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>
        <f>SUM($D$10:$AH$10)</f>
        <v>0.33</v>
      </c>
    </row>
    <row r="11" spans="2:35" ht="13.5" customHeight="1">
      <c r="B11" s="37"/>
      <c r="C11" s="20" t="s">
        <v>21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>
        <v>1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>
        <f>SUM($D$11:$AH$11)</f>
        <v>1</v>
      </c>
    </row>
    <row r="12" spans="2:35" ht="13.5" customHeight="1">
      <c r="B12" s="37"/>
      <c r="C12" s="20" t="s">
        <v>12</v>
      </c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>
        <v>1.42</v>
      </c>
      <c r="R12" s="19">
        <v>0.42</v>
      </c>
      <c r="S12" s="19"/>
      <c r="T12" s="19"/>
      <c r="U12" s="19"/>
      <c r="V12" s="19"/>
      <c r="W12" s="19"/>
      <c r="X12" s="19"/>
      <c r="Y12" s="19">
        <v>0.33</v>
      </c>
      <c r="Z12" s="19"/>
      <c r="AA12" s="19"/>
      <c r="AB12" s="19"/>
      <c r="AC12" s="19"/>
      <c r="AD12" s="19"/>
      <c r="AE12" s="19"/>
      <c r="AF12" s="19">
        <v>0.67</v>
      </c>
      <c r="AG12" s="19">
        <v>1</v>
      </c>
      <c r="AH12" s="19"/>
      <c r="AI12" s="19">
        <f>SUM($D$12:$AH$12)</f>
        <v>3.84</v>
      </c>
    </row>
    <row r="13" spans="2:35" ht="13.5" customHeight="1">
      <c r="B13" s="37"/>
      <c r="C13" s="20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>
        <f>SUM($D$13:$AH$13)</f>
        <v>0</v>
      </c>
    </row>
    <row r="14" spans="2:35" ht="13.5" customHeight="1">
      <c r="B14" s="37"/>
      <c r="C14" s="20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>
        <f>SUM($D$14:$AH$14)</f>
        <v>0</v>
      </c>
    </row>
    <row r="15" spans="2:35" ht="13.2">
      <c r="B15" s="38" t="s">
        <v>13</v>
      </c>
      <c r="C15" s="17" t="s">
        <v>11</v>
      </c>
      <c r="D15" s="16">
        <v>7</v>
      </c>
      <c r="E15" s="16">
        <v>5</v>
      </c>
      <c r="F15" s="16"/>
      <c r="G15" s="16"/>
      <c r="H15" s="16">
        <v>5</v>
      </c>
      <c r="I15" s="16">
        <v>8</v>
      </c>
      <c r="J15" s="16">
        <v>10</v>
      </c>
      <c r="K15" s="16">
        <v>7</v>
      </c>
      <c r="L15" s="16">
        <v>5</v>
      </c>
      <c r="M15" s="16">
        <v>3</v>
      </c>
      <c r="N15" s="16"/>
      <c r="O15" s="16">
        <v>4</v>
      </c>
      <c r="P15" s="16">
        <v>8</v>
      </c>
      <c r="Q15" s="16">
        <v>4</v>
      </c>
      <c r="R15" s="16">
        <v>6</v>
      </c>
      <c r="S15" s="16"/>
      <c r="T15" s="16">
        <v>4</v>
      </c>
      <c r="U15" s="16"/>
      <c r="V15" s="16">
        <v>7</v>
      </c>
      <c r="W15" s="16">
        <v>8</v>
      </c>
      <c r="X15" s="16">
        <v>7</v>
      </c>
      <c r="Y15" s="16">
        <v>13</v>
      </c>
      <c r="Z15" s="16">
        <v>6</v>
      </c>
      <c r="AA15" s="16">
        <v>5</v>
      </c>
      <c r="AB15" s="16"/>
      <c r="AC15" s="16">
        <v>7</v>
      </c>
      <c r="AD15" s="16">
        <v>12</v>
      </c>
      <c r="AE15" s="16"/>
      <c r="AF15" s="16"/>
      <c r="AG15" s="16"/>
      <c r="AH15" s="16"/>
      <c r="AI15" s="16">
        <f>SUM($D$15:$AH$15)</f>
        <v>141</v>
      </c>
    </row>
    <row r="16" spans="2:35" ht="13.2">
      <c r="B16" s="39"/>
      <c r="C16" s="17" t="s">
        <v>75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>
        <v>8</v>
      </c>
      <c r="AG16" s="16">
        <v>1</v>
      </c>
      <c r="AH16" s="16"/>
      <c r="AI16" s="16">
        <f>SUM($D$16:$AH$16)</f>
        <v>9</v>
      </c>
    </row>
    <row r="17" spans="2:35" ht="13.2">
      <c r="B17" s="39"/>
      <c r="C17" s="17" t="s">
        <v>74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>
        <v>14</v>
      </c>
      <c r="AG17" s="16">
        <v>7</v>
      </c>
      <c r="AH17" s="16"/>
      <c r="AI17" s="16">
        <f>SUM($D$17:$AH$17)</f>
        <v>21</v>
      </c>
    </row>
    <row r="18" spans="2:35" ht="13.2">
      <c r="B18" s="39"/>
      <c r="C18" s="17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>
        <f>SUM($D$18:$AH$18)</f>
        <v>0</v>
      </c>
    </row>
    <row r="19" spans="2:35" ht="13.2">
      <c r="B19" s="39"/>
      <c r="C19" s="17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>
        <f>SUM($D$19:$AH$19)</f>
        <v>0</v>
      </c>
    </row>
    <row r="20" spans="2:35" ht="13.2">
      <c r="B20" s="39"/>
      <c r="C20" s="17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>
        <f>SUM($D$20:$AH$20)</f>
        <v>0</v>
      </c>
    </row>
    <row r="21" spans="2:35" ht="13.2">
      <c r="B21" s="39"/>
      <c r="C21" s="17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>
        <f>SUM($D$21:$AH$21)</f>
        <v>0</v>
      </c>
    </row>
    <row r="22" spans="2:35" ht="13.2">
      <c r="B22" s="39"/>
      <c r="C22" s="17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>
        <f>SUM($D$22:$AH$22)</f>
        <v>0</v>
      </c>
    </row>
    <row r="23" spans="2:35" ht="14.4">
      <c r="B23" s="18" t="s">
        <v>10</v>
      </c>
      <c r="C23" s="17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>
        <f>SUM($D$23:$AH$23)</f>
        <v>0</v>
      </c>
    </row>
    <row r="24" spans="2:35" s="3" customFormat="1" ht="12.75" customHeight="1">
      <c r="B24" s="40" t="s">
        <v>9</v>
      </c>
      <c r="C24" s="15" t="s">
        <v>8</v>
      </c>
      <c r="D24" s="13">
        <f>SUM($D$25:$D$26)</f>
        <v>9.75</v>
      </c>
      <c r="E24" s="13">
        <f>SUM($E$25:$E$26)</f>
        <v>7.75</v>
      </c>
      <c r="F24" s="13">
        <f>SUM($F$25:$F$26)</f>
        <v>0</v>
      </c>
      <c r="G24" s="13">
        <f>SUM($G$25:$G$26)</f>
        <v>0</v>
      </c>
      <c r="H24" s="13">
        <f>SUM($H$25:$H$26)</f>
        <v>9.75</v>
      </c>
      <c r="I24" s="13">
        <f>SUM($I$25:$I$26)</f>
        <v>9.75</v>
      </c>
      <c r="J24" s="13">
        <f>SUM($J$25:$J$26)</f>
        <v>9.75</v>
      </c>
      <c r="K24" s="13">
        <f>SUM($K$25:$K$26)</f>
        <v>9.25</v>
      </c>
      <c r="L24" s="13">
        <f>SUM($L$25:$L$26)</f>
        <v>7.75</v>
      </c>
      <c r="M24" s="13">
        <f>SUM($M$25:$M$26)</f>
        <v>4</v>
      </c>
      <c r="N24" s="13">
        <f>SUM($N$25:$N$26)</f>
        <v>0</v>
      </c>
      <c r="O24" s="13">
        <f>SUM($O$25:$O$26)</f>
        <v>9.75</v>
      </c>
      <c r="P24" s="13">
        <f>SUM($P$25:$P$26)</f>
        <v>7.75</v>
      </c>
      <c r="Q24" s="13">
        <f>SUM($Q$25:$Q$26)</f>
        <v>9.75</v>
      </c>
      <c r="R24" s="13">
        <f>SUM($R$25:$R$26)</f>
        <v>9.75</v>
      </c>
      <c r="S24" s="13">
        <f>SUM($S$25:$S$26)</f>
        <v>0</v>
      </c>
      <c r="T24" s="13">
        <f>SUM($T$25:$T$26)</f>
        <v>7.75</v>
      </c>
      <c r="U24" s="13">
        <f>SUM($U$25:$U$26)</f>
        <v>0</v>
      </c>
      <c r="V24" s="13">
        <f>SUM($V$25:$V$26)</f>
        <v>9.25</v>
      </c>
      <c r="W24" s="13">
        <f>SUM($W$25:$W$26)</f>
        <v>9.75</v>
      </c>
      <c r="X24" s="13">
        <f>SUM($X$25:$X$26)</f>
        <v>9.75</v>
      </c>
      <c r="Y24" s="13">
        <f>SUM($Y$25:$Y$26)</f>
        <v>7.75</v>
      </c>
      <c r="Z24" s="13">
        <f>SUM($Z$25:$Z$26)</f>
        <v>7.75</v>
      </c>
      <c r="AA24" s="13">
        <f>SUM($AA$25:$AA$26)</f>
        <v>7.75</v>
      </c>
      <c r="AB24" s="13">
        <f>SUM($AB$25:$AB$26)</f>
        <v>0</v>
      </c>
      <c r="AC24" s="13">
        <f>SUM($AC$25:$AC$26)</f>
        <v>7.75</v>
      </c>
      <c r="AD24" s="13">
        <f>SUM($AD$25:$AD$26)</f>
        <v>9.75</v>
      </c>
      <c r="AE24" s="13">
        <f>SUM($AE$25:$AE$26)</f>
        <v>3.5</v>
      </c>
      <c r="AF24" s="13">
        <f>SUM($AF$25:$AF$26)</f>
        <v>19</v>
      </c>
      <c r="AG24" s="13">
        <f>SUM($AG$25:$AG$26)</f>
        <v>16.5</v>
      </c>
      <c r="AH24" s="13">
        <f>SUM($AH$25:$AH$26)</f>
        <v>0</v>
      </c>
      <c r="AI24" s="12">
        <f>SUM($D$24:$AH$24)</f>
        <v>221</v>
      </c>
    </row>
    <row r="25" spans="2:35" s="3" customFormat="1" ht="12.75" customHeight="1">
      <c r="B25" s="41"/>
      <c r="C25" s="14" t="s">
        <v>7</v>
      </c>
      <c r="D25" s="13">
        <f>SUMIF($C$27:$C$32,"定内",$D$27:$D$32)</f>
        <v>7.75</v>
      </c>
      <c r="E25" s="13">
        <f>SUMIF($C$27:$C$32,"定内",$E$27:$E$32)</f>
        <v>7.75</v>
      </c>
      <c r="F25" s="13">
        <f>SUMIF($C$27:$C$32,"定内",$F$27:$F$32)</f>
        <v>0</v>
      </c>
      <c r="G25" s="13">
        <f>SUMIF($C$27:$C$32,"定内",$G$27:$G$32)</f>
        <v>0</v>
      </c>
      <c r="H25" s="13">
        <f>SUMIF($C$27:$C$32,"定内",$H$27:$H$32)</f>
        <v>7.75</v>
      </c>
      <c r="I25" s="13">
        <f>SUMIF($C$27:$C$32,"定内",$I$27:$I$32)</f>
        <v>7.75</v>
      </c>
      <c r="J25" s="13">
        <f>SUMIF($C$27:$C$32,"定内",$J$27:$J$32)</f>
        <v>7.75</v>
      </c>
      <c r="K25" s="13">
        <f>SUMIF($C$27:$C$32,"定内",$K$27:$K$32)</f>
        <v>7.75</v>
      </c>
      <c r="L25" s="13">
        <f>SUMIF($C$27:$C$32,"定内",$L$27:$L$32)</f>
        <v>7.75</v>
      </c>
      <c r="M25" s="13">
        <f>SUMIF($C$27:$C$32,"定内",$M$27:$M$32)</f>
        <v>0</v>
      </c>
      <c r="N25" s="13">
        <f>SUMIF($C$27:$C$32,"定内",$N$27:$N$32)</f>
        <v>0</v>
      </c>
      <c r="O25" s="13">
        <f>SUMIF($C$27:$C$32,"定内",$O$27:$O$32)</f>
        <v>7.75</v>
      </c>
      <c r="P25" s="13">
        <f>SUMIF($C$27:$C$32,"定内",$P$27:$P$32)</f>
        <v>7.75</v>
      </c>
      <c r="Q25" s="13">
        <f>SUMIF($C$27:$C$32,"定内",$Q$27:$Q$32)</f>
        <v>7.75</v>
      </c>
      <c r="R25" s="13">
        <f>SUMIF($C$27:$C$32,"定内",$R$27:$R$32)</f>
        <v>7.75</v>
      </c>
      <c r="S25" s="13">
        <f>SUMIF($C$27:$C$32,"定内",$S$27:$S$32)</f>
        <v>0</v>
      </c>
      <c r="T25" s="13">
        <f>SUMIF($C$27:$C$32,"定内",$T$27:$T$32)</f>
        <v>0</v>
      </c>
      <c r="U25" s="13">
        <f>SUMIF($C$27:$C$32,"定内",$U$27:$U$32)</f>
        <v>0</v>
      </c>
      <c r="V25" s="13">
        <f>SUMIF($C$27:$C$32,"定内",$V$27:$V$32)</f>
        <v>7.75</v>
      </c>
      <c r="W25" s="13">
        <f>SUMIF($C$27:$C$32,"定内",$W$27:$W$32)</f>
        <v>7.75</v>
      </c>
      <c r="X25" s="13">
        <f>SUMIF($C$27:$C$32,"定内",$X$27:$X$32)</f>
        <v>7.75</v>
      </c>
      <c r="Y25" s="13">
        <f>SUMIF($C$27:$C$32,"定内",$Y$27:$Y$32)</f>
        <v>7.75</v>
      </c>
      <c r="Z25" s="13">
        <f>SUMIF($C$27:$C$32,"定内",$Z$27:$Z$32)</f>
        <v>7.75</v>
      </c>
      <c r="AA25" s="13">
        <f>SUMIF($C$27:$C$32,"定内",$AA$27:$AA$32)</f>
        <v>0</v>
      </c>
      <c r="AB25" s="13">
        <f>SUMIF($C$27:$C$32,"定内",$AB$27:$AB$32)</f>
        <v>0</v>
      </c>
      <c r="AC25" s="13">
        <f>SUMIF($C$27:$C$32,"定内",$AC$27:$AC$32)</f>
        <v>7.75</v>
      </c>
      <c r="AD25" s="13">
        <f>SUMIF($C$27:$C$32,"定内",$AD$27:$AD$32)</f>
        <v>7.75</v>
      </c>
      <c r="AE25" s="13">
        <f>SUMIF($C$27:$C$32,"定内",$AE$27:$AE$32)</f>
        <v>3.5</v>
      </c>
      <c r="AF25" s="13">
        <f>SUMIF($C$27:$C$32,"定内",$AF$27:$AF$32)</f>
        <v>15.5</v>
      </c>
      <c r="AG25" s="13">
        <f>SUMIF($C$27:$C$32,"定内",$AG$27:$AG$32)</f>
        <v>15.5</v>
      </c>
      <c r="AH25" s="13">
        <f>SUMIF($C$27:$C$32,"定内",$AH$27:$AH$32)</f>
        <v>0</v>
      </c>
      <c r="AI25" s="12">
        <f>SUM($D$25:$AH$25)</f>
        <v>174</v>
      </c>
    </row>
    <row r="26" spans="2:35" s="3" customFormat="1" ht="12.75" customHeight="1">
      <c r="B26" s="41"/>
      <c r="C26" s="14" t="s">
        <v>6</v>
      </c>
      <c r="D26" s="13">
        <f>SUMIF($C$27:$C$32,"時間外",$D$27:$D$32)</f>
        <v>2</v>
      </c>
      <c r="E26" s="13">
        <f>SUMIF($C$27:$C$32,"時間外",$E$27:$E$32)</f>
        <v>0</v>
      </c>
      <c r="F26" s="13">
        <f>SUMIF($C$27:$C$32,"時間外",$F$27:$F$32)</f>
        <v>0</v>
      </c>
      <c r="G26" s="13">
        <f>SUMIF($C$27:$C$32,"時間外",$G$27:$G$32)</f>
        <v>0</v>
      </c>
      <c r="H26" s="13">
        <f>SUMIF($C$27:$C$32,"時間外",$H$27:$H$32)</f>
        <v>2</v>
      </c>
      <c r="I26" s="13">
        <f>SUMIF($C$27:$C$32,"時間外",$I$27:$I$32)</f>
        <v>2</v>
      </c>
      <c r="J26" s="13">
        <f>SUMIF($C$27:$C$32,"時間外",$J$27:$J$32)</f>
        <v>2</v>
      </c>
      <c r="K26" s="13">
        <f>SUMIF($C$27:$C$32,"時間外",$K$27:$K$32)</f>
        <v>1.5</v>
      </c>
      <c r="L26" s="13">
        <f>SUMIF($C$27:$C$32,"時間外",$L$27:$L$32)</f>
        <v>0</v>
      </c>
      <c r="M26" s="13">
        <f>SUMIF($C$27:$C$32,"時間外",$M$27:$M$32)</f>
        <v>4</v>
      </c>
      <c r="N26" s="13">
        <f>SUMIF($C$27:$C$32,"時間外",$N$27:$N$32)</f>
        <v>0</v>
      </c>
      <c r="O26" s="13">
        <f>SUMIF($C$27:$C$32,"時間外",$O$27:$O$32)</f>
        <v>2</v>
      </c>
      <c r="P26" s="13">
        <f>SUMIF($C$27:$C$32,"時間外",$P$27:$P$32)</f>
        <v>0</v>
      </c>
      <c r="Q26" s="13">
        <f>SUMIF($C$27:$C$32,"時間外",$Q$27:$Q$32)</f>
        <v>2</v>
      </c>
      <c r="R26" s="13">
        <f>SUMIF($C$27:$C$32,"時間外",$R$27:$R$32)</f>
        <v>2</v>
      </c>
      <c r="S26" s="13">
        <f>SUMIF($C$27:$C$32,"時間外",$S$27:$S$32)</f>
        <v>0</v>
      </c>
      <c r="T26" s="13">
        <f>SUMIF($C$27:$C$32,"時間外",$T$27:$T$32)</f>
        <v>7.75</v>
      </c>
      <c r="U26" s="13">
        <f>SUMIF($C$27:$C$32,"時間外",$U$27:$U$32)</f>
        <v>0</v>
      </c>
      <c r="V26" s="13">
        <f>SUMIF($C$27:$C$32,"時間外",$V$27:$V$32)</f>
        <v>1.5</v>
      </c>
      <c r="W26" s="13">
        <f>SUMIF($C$27:$C$32,"時間外",$W$27:$W$32)</f>
        <v>2</v>
      </c>
      <c r="X26" s="13">
        <f>SUMIF($C$27:$C$32,"時間外",$X$27:$X$32)</f>
        <v>2</v>
      </c>
      <c r="Y26" s="13">
        <f>SUMIF($C$27:$C$32,"時間外",$Y$27:$Y$32)</f>
        <v>0</v>
      </c>
      <c r="Z26" s="13">
        <f>SUMIF($C$27:$C$32,"時間外",$Z$27:$Z$32)</f>
        <v>0</v>
      </c>
      <c r="AA26" s="13">
        <f>SUMIF($C$27:$C$32,"時間外",$AA$27:$AA$32)</f>
        <v>7.75</v>
      </c>
      <c r="AB26" s="13">
        <f>SUMIF($C$27:$C$32,"時間外",$AB$27:$AB$32)</f>
        <v>0</v>
      </c>
      <c r="AC26" s="13">
        <f>SUMIF($C$27:$C$32,"時間外",$AC$27:$AC$32)</f>
        <v>0</v>
      </c>
      <c r="AD26" s="13">
        <f>SUMIF($C$27:$C$32,"時間外",$AD$27:$AD$32)</f>
        <v>2</v>
      </c>
      <c r="AE26" s="13">
        <f>SUMIF($C$27:$C$32,"時間外",$AE$27:$AE$32)</f>
        <v>0</v>
      </c>
      <c r="AF26" s="13">
        <f>SUMIF($C$27:$C$32,"時間外",$AF$27:$AF$32)</f>
        <v>3.5</v>
      </c>
      <c r="AG26" s="13">
        <f>SUMIF($C$27:$C$32,"時間外",$AG$27:$AG$32)</f>
        <v>1</v>
      </c>
      <c r="AH26" s="13">
        <f>SUMIF($C$27:$C$32,"時間外",$AH$27:$AH$32)</f>
        <v>0</v>
      </c>
      <c r="AI26" s="12">
        <f>SUM($D$26:$AH$26)</f>
        <v>47</v>
      </c>
    </row>
    <row r="27" spans="2:35" s="3" customFormat="1" ht="12.75" customHeight="1">
      <c r="B27" s="34" t="s">
        <v>89</v>
      </c>
      <c r="C27" s="9" t="s">
        <v>4</v>
      </c>
      <c r="D27" s="11">
        <v>7.75</v>
      </c>
      <c r="E27" s="11">
        <v>7.75</v>
      </c>
      <c r="F27" s="11"/>
      <c r="G27" s="11"/>
      <c r="H27" s="11">
        <v>7.75</v>
      </c>
      <c r="I27" s="11">
        <v>7.75</v>
      </c>
      <c r="J27" s="11">
        <v>7.75</v>
      </c>
      <c r="K27" s="11">
        <v>7.75</v>
      </c>
      <c r="L27" s="11">
        <v>7.75</v>
      </c>
      <c r="M27" s="11">
        <v>0</v>
      </c>
      <c r="N27" s="11"/>
      <c r="O27" s="11">
        <v>7.75</v>
      </c>
      <c r="P27" s="11">
        <v>7.75</v>
      </c>
      <c r="Q27" s="11">
        <v>7.75</v>
      </c>
      <c r="R27" s="11">
        <v>7.75</v>
      </c>
      <c r="S27" s="11">
        <v>0</v>
      </c>
      <c r="T27" s="11"/>
      <c r="U27" s="11"/>
      <c r="V27" s="11">
        <v>7.75</v>
      </c>
      <c r="W27" s="11">
        <v>7.75</v>
      </c>
      <c r="X27" s="11">
        <v>7.75</v>
      </c>
      <c r="Y27" s="11">
        <v>7.75</v>
      </c>
      <c r="Z27" s="11">
        <v>7.75</v>
      </c>
      <c r="AA27" s="11">
        <v>0</v>
      </c>
      <c r="AB27" s="11"/>
      <c r="AC27" s="11">
        <v>7.75</v>
      </c>
      <c r="AD27" s="11">
        <v>7.75</v>
      </c>
      <c r="AE27" s="11">
        <v>3.5</v>
      </c>
      <c r="AF27" s="11">
        <v>7.75</v>
      </c>
      <c r="AG27" s="11">
        <v>7.75</v>
      </c>
      <c r="AH27" s="11"/>
      <c r="AI27" s="10">
        <f>SUM($D$27:$AH$27)</f>
        <v>158.5</v>
      </c>
    </row>
    <row r="28" spans="2:35" s="3" customFormat="1" ht="12.75" customHeight="1">
      <c r="B28" s="34"/>
      <c r="C28" s="9" t="s">
        <v>3</v>
      </c>
      <c r="D28" s="11">
        <v>2</v>
      </c>
      <c r="E28" s="11">
        <v>0</v>
      </c>
      <c r="F28" s="11"/>
      <c r="G28" s="11"/>
      <c r="H28" s="11">
        <v>2</v>
      </c>
      <c r="I28" s="11">
        <v>2</v>
      </c>
      <c r="J28" s="11">
        <v>2</v>
      </c>
      <c r="K28" s="11">
        <v>1.5</v>
      </c>
      <c r="L28" s="11">
        <v>0</v>
      </c>
      <c r="M28" s="11">
        <v>4</v>
      </c>
      <c r="N28" s="11"/>
      <c r="O28" s="11">
        <v>2</v>
      </c>
      <c r="P28" s="11">
        <v>0</v>
      </c>
      <c r="Q28" s="11">
        <v>2</v>
      </c>
      <c r="R28" s="11">
        <v>2</v>
      </c>
      <c r="S28" s="11">
        <v>0</v>
      </c>
      <c r="T28" s="11"/>
      <c r="U28" s="11"/>
      <c r="V28" s="11">
        <v>1.5</v>
      </c>
      <c r="W28" s="11">
        <v>2</v>
      </c>
      <c r="X28" s="11">
        <v>2</v>
      </c>
      <c r="Y28" s="11">
        <v>0</v>
      </c>
      <c r="Z28" s="11">
        <v>0</v>
      </c>
      <c r="AA28" s="11">
        <v>7.75</v>
      </c>
      <c r="AB28" s="11"/>
      <c r="AC28" s="11">
        <v>0</v>
      </c>
      <c r="AD28" s="11">
        <v>2</v>
      </c>
      <c r="AE28" s="11">
        <v>0</v>
      </c>
      <c r="AF28" s="11">
        <v>2</v>
      </c>
      <c r="AG28" s="11">
        <v>0</v>
      </c>
      <c r="AH28" s="11"/>
      <c r="AI28" s="10">
        <f>SUM($D$28:$AH$28)</f>
        <v>36.75</v>
      </c>
    </row>
    <row r="29" spans="2:35" s="3" customFormat="1" ht="12.75" customHeight="1">
      <c r="B29" s="34"/>
      <c r="C29" s="9" t="s">
        <v>2</v>
      </c>
      <c r="D29" s="8" t="s">
        <v>5</v>
      </c>
      <c r="E29" s="8"/>
      <c r="F29" s="8"/>
      <c r="G29" s="8"/>
      <c r="H29" s="8"/>
      <c r="I29" s="8"/>
      <c r="J29" s="8"/>
      <c r="K29" s="8"/>
      <c r="L29" s="8"/>
      <c r="M29" s="8" t="s">
        <v>37</v>
      </c>
      <c r="N29" s="8"/>
      <c r="O29" s="8"/>
      <c r="P29" s="8"/>
      <c r="Q29" s="8"/>
      <c r="R29" s="8"/>
      <c r="S29" s="8" t="s">
        <v>28</v>
      </c>
      <c r="T29" s="8"/>
      <c r="U29" s="8"/>
      <c r="V29" s="8"/>
      <c r="W29" s="8"/>
      <c r="X29" s="8"/>
      <c r="Y29" s="8"/>
      <c r="Z29" s="8"/>
      <c r="AA29" s="8" t="s">
        <v>37</v>
      </c>
      <c r="AB29" s="8"/>
      <c r="AC29" s="8"/>
      <c r="AD29" s="8"/>
      <c r="AE29" s="8" t="s">
        <v>68</v>
      </c>
      <c r="AF29" s="8"/>
      <c r="AG29" s="8"/>
      <c r="AH29" s="8"/>
      <c r="AI29" s="8">
        <f>SUM($D$29:$AH$29)</f>
        <v>0</v>
      </c>
    </row>
    <row r="30" spans="2:35" s="3" customFormat="1" ht="12.75" customHeight="1">
      <c r="B30" s="33" t="s">
        <v>90</v>
      </c>
      <c r="C30" s="5" t="s">
        <v>4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>
        <v>0</v>
      </c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>
        <v>7.75</v>
      </c>
      <c r="AG30" s="7">
        <v>7.75</v>
      </c>
      <c r="AH30" s="7"/>
      <c r="AI30" s="6">
        <f>SUM($D$30:$AH$30)</f>
        <v>15.5</v>
      </c>
    </row>
    <row r="31" spans="2:35" s="3" customFormat="1" ht="12.75" customHeight="1">
      <c r="B31" s="33"/>
      <c r="C31" s="5" t="s">
        <v>3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>
        <v>7.75</v>
      </c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>
        <v>1.5</v>
      </c>
      <c r="AG31" s="7">
        <v>1</v>
      </c>
      <c r="AH31" s="7"/>
      <c r="AI31" s="6">
        <f>SUM($D$31:$AH$31)</f>
        <v>10.25</v>
      </c>
    </row>
    <row r="32" spans="2:35" s="3" customFormat="1" ht="12.75" customHeight="1">
      <c r="B32" s="33"/>
      <c r="C32" s="5" t="s">
        <v>2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 t="s">
        <v>37</v>
      </c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 t="s">
        <v>61</v>
      </c>
      <c r="AG32" s="4" t="s">
        <v>61</v>
      </c>
      <c r="AH32" s="4"/>
      <c r="AI32" s="4">
        <f>SUM($D$32:$AH$32)</f>
        <v>0</v>
      </c>
    </row>
    <row r="33" spans="2:35" s="3" customFormat="1" ht="12.75" customHeight="1">
      <c r="B33" s="34" t="s">
        <v>91</v>
      </c>
      <c r="C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0">
        <f>SUM($D$33:$AH$33)</f>
        <v>0</v>
      </c>
    </row>
    <row r="34" spans="2:35" s="3" customFormat="1" ht="12.75" customHeight="1">
      <c r="B34" s="34"/>
      <c r="C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0"/>
    </row>
    <row r="35" spans="2:35" s="3" customFormat="1" ht="12.75" customHeight="1">
      <c r="B35" s="34"/>
      <c r="C35" s="9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2:35" s="3" customFormat="1" ht="12.75" customHeight="1">
      <c r="B36" s="33" t="s">
        <v>92</v>
      </c>
      <c r="C36" s="5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6"/>
    </row>
    <row r="37" spans="2:35" s="3" customFormat="1" ht="12.75" customHeight="1">
      <c r="B37" s="33"/>
      <c r="C37" s="5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6"/>
    </row>
    <row r="38" spans="2:35" s="3" customFormat="1" ht="12.75" customHeight="1">
      <c r="B38" s="33"/>
      <c r="C38" s="5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2:35" s="3" customFormat="1" ht="12.75" customHeight="1">
      <c r="B39" s="34" t="s">
        <v>93</v>
      </c>
      <c r="C39" s="9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0"/>
    </row>
    <row r="40" spans="2:35" s="3" customFormat="1" ht="12.75" customHeight="1">
      <c r="B40" s="34"/>
      <c r="C40" s="9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0"/>
    </row>
    <row r="41" spans="2:35" s="3" customFormat="1" ht="12.75" customHeight="1">
      <c r="B41" s="34"/>
      <c r="C41" s="9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2:35" s="3" customFormat="1" ht="12.75" customHeight="1">
      <c r="B42" s="33" t="s">
        <v>94</v>
      </c>
      <c r="C42" s="5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6"/>
    </row>
    <row r="43" spans="2:35" s="3" customFormat="1" ht="12.75" customHeight="1">
      <c r="B43" s="33"/>
      <c r="C43" s="5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6"/>
    </row>
    <row r="44" spans="2:35" s="3" customFormat="1" ht="12.75" customHeight="1">
      <c r="B44" s="33"/>
      <c r="C44" s="5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2:35" s="3" customFormat="1" ht="12.75" customHeight="1">
      <c r="B45" s="34"/>
      <c r="C45" s="9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0"/>
    </row>
    <row r="46" spans="2:35" s="3" customFormat="1" ht="12.75" customHeight="1">
      <c r="B46" s="34"/>
      <c r="C46" s="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0"/>
    </row>
    <row r="47" spans="2:35" s="3" customFormat="1" ht="12.75" customHeight="1">
      <c r="B47" s="34"/>
      <c r="C47" s="9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2:35" s="3" customFormat="1" ht="12.75" customHeight="1">
      <c r="B48" s="33"/>
      <c r="C48" s="5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6"/>
    </row>
    <row r="49" spans="2:35" s="3" customFormat="1" ht="12.75" customHeight="1">
      <c r="B49" s="33"/>
      <c r="C49" s="5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6"/>
    </row>
    <row r="50" spans="2:35" s="3" customFormat="1" ht="12.75" customHeight="1">
      <c r="B50" s="33"/>
      <c r="C50" s="5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  <row r="51" spans="2:35" s="3" customFormat="1" ht="12.75" customHeight="1">
      <c r="B51" s="34"/>
      <c r="C51" s="9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0"/>
    </row>
    <row r="52" spans="2:35" s="3" customFormat="1" ht="12.75" customHeight="1">
      <c r="B52" s="34"/>
      <c r="C52" s="9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0"/>
    </row>
    <row r="53" spans="2:35" s="3" customFormat="1" ht="12.75" customHeight="1">
      <c r="B53" s="34"/>
      <c r="C53" s="9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</row>
    <row r="54" spans="2:35" s="3" customFormat="1" ht="12.75" customHeight="1">
      <c r="B54" s="33"/>
      <c r="C54" s="5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6"/>
    </row>
    <row r="55" spans="2:35" s="3" customFormat="1" ht="12.75" customHeight="1">
      <c r="B55" s="33"/>
      <c r="C55" s="5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6"/>
    </row>
    <row r="56" spans="2:35" s="3" customFormat="1" ht="12.75" customHeight="1">
      <c r="B56" s="33"/>
      <c r="C56" s="5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</row>
    <row r="57" spans="2:35" s="3" customFormat="1" ht="12.75" customHeight="1">
      <c r="B57" s="34"/>
      <c r="C57" s="9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0"/>
    </row>
    <row r="58" spans="2:35" s="3" customFormat="1" ht="12.75" customHeight="1">
      <c r="B58" s="34"/>
      <c r="C58" s="9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0"/>
    </row>
    <row r="59" spans="2:35" s="3" customFormat="1" ht="12.75" customHeight="1">
      <c r="B59" s="34"/>
      <c r="C59" s="9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</row>
    <row r="60" spans="2:35" s="3" customFormat="1" ht="12.75" customHeight="1">
      <c r="B60" s="33"/>
      <c r="C60" s="5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6"/>
    </row>
    <row r="61" spans="2:35" s="3" customFormat="1" ht="12.75" customHeight="1">
      <c r="B61" s="33"/>
      <c r="C61" s="5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6"/>
    </row>
    <row r="62" spans="2:35" s="3" customFormat="1" ht="12.75" customHeight="1">
      <c r="B62" s="33"/>
      <c r="C62" s="5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</row>
    <row r="63" spans="2:35" s="3" customFormat="1" ht="12.75" customHeight="1">
      <c r="B63" s="34"/>
      <c r="C63" s="9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0"/>
    </row>
    <row r="64" spans="2:35" s="3" customFormat="1" ht="12.75" customHeight="1">
      <c r="B64" s="34"/>
      <c r="C64" s="9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0"/>
    </row>
    <row r="65" spans="2:35" s="3" customFormat="1" ht="12.75" customHeight="1">
      <c r="B65" s="34"/>
      <c r="C65" s="9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</row>
    <row r="66" spans="2:35" s="3" customFormat="1" ht="12.75" customHeight="1">
      <c r="B66" s="33"/>
      <c r="C66" s="5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6"/>
    </row>
    <row r="67" spans="2:35" s="3" customFormat="1" ht="12.75" customHeight="1">
      <c r="B67" s="33"/>
      <c r="C67" s="5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6"/>
    </row>
    <row r="68" spans="2:35" s="3" customFormat="1" ht="12.75" customHeight="1">
      <c r="B68" s="33"/>
      <c r="C68" s="5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</row>
    <row r="69" spans="2:35" s="3" customFormat="1" ht="12.75" customHeight="1">
      <c r="B69" s="34"/>
      <c r="C69" s="9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0"/>
    </row>
    <row r="70" spans="2:35" s="3" customFormat="1" ht="12.75" customHeight="1">
      <c r="B70" s="34"/>
      <c r="C70" s="9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0"/>
    </row>
    <row r="71" spans="2:35" s="3" customFormat="1" ht="12.75" customHeight="1">
      <c r="B71" s="34"/>
      <c r="C71" s="9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</row>
    <row r="72" spans="2:35" s="3" customFormat="1" ht="12.75" customHeight="1">
      <c r="B72" s="33"/>
      <c r="C72" s="5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6"/>
    </row>
    <row r="73" spans="2:35" s="3" customFormat="1" ht="12.75" customHeight="1">
      <c r="B73" s="33"/>
      <c r="C73" s="5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6"/>
    </row>
    <row r="74" spans="2:35" s="3" customFormat="1" ht="12.75" customHeight="1">
      <c r="B74" s="33"/>
      <c r="C74" s="5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</row>
    <row r="75" spans="2:35" s="3" customFormat="1" ht="12.75" customHeight="1">
      <c r="B75" s="34"/>
      <c r="C75" s="9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0"/>
    </row>
    <row r="76" spans="2:35" s="3" customFormat="1" ht="12.75" customHeight="1">
      <c r="B76" s="34"/>
      <c r="C76" s="9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0"/>
    </row>
    <row r="77" spans="2:35" s="3" customFormat="1" ht="12.75" customHeight="1">
      <c r="B77" s="34"/>
      <c r="C77" s="9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</row>
    <row r="78" spans="2:35" s="3" customFormat="1" ht="12.75" customHeight="1">
      <c r="B78" s="33"/>
      <c r="C78" s="5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6"/>
    </row>
    <row r="79" spans="2:35" s="3" customFormat="1" ht="12.75" customHeight="1">
      <c r="B79" s="33"/>
      <c r="C79" s="5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6"/>
    </row>
    <row r="80" spans="2:35" s="3" customFormat="1" ht="12.75" customHeight="1">
      <c r="B80" s="33"/>
      <c r="C80" s="5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</row>
    <row r="81" spans="2:35" s="3" customFormat="1" ht="12.75" customHeight="1">
      <c r="B81" s="34"/>
      <c r="C81" s="9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0"/>
    </row>
    <row r="82" spans="2:35" s="3" customFormat="1" ht="12.75" customHeight="1">
      <c r="B82" s="34"/>
      <c r="C82" s="9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0"/>
    </row>
    <row r="83" spans="2:35" s="3" customFormat="1" ht="12.75" customHeight="1">
      <c r="B83" s="34"/>
      <c r="C83" s="9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</row>
    <row r="84" spans="2:35" s="3" customFormat="1" ht="12.75" customHeight="1">
      <c r="B84" s="33"/>
      <c r="C84" s="5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6"/>
    </row>
    <row r="85" spans="2:35" s="3" customFormat="1" ht="12.75" customHeight="1">
      <c r="B85" s="33"/>
      <c r="C85" s="5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6"/>
    </row>
    <row r="86" spans="2:35" s="3" customFormat="1" ht="12.75" customHeight="1">
      <c r="B86" s="33"/>
      <c r="C86" s="5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 t="s">
        <v>0</v>
      </c>
    </row>
  </sheetData>
  <sheetProtection selectLockedCells="1"/>
  <mergeCells count="24">
    <mergeCell ref="B1:D2"/>
    <mergeCell ref="B5:B14"/>
    <mergeCell ref="B15:B22"/>
    <mergeCell ref="B24:B26"/>
    <mergeCell ref="B27:B29"/>
    <mergeCell ref="B30:B32"/>
    <mergeCell ref="B33:B35"/>
    <mergeCell ref="B36:B38"/>
    <mergeCell ref="B39:B41"/>
    <mergeCell ref="B42:B44"/>
    <mergeCell ref="B45:B47"/>
    <mergeCell ref="B48:B50"/>
    <mergeCell ref="B51:B53"/>
    <mergeCell ref="B54:B56"/>
    <mergeCell ref="B57:B59"/>
    <mergeCell ref="B60:B62"/>
    <mergeCell ref="B81:B83"/>
    <mergeCell ref="B84:B86"/>
    <mergeCell ref="B63:B65"/>
    <mergeCell ref="B66:B68"/>
    <mergeCell ref="B69:B71"/>
    <mergeCell ref="B72:B74"/>
    <mergeCell ref="B75:B77"/>
    <mergeCell ref="B78:B80"/>
  </mergeCells>
  <phoneticPr fontId="3"/>
  <conditionalFormatting sqref="D4:AH4">
    <cfRule type="expression" dxfId="59" priority="1" stopIfTrue="1">
      <formula>WEEKDAY(D$4)=7</formula>
    </cfRule>
    <cfRule type="expression" dxfId="58" priority="2" stopIfTrue="1">
      <formula>WEEKDAY(D$4)=1</formula>
    </cfRule>
  </conditionalFormatting>
  <pageMargins left="0.39370078740157483" right="0.19685039370078741" top="0.39370078740157483" bottom="0" header="0.51181102362204722" footer="0.51181102362204722"/>
  <pageSetup paperSize="9" scale="63" fitToHeight="0" orientation="landscape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9027C-D15C-4D8A-BD4C-CF96704EBB27}">
  <sheetPr codeName="Sheet42">
    <tabColor rgb="FFFFC000"/>
    <pageSetUpPr fitToPage="1"/>
  </sheetPr>
  <dimension ref="B1:AI86"/>
  <sheetViews>
    <sheetView showGridLines="0" zoomScale="75" zoomScaleNormal="75" workbookViewId="0">
      <pane xSplit="3" ySplit="4" topLeftCell="D5" activePane="bottomRight" state="frozen"/>
      <selection activeCell="B45" sqref="B45:B47"/>
      <selection pane="topRight" activeCell="B45" sqref="B45:B47"/>
      <selection pane="bottomLeft" activeCell="B45" sqref="B45:B47"/>
      <selection pane="bottomRight" activeCell="B45" sqref="B45:B47"/>
    </sheetView>
  </sheetViews>
  <sheetFormatPr defaultColWidth="8.69921875" defaultRowHeight="12"/>
  <cols>
    <col min="1" max="1" width="0.3984375" style="1" customWidth="1"/>
    <col min="2" max="2" width="12.59765625" style="1" customWidth="1"/>
    <col min="3" max="3" width="16.59765625" style="2" bestFit="1" customWidth="1"/>
    <col min="4" max="34" width="6.19921875" style="1" customWidth="1"/>
    <col min="35" max="254" width="8.69921875" style="1"/>
    <col min="255" max="255" width="1.8984375" style="1" customWidth="1"/>
    <col min="256" max="256" width="8.09765625" style="1" customWidth="1"/>
    <col min="257" max="257" width="14.3984375" style="1" customWidth="1"/>
    <col min="258" max="258" width="9.3984375" style="1" customWidth="1"/>
    <col min="259" max="289" width="6.19921875" style="1" customWidth="1"/>
    <col min="290" max="510" width="8.69921875" style="1"/>
    <col min="511" max="511" width="1.8984375" style="1" customWidth="1"/>
    <col min="512" max="512" width="8.09765625" style="1" customWidth="1"/>
    <col min="513" max="513" width="14.3984375" style="1" customWidth="1"/>
    <col min="514" max="514" width="9.3984375" style="1" customWidth="1"/>
    <col min="515" max="545" width="6.19921875" style="1" customWidth="1"/>
    <col min="546" max="766" width="8.69921875" style="1"/>
    <col min="767" max="767" width="1.8984375" style="1" customWidth="1"/>
    <col min="768" max="768" width="8.09765625" style="1" customWidth="1"/>
    <col min="769" max="769" width="14.3984375" style="1" customWidth="1"/>
    <col min="770" max="770" width="9.3984375" style="1" customWidth="1"/>
    <col min="771" max="801" width="6.19921875" style="1" customWidth="1"/>
    <col min="802" max="1022" width="8.69921875" style="1"/>
    <col min="1023" max="1023" width="1.8984375" style="1" customWidth="1"/>
    <col min="1024" max="1024" width="8.09765625" style="1" customWidth="1"/>
    <col min="1025" max="1025" width="14.3984375" style="1" customWidth="1"/>
    <col min="1026" max="1026" width="9.3984375" style="1" customWidth="1"/>
    <col min="1027" max="1057" width="6.19921875" style="1" customWidth="1"/>
    <col min="1058" max="1278" width="8.69921875" style="1"/>
    <col min="1279" max="1279" width="1.8984375" style="1" customWidth="1"/>
    <col min="1280" max="1280" width="8.09765625" style="1" customWidth="1"/>
    <col min="1281" max="1281" width="14.3984375" style="1" customWidth="1"/>
    <col min="1282" max="1282" width="9.3984375" style="1" customWidth="1"/>
    <col min="1283" max="1313" width="6.19921875" style="1" customWidth="1"/>
    <col min="1314" max="1534" width="8.69921875" style="1"/>
    <col min="1535" max="1535" width="1.8984375" style="1" customWidth="1"/>
    <col min="1536" max="1536" width="8.09765625" style="1" customWidth="1"/>
    <col min="1537" max="1537" width="14.3984375" style="1" customWidth="1"/>
    <col min="1538" max="1538" width="9.3984375" style="1" customWidth="1"/>
    <col min="1539" max="1569" width="6.19921875" style="1" customWidth="1"/>
    <col min="1570" max="1790" width="8.69921875" style="1"/>
    <col min="1791" max="1791" width="1.8984375" style="1" customWidth="1"/>
    <col min="1792" max="1792" width="8.09765625" style="1" customWidth="1"/>
    <col min="1793" max="1793" width="14.3984375" style="1" customWidth="1"/>
    <col min="1794" max="1794" width="9.3984375" style="1" customWidth="1"/>
    <col min="1795" max="1825" width="6.19921875" style="1" customWidth="1"/>
    <col min="1826" max="2046" width="8.69921875" style="1"/>
    <col min="2047" max="2047" width="1.8984375" style="1" customWidth="1"/>
    <col min="2048" max="2048" width="8.09765625" style="1" customWidth="1"/>
    <col min="2049" max="2049" width="14.3984375" style="1" customWidth="1"/>
    <col min="2050" max="2050" width="9.3984375" style="1" customWidth="1"/>
    <col min="2051" max="2081" width="6.19921875" style="1" customWidth="1"/>
    <col min="2082" max="2302" width="8.69921875" style="1"/>
    <col min="2303" max="2303" width="1.8984375" style="1" customWidth="1"/>
    <col min="2304" max="2304" width="8.09765625" style="1" customWidth="1"/>
    <col min="2305" max="2305" width="14.3984375" style="1" customWidth="1"/>
    <col min="2306" max="2306" width="9.3984375" style="1" customWidth="1"/>
    <col min="2307" max="2337" width="6.19921875" style="1" customWidth="1"/>
    <col min="2338" max="2558" width="8.69921875" style="1"/>
    <col min="2559" max="2559" width="1.8984375" style="1" customWidth="1"/>
    <col min="2560" max="2560" width="8.09765625" style="1" customWidth="1"/>
    <col min="2561" max="2561" width="14.3984375" style="1" customWidth="1"/>
    <col min="2562" max="2562" width="9.3984375" style="1" customWidth="1"/>
    <col min="2563" max="2593" width="6.19921875" style="1" customWidth="1"/>
    <col min="2594" max="2814" width="8.69921875" style="1"/>
    <col min="2815" max="2815" width="1.8984375" style="1" customWidth="1"/>
    <col min="2816" max="2816" width="8.09765625" style="1" customWidth="1"/>
    <col min="2817" max="2817" width="14.3984375" style="1" customWidth="1"/>
    <col min="2818" max="2818" width="9.3984375" style="1" customWidth="1"/>
    <col min="2819" max="2849" width="6.19921875" style="1" customWidth="1"/>
    <col min="2850" max="3070" width="8.69921875" style="1"/>
    <col min="3071" max="3071" width="1.8984375" style="1" customWidth="1"/>
    <col min="3072" max="3072" width="8.09765625" style="1" customWidth="1"/>
    <col min="3073" max="3073" width="14.3984375" style="1" customWidth="1"/>
    <col min="3074" max="3074" width="9.3984375" style="1" customWidth="1"/>
    <col min="3075" max="3105" width="6.19921875" style="1" customWidth="1"/>
    <col min="3106" max="3326" width="8.69921875" style="1"/>
    <col min="3327" max="3327" width="1.8984375" style="1" customWidth="1"/>
    <col min="3328" max="3328" width="8.09765625" style="1" customWidth="1"/>
    <col min="3329" max="3329" width="14.3984375" style="1" customWidth="1"/>
    <col min="3330" max="3330" width="9.3984375" style="1" customWidth="1"/>
    <col min="3331" max="3361" width="6.19921875" style="1" customWidth="1"/>
    <col min="3362" max="3582" width="8.69921875" style="1"/>
    <col min="3583" max="3583" width="1.8984375" style="1" customWidth="1"/>
    <col min="3584" max="3584" width="8.09765625" style="1" customWidth="1"/>
    <col min="3585" max="3585" width="14.3984375" style="1" customWidth="1"/>
    <col min="3586" max="3586" width="9.3984375" style="1" customWidth="1"/>
    <col min="3587" max="3617" width="6.19921875" style="1" customWidth="1"/>
    <col min="3618" max="3838" width="8.69921875" style="1"/>
    <col min="3839" max="3839" width="1.8984375" style="1" customWidth="1"/>
    <col min="3840" max="3840" width="8.09765625" style="1" customWidth="1"/>
    <col min="3841" max="3841" width="14.3984375" style="1" customWidth="1"/>
    <col min="3842" max="3842" width="9.3984375" style="1" customWidth="1"/>
    <col min="3843" max="3873" width="6.19921875" style="1" customWidth="1"/>
    <col min="3874" max="4094" width="8.69921875" style="1"/>
    <col min="4095" max="4095" width="1.8984375" style="1" customWidth="1"/>
    <col min="4096" max="4096" width="8.09765625" style="1" customWidth="1"/>
    <col min="4097" max="4097" width="14.3984375" style="1" customWidth="1"/>
    <col min="4098" max="4098" width="9.3984375" style="1" customWidth="1"/>
    <col min="4099" max="4129" width="6.19921875" style="1" customWidth="1"/>
    <col min="4130" max="4350" width="8.69921875" style="1"/>
    <col min="4351" max="4351" width="1.8984375" style="1" customWidth="1"/>
    <col min="4352" max="4352" width="8.09765625" style="1" customWidth="1"/>
    <col min="4353" max="4353" width="14.3984375" style="1" customWidth="1"/>
    <col min="4354" max="4354" width="9.3984375" style="1" customWidth="1"/>
    <col min="4355" max="4385" width="6.19921875" style="1" customWidth="1"/>
    <col min="4386" max="4606" width="8.69921875" style="1"/>
    <col min="4607" max="4607" width="1.8984375" style="1" customWidth="1"/>
    <col min="4608" max="4608" width="8.09765625" style="1" customWidth="1"/>
    <col min="4609" max="4609" width="14.3984375" style="1" customWidth="1"/>
    <col min="4610" max="4610" width="9.3984375" style="1" customWidth="1"/>
    <col min="4611" max="4641" width="6.19921875" style="1" customWidth="1"/>
    <col min="4642" max="4862" width="8.69921875" style="1"/>
    <col min="4863" max="4863" width="1.8984375" style="1" customWidth="1"/>
    <col min="4864" max="4864" width="8.09765625" style="1" customWidth="1"/>
    <col min="4865" max="4865" width="14.3984375" style="1" customWidth="1"/>
    <col min="4866" max="4866" width="9.3984375" style="1" customWidth="1"/>
    <col min="4867" max="4897" width="6.19921875" style="1" customWidth="1"/>
    <col min="4898" max="5118" width="8.69921875" style="1"/>
    <col min="5119" max="5119" width="1.8984375" style="1" customWidth="1"/>
    <col min="5120" max="5120" width="8.09765625" style="1" customWidth="1"/>
    <col min="5121" max="5121" width="14.3984375" style="1" customWidth="1"/>
    <col min="5122" max="5122" width="9.3984375" style="1" customWidth="1"/>
    <col min="5123" max="5153" width="6.19921875" style="1" customWidth="1"/>
    <col min="5154" max="5374" width="8.69921875" style="1"/>
    <col min="5375" max="5375" width="1.8984375" style="1" customWidth="1"/>
    <col min="5376" max="5376" width="8.09765625" style="1" customWidth="1"/>
    <col min="5377" max="5377" width="14.3984375" style="1" customWidth="1"/>
    <col min="5378" max="5378" width="9.3984375" style="1" customWidth="1"/>
    <col min="5379" max="5409" width="6.19921875" style="1" customWidth="1"/>
    <col min="5410" max="5630" width="8.69921875" style="1"/>
    <col min="5631" max="5631" width="1.8984375" style="1" customWidth="1"/>
    <col min="5632" max="5632" width="8.09765625" style="1" customWidth="1"/>
    <col min="5633" max="5633" width="14.3984375" style="1" customWidth="1"/>
    <col min="5634" max="5634" width="9.3984375" style="1" customWidth="1"/>
    <col min="5635" max="5665" width="6.19921875" style="1" customWidth="1"/>
    <col min="5666" max="5886" width="8.69921875" style="1"/>
    <col min="5887" max="5887" width="1.8984375" style="1" customWidth="1"/>
    <col min="5888" max="5888" width="8.09765625" style="1" customWidth="1"/>
    <col min="5889" max="5889" width="14.3984375" style="1" customWidth="1"/>
    <col min="5890" max="5890" width="9.3984375" style="1" customWidth="1"/>
    <col min="5891" max="5921" width="6.19921875" style="1" customWidth="1"/>
    <col min="5922" max="6142" width="8.69921875" style="1"/>
    <col min="6143" max="6143" width="1.8984375" style="1" customWidth="1"/>
    <col min="6144" max="6144" width="8.09765625" style="1" customWidth="1"/>
    <col min="6145" max="6145" width="14.3984375" style="1" customWidth="1"/>
    <col min="6146" max="6146" width="9.3984375" style="1" customWidth="1"/>
    <col min="6147" max="6177" width="6.19921875" style="1" customWidth="1"/>
    <col min="6178" max="6398" width="8.69921875" style="1"/>
    <col min="6399" max="6399" width="1.8984375" style="1" customWidth="1"/>
    <col min="6400" max="6400" width="8.09765625" style="1" customWidth="1"/>
    <col min="6401" max="6401" width="14.3984375" style="1" customWidth="1"/>
    <col min="6402" max="6402" width="9.3984375" style="1" customWidth="1"/>
    <col min="6403" max="6433" width="6.19921875" style="1" customWidth="1"/>
    <col min="6434" max="6654" width="8.69921875" style="1"/>
    <col min="6655" max="6655" width="1.8984375" style="1" customWidth="1"/>
    <col min="6656" max="6656" width="8.09765625" style="1" customWidth="1"/>
    <col min="6657" max="6657" width="14.3984375" style="1" customWidth="1"/>
    <col min="6658" max="6658" width="9.3984375" style="1" customWidth="1"/>
    <col min="6659" max="6689" width="6.19921875" style="1" customWidth="1"/>
    <col min="6690" max="6910" width="8.69921875" style="1"/>
    <col min="6911" max="6911" width="1.8984375" style="1" customWidth="1"/>
    <col min="6912" max="6912" width="8.09765625" style="1" customWidth="1"/>
    <col min="6913" max="6913" width="14.3984375" style="1" customWidth="1"/>
    <col min="6914" max="6914" width="9.3984375" style="1" customWidth="1"/>
    <col min="6915" max="6945" width="6.19921875" style="1" customWidth="1"/>
    <col min="6946" max="7166" width="8.69921875" style="1"/>
    <col min="7167" max="7167" width="1.8984375" style="1" customWidth="1"/>
    <col min="7168" max="7168" width="8.09765625" style="1" customWidth="1"/>
    <col min="7169" max="7169" width="14.3984375" style="1" customWidth="1"/>
    <col min="7170" max="7170" width="9.3984375" style="1" customWidth="1"/>
    <col min="7171" max="7201" width="6.19921875" style="1" customWidth="1"/>
    <col min="7202" max="7422" width="8.69921875" style="1"/>
    <col min="7423" max="7423" width="1.8984375" style="1" customWidth="1"/>
    <col min="7424" max="7424" width="8.09765625" style="1" customWidth="1"/>
    <col min="7425" max="7425" width="14.3984375" style="1" customWidth="1"/>
    <col min="7426" max="7426" width="9.3984375" style="1" customWidth="1"/>
    <col min="7427" max="7457" width="6.19921875" style="1" customWidth="1"/>
    <col min="7458" max="7678" width="8.69921875" style="1"/>
    <col min="7679" max="7679" width="1.8984375" style="1" customWidth="1"/>
    <col min="7680" max="7680" width="8.09765625" style="1" customWidth="1"/>
    <col min="7681" max="7681" width="14.3984375" style="1" customWidth="1"/>
    <col min="7682" max="7682" width="9.3984375" style="1" customWidth="1"/>
    <col min="7683" max="7713" width="6.19921875" style="1" customWidth="1"/>
    <col min="7714" max="7934" width="8.69921875" style="1"/>
    <col min="7935" max="7935" width="1.8984375" style="1" customWidth="1"/>
    <col min="7936" max="7936" width="8.09765625" style="1" customWidth="1"/>
    <col min="7937" max="7937" width="14.3984375" style="1" customWidth="1"/>
    <col min="7938" max="7938" width="9.3984375" style="1" customWidth="1"/>
    <col min="7939" max="7969" width="6.19921875" style="1" customWidth="1"/>
    <col min="7970" max="8190" width="8.69921875" style="1"/>
    <col min="8191" max="8191" width="1.8984375" style="1" customWidth="1"/>
    <col min="8192" max="8192" width="8.09765625" style="1" customWidth="1"/>
    <col min="8193" max="8193" width="14.3984375" style="1" customWidth="1"/>
    <col min="8194" max="8194" width="9.3984375" style="1" customWidth="1"/>
    <col min="8195" max="8225" width="6.19921875" style="1" customWidth="1"/>
    <col min="8226" max="8446" width="8.69921875" style="1"/>
    <col min="8447" max="8447" width="1.8984375" style="1" customWidth="1"/>
    <col min="8448" max="8448" width="8.09765625" style="1" customWidth="1"/>
    <col min="8449" max="8449" width="14.3984375" style="1" customWidth="1"/>
    <col min="8450" max="8450" width="9.3984375" style="1" customWidth="1"/>
    <col min="8451" max="8481" width="6.19921875" style="1" customWidth="1"/>
    <col min="8482" max="8702" width="8.69921875" style="1"/>
    <col min="8703" max="8703" width="1.8984375" style="1" customWidth="1"/>
    <col min="8704" max="8704" width="8.09765625" style="1" customWidth="1"/>
    <col min="8705" max="8705" width="14.3984375" style="1" customWidth="1"/>
    <col min="8706" max="8706" width="9.3984375" style="1" customWidth="1"/>
    <col min="8707" max="8737" width="6.19921875" style="1" customWidth="1"/>
    <col min="8738" max="8958" width="8.69921875" style="1"/>
    <col min="8959" max="8959" width="1.8984375" style="1" customWidth="1"/>
    <col min="8960" max="8960" width="8.09765625" style="1" customWidth="1"/>
    <col min="8961" max="8961" width="14.3984375" style="1" customWidth="1"/>
    <col min="8962" max="8962" width="9.3984375" style="1" customWidth="1"/>
    <col min="8963" max="8993" width="6.19921875" style="1" customWidth="1"/>
    <col min="8994" max="9214" width="8.69921875" style="1"/>
    <col min="9215" max="9215" width="1.8984375" style="1" customWidth="1"/>
    <col min="9216" max="9216" width="8.09765625" style="1" customWidth="1"/>
    <col min="9217" max="9217" width="14.3984375" style="1" customWidth="1"/>
    <col min="9218" max="9218" width="9.3984375" style="1" customWidth="1"/>
    <col min="9219" max="9249" width="6.19921875" style="1" customWidth="1"/>
    <col min="9250" max="9470" width="8.69921875" style="1"/>
    <col min="9471" max="9471" width="1.8984375" style="1" customWidth="1"/>
    <col min="9472" max="9472" width="8.09765625" style="1" customWidth="1"/>
    <col min="9473" max="9473" width="14.3984375" style="1" customWidth="1"/>
    <col min="9474" max="9474" width="9.3984375" style="1" customWidth="1"/>
    <col min="9475" max="9505" width="6.19921875" style="1" customWidth="1"/>
    <col min="9506" max="9726" width="8.69921875" style="1"/>
    <col min="9727" max="9727" width="1.8984375" style="1" customWidth="1"/>
    <col min="9728" max="9728" width="8.09765625" style="1" customWidth="1"/>
    <col min="9729" max="9729" width="14.3984375" style="1" customWidth="1"/>
    <col min="9730" max="9730" width="9.3984375" style="1" customWidth="1"/>
    <col min="9731" max="9761" width="6.19921875" style="1" customWidth="1"/>
    <col min="9762" max="9982" width="8.69921875" style="1"/>
    <col min="9983" max="9983" width="1.8984375" style="1" customWidth="1"/>
    <col min="9984" max="9984" width="8.09765625" style="1" customWidth="1"/>
    <col min="9985" max="9985" width="14.3984375" style="1" customWidth="1"/>
    <col min="9986" max="9986" width="9.3984375" style="1" customWidth="1"/>
    <col min="9987" max="10017" width="6.19921875" style="1" customWidth="1"/>
    <col min="10018" max="10238" width="8.69921875" style="1"/>
    <col min="10239" max="10239" width="1.8984375" style="1" customWidth="1"/>
    <col min="10240" max="10240" width="8.09765625" style="1" customWidth="1"/>
    <col min="10241" max="10241" width="14.3984375" style="1" customWidth="1"/>
    <col min="10242" max="10242" width="9.3984375" style="1" customWidth="1"/>
    <col min="10243" max="10273" width="6.19921875" style="1" customWidth="1"/>
    <col min="10274" max="10494" width="8.69921875" style="1"/>
    <col min="10495" max="10495" width="1.8984375" style="1" customWidth="1"/>
    <col min="10496" max="10496" width="8.09765625" style="1" customWidth="1"/>
    <col min="10497" max="10497" width="14.3984375" style="1" customWidth="1"/>
    <col min="10498" max="10498" width="9.3984375" style="1" customWidth="1"/>
    <col min="10499" max="10529" width="6.19921875" style="1" customWidth="1"/>
    <col min="10530" max="10750" width="8.69921875" style="1"/>
    <col min="10751" max="10751" width="1.8984375" style="1" customWidth="1"/>
    <col min="10752" max="10752" width="8.09765625" style="1" customWidth="1"/>
    <col min="10753" max="10753" width="14.3984375" style="1" customWidth="1"/>
    <col min="10754" max="10754" width="9.3984375" style="1" customWidth="1"/>
    <col min="10755" max="10785" width="6.19921875" style="1" customWidth="1"/>
    <col min="10786" max="11006" width="8.69921875" style="1"/>
    <col min="11007" max="11007" width="1.8984375" style="1" customWidth="1"/>
    <col min="11008" max="11008" width="8.09765625" style="1" customWidth="1"/>
    <col min="11009" max="11009" width="14.3984375" style="1" customWidth="1"/>
    <col min="11010" max="11010" width="9.3984375" style="1" customWidth="1"/>
    <col min="11011" max="11041" width="6.19921875" style="1" customWidth="1"/>
    <col min="11042" max="11262" width="8.69921875" style="1"/>
    <col min="11263" max="11263" width="1.8984375" style="1" customWidth="1"/>
    <col min="11264" max="11264" width="8.09765625" style="1" customWidth="1"/>
    <col min="11265" max="11265" width="14.3984375" style="1" customWidth="1"/>
    <col min="11266" max="11266" width="9.3984375" style="1" customWidth="1"/>
    <col min="11267" max="11297" width="6.19921875" style="1" customWidth="1"/>
    <col min="11298" max="11518" width="8.69921875" style="1"/>
    <col min="11519" max="11519" width="1.8984375" style="1" customWidth="1"/>
    <col min="11520" max="11520" width="8.09765625" style="1" customWidth="1"/>
    <col min="11521" max="11521" width="14.3984375" style="1" customWidth="1"/>
    <col min="11522" max="11522" width="9.3984375" style="1" customWidth="1"/>
    <col min="11523" max="11553" width="6.19921875" style="1" customWidth="1"/>
    <col min="11554" max="11774" width="8.69921875" style="1"/>
    <col min="11775" max="11775" width="1.8984375" style="1" customWidth="1"/>
    <col min="11776" max="11776" width="8.09765625" style="1" customWidth="1"/>
    <col min="11777" max="11777" width="14.3984375" style="1" customWidth="1"/>
    <col min="11778" max="11778" width="9.3984375" style="1" customWidth="1"/>
    <col min="11779" max="11809" width="6.19921875" style="1" customWidth="1"/>
    <col min="11810" max="12030" width="8.69921875" style="1"/>
    <col min="12031" max="12031" width="1.8984375" style="1" customWidth="1"/>
    <col min="12032" max="12032" width="8.09765625" style="1" customWidth="1"/>
    <col min="12033" max="12033" width="14.3984375" style="1" customWidth="1"/>
    <col min="12034" max="12034" width="9.3984375" style="1" customWidth="1"/>
    <col min="12035" max="12065" width="6.19921875" style="1" customWidth="1"/>
    <col min="12066" max="12286" width="8.69921875" style="1"/>
    <col min="12287" max="12287" width="1.8984375" style="1" customWidth="1"/>
    <col min="12288" max="12288" width="8.09765625" style="1" customWidth="1"/>
    <col min="12289" max="12289" width="14.3984375" style="1" customWidth="1"/>
    <col min="12290" max="12290" width="9.3984375" style="1" customWidth="1"/>
    <col min="12291" max="12321" width="6.19921875" style="1" customWidth="1"/>
    <col min="12322" max="12542" width="8.69921875" style="1"/>
    <col min="12543" max="12543" width="1.8984375" style="1" customWidth="1"/>
    <col min="12544" max="12544" width="8.09765625" style="1" customWidth="1"/>
    <col min="12545" max="12545" width="14.3984375" style="1" customWidth="1"/>
    <col min="12546" max="12546" width="9.3984375" style="1" customWidth="1"/>
    <col min="12547" max="12577" width="6.19921875" style="1" customWidth="1"/>
    <col min="12578" max="12798" width="8.69921875" style="1"/>
    <col min="12799" max="12799" width="1.8984375" style="1" customWidth="1"/>
    <col min="12800" max="12800" width="8.09765625" style="1" customWidth="1"/>
    <col min="12801" max="12801" width="14.3984375" style="1" customWidth="1"/>
    <col min="12802" max="12802" width="9.3984375" style="1" customWidth="1"/>
    <col min="12803" max="12833" width="6.19921875" style="1" customWidth="1"/>
    <col min="12834" max="13054" width="8.69921875" style="1"/>
    <col min="13055" max="13055" width="1.8984375" style="1" customWidth="1"/>
    <col min="13056" max="13056" width="8.09765625" style="1" customWidth="1"/>
    <col min="13057" max="13057" width="14.3984375" style="1" customWidth="1"/>
    <col min="13058" max="13058" width="9.3984375" style="1" customWidth="1"/>
    <col min="13059" max="13089" width="6.19921875" style="1" customWidth="1"/>
    <col min="13090" max="13310" width="8.69921875" style="1"/>
    <col min="13311" max="13311" width="1.8984375" style="1" customWidth="1"/>
    <col min="13312" max="13312" width="8.09765625" style="1" customWidth="1"/>
    <col min="13313" max="13313" width="14.3984375" style="1" customWidth="1"/>
    <col min="13314" max="13314" width="9.3984375" style="1" customWidth="1"/>
    <col min="13315" max="13345" width="6.19921875" style="1" customWidth="1"/>
    <col min="13346" max="13566" width="8.69921875" style="1"/>
    <col min="13567" max="13567" width="1.8984375" style="1" customWidth="1"/>
    <col min="13568" max="13568" width="8.09765625" style="1" customWidth="1"/>
    <col min="13569" max="13569" width="14.3984375" style="1" customWidth="1"/>
    <col min="13570" max="13570" width="9.3984375" style="1" customWidth="1"/>
    <col min="13571" max="13601" width="6.19921875" style="1" customWidth="1"/>
    <col min="13602" max="13822" width="8.69921875" style="1"/>
    <col min="13823" max="13823" width="1.8984375" style="1" customWidth="1"/>
    <col min="13824" max="13824" width="8.09765625" style="1" customWidth="1"/>
    <col min="13825" max="13825" width="14.3984375" style="1" customWidth="1"/>
    <col min="13826" max="13826" width="9.3984375" style="1" customWidth="1"/>
    <col min="13827" max="13857" width="6.19921875" style="1" customWidth="1"/>
    <col min="13858" max="14078" width="8.69921875" style="1"/>
    <col min="14079" max="14079" width="1.8984375" style="1" customWidth="1"/>
    <col min="14080" max="14080" width="8.09765625" style="1" customWidth="1"/>
    <col min="14081" max="14081" width="14.3984375" style="1" customWidth="1"/>
    <col min="14082" max="14082" width="9.3984375" style="1" customWidth="1"/>
    <col min="14083" max="14113" width="6.19921875" style="1" customWidth="1"/>
    <col min="14114" max="14334" width="8.69921875" style="1"/>
    <col min="14335" max="14335" width="1.8984375" style="1" customWidth="1"/>
    <col min="14336" max="14336" width="8.09765625" style="1" customWidth="1"/>
    <col min="14337" max="14337" width="14.3984375" style="1" customWidth="1"/>
    <col min="14338" max="14338" width="9.3984375" style="1" customWidth="1"/>
    <col min="14339" max="14369" width="6.19921875" style="1" customWidth="1"/>
    <col min="14370" max="14590" width="8.69921875" style="1"/>
    <col min="14591" max="14591" width="1.8984375" style="1" customWidth="1"/>
    <col min="14592" max="14592" width="8.09765625" style="1" customWidth="1"/>
    <col min="14593" max="14593" width="14.3984375" style="1" customWidth="1"/>
    <col min="14594" max="14594" width="9.3984375" style="1" customWidth="1"/>
    <col min="14595" max="14625" width="6.19921875" style="1" customWidth="1"/>
    <col min="14626" max="14846" width="8.69921875" style="1"/>
    <col min="14847" max="14847" width="1.8984375" style="1" customWidth="1"/>
    <col min="14848" max="14848" width="8.09765625" style="1" customWidth="1"/>
    <col min="14849" max="14849" width="14.3984375" style="1" customWidth="1"/>
    <col min="14850" max="14850" width="9.3984375" style="1" customWidth="1"/>
    <col min="14851" max="14881" width="6.19921875" style="1" customWidth="1"/>
    <col min="14882" max="15102" width="8.69921875" style="1"/>
    <col min="15103" max="15103" width="1.8984375" style="1" customWidth="1"/>
    <col min="15104" max="15104" width="8.09765625" style="1" customWidth="1"/>
    <col min="15105" max="15105" width="14.3984375" style="1" customWidth="1"/>
    <col min="15106" max="15106" width="9.3984375" style="1" customWidth="1"/>
    <col min="15107" max="15137" width="6.19921875" style="1" customWidth="1"/>
    <col min="15138" max="15358" width="8.69921875" style="1"/>
    <col min="15359" max="15359" width="1.8984375" style="1" customWidth="1"/>
    <col min="15360" max="15360" width="8.09765625" style="1" customWidth="1"/>
    <col min="15361" max="15361" width="14.3984375" style="1" customWidth="1"/>
    <col min="15362" max="15362" width="9.3984375" style="1" customWidth="1"/>
    <col min="15363" max="15393" width="6.19921875" style="1" customWidth="1"/>
    <col min="15394" max="15614" width="8.69921875" style="1"/>
    <col min="15615" max="15615" width="1.8984375" style="1" customWidth="1"/>
    <col min="15616" max="15616" width="8.09765625" style="1" customWidth="1"/>
    <col min="15617" max="15617" width="14.3984375" style="1" customWidth="1"/>
    <col min="15618" max="15618" width="9.3984375" style="1" customWidth="1"/>
    <col min="15619" max="15649" width="6.19921875" style="1" customWidth="1"/>
    <col min="15650" max="15870" width="8.69921875" style="1"/>
    <col min="15871" max="15871" width="1.8984375" style="1" customWidth="1"/>
    <col min="15872" max="15872" width="8.09765625" style="1" customWidth="1"/>
    <col min="15873" max="15873" width="14.3984375" style="1" customWidth="1"/>
    <col min="15874" max="15874" width="9.3984375" style="1" customWidth="1"/>
    <col min="15875" max="15905" width="6.19921875" style="1" customWidth="1"/>
    <col min="15906" max="16126" width="8.69921875" style="1"/>
    <col min="16127" max="16127" width="1.8984375" style="1" customWidth="1"/>
    <col min="16128" max="16128" width="8.09765625" style="1" customWidth="1"/>
    <col min="16129" max="16129" width="14.3984375" style="1" customWidth="1"/>
    <col min="16130" max="16130" width="9.3984375" style="1" customWidth="1"/>
    <col min="16131" max="16161" width="6.19921875" style="1" customWidth="1"/>
    <col min="16162" max="16384" width="8.69921875" style="1"/>
  </cols>
  <sheetData>
    <row r="1" spans="2:35" ht="13.5" customHeight="1">
      <c r="B1" s="35" t="s">
        <v>27</v>
      </c>
      <c r="C1" s="35"/>
      <c r="D1" s="35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</row>
    <row r="2" spans="2:35" ht="17.25" customHeight="1">
      <c r="B2" s="35"/>
      <c r="C2" s="35"/>
      <c r="D2" s="35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</row>
    <row r="3" spans="2:35" s="25" customFormat="1" ht="16.2">
      <c r="B3" s="28">
        <v>2020</v>
      </c>
      <c r="C3" s="31"/>
      <c r="D3" s="30" t="str">
        <f t="shared" ref="D3:AH3" si="0">TEXT(D4,"d")</f>
        <v>1</v>
      </c>
      <c r="E3" s="30" t="str">
        <f t="shared" si="0"/>
        <v>2</v>
      </c>
      <c r="F3" s="30" t="str">
        <f t="shared" si="0"/>
        <v>3</v>
      </c>
      <c r="G3" s="30" t="str">
        <f t="shared" si="0"/>
        <v>4</v>
      </c>
      <c r="H3" s="30" t="str">
        <f t="shared" si="0"/>
        <v>5</v>
      </c>
      <c r="I3" s="30" t="str">
        <f t="shared" si="0"/>
        <v>6</v>
      </c>
      <c r="J3" s="30" t="str">
        <f t="shared" si="0"/>
        <v>7</v>
      </c>
      <c r="K3" s="30" t="str">
        <f t="shared" si="0"/>
        <v>8</v>
      </c>
      <c r="L3" s="30" t="str">
        <f t="shared" si="0"/>
        <v>9</v>
      </c>
      <c r="M3" s="30" t="str">
        <f t="shared" si="0"/>
        <v>10</v>
      </c>
      <c r="N3" s="30" t="str">
        <f t="shared" si="0"/>
        <v>11</v>
      </c>
      <c r="O3" s="30" t="str">
        <f t="shared" si="0"/>
        <v>12</v>
      </c>
      <c r="P3" s="30" t="str">
        <f t="shared" si="0"/>
        <v>13</v>
      </c>
      <c r="Q3" s="30" t="str">
        <f t="shared" si="0"/>
        <v>14</v>
      </c>
      <c r="R3" s="30" t="str">
        <f t="shared" si="0"/>
        <v>15</v>
      </c>
      <c r="S3" s="30" t="str">
        <f t="shared" si="0"/>
        <v>16</v>
      </c>
      <c r="T3" s="30" t="str">
        <f t="shared" si="0"/>
        <v>17</v>
      </c>
      <c r="U3" s="30" t="str">
        <f t="shared" si="0"/>
        <v>18</v>
      </c>
      <c r="V3" s="30" t="str">
        <f t="shared" si="0"/>
        <v>19</v>
      </c>
      <c r="W3" s="30" t="str">
        <f t="shared" si="0"/>
        <v>20</v>
      </c>
      <c r="X3" s="30" t="str">
        <f t="shared" si="0"/>
        <v>21</v>
      </c>
      <c r="Y3" s="30" t="str">
        <f t="shared" si="0"/>
        <v>22</v>
      </c>
      <c r="Z3" s="30" t="str">
        <f t="shared" si="0"/>
        <v>23</v>
      </c>
      <c r="AA3" s="30" t="str">
        <f t="shared" si="0"/>
        <v>24</v>
      </c>
      <c r="AB3" s="30" t="str">
        <f t="shared" si="0"/>
        <v>25</v>
      </c>
      <c r="AC3" s="30" t="str">
        <f t="shared" si="0"/>
        <v>26</v>
      </c>
      <c r="AD3" s="30" t="str">
        <f t="shared" si="0"/>
        <v>27</v>
      </c>
      <c r="AE3" s="30" t="str">
        <f t="shared" si="0"/>
        <v>28</v>
      </c>
      <c r="AF3" s="30" t="str">
        <f t="shared" si="0"/>
        <v>29</v>
      </c>
      <c r="AG3" s="30" t="str">
        <f t="shared" si="0"/>
        <v>30</v>
      </c>
      <c r="AH3" s="30" t="str">
        <f t="shared" si="0"/>
        <v/>
      </c>
      <c r="AI3" s="29"/>
    </row>
    <row r="4" spans="2:35" s="25" customFormat="1" ht="13.5" customHeight="1">
      <c r="B4" s="28">
        <v>11</v>
      </c>
      <c r="C4" s="26" t="s">
        <v>26</v>
      </c>
      <c r="D4" s="27">
        <f t="shared" ref="D4:AH4" si="1">IF(DATE($B$3,$B$4+1,1)&lt;=DATE($B$3,$B$4,COLUMN(D1)-3),"",DATE($B$3,$B$4,COLUMN(D1)-3))</f>
        <v>44136</v>
      </c>
      <c r="E4" s="27">
        <f t="shared" si="1"/>
        <v>44137</v>
      </c>
      <c r="F4" s="27">
        <f t="shared" si="1"/>
        <v>44138</v>
      </c>
      <c r="G4" s="27">
        <f t="shared" si="1"/>
        <v>44139</v>
      </c>
      <c r="H4" s="27">
        <f t="shared" si="1"/>
        <v>44140</v>
      </c>
      <c r="I4" s="27">
        <f t="shared" si="1"/>
        <v>44141</v>
      </c>
      <c r="J4" s="27">
        <f t="shared" si="1"/>
        <v>44142</v>
      </c>
      <c r="K4" s="27">
        <f t="shared" si="1"/>
        <v>44143</v>
      </c>
      <c r="L4" s="27">
        <f t="shared" si="1"/>
        <v>44144</v>
      </c>
      <c r="M4" s="27">
        <f t="shared" si="1"/>
        <v>44145</v>
      </c>
      <c r="N4" s="27">
        <f t="shared" si="1"/>
        <v>44146</v>
      </c>
      <c r="O4" s="27">
        <f t="shared" si="1"/>
        <v>44147</v>
      </c>
      <c r="P4" s="27">
        <f t="shared" si="1"/>
        <v>44148</v>
      </c>
      <c r="Q4" s="27">
        <f t="shared" si="1"/>
        <v>44149</v>
      </c>
      <c r="R4" s="27">
        <f t="shared" si="1"/>
        <v>44150</v>
      </c>
      <c r="S4" s="27">
        <f t="shared" si="1"/>
        <v>44151</v>
      </c>
      <c r="T4" s="27">
        <f t="shared" si="1"/>
        <v>44152</v>
      </c>
      <c r="U4" s="27">
        <f t="shared" si="1"/>
        <v>44153</v>
      </c>
      <c r="V4" s="27">
        <f t="shared" si="1"/>
        <v>44154</v>
      </c>
      <c r="W4" s="27">
        <f t="shared" si="1"/>
        <v>44155</v>
      </c>
      <c r="X4" s="27">
        <f t="shared" si="1"/>
        <v>44156</v>
      </c>
      <c r="Y4" s="27">
        <f t="shared" si="1"/>
        <v>44157</v>
      </c>
      <c r="Z4" s="27">
        <f t="shared" si="1"/>
        <v>44158</v>
      </c>
      <c r="AA4" s="27">
        <f t="shared" si="1"/>
        <v>44159</v>
      </c>
      <c r="AB4" s="27">
        <f t="shared" si="1"/>
        <v>44160</v>
      </c>
      <c r="AC4" s="27">
        <f t="shared" si="1"/>
        <v>44161</v>
      </c>
      <c r="AD4" s="27">
        <f t="shared" si="1"/>
        <v>44162</v>
      </c>
      <c r="AE4" s="27">
        <f t="shared" si="1"/>
        <v>44163</v>
      </c>
      <c r="AF4" s="27">
        <f t="shared" si="1"/>
        <v>44164</v>
      </c>
      <c r="AG4" s="27">
        <f t="shared" si="1"/>
        <v>44165</v>
      </c>
      <c r="AH4" s="27" t="str">
        <f t="shared" si="1"/>
        <v/>
      </c>
      <c r="AI4" s="26" t="s">
        <v>25</v>
      </c>
    </row>
    <row r="5" spans="2:35" ht="13.5" customHeight="1" thickBot="1">
      <c r="B5" s="36" t="s">
        <v>24</v>
      </c>
      <c r="C5" s="24" t="s">
        <v>23</v>
      </c>
      <c r="D5" s="23">
        <f>SUM($D$6:$D$14)</f>
        <v>0</v>
      </c>
      <c r="E5" s="23">
        <f>SUM($E$6:$E$14)</f>
        <v>2</v>
      </c>
      <c r="F5" s="23">
        <f>SUM($F$6:$F$14)</f>
        <v>3</v>
      </c>
      <c r="G5" s="23">
        <f>SUM($G$6:$G$14)</f>
        <v>2</v>
      </c>
      <c r="H5" s="23">
        <f>SUM($H$6:$H$14)</f>
        <v>2.75</v>
      </c>
      <c r="I5" s="23">
        <f>SUM($I$6:$I$14)</f>
        <v>3.83</v>
      </c>
      <c r="J5" s="23">
        <f>SUM($J$6:$J$14)</f>
        <v>0</v>
      </c>
      <c r="K5" s="23">
        <f>SUM($K$6:$K$14)</f>
        <v>0</v>
      </c>
      <c r="L5" s="23">
        <f>SUM($L$6:$L$14)</f>
        <v>2.42</v>
      </c>
      <c r="M5" s="23">
        <f>SUM($M$6:$M$14)</f>
        <v>0.33</v>
      </c>
      <c r="N5" s="23">
        <f>SUM($N$6:$N$14)</f>
        <v>0.25</v>
      </c>
      <c r="O5" s="23">
        <f>SUM($O$6:$O$14)</f>
        <v>1.83</v>
      </c>
      <c r="P5" s="23">
        <f>SUM($P$6:$P$14)</f>
        <v>3.67</v>
      </c>
      <c r="Q5" s="23">
        <f>SUM($Q$6:$Q$14)</f>
        <v>0</v>
      </c>
      <c r="R5" s="23">
        <f>SUM($R$6:$R$14)</f>
        <v>0</v>
      </c>
      <c r="S5" s="23">
        <f>SUM($S$6:$S$14)</f>
        <v>4.83</v>
      </c>
      <c r="T5" s="23">
        <f>SUM($T$6:$T$14)</f>
        <v>0.25</v>
      </c>
      <c r="U5" s="23">
        <f>SUM($U$6:$U$14)</f>
        <v>1.67</v>
      </c>
      <c r="V5" s="23">
        <f>SUM($V$6:$V$14)</f>
        <v>1.25</v>
      </c>
      <c r="W5" s="23">
        <f>SUM($W$6:$W$14)</f>
        <v>2</v>
      </c>
      <c r="X5" s="23">
        <f>SUM($X$6:$X$14)</f>
        <v>0.5</v>
      </c>
      <c r="Y5" s="23">
        <f>SUM($Y$6:$Y$14)</f>
        <v>0</v>
      </c>
      <c r="Z5" s="23">
        <f>SUM($Z$6:$Z$14)</f>
        <v>0</v>
      </c>
      <c r="AA5" s="23">
        <f>SUM($AA$6:$AA$14)</f>
        <v>3.08</v>
      </c>
      <c r="AB5" s="23">
        <f>SUM($AB$6:$AB$14)</f>
        <v>0.57999999999999996</v>
      </c>
      <c r="AC5" s="23">
        <f>SUM($AC$6:$AC$14)</f>
        <v>1.25</v>
      </c>
      <c r="AD5" s="23">
        <f>SUM($AD$6:$AD$14)</f>
        <v>1.33</v>
      </c>
      <c r="AE5" s="23">
        <f>SUM($AE$6:$AE$14)</f>
        <v>4.5</v>
      </c>
      <c r="AF5" s="23">
        <f>SUM($AF$6:$AF$14)</f>
        <v>0</v>
      </c>
      <c r="AG5" s="23">
        <f>SUM($AG$6:$AG$14)</f>
        <v>7</v>
      </c>
      <c r="AH5" s="23">
        <f>SUM($AH$6:$AH$14)</f>
        <v>0</v>
      </c>
      <c r="AI5" s="23">
        <f>SUM($D$5:$AH$5)</f>
        <v>50.319999999999993</v>
      </c>
    </row>
    <row r="6" spans="2:35" ht="13.5" customHeight="1" thickTop="1">
      <c r="B6" s="37"/>
      <c r="C6" s="22" t="s">
        <v>34</v>
      </c>
      <c r="D6" s="21"/>
      <c r="E6" s="21">
        <v>2</v>
      </c>
      <c r="F6" s="21"/>
      <c r="G6" s="21">
        <v>0.75</v>
      </c>
      <c r="H6" s="21">
        <v>0.25</v>
      </c>
      <c r="I6" s="21">
        <v>0.33</v>
      </c>
      <c r="J6" s="21"/>
      <c r="K6" s="21"/>
      <c r="L6" s="21">
        <v>2.42</v>
      </c>
      <c r="M6" s="21">
        <v>0.33</v>
      </c>
      <c r="N6" s="21"/>
      <c r="O6" s="21">
        <v>1</v>
      </c>
      <c r="P6" s="21">
        <v>0.33</v>
      </c>
      <c r="Q6" s="21"/>
      <c r="R6" s="21"/>
      <c r="S6" s="21">
        <v>1.25</v>
      </c>
      <c r="T6" s="21">
        <v>0.25</v>
      </c>
      <c r="U6" s="21"/>
      <c r="V6" s="21"/>
      <c r="W6" s="21"/>
      <c r="X6" s="21"/>
      <c r="Y6" s="21"/>
      <c r="Z6" s="21"/>
      <c r="AA6" s="21"/>
      <c r="AB6" s="21"/>
      <c r="AC6" s="21"/>
      <c r="AD6" s="21">
        <v>0.33</v>
      </c>
      <c r="AE6" s="21"/>
      <c r="AF6" s="21"/>
      <c r="AG6" s="21">
        <v>4</v>
      </c>
      <c r="AH6" s="21"/>
      <c r="AI6" s="21">
        <f>SUM($D$6:$AH$6)</f>
        <v>13.24</v>
      </c>
    </row>
    <row r="7" spans="2:35" ht="13.5" customHeight="1">
      <c r="B7" s="37"/>
      <c r="C7" s="20" t="s">
        <v>20</v>
      </c>
      <c r="D7" s="19"/>
      <c r="E7" s="19"/>
      <c r="F7" s="19">
        <v>2.17</v>
      </c>
      <c r="G7" s="19">
        <v>1.25</v>
      </c>
      <c r="H7" s="19"/>
      <c r="I7" s="19">
        <v>2.5</v>
      </c>
      <c r="J7" s="19"/>
      <c r="K7" s="19"/>
      <c r="L7" s="19"/>
      <c r="M7" s="19"/>
      <c r="N7" s="19"/>
      <c r="O7" s="19">
        <v>0.83</v>
      </c>
      <c r="P7" s="19">
        <v>2.17</v>
      </c>
      <c r="Q7" s="19"/>
      <c r="R7" s="19"/>
      <c r="S7" s="19">
        <v>2.08</v>
      </c>
      <c r="T7" s="19"/>
      <c r="U7" s="19">
        <v>1.67</v>
      </c>
      <c r="V7" s="19">
        <v>1.25</v>
      </c>
      <c r="W7" s="19">
        <v>0.5</v>
      </c>
      <c r="X7" s="19"/>
      <c r="Y7" s="19"/>
      <c r="Z7" s="19"/>
      <c r="AA7" s="19">
        <v>2</v>
      </c>
      <c r="AB7" s="19"/>
      <c r="AC7" s="19"/>
      <c r="AD7" s="19"/>
      <c r="AE7" s="19">
        <v>4</v>
      </c>
      <c r="AF7" s="19"/>
      <c r="AG7" s="19">
        <v>2</v>
      </c>
      <c r="AH7" s="19"/>
      <c r="AI7" s="19">
        <f>SUM($D$7:$AH$7)</f>
        <v>22.42</v>
      </c>
    </row>
    <row r="8" spans="2:35" ht="13.5" customHeight="1">
      <c r="B8" s="37"/>
      <c r="C8" s="20" t="s">
        <v>70</v>
      </c>
      <c r="D8" s="19"/>
      <c r="E8" s="19"/>
      <c r="F8" s="19">
        <v>0.83</v>
      </c>
      <c r="G8" s="19"/>
      <c r="H8" s="19">
        <v>0.67</v>
      </c>
      <c r="I8" s="19">
        <v>1</v>
      </c>
      <c r="J8" s="19"/>
      <c r="K8" s="19"/>
      <c r="L8" s="19"/>
      <c r="M8" s="19"/>
      <c r="N8" s="19"/>
      <c r="O8" s="19"/>
      <c r="P8" s="19">
        <v>1.17</v>
      </c>
      <c r="Q8" s="19"/>
      <c r="R8" s="19"/>
      <c r="S8" s="19">
        <v>1.25</v>
      </c>
      <c r="T8" s="19"/>
      <c r="U8" s="19"/>
      <c r="V8" s="19"/>
      <c r="W8" s="19"/>
      <c r="X8" s="19"/>
      <c r="Y8" s="19"/>
      <c r="Z8" s="19"/>
      <c r="AA8" s="19">
        <v>0.75</v>
      </c>
      <c r="AB8" s="19"/>
      <c r="AC8" s="19"/>
      <c r="AD8" s="19"/>
      <c r="AE8" s="19"/>
      <c r="AF8" s="19"/>
      <c r="AG8" s="19"/>
      <c r="AH8" s="19"/>
      <c r="AI8" s="19">
        <f>SUM($D$8:$AH$8)</f>
        <v>5.67</v>
      </c>
    </row>
    <row r="9" spans="2:35" ht="13.5" customHeight="1">
      <c r="B9" s="37"/>
      <c r="C9" s="20" t="s">
        <v>43</v>
      </c>
      <c r="D9" s="19"/>
      <c r="E9" s="19"/>
      <c r="F9" s="19"/>
      <c r="G9" s="19"/>
      <c r="H9" s="19">
        <v>1.83</v>
      </c>
      <c r="I9" s="19"/>
      <c r="J9" s="19"/>
      <c r="K9" s="19"/>
      <c r="L9" s="19"/>
      <c r="M9" s="19"/>
      <c r="N9" s="19">
        <v>0.25</v>
      </c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>
        <f>SUM($D$9:$AH$9)</f>
        <v>2.08</v>
      </c>
    </row>
    <row r="10" spans="2:35" ht="13.5" customHeight="1">
      <c r="B10" s="37"/>
      <c r="C10" s="20" t="s">
        <v>22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>
        <v>0.25</v>
      </c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>
        <f>SUM($D$10:$AH$10)</f>
        <v>0.25</v>
      </c>
    </row>
    <row r="11" spans="2:35" ht="13.5" customHeight="1">
      <c r="B11" s="37"/>
      <c r="C11" s="20" t="s">
        <v>12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>
        <v>1.5</v>
      </c>
      <c r="X11" s="19">
        <v>0.5</v>
      </c>
      <c r="Y11" s="19"/>
      <c r="Z11" s="19"/>
      <c r="AA11" s="19"/>
      <c r="AB11" s="19"/>
      <c r="AC11" s="19"/>
      <c r="AD11" s="19"/>
      <c r="AE11" s="19">
        <v>0.17</v>
      </c>
      <c r="AF11" s="19"/>
      <c r="AG11" s="19"/>
      <c r="AH11" s="19"/>
      <c r="AI11" s="19">
        <f>SUM($D$11:$AH$11)</f>
        <v>2.17</v>
      </c>
    </row>
    <row r="12" spans="2:35" ht="13.5" customHeight="1">
      <c r="B12" s="37"/>
      <c r="C12" s="20" t="s">
        <v>17</v>
      </c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>
        <v>0.33</v>
      </c>
      <c r="AB12" s="19"/>
      <c r="AC12" s="19"/>
      <c r="AD12" s="19"/>
      <c r="AE12" s="19">
        <v>0.33</v>
      </c>
      <c r="AF12" s="19"/>
      <c r="AG12" s="19">
        <v>1</v>
      </c>
      <c r="AH12" s="19"/>
      <c r="AI12" s="19">
        <f>SUM($D$12:$AH$12)</f>
        <v>1.6600000000000001</v>
      </c>
    </row>
    <row r="13" spans="2:35" ht="13.5" customHeight="1">
      <c r="B13" s="37"/>
      <c r="C13" s="20" t="s">
        <v>21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>
        <v>0.57999999999999996</v>
      </c>
      <c r="AC13" s="19">
        <v>1.25</v>
      </c>
      <c r="AD13" s="19"/>
      <c r="AE13" s="19"/>
      <c r="AF13" s="19"/>
      <c r="AG13" s="19"/>
      <c r="AH13" s="19"/>
      <c r="AI13" s="19">
        <f>SUM($D$13:$AH$13)</f>
        <v>1.83</v>
      </c>
    </row>
    <row r="14" spans="2:35" ht="13.5" customHeight="1">
      <c r="B14" s="37"/>
      <c r="C14" s="20" t="s">
        <v>51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>
        <v>1</v>
      </c>
      <c r="AE14" s="19"/>
      <c r="AF14" s="19"/>
      <c r="AG14" s="19"/>
      <c r="AH14" s="19"/>
      <c r="AI14" s="19">
        <f>SUM($D$14:$AH$14)</f>
        <v>1</v>
      </c>
    </row>
    <row r="15" spans="2:35" ht="13.2">
      <c r="B15" s="38" t="s">
        <v>13</v>
      </c>
      <c r="C15" s="17" t="s">
        <v>75</v>
      </c>
      <c r="D15" s="16"/>
      <c r="E15" s="16">
        <v>7</v>
      </c>
      <c r="F15" s="16">
        <v>5</v>
      </c>
      <c r="G15" s="16">
        <v>4</v>
      </c>
      <c r="H15" s="16">
        <v>5</v>
      </c>
      <c r="I15" s="16">
        <v>4</v>
      </c>
      <c r="J15" s="16"/>
      <c r="K15" s="16"/>
      <c r="L15" s="16">
        <v>6</v>
      </c>
      <c r="M15" s="16">
        <v>10</v>
      </c>
      <c r="N15" s="16">
        <v>10</v>
      </c>
      <c r="O15" s="16">
        <v>10</v>
      </c>
      <c r="P15" s="16">
        <v>7</v>
      </c>
      <c r="Q15" s="16"/>
      <c r="R15" s="16"/>
      <c r="S15" s="16">
        <v>1</v>
      </c>
      <c r="T15" s="16">
        <v>7</v>
      </c>
      <c r="U15" s="16">
        <v>8</v>
      </c>
      <c r="V15" s="16">
        <v>5</v>
      </c>
      <c r="W15" s="16">
        <v>6</v>
      </c>
      <c r="X15" s="16">
        <v>6</v>
      </c>
      <c r="Y15" s="16"/>
      <c r="Z15" s="16"/>
      <c r="AA15" s="16">
        <v>7</v>
      </c>
      <c r="AB15" s="16">
        <v>9</v>
      </c>
      <c r="AC15" s="16">
        <v>8</v>
      </c>
      <c r="AD15" s="16">
        <v>7</v>
      </c>
      <c r="AE15" s="16">
        <v>4</v>
      </c>
      <c r="AF15" s="16"/>
      <c r="AG15" s="16"/>
      <c r="AH15" s="16"/>
      <c r="AI15" s="16">
        <f>SUM($D$15:$AH$15)</f>
        <v>136</v>
      </c>
    </row>
    <row r="16" spans="2:35" ht="13.2">
      <c r="B16" s="39"/>
      <c r="C16" s="17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>
        <f>SUM($D$16:$AH$16)</f>
        <v>0</v>
      </c>
    </row>
    <row r="17" spans="2:35" ht="13.2">
      <c r="B17" s="39"/>
      <c r="C17" s="17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>
        <f>SUM($D$17:$AH$17)</f>
        <v>0</v>
      </c>
    </row>
    <row r="18" spans="2:35" ht="13.2">
      <c r="B18" s="39"/>
      <c r="C18" s="17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>
        <f>SUM($D$18:$AH$18)</f>
        <v>0</v>
      </c>
    </row>
    <row r="19" spans="2:35" ht="13.2">
      <c r="B19" s="39"/>
      <c r="C19" s="17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>
        <f>SUM($D$19:$AH$19)</f>
        <v>0</v>
      </c>
    </row>
    <row r="20" spans="2:35" ht="13.2">
      <c r="B20" s="39"/>
      <c r="C20" s="17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>
        <f>SUM($D$20:$AH$20)</f>
        <v>0</v>
      </c>
    </row>
    <row r="21" spans="2:35" ht="13.2">
      <c r="B21" s="39"/>
      <c r="C21" s="17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>
        <f>SUM($D$21:$AH$21)</f>
        <v>0</v>
      </c>
    </row>
    <row r="22" spans="2:35" ht="13.2">
      <c r="B22" s="39"/>
      <c r="C22" s="17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>
        <f>SUM($D$22:$AH$22)</f>
        <v>0</v>
      </c>
    </row>
    <row r="23" spans="2:35" ht="14.4">
      <c r="B23" s="18" t="s">
        <v>10</v>
      </c>
      <c r="C23" s="17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>
        <f>SUM($D$23:$AH$23)</f>
        <v>0</v>
      </c>
    </row>
    <row r="24" spans="2:35" s="3" customFormat="1" ht="12.75" customHeight="1">
      <c r="B24" s="40" t="s">
        <v>9</v>
      </c>
      <c r="C24" s="15" t="s">
        <v>8</v>
      </c>
      <c r="D24" s="13">
        <f>SUM($D$25:$D$26)</f>
        <v>0</v>
      </c>
      <c r="E24" s="13">
        <f>SUM($E$25:$E$26)</f>
        <v>7.75</v>
      </c>
      <c r="F24" s="13">
        <f>SUM($F$25:$F$26)</f>
        <v>9.75</v>
      </c>
      <c r="G24" s="13">
        <f>SUM($G$25:$G$26)</f>
        <v>9.25</v>
      </c>
      <c r="H24" s="13">
        <f>SUM($H$25:$H$26)</f>
        <v>8.75</v>
      </c>
      <c r="I24" s="13">
        <f>SUM($I$25:$I$26)</f>
        <v>7.75</v>
      </c>
      <c r="J24" s="13">
        <f>SUM($J$25:$J$26)</f>
        <v>0</v>
      </c>
      <c r="K24" s="13">
        <f>SUM($K$25:$K$26)</f>
        <v>0</v>
      </c>
      <c r="L24" s="13">
        <f>SUM($L$25:$L$26)</f>
        <v>9.75</v>
      </c>
      <c r="M24" s="13">
        <f>SUM($M$25:$M$26)</f>
        <v>9.75</v>
      </c>
      <c r="N24" s="13">
        <f>SUM($N$25:$N$26)</f>
        <v>7.75</v>
      </c>
      <c r="O24" s="13">
        <f>SUM($O$25:$O$26)</f>
        <v>9.75</v>
      </c>
      <c r="P24" s="13">
        <f>SUM($P$25:$P$26)</f>
        <v>7.75</v>
      </c>
      <c r="Q24" s="13">
        <f>SUM($Q$25:$Q$26)</f>
        <v>0</v>
      </c>
      <c r="R24" s="13">
        <f>SUM($R$25:$R$26)</f>
        <v>0</v>
      </c>
      <c r="S24" s="13">
        <f>SUM($S$25:$S$26)</f>
        <v>7.75</v>
      </c>
      <c r="T24" s="13">
        <f>SUM($T$25:$T$26)</f>
        <v>8.75</v>
      </c>
      <c r="U24" s="13">
        <f>SUM($U$25:$U$26)</f>
        <v>7.75</v>
      </c>
      <c r="V24" s="13">
        <f>SUM($V$25:$V$26)</f>
        <v>7.75</v>
      </c>
      <c r="W24" s="13">
        <f>SUM($W$25:$W$26)</f>
        <v>7.75</v>
      </c>
      <c r="X24" s="13">
        <f>SUM($X$25:$X$26)</f>
        <v>7.75</v>
      </c>
      <c r="Y24" s="13">
        <f>SUM($Y$25:$Y$26)</f>
        <v>0</v>
      </c>
      <c r="Z24" s="13">
        <f>SUM($Z$25:$Z$26)</f>
        <v>0</v>
      </c>
      <c r="AA24" s="13">
        <f>SUM($AA$25:$AA$26)</f>
        <v>9.75</v>
      </c>
      <c r="AB24" s="13">
        <f>SUM($AB$25:$AB$26)</f>
        <v>9.75</v>
      </c>
      <c r="AC24" s="13">
        <f>SUM($AC$25:$AC$26)</f>
        <v>9.75</v>
      </c>
      <c r="AD24" s="13">
        <f>SUM($AD$25:$AD$26)</f>
        <v>7.75</v>
      </c>
      <c r="AE24" s="13">
        <f>SUM($AE$25:$AE$26)</f>
        <v>7.75</v>
      </c>
      <c r="AF24" s="13">
        <f>SUM($AF$25:$AF$26)</f>
        <v>0</v>
      </c>
      <c r="AG24" s="13">
        <f>SUM($AG$25:$AG$26)</f>
        <v>9.75</v>
      </c>
      <c r="AH24" s="13">
        <f>SUM($AH$25:$AH$26)</f>
        <v>0</v>
      </c>
      <c r="AI24" s="12">
        <f>SUM($D$24:$AH$24)</f>
        <v>190</v>
      </c>
    </row>
    <row r="25" spans="2:35" s="3" customFormat="1" ht="12.75" customHeight="1">
      <c r="B25" s="41"/>
      <c r="C25" s="14" t="s">
        <v>7</v>
      </c>
      <c r="D25" s="13">
        <f>SUMIF($C$27:$C$32,"定内",$D$27:$D$32)</f>
        <v>0</v>
      </c>
      <c r="E25" s="13">
        <f>SUMIF($C$27:$C$32,"定内",$E$27:$E$32)</f>
        <v>7.75</v>
      </c>
      <c r="F25" s="13">
        <f>SUMIF($C$27:$C$32,"定内",$F$27:$F$32)</f>
        <v>7.75</v>
      </c>
      <c r="G25" s="13">
        <f>SUMIF($C$27:$C$32,"定内",$G$27:$G$32)</f>
        <v>7.75</v>
      </c>
      <c r="H25" s="13">
        <f>SUMIF($C$27:$C$32,"定内",$H$27:$H$32)</f>
        <v>6.75</v>
      </c>
      <c r="I25" s="13">
        <f>SUMIF($C$27:$C$32,"定内",$I$27:$I$32)</f>
        <v>7.75</v>
      </c>
      <c r="J25" s="13">
        <f>SUMIF($C$27:$C$32,"定内",$J$27:$J$32)</f>
        <v>0</v>
      </c>
      <c r="K25" s="13">
        <f>SUMIF($C$27:$C$32,"定内",$K$27:$K$32)</f>
        <v>0</v>
      </c>
      <c r="L25" s="13">
        <f>SUMIF($C$27:$C$32,"定内",$L$27:$L$32)</f>
        <v>7.75</v>
      </c>
      <c r="M25" s="13">
        <f>SUMIF($C$27:$C$32,"定内",$M$27:$M$32)</f>
        <v>7.75</v>
      </c>
      <c r="N25" s="13">
        <f>SUMIF($C$27:$C$32,"定内",$N$27:$N$32)</f>
        <v>7.75</v>
      </c>
      <c r="O25" s="13">
        <f>SUMIF($C$27:$C$32,"定内",$O$27:$O$32)</f>
        <v>7.75</v>
      </c>
      <c r="P25" s="13">
        <f>SUMIF($C$27:$C$32,"定内",$P$27:$P$32)</f>
        <v>7.75</v>
      </c>
      <c r="Q25" s="13">
        <f>SUMIF($C$27:$C$32,"定内",$Q$27:$Q$32)</f>
        <v>0</v>
      </c>
      <c r="R25" s="13">
        <f>SUMIF($C$27:$C$32,"定内",$R$27:$R$32)</f>
        <v>0</v>
      </c>
      <c r="S25" s="13">
        <f>SUMIF($C$27:$C$32,"定内",$S$27:$S$32)</f>
        <v>7.75</v>
      </c>
      <c r="T25" s="13">
        <f>SUMIF($C$27:$C$32,"定内",$T$27:$T$32)</f>
        <v>7.75</v>
      </c>
      <c r="U25" s="13">
        <f>SUMIF($C$27:$C$32,"定内",$U$27:$U$32)</f>
        <v>7.75</v>
      </c>
      <c r="V25" s="13">
        <f>SUMIF($C$27:$C$32,"定内",$V$27:$V$32)</f>
        <v>7.75</v>
      </c>
      <c r="W25" s="13">
        <f>SUMIF($C$27:$C$32,"定内",$W$27:$W$32)</f>
        <v>7.75</v>
      </c>
      <c r="X25" s="13">
        <f>SUMIF($C$27:$C$32,"定内",$X$27:$X$32)</f>
        <v>0</v>
      </c>
      <c r="Y25" s="13">
        <f>SUMIF($C$27:$C$32,"定内",$Y$27:$Y$32)</f>
        <v>0</v>
      </c>
      <c r="Z25" s="13">
        <f>SUMIF($C$27:$C$32,"定内",$Z$27:$Z$32)</f>
        <v>0</v>
      </c>
      <c r="AA25" s="13">
        <f>SUMIF($C$27:$C$32,"定内",$AA$27:$AA$32)</f>
        <v>7.75</v>
      </c>
      <c r="AB25" s="13">
        <f>SUMIF($C$27:$C$32,"定内",$AB$27:$AB$32)</f>
        <v>7.75</v>
      </c>
      <c r="AC25" s="13">
        <f>SUMIF($C$27:$C$32,"定内",$AC$27:$AC$32)</f>
        <v>7.75</v>
      </c>
      <c r="AD25" s="13">
        <f>SUMIF($C$27:$C$32,"定内",$AD$27:$AD$32)</f>
        <v>7.75</v>
      </c>
      <c r="AE25" s="13">
        <f>SUMIF($C$27:$C$32,"定内",$AE$27:$AE$32)</f>
        <v>0</v>
      </c>
      <c r="AF25" s="13">
        <f>SUMIF($C$27:$C$32,"定内",$AF$27:$AF$32)</f>
        <v>0</v>
      </c>
      <c r="AG25" s="13">
        <f>SUMIF($C$27:$C$32,"定内",$AG$27:$AG$32)</f>
        <v>7.75</v>
      </c>
      <c r="AH25" s="13">
        <f>SUMIF($C$27:$C$32,"定内",$AH$27:$AH$32)</f>
        <v>0</v>
      </c>
      <c r="AI25" s="12">
        <f>SUM($D$25:$AH$25)</f>
        <v>154</v>
      </c>
    </row>
    <row r="26" spans="2:35" s="3" customFormat="1" ht="12.75" customHeight="1">
      <c r="B26" s="41"/>
      <c r="C26" s="14" t="s">
        <v>6</v>
      </c>
      <c r="D26" s="13">
        <f>SUMIF($C$27:$C$32,"時間外",$D$27:$D$32)</f>
        <v>0</v>
      </c>
      <c r="E26" s="13">
        <f>SUMIF($C$27:$C$32,"時間外",$E$27:$E$32)</f>
        <v>0</v>
      </c>
      <c r="F26" s="13">
        <f>SUMIF($C$27:$C$32,"時間外",$F$27:$F$32)</f>
        <v>2</v>
      </c>
      <c r="G26" s="13">
        <f>SUMIF($C$27:$C$32,"時間外",$G$27:$G$32)</f>
        <v>1.5</v>
      </c>
      <c r="H26" s="13">
        <f>SUMIF($C$27:$C$32,"時間外",$H$27:$H$32)</f>
        <v>2</v>
      </c>
      <c r="I26" s="13">
        <f>SUMIF($C$27:$C$32,"時間外",$I$27:$I$32)</f>
        <v>0</v>
      </c>
      <c r="J26" s="13">
        <f>SUMIF($C$27:$C$32,"時間外",$J$27:$J$32)</f>
        <v>0</v>
      </c>
      <c r="K26" s="13">
        <f>SUMIF($C$27:$C$32,"時間外",$K$27:$K$32)</f>
        <v>0</v>
      </c>
      <c r="L26" s="13">
        <f>SUMIF($C$27:$C$32,"時間外",$L$27:$L$32)</f>
        <v>2</v>
      </c>
      <c r="M26" s="13">
        <f>SUMIF($C$27:$C$32,"時間外",$M$27:$M$32)</f>
        <v>2</v>
      </c>
      <c r="N26" s="13">
        <f>SUMIF($C$27:$C$32,"時間外",$N$27:$N$32)</f>
        <v>0</v>
      </c>
      <c r="O26" s="13">
        <f>SUMIF($C$27:$C$32,"時間外",$O$27:$O$32)</f>
        <v>2</v>
      </c>
      <c r="P26" s="13">
        <f>SUMIF($C$27:$C$32,"時間外",$P$27:$P$32)</f>
        <v>0</v>
      </c>
      <c r="Q26" s="13">
        <f>SUMIF($C$27:$C$32,"時間外",$Q$27:$Q$32)</f>
        <v>0</v>
      </c>
      <c r="R26" s="13">
        <f>SUMIF($C$27:$C$32,"時間外",$R$27:$R$32)</f>
        <v>0</v>
      </c>
      <c r="S26" s="13">
        <f>SUMIF($C$27:$C$32,"時間外",$S$27:$S$32)</f>
        <v>0</v>
      </c>
      <c r="T26" s="13">
        <f>SUMIF($C$27:$C$32,"時間外",$T$27:$T$32)</f>
        <v>1</v>
      </c>
      <c r="U26" s="13">
        <f>SUMIF($C$27:$C$32,"時間外",$U$27:$U$32)</f>
        <v>0</v>
      </c>
      <c r="V26" s="13">
        <f>SUMIF($C$27:$C$32,"時間外",$V$27:$V$32)</f>
        <v>0</v>
      </c>
      <c r="W26" s="13">
        <f>SUMIF($C$27:$C$32,"時間外",$W$27:$W$32)</f>
        <v>0</v>
      </c>
      <c r="X26" s="13">
        <f>SUMIF($C$27:$C$32,"時間外",$X$27:$X$32)</f>
        <v>7.75</v>
      </c>
      <c r="Y26" s="13">
        <f>SUMIF($C$27:$C$32,"時間外",$Y$27:$Y$32)</f>
        <v>0</v>
      </c>
      <c r="Z26" s="13">
        <f>SUMIF($C$27:$C$32,"時間外",$Z$27:$Z$32)</f>
        <v>0</v>
      </c>
      <c r="AA26" s="13">
        <f>SUMIF($C$27:$C$32,"時間外",$AA$27:$AA$32)</f>
        <v>2</v>
      </c>
      <c r="AB26" s="13">
        <f>SUMIF($C$27:$C$32,"時間外",$AB$27:$AB$32)</f>
        <v>2</v>
      </c>
      <c r="AC26" s="13">
        <f>SUMIF($C$27:$C$32,"時間外",$AC$27:$AC$32)</f>
        <v>2</v>
      </c>
      <c r="AD26" s="13">
        <f>SUMIF($C$27:$C$32,"時間外",$AD$27:$AD$32)</f>
        <v>0</v>
      </c>
      <c r="AE26" s="13">
        <f>SUMIF($C$27:$C$32,"時間外",$AE$27:$AE$32)</f>
        <v>7.75</v>
      </c>
      <c r="AF26" s="13">
        <f>SUMIF($C$27:$C$32,"時間外",$AF$27:$AF$32)</f>
        <v>0</v>
      </c>
      <c r="AG26" s="13">
        <f>SUMIF($C$27:$C$32,"時間外",$AG$27:$AG$32)</f>
        <v>2</v>
      </c>
      <c r="AH26" s="13">
        <f>SUMIF($C$27:$C$32,"時間外",$AH$27:$AH$32)</f>
        <v>0</v>
      </c>
      <c r="AI26" s="12">
        <f>SUM($D$26:$AH$26)</f>
        <v>36</v>
      </c>
    </row>
    <row r="27" spans="2:35" s="3" customFormat="1" ht="12.75" customHeight="1">
      <c r="B27" s="34" t="s">
        <v>89</v>
      </c>
      <c r="C27" s="9" t="s">
        <v>4</v>
      </c>
      <c r="D27" s="11"/>
      <c r="E27" s="11">
        <v>7.75</v>
      </c>
      <c r="F27" s="11">
        <v>7.75</v>
      </c>
      <c r="G27" s="11">
        <v>7.75</v>
      </c>
      <c r="H27" s="11">
        <v>6.75</v>
      </c>
      <c r="I27" s="11">
        <v>7.75</v>
      </c>
      <c r="J27" s="11"/>
      <c r="K27" s="11"/>
      <c r="L27" s="11">
        <v>7.75</v>
      </c>
      <c r="M27" s="11">
        <v>7.75</v>
      </c>
      <c r="N27" s="11">
        <v>7.75</v>
      </c>
      <c r="O27" s="11">
        <v>7.75</v>
      </c>
      <c r="P27" s="11">
        <v>7.75</v>
      </c>
      <c r="Q27" s="11"/>
      <c r="R27" s="11"/>
      <c r="S27" s="11">
        <v>7.75</v>
      </c>
      <c r="T27" s="11">
        <v>7.75</v>
      </c>
      <c r="U27" s="11">
        <v>7.75</v>
      </c>
      <c r="V27" s="11">
        <v>7.75</v>
      </c>
      <c r="W27" s="11">
        <v>7.75</v>
      </c>
      <c r="X27" s="11">
        <v>0</v>
      </c>
      <c r="Y27" s="11"/>
      <c r="Z27" s="11"/>
      <c r="AA27" s="11">
        <v>7.75</v>
      </c>
      <c r="AB27" s="11">
        <v>7.75</v>
      </c>
      <c r="AC27" s="11">
        <v>7.75</v>
      </c>
      <c r="AD27" s="11">
        <v>7.75</v>
      </c>
      <c r="AE27" s="11"/>
      <c r="AF27" s="11"/>
      <c r="AG27" s="11">
        <v>0</v>
      </c>
      <c r="AH27" s="11"/>
      <c r="AI27" s="10">
        <f>SUM($D$27:$AH$27)</f>
        <v>146.25</v>
      </c>
    </row>
    <row r="28" spans="2:35" s="3" customFormat="1" ht="12.75" customHeight="1">
      <c r="B28" s="34"/>
      <c r="C28" s="9" t="s">
        <v>3</v>
      </c>
      <c r="D28" s="11"/>
      <c r="E28" s="11">
        <v>0</v>
      </c>
      <c r="F28" s="11">
        <v>2</v>
      </c>
      <c r="G28" s="11">
        <v>1.5</v>
      </c>
      <c r="H28" s="11">
        <v>2</v>
      </c>
      <c r="I28" s="11">
        <v>0</v>
      </c>
      <c r="J28" s="11"/>
      <c r="K28" s="11"/>
      <c r="L28" s="11">
        <v>2</v>
      </c>
      <c r="M28" s="11">
        <v>2</v>
      </c>
      <c r="N28" s="11">
        <v>0</v>
      </c>
      <c r="O28" s="11">
        <v>2</v>
      </c>
      <c r="P28" s="11">
        <v>0</v>
      </c>
      <c r="Q28" s="11"/>
      <c r="R28" s="11"/>
      <c r="S28" s="11">
        <v>0</v>
      </c>
      <c r="T28" s="11">
        <v>1</v>
      </c>
      <c r="U28" s="11">
        <v>0</v>
      </c>
      <c r="V28" s="11">
        <v>0</v>
      </c>
      <c r="W28" s="11">
        <v>0</v>
      </c>
      <c r="X28" s="11">
        <v>7.75</v>
      </c>
      <c r="Y28" s="11"/>
      <c r="Z28" s="11"/>
      <c r="AA28" s="11">
        <v>2</v>
      </c>
      <c r="AB28" s="11">
        <v>2</v>
      </c>
      <c r="AC28" s="11">
        <v>2</v>
      </c>
      <c r="AD28" s="11">
        <v>0</v>
      </c>
      <c r="AE28" s="11"/>
      <c r="AF28" s="11"/>
      <c r="AG28" s="11">
        <v>0</v>
      </c>
      <c r="AH28" s="11"/>
      <c r="AI28" s="10">
        <f>SUM($D$28:$AH$28)</f>
        <v>26.25</v>
      </c>
    </row>
    <row r="29" spans="2:35" s="3" customFormat="1" ht="12.75" customHeight="1">
      <c r="B29" s="34"/>
      <c r="C29" s="9" t="s">
        <v>2</v>
      </c>
      <c r="D29" s="8"/>
      <c r="E29" s="8" t="s">
        <v>5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 t="s">
        <v>37</v>
      </c>
      <c r="Y29" s="8"/>
      <c r="Z29" s="8"/>
      <c r="AA29" s="8"/>
      <c r="AB29" s="8"/>
      <c r="AC29" s="8"/>
      <c r="AD29" s="8"/>
      <c r="AE29" s="8"/>
      <c r="AF29" s="8"/>
      <c r="AG29" s="8" t="s">
        <v>28</v>
      </c>
      <c r="AH29" s="8"/>
      <c r="AI29" s="8">
        <f>SUM($D$29:$AH$29)</f>
        <v>0</v>
      </c>
    </row>
    <row r="30" spans="2:35" s="3" customFormat="1" ht="12.75" customHeight="1">
      <c r="B30" s="33" t="s">
        <v>90</v>
      </c>
      <c r="C30" s="5" t="s">
        <v>4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>
        <v>0</v>
      </c>
      <c r="AF30" s="7"/>
      <c r="AG30" s="7">
        <v>7.75</v>
      </c>
      <c r="AH30" s="7"/>
      <c r="AI30" s="6">
        <f>SUM($D$30:$AH$30)</f>
        <v>7.75</v>
      </c>
    </row>
    <row r="31" spans="2:35" s="3" customFormat="1" ht="12.75" customHeight="1">
      <c r="B31" s="33"/>
      <c r="C31" s="5" t="s">
        <v>3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>
        <v>7.75</v>
      </c>
      <c r="AF31" s="7"/>
      <c r="AG31" s="7">
        <v>2</v>
      </c>
      <c r="AH31" s="7"/>
      <c r="AI31" s="6">
        <f>SUM($D$31:$AH$31)</f>
        <v>9.75</v>
      </c>
    </row>
    <row r="32" spans="2:35" s="3" customFormat="1" ht="12.75" customHeight="1">
      <c r="B32" s="33"/>
      <c r="C32" s="5" t="s">
        <v>2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 t="s">
        <v>37</v>
      </c>
      <c r="AF32" s="4"/>
      <c r="AG32" s="4"/>
      <c r="AH32" s="4"/>
      <c r="AI32" s="4">
        <f>SUM($D$32:$AH$32)</f>
        <v>0</v>
      </c>
    </row>
    <row r="33" spans="2:35" s="3" customFormat="1" ht="12.75" customHeight="1">
      <c r="B33" s="34" t="s">
        <v>91</v>
      </c>
      <c r="C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0">
        <f>SUM($D$33:$AH$33)</f>
        <v>0</v>
      </c>
    </row>
    <row r="34" spans="2:35" s="3" customFormat="1" ht="12.75" customHeight="1">
      <c r="B34" s="34"/>
      <c r="C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0"/>
    </row>
    <row r="35" spans="2:35" s="3" customFormat="1" ht="12.75" customHeight="1">
      <c r="B35" s="34"/>
      <c r="C35" s="9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2:35" s="3" customFormat="1" ht="12.75" customHeight="1">
      <c r="B36" s="33" t="s">
        <v>92</v>
      </c>
      <c r="C36" s="5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6"/>
    </row>
    <row r="37" spans="2:35" s="3" customFormat="1" ht="12.75" customHeight="1">
      <c r="B37" s="33"/>
      <c r="C37" s="5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6"/>
    </row>
    <row r="38" spans="2:35" s="3" customFormat="1" ht="12.75" customHeight="1">
      <c r="B38" s="33"/>
      <c r="C38" s="5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2:35" s="3" customFormat="1" ht="12.75" customHeight="1">
      <c r="B39" s="34" t="s">
        <v>93</v>
      </c>
      <c r="C39" s="9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0"/>
    </row>
    <row r="40" spans="2:35" s="3" customFormat="1" ht="12.75" customHeight="1">
      <c r="B40" s="34"/>
      <c r="C40" s="9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0"/>
    </row>
    <row r="41" spans="2:35" s="3" customFormat="1" ht="12.75" customHeight="1">
      <c r="B41" s="34"/>
      <c r="C41" s="9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2:35" s="3" customFormat="1" ht="12.75" customHeight="1">
      <c r="B42" s="33" t="s">
        <v>94</v>
      </c>
      <c r="C42" s="5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6"/>
    </row>
    <row r="43" spans="2:35" s="3" customFormat="1" ht="12.75" customHeight="1">
      <c r="B43" s="33"/>
      <c r="C43" s="5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6"/>
    </row>
    <row r="44" spans="2:35" s="3" customFormat="1" ht="12.75" customHeight="1">
      <c r="B44" s="33"/>
      <c r="C44" s="5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2:35" s="3" customFormat="1" ht="12.75" customHeight="1">
      <c r="B45" s="34"/>
      <c r="C45" s="9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0"/>
    </row>
    <row r="46" spans="2:35" s="3" customFormat="1" ht="12.75" customHeight="1">
      <c r="B46" s="34"/>
      <c r="C46" s="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0"/>
    </row>
    <row r="47" spans="2:35" s="3" customFormat="1" ht="12.75" customHeight="1">
      <c r="B47" s="34"/>
      <c r="C47" s="9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2:35" s="3" customFormat="1" ht="12.75" customHeight="1">
      <c r="B48" s="33"/>
      <c r="C48" s="5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6"/>
    </row>
    <row r="49" spans="2:35" s="3" customFormat="1" ht="12.75" customHeight="1">
      <c r="B49" s="33"/>
      <c r="C49" s="5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6"/>
    </row>
    <row r="50" spans="2:35" s="3" customFormat="1" ht="12.75" customHeight="1">
      <c r="B50" s="33"/>
      <c r="C50" s="5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  <row r="51" spans="2:35" s="3" customFormat="1" ht="12.75" customHeight="1">
      <c r="B51" s="34"/>
      <c r="C51" s="9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0"/>
    </row>
    <row r="52" spans="2:35" s="3" customFormat="1" ht="12.75" customHeight="1">
      <c r="B52" s="34"/>
      <c r="C52" s="9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0"/>
    </row>
    <row r="53" spans="2:35" s="3" customFormat="1" ht="12.75" customHeight="1">
      <c r="B53" s="34"/>
      <c r="C53" s="9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</row>
    <row r="54" spans="2:35" s="3" customFormat="1" ht="12.75" customHeight="1">
      <c r="B54" s="33"/>
      <c r="C54" s="5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6"/>
    </row>
    <row r="55" spans="2:35" s="3" customFormat="1" ht="12.75" customHeight="1">
      <c r="B55" s="33"/>
      <c r="C55" s="5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6"/>
    </row>
    <row r="56" spans="2:35" s="3" customFormat="1" ht="12.75" customHeight="1">
      <c r="B56" s="33"/>
      <c r="C56" s="5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</row>
    <row r="57" spans="2:35" s="3" customFormat="1" ht="12.75" customHeight="1">
      <c r="B57" s="34"/>
      <c r="C57" s="9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0"/>
    </row>
    <row r="58" spans="2:35" s="3" customFormat="1" ht="12.75" customHeight="1">
      <c r="B58" s="34"/>
      <c r="C58" s="9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0"/>
    </row>
    <row r="59" spans="2:35" s="3" customFormat="1" ht="12.75" customHeight="1">
      <c r="B59" s="34"/>
      <c r="C59" s="9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</row>
    <row r="60" spans="2:35" s="3" customFormat="1" ht="12.75" customHeight="1">
      <c r="B60" s="33"/>
      <c r="C60" s="5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6"/>
    </row>
    <row r="61" spans="2:35" s="3" customFormat="1" ht="12.75" customHeight="1">
      <c r="B61" s="33"/>
      <c r="C61" s="5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6"/>
    </row>
    <row r="62" spans="2:35" s="3" customFormat="1" ht="12.75" customHeight="1">
      <c r="B62" s="33"/>
      <c r="C62" s="5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</row>
    <row r="63" spans="2:35" s="3" customFormat="1" ht="12.75" customHeight="1">
      <c r="B63" s="34"/>
      <c r="C63" s="9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0"/>
    </row>
    <row r="64" spans="2:35" s="3" customFormat="1" ht="12.75" customHeight="1">
      <c r="B64" s="34"/>
      <c r="C64" s="9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0"/>
    </row>
    <row r="65" spans="2:35" s="3" customFormat="1" ht="12.75" customHeight="1">
      <c r="B65" s="34"/>
      <c r="C65" s="9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</row>
    <row r="66" spans="2:35" s="3" customFormat="1" ht="12.75" customHeight="1">
      <c r="B66" s="33"/>
      <c r="C66" s="5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6"/>
    </row>
    <row r="67" spans="2:35" s="3" customFormat="1" ht="12.75" customHeight="1">
      <c r="B67" s="33"/>
      <c r="C67" s="5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6"/>
    </row>
    <row r="68" spans="2:35" s="3" customFormat="1" ht="12.75" customHeight="1">
      <c r="B68" s="33"/>
      <c r="C68" s="5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</row>
    <row r="69" spans="2:35" s="3" customFormat="1" ht="12.75" customHeight="1">
      <c r="B69" s="34"/>
      <c r="C69" s="9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0"/>
    </row>
    <row r="70" spans="2:35" s="3" customFormat="1" ht="12.75" customHeight="1">
      <c r="B70" s="34"/>
      <c r="C70" s="9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0"/>
    </row>
    <row r="71" spans="2:35" s="3" customFormat="1" ht="12.75" customHeight="1">
      <c r="B71" s="34"/>
      <c r="C71" s="9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</row>
    <row r="72" spans="2:35" s="3" customFormat="1" ht="12.75" customHeight="1">
      <c r="B72" s="33"/>
      <c r="C72" s="5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6"/>
    </row>
    <row r="73" spans="2:35" s="3" customFormat="1" ht="12.75" customHeight="1">
      <c r="B73" s="33"/>
      <c r="C73" s="5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6"/>
    </row>
    <row r="74" spans="2:35" s="3" customFormat="1" ht="12.75" customHeight="1">
      <c r="B74" s="33"/>
      <c r="C74" s="5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</row>
    <row r="75" spans="2:35" s="3" customFormat="1" ht="12.75" customHeight="1">
      <c r="B75" s="34"/>
      <c r="C75" s="9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0"/>
    </row>
    <row r="76" spans="2:35" s="3" customFormat="1" ht="12.75" customHeight="1">
      <c r="B76" s="34"/>
      <c r="C76" s="9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0"/>
    </row>
    <row r="77" spans="2:35" s="3" customFormat="1" ht="12.75" customHeight="1">
      <c r="B77" s="34"/>
      <c r="C77" s="9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</row>
    <row r="78" spans="2:35" s="3" customFormat="1" ht="12.75" customHeight="1">
      <c r="B78" s="33"/>
      <c r="C78" s="5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6"/>
    </row>
    <row r="79" spans="2:35" s="3" customFormat="1" ht="12.75" customHeight="1">
      <c r="B79" s="33"/>
      <c r="C79" s="5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6"/>
    </row>
    <row r="80" spans="2:35" s="3" customFormat="1" ht="12.75" customHeight="1">
      <c r="B80" s="33"/>
      <c r="C80" s="5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</row>
    <row r="81" spans="2:35" s="3" customFormat="1" ht="12.75" customHeight="1">
      <c r="B81" s="34"/>
      <c r="C81" s="9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0"/>
    </row>
    <row r="82" spans="2:35" s="3" customFormat="1" ht="12.75" customHeight="1">
      <c r="B82" s="34"/>
      <c r="C82" s="9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0"/>
    </row>
    <row r="83" spans="2:35" s="3" customFormat="1" ht="12.75" customHeight="1">
      <c r="B83" s="34"/>
      <c r="C83" s="9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</row>
    <row r="84" spans="2:35" s="3" customFormat="1" ht="12.75" customHeight="1">
      <c r="B84" s="33"/>
      <c r="C84" s="5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6"/>
    </row>
    <row r="85" spans="2:35" s="3" customFormat="1" ht="12.75" customHeight="1">
      <c r="B85" s="33"/>
      <c r="C85" s="5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6"/>
    </row>
    <row r="86" spans="2:35" s="3" customFormat="1" ht="12.75" customHeight="1">
      <c r="B86" s="33"/>
      <c r="C86" s="5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 t="s">
        <v>0</v>
      </c>
    </row>
  </sheetData>
  <sheetProtection selectLockedCells="1"/>
  <mergeCells count="24">
    <mergeCell ref="B1:D2"/>
    <mergeCell ref="B5:B14"/>
    <mergeCell ref="B15:B22"/>
    <mergeCell ref="B24:B26"/>
    <mergeCell ref="B27:B29"/>
    <mergeCell ref="B30:B32"/>
    <mergeCell ref="B33:B35"/>
    <mergeCell ref="B36:B38"/>
    <mergeCell ref="B39:B41"/>
    <mergeCell ref="B42:B44"/>
    <mergeCell ref="B45:B47"/>
    <mergeCell ref="B48:B50"/>
    <mergeCell ref="B51:B53"/>
    <mergeCell ref="B54:B56"/>
    <mergeCell ref="B57:B59"/>
    <mergeCell ref="B60:B62"/>
    <mergeCell ref="B81:B83"/>
    <mergeCell ref="B84:B86"/>
    <mergeCell ref="B63:B65"/>
    <mergeCell ref="B66:B68"/>
    <mergeCell ref="B69:B71"/>
    <mergeCell ref="B72:B74"/>
    <mergeCell ref="B75:B77"/>
    <mergeCell ref="B78:B80"/>
  </mergeCells>
  <phoneticPr fontId="3"/>
  <conditionalFormatting sqref="D4:AH4">
    <cfRule type="expression" dxfId="57" priority="1" stopIfTrue="1">
      <formula>WEEKDAY(D$4)=7</formula>
    </cfRule>
    <cfRule type="expression" dxfId="56" priority="2" stopIfTrue="1">
      <formula>WEEKDAY(D$4)=1</formula>
    </cfRule>
  </conditionalFormatting>
  <pageMargins left="0.39370078740157483" right="0.19685039370078741" top="0.39370078740157483" bottom="0" header="0.51181102362204722" footer="0.51181102362204722"/>
  <pageSetup paperSize="9" scale="63" fitToHeight="0" orientation="landscape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9156-7809-44DF-92E3-580DB09BB37E}">
  <sheetPr codeName="Sheet45">
    <tabColor rgb="FFFFC000"/>
    <pageSetUpPr fitToPage="1"/>
  </sheetPr>
  <dimension ref="B1:AI86"/>
  <sheetViews>
    <sheetView showGridLines="0" zoomScale="75" zoomScaleNormal="75" workbookViewId="0">
      <pane xSplit="3" ySplit="4" topLeftCell="D5" activePane="bottomRight" state="frozen"/>
      <selection activeCell="B45" sqref="B45:B47"/>
      <selection pane="topRight" activeCell="B45" sqref="B45:B47"/>
      <selection pane="bottomLeft" activeCell="B45" sqref="B45:B47"/>
      <selection pane="bottomRight" activeCell="B45" sqref="B45:B47"/>
    </sheetView>
  </sheetViews>
  <sheetFormatPr defaultColWidth="8.69921875" defaultRowHeight="12"/>
  <cols>
    <col min="1" max="1" width="0.3984375" style="1" customWidth="1"/>
    <col min="2" max="2" width="12.59765625" style="1" customWidth="1"/>
    <col min="3" max="3" width="16.59765625" style="2" bestFit="1" customWidth="1"/>
    <col min="4" max="34" width="6.19921875" style="1" customWidth="1"/>
    <col min="35" max="254" width="8.69921875" style="1"/>
    <col min="255" max="255" width="1.8984375" style="1" customWidth="1"/>
    <col min="256" max="256" width="8.09765625" style="1" customWidth="1"/>
    <col min="257" max="257" width="14.3984375" style="1" customWidth="1"/>
    <col min="258" max="258" width="9.3984375" style="1" customWidth="1"/>
    <col min="259" max="289" width="6.19921875" style="1" customWidth="1"/>
    <col min="290" max="510" width="8.69921875" style="1"/>
    <col min="511" max="511" width="1.8984375" style="1" customWidth="1"/>
    <col min="512" max="512" width="8.09765625" style="1" customWidth="1"/>
    <col min="513" max="513" width="14.3984375" style="1" customWidth="1"/>
    <col min="514" max="514" width="9.3984375" style="1" customWidth="1"/>
    <col min="515" max="545" width="6.19921875" style="1" customWidth="1"/>
    <col min="546" max="766" width="8.69921875" style="1"/>
    <col min="767" max="767" width="1.8984375" style="1" customWidth="1"/>
    <col min="768" max="768" width="8.09765625" style="1" customWidth="1"/>
    <col min="769" max="769" width="14.3984375" style="1" customWidth="1"/>
    <col min="770" max="770" width="9.3984375" style="1" customWidth="1"/>
    <col min="771" max="801" width="6.19921875" style="1" customWidth="1"/>
    <col min="802" max="1022" width="8.69921875" style="1"/>
    <col min="1023" max="1023" width="1.8984375" style="1" customWidth="1"/>
    <col min="1024" max="1024" width="8.09765625" style="1" customWidth="1"/>
    <col min="1025" max="1025" width="14.3984375" style="1" customWidth="1"/>
    <col min="1026" max="1026" width="9.3984375" style="1" customWidth="1"/>
    <col min="1027" max="1057" width="6.19921875" style="1" customWidth="1"/>
    <col min="1058" max="1278" width="8.69921875" style="1"/>
    <col min="1279" max="1279" width="1.8984375" style="1" customWidth="1"/>
    <col min="1280" max="1280" width="8.09765625" style="1" customWidth="1"/>
    <col min="1281" max="1281" width="14.3984375" style="1" customWidth="1"/>
    <col min="1282" max="1282" width="9.3984375" style="1" customWidth="1"/>
    <col min="1283" max="1313" width="6.19921875" style="1" customWidth="1"/>
    <col min="1314" max="1534" width="8.69921875" style="1"/>
    <col min="1535" max="1535" width="1.8984375" style="1" customWidth="1"/>
    <col min="1536" max="1536" width="8.09765625" style="1" customWidth="1"/>
    <col min="1537" max="1537" width="14.3984375" style="1" customWidth="1"/>
    <col min="1538" max="1538" width="9.3984375" style="1" customWidth="1"/>
    <col min="1539" max="1569" width="6.19921875" style="1" customWidth="1"/>
    <col min="1570" max="1790" width="8.69921875" style="1"/>
    <col min="1791" max="1791" width="1.8984375" style="1" customWidth="1"/>
    <col min="1792" max="1792" width="8.09765625" style="1" customWidth="1"/>
    <col min="1793" max="1793" width="14.3984375" style="1" customWidth="1"/>
    <col min="1794" max="1794" width="9.3984375" style="1" customWidth="1"/>
    <col min="1795" max="1825" width="6.19921875" style="1" customWidth="1"/>
    <col min="1826" max="2046" width="8.69921875" style="1"/>
    <col min="2047" max="2047" width="1.8984375" style="1" customWidth="1"/>
    <col min="2048" max="2048" width="8.09765625" style="1" customWidth="1"/>
    <col min="2049" max="2049" width="14.3984375" style="1" customWidth="1"/>
    <col min="2050" max="2050" width="9.3984375" style="1" customWidth="1"/>
    <col min="2051" max="2081" width="6.19921875" style="1" customWidth="1"/>
    <col min="2082" max="2302" width="8.69921875" style="1"/>
    <col min="2303" max="2303" width="1.8984375" style="1" customWidth="1"/>
    <col min="2304" max="2304" width="8.09765625" style="1" customWidth="1"/>
    <col min="2305" max="2305" width="14.3984375" style="1" customWidth="1"/>
    <col min="2306" max="2306" width="9.3984375" style="1" customWidth="1"/>
    <col min="2307" max="2337" width="6.19921875" style="1" customWidth="1"/>
    <col min="2338" max="2558" width="8.69921875" style="1"/>
    <col min="2559" max="2559" width="1.8984375" style="1" customWidth="1"/>
    <col min="2560" max="2560" width="8.09765625" style="1" customWidth="1"/>
    <col min="2561" max="2561" width="14.3984375" style="1" customWidth="1"/>
    <col min="2562" max="2562" width="9.3984375" style="1" customWidth="1"/>
    <col min="2563" max="2593" width="6.19921875" style="1" customWidth="1"/>
    <col min="2594" max="2814" width="8.69921875" style="1"/>
    <col min="2815" max="2815" width="1.8984375" style="1" customWidth="1"/>
    <col min="2816" max="2816" width="8.09765625" style="1" customWidth="1"/>
    <col min="2817" max="2817" width="14.3984375" style="1" customWidth="1"/>
    <col min="2818" max="2818" width="9.3984375" style="1" customWidth="1"/>
    <col min="2819" max="2849" width="6.19921875" style="1" customWidth="1"/>
    <col min="2850" max="3070" width="8.69921875" style="1"/>
    <col min="3071" max="3071" width="1.8984375" style="1" customWidth="1"/>
    <col min="3072" max="3072" width="8.09765625" style="1" customWidth="1"/>
    <col min="3073" max="3073" width="14.3984375" style="1" customWidth="1"/>
    <col min="3074" max="3074" width="9.3984375" style="1" customWidth="1"/>
    <col min="3075" max="3105" width="6.19921875" style="1" customWidth="1"/>
    <col min="3106" max="3326" width="8.69921875" style="1"/>
    <col min="3327" max="3327" width="1.8984375" style="1" customWidth="1"/>
    <col min="3328" max="3328" width="8.09765625" style="1" customWidth="1"/>
    <col min="3329" max="3329" width="14.3984375" style="1" customWidth="1"/>
    <col min="3330" max="3330" width="9.3984375" style="1" customWidth="1"/>
    <col min="3331" max="3361" width="6.19921875" style="1" customWidth="1"/>
    <col min="3362" max="3582" width="8.69921875" style="1"/>
    <col min="3583" max="3583" width="1.8984375" style="1" customWidth="1"/>
    <col min="3584" max="3584" width="8.09765625" style="1" customWidth="1"/>
    <col min="3585" max="3585" width="14.3984375" style="1" customWidth="1"/>
    <col min="3586" max="3586" width="9.3984375" style="1" customWidth="1"/>
    <col min="3587" max="3617" width="6.19921875" style="1" customWidth="1"/>
    <col min="3618" max="3838" width="8.69921875" style="1"/>
    <col min="3839" max="3839" width="1.8984375" style="1" customWidth="1"/>
    <col min="3840" max="3840" width="8.09765625" style="1" customWidth="1"/>
    <col min="3841" max="3841" width="14.3984375" style="1" customWidth="1"/>
    <col min="3842" max="3842" width="9.3984375" style="1" customWidth="1"/>
    <col min="3843" max="3873" width="6.19921875" style="1" customWidth="1"/>
    <col min="3874" max="4094" width="8.69921875" style="1"/>
    <col min="4095" max="4095" width="1.8984375" style="1" customWidth="1"/>
    <col min="4096" max="4096" width="8.09765625" style="1" customWidth="1"/>
    <col min="4097" max="4097" width="14.3984375" style="1" customWidth="1"/>
    <col min="4098" max="4098" width="9.3984375" style="1" customWidth="1"/>
    <col min="4099" max="4129" width="6.19921875" style="1" customWidth="1"/>
    <col min="4130" max="4350" width="8.69921875" style="1"/>
    <col min="4351" max="4351" width="1.8984375" style="1" customWidth="1"/>
    <col min="4352" max="4352" width="8.09765625" style="1" customWidth="1"/>
    <col min="4353" max="4353" width="14.3984375" style="1" customWidth="1"/>
    <col min="4354" max="4354" width="9.3984375" style="1" customWidth="1"/>
    <col min="4355" max="4385" width="6.19921875" style="1" customWidth="1"/>
    <col min="4386" max="4606" width="8.69921875" style="1"/>
    <col min="4607" max="4607" width="1.8984375" style="1" customWidth="1"/>
    <col min="4608" max="4608" width="8.09765625" style="1" customWidth="1"/>
    <col min="4609" max="4609" width="14.3984375" style="1" customWidth="1"/>
    <col min="4610" max="4610" width="9.3984375" style="1" customWidth="1"/>
    <col min="4611" max="4641" width="6.19921875" style="1" customWidth="1"/>
    <col min="4642" max="4862" width="8.69921875" style="1"/>
    <col min="4863" max="4863" width="1.8984375" style="1" customWidth="1"/>
    <col min="4864" max="4864" width="8.09765625" style="1" customWidth="1"/>
    <col min="4865" max="4865" width="14.3984375" style="1" customWidth="1"/>
    <col min="4866" max="4866" width="9.3984375" style="1" customWidth="1"/>
    <col min="4867" max="4897" width="6.19921875" style="1" customWidth="1"/>
    <col min="4898" max="5118" width="8.69921875" style="1"/>
    <col min="5119" max="5119" width="1.8984375" style="1" customWidth="1"/>
    <col min="5120" max="5120" width="8.09765625" style="1" customWidth="1"/>
    <col min="5121" max="5121" width="14.3984375" style="1" customWidth="1"/>
    <col min="5122" max="5122" width="9.3984375" style="1" customWidth="1"/>
    <col min="5123" max="5153" width="6.19921875" style="1" customWidth="1"/>
    <col min="5154" max="5374" width="8.69921875" style="1"/>
    <col min="5375" max="5375" width="1.8984375" style="1" customWidth="1"/>
    <col min="5376" max="5376" width="8.09765625" style="1" customWidth="1"/>
    <col min="5377" max="5377" width="14.3984375" style="1" customWidth="1"/>
    <col min="5378" max="5378" width="9.3984375" style="1" customWidth="1"/>
    <col min="5379" max="5409" width="6.19921875" style="1" customWidth="1"/>
    <col min="5410" max="5630" width="8.69921875" style="1"/>
    <col min="5631" max="5631" width="1.8984375" style="1" customWidth="1"/>
    <col min="5632" max="5632" width="8.09765625" style="1" customWidth="1"/>
    <col min="5633" max="5633" width="14.3984375" style="1" customWidth="1"/>
    <col min="5634" max="5634" width="9.3984375" style="1" customWidth="1"/>
    <col min="5635" max="5665" width="6.19921875" style="1" customWidth="1"/>
    <col min="5666" max="5886" width="8.69921875" style="1"/>
    <col min="5887" max="5887" width="1.8984375" style="1" customWidth="1"/>
    <col min="5888" max="5888" width="8.09765625" style="1" customWidth="1"/>
    <col min="5889" max="5889" width="14.3984375" style="1" customWidth="1"/>
    <col min="5890" max="5890" width="9.3984375" style="1" customWidth="1"/>
    <col min="5891" max="5921" width="6.19921875" style="1" customWidth="1"/>
    <col min="5922" max="6142" width="8.69921875" style="1"/>
    <col min="6143" max="6143" width="1.8984375" style="1" customWidth="1"/>
    <col min="6144" max="6144" width="8.09765625" style="1" customWidth="1"/>
    <col min="6145" max="6145" width="14.3984375" style="1" customWidth="1"/>
    <col min="6146" max="6146" width="9.3984375" style="1" customWidth="1"/>
    <col min="6147" max="6177" width="6.19921875" style="1" customWidth="1"/>
    <col min="6178" max="6398" width="8.69921875" style="1"/>
    <col min="6399" max="6399" width="1.8984375" style="1" customWidth="1"/>
    <col min="6400" max="6400" width="8.09765625" style="1" customWidth="1"/>
    <col min="6401" max="6401" width="14.3984375" style="1" customWidth="1"/>
    <col min="6402" max="6402" width="9.3984375" style="1" customWidth="1"/>
    <col min="6403" max="6433" width="6.19921875" style="1" customWidth="1"/>
    <col min="6434" max="6654" width="8.69921875" style="1"/>
    <col min="6655" max="6655" width="1.8984375" style="1" customWidth="1"/>
    <col min="6656" max="6656" width="8.09765625" style="1" customWidth="1"/>
    <col min="6657" max="6657" width="14.3984375" style="1" customWidth="1"/>
    <col min="6658" max="6658" width="9.3984375" style="1" customWidth="1"/>
    <col min="6659" max="6689" width="6.19921875" style="1" customWidth="1"/>
    <col min="6690" max="6910" width="8.69921875" style="1"/>
    <col min="6911" max="6911" width="1.8984375" style="1" customWidth="1"/>
    <col min="6912" max="6912" width="8.09765625" style="1" customWidth="1"/>
    <col min="6913" max="6913" width="14.3984375" style="1" customWidth="1"/>
    <col min="6914" max="6914" width="9.3984375" style="1" customWidth="1"/>
    <col min="6915" max="6945" width="6.19921875" style="1" customWidth="1"/>
    <col min="6946" max="7166" width="8.69921875" style="1"/>
    <col min="7167" max="7167" width="1.8984375" style="1" customWidth="1"/>
    <col min="7168" max="7168" width="8.09765625" style="1" customWidth="1"/>
    <col min="7169" max="7169" width="14.3984375" style="1" customWidth="1"/>
    <col min="7170" max="7170" width="9.3984375" style="1" customWidth="1"/>
    <col min="7171" max="7201" width="6.19921875" style="1" customWidth="1"/>
    <col min="7202" max="7422" width="8.69921875" style="1"/>
    <col min="7423" max="7423" width="1.8984375" style="1" customWidth="1"/>
    <col min="7424" max="7424" width="8.09765625" style="1" customWidth="1"/>
    <col min="7425" max="7425" width="14.3984375" style="1" customWidth="1"/>
    <col min="7426" max="7426" width="9.3984375" style="1" customWidth="1"/>
    <col min="7427" max="7457" width="6.19921875" style="1" customWidth="1"/>
    <col min="7458" max="7678" width="8.69921875" style="1"/>
    <col min="7679" max="7679" width="1.8984375" style="1" customWidth="1"/>
    <col min="7680" max="7680" width="8.09765625" style="1" customWidth="1"/>
    <col min="7681" max="7681" width="14.3984375" style="1" customWidth="1"/>
    <col min="7682" max="7682" width="9.3984375" style="1" customWidth="1"/>
    <col min="7683" max="7713" width="6.19921875" style="1" customWidth="1"/>
    <col min="7714" max="7934" width="8.69921875" style="1"/>
    <col min="7935" max="7935" width="1.8984375" style="1" customWidth="1"/>
    <col min="7936" max="7936" width="8.09765625" style="1" customWidth="1"/>
    <col min="7937" max="7937" width="14.3984375" style="1" customWidth="1"/>
    <col min="7938" max="7938" width="9.3984375" style="1" customWidth="1"/>
    <col min="7939" max="7969" width="6.19921875" style="1" customWidth="1"/>
    <col min="7970" max="8190" width="8.69921875" style="1"/>
    <col min="8191" max="8191" width="1.8984375" style="1" customWidth="1"/>
    <col min="8192" max="8192" width="8.09765625" style="1" customWidth="1"/>
    <col min="8193" max="8193" width="14.3984375" style="1" customWidth="1"/>
    <col min="8194" max="8194" width="9.3984375" style="1" customWidth="1"/>
    <col min="8195" max="8225" width="6.19921875" style="1" customWidth="1"/>
    <col min="8226" max="8446" width="8.69921875" style="1"/>
    <col min="8447" max="8447" width="1.8984375" style="1" customWidth="1"/>
    <col min="8448" max="8448" width="8.09765625" style="1" customWidth="1"/>
    <col min="8449" max="8449" width="14.3984375" style="1" customWidth="1"/>
    <col min="8450" max="8450" width="9.3984375" style="1" customWidth="1"/>
    <col min="8451" max="8481" width="6.19921875" style="1" customWidth="1"/>
    <col min="8482" max="8702" width="8.69921875" style="1"/>
    <col min="8703" max="8703" width="1.8984375" style="1" customWidth="1"/>
    <col min="8704" max="8704" width="8.09765625" style="1" customWidth="1"/>
    <col min="8705" max="8705" width="14.3984375" style="1" customWidth="1"/>
    <col min="8706" max="8706" width="9.3984375" style="1" customWidth="1"/>
    <col min="8707" max="8737" width="6.19921875" style="1" customWidth="1"/>
    <col min="8738" max="8958" width="8.69921875" style="1"/>
    <col min="8959" max="8959" width="1.8984375" style="1" customWidth="1"/>
    <col min="8960" max="8960" width="8.09765625" style="1" customWidth="1"/>
    <col min="8961" max="8961" width="14.3984375" style="1" customWidth="1"/>
    <col min="8962" max="8962" width="9.3984375" style="1" customWidth="1"/>
    <col min="8963" max="8993" width="6.19921875" style="1" customWidth="1"/>
    <col min="8994" max="9214" width="8.69921875" style="1"/>
    <col min="9215" max="9215" width="1.8984375" style="1" customWidth="1"/>
    <col min="9216" max="9216" width="8.09765625" style="1" customWidth="1"/>
    <col min="9217" max="9217" width="14.3984375" style="1" customWidth="1"/>
    <col min="9218" max="9218" width="9.3984375" style="1" customWidth="1"/>
    <col min="9219" max="9249" width="6.19921875" style="1" customWidth="1"/>
    <col min="9250" max="9470" width="8.69921875" style="1"/>
    <col min="9471" max="9471" width="1.8984375" style="1" customWidth="1"/>
    <col min="9472" max="9472" width="8.09765625" style="1" customWidth="1"/>
    <col min="9473" max="9473" width="14.3984375" style="1" customWidth="1"/>
    <col min="9474" max="9474" width="9.3984375" style="1" customWidth="1"/>
    <col min="9475" max="9505" width="6.19921875" style="1" customWidth="1"/>
    <col min="9506" max="9726" width="8.69921875" style="1"/>
    <col min="9727" max="9727" width="1.8984375" style="1" customWidth="1"/>
    <col min="9728" max="9728" width="8.09765625" style="1" customWidth="1"/>
    <col min="9729" max="9729" width="14.3984375" style="1" customWidth="1"/>
    <col min="9730" max="9730" width="9.3984375" style="1" customWidth="1"/>
    <col min="9731" max="9761" width="6.19921875" style="1" customWidth="1"/>
    <col min="9762" max="9982" width="8.69921875" style="1"/>
    <col min="9983" max="9983" width="1.8984375" style="1" customWidth="1"/>
    <col min="9984" max="9984" width="8.09765625" style="1" customWidth="1"/>
    <col min="9985" max="9985" width="14.3984375" style="1" customWidth="1"/>
    <col min="9986" max="9986" width="9.3984375" style="1" customWidth="1"/>
    <col min="9987" max="10017" width="6.19921875" style="1" customWidth="1"/>
    <col min="10018" max="10238" width="8.69921875" style="1"/>
    <col min="10239" max="10239" width="1.8984375" style="1" customWidth="1"/>
    <col min="10240" max="10240" width="8.09765625" style="1" customWidth="1"/>
    <col min="10241" max="10241" width="14.3984375" style="1" customWidth="1"/>
    <col min="10242" max="10242" width="9.3984375" style="1" customWidth="1"/>
    <col min="10243" max="10273" width="6.19921875" style="1" customWidth="1"/>
    <col min="10274" max="10494" width="8.69921875" style="1"/>
    <col min="10495" max="10495" width="1.8984375" style="1" customWidth="1"/>
    <col min="10496" max="10496" width="8.09765625" style="1" customWidth="1"/>
    <col min="10497" max="10497" width="14.3984375" style="1" customWidth="1"/>
    <col min="10498" max="10498" width="9.3984375" style="1" customWidth="1"/>
    <col min="10499" max="10529" width="6.19921875" style="1" customWidth="1"/>
    <col min="10530" max="10750" width="8.69921875" style="1"/>
    <col min="10751" max="10751" width="1.8984375" style="1" customWidth="1"/>
    <col min="10752" max="10752" width="8.09765625" style="1" customWidth="1"/>
    <col min="10753" max="10753" width="14.3984375" style="1" customWidth="1"/>
    <col min="10754" max="10754" width="9.3984375" style="1" customWidth="1"/>
    <col min="10755" max="10785" width="6.19921875" style="1" customWidth="1"/>
    <col min="10786" max="11006" width="8.69921875" style="1"/>
    <col min="11007" max="11007" width="1.8984375" style="1" customWidth="1"/>
    <col min="11008" max="11008" width="8.09765625" style="1" customWidth="1"/>
    <col min="11009" max="11009" width="14.3984375" style="1" customWidth="1"/>
    <col min="11010" max="11010" width="9.3984375" style="1" customWidth="1"/>
    <col min="11011" max="11041" width="6.19921875" style="1" customWidth="1"/>
    <col min="11042" max="11262" width="8.69921875" style="1"/>
    <col min="11263" max="11263" width="1.8984375" style="1" customWidth="1"/>
    <col min="11264" max="11264" width="8.09765625" style="1" customWidth="1"/>
    <col min="11265" max="11265" width="14.3984375" style="1" customWidth="1"/>
    <col min="11266" max="11266" width="9.3984375" style="1" customWidth="1"/>
    <col min="11267" max="11297" width="6.19921875" style="1" customWidth="1"/>
    <col min="11298" max="11518" width="8.69921875" style="1"/>
    <col min="11519" max="11519" width="1.8984375" style="1" customWidth="1"/>
    <col min="11520" max="11520" width="8.09765625" style="1" customWidth="1"/>
    <col min="11521" max="11521" width="14.3984375" style="1" customWidth="1"/>
    <col min="11522" max="11522" width="9.3984375" style="1" customWidth="1"/>
    <col min="11523" max="11553" width="6.19921875" style="1" customWidth="1"/>
    <col min="11554" max="11774" width="8.69921875" style="1"/>
    <col min="11775" max="11775" width="1.8984375" style="1" customWidth="1"/>
    <col min="11776" max="11776" width="8.09765625" style="1" customWidth="1"/>
    <col min="11777" max="11777" width="14.3984375" style="1" customWidth="1"/>
    <col min="11778" max="11778" width="9.3984375" style="1" customWidth="1"/>
    <col min="11779" max="11809" width="6.19921875" style="1" customWidth="1"/>
    <col min="11810" max="12030" width="8.69921875" style="1"/>
    <col min="12031" max="12031" width="1.8984375" style="1" customWidth="1"/>
    <col min="12032" max="12032" width="8.09765625" style="1" customWidth="1"/>
    <col min="12033" max="12033" width="14.3984375" style="1" customWidth="1"/>
    <col min="12034" max="12034" width="9.3984375" style="1" customWidth="1"/>
    <col min="12035" max="12065" width="6.19921875" style="1" customWidth="1"/>
    <col min="12066" max="12286" width="8.69921875" style="1"/>
    <col min="12287" max="12287" width="1.8984375" style="1" customWidth="1"/>
    <col min="12288" max="12288" width="8.09765625" style="1" customWidth="1"/>
    <col min="12289" max="12289" width="14.3984375" style="1" customWidth="1"/>
    <col min="12290" max="12290" width="9.3984375" style="1" customWidth="1"/>
    <col min="12291" max="12321" width="6.19921875" style="1" customWidth="1"/>
    <col min="12322" max="12542" width="8.69921875" style="1"/>
    <col min="12543" max="12543" width="1.8984375" style="1" customWidth="1"/>
    <col min="12544" max="12544" width="8.09765625" style="1" customWidth="1"/>
    <col min="12545" max="12545" width="14.3984375" style="1" customWidth="1"/>
    <col min="12546" max="12546" width="9.3984375" style="1" customWidth="1"/>
    <col min="12547" max="12577" width="6.19921875" style="1" customWidth="1"/>
    <col min="12578" max="12798" width="8.69921875" style="1"/>
    <col min="12799" max="12799" width="1.8984375" style="1" customWidth="1"/>
    <col min="12800" max="12800" width="8.09765625" style="1" customWidth="1"/>
    <col min="12801" max="12801" width="14.3984375" style="1" customWidth="1"/>
    <col min="12802" max="12802" width="9.3984375" style="1" customWidth="1"/>
    <col min="12803" max="12833" width="6.19921875" style="1" customWidth="1"/>
    <col min="12834" max="13054" width="8.69921875" style="1"/>
    <col min="13055" max="13055" width="1.8984375" style="1" customWidth="1"/>
    <col min="13056" max="13056" width="8.09765625" style="1" customWidth="1"/>
    <col min="13057" max="13057" width="14.3984375" style="1" customWidth="1"/>
    <col min="13058" max="13058" width="9.3984375" style="1" customWidth="1"/>
    <col min="13059" max="13089" width="6.19921875" style="1" customWidth="1"/>
    <col min="13090" max="13310" width="8.69921875" style="1"/>
    <col min="13311" max="13311" width="1.8984375" style="1" customWidth="1"/>
    <col min="13312" max="13312" width="8.09765625" style="1" customWidth="1"/>
    <col min="13313" max="13313" width="14.3984375" style="1" customWidth="1"/>
    <col min="13314" max="13314" width="9.3984375" style="1" customWidth="1"/>
    <col min="13315" max="13345" width="6.19921875" style="1" customWidth="1"/>
    <col min="13346" max="13566" width="8.69921875" style="1"/>
    <col min="13567" max="13567" width="1.8984375" style="1" customWidth="1"/>
    <col min="13568" max="13568" width="8.09765625" style="1" customWidth="1"/>
    <col min="13569" max="13569" width="14.3984375" style="1" customWidth="1"/>
    <col min="13570" max="13570" width="9.3984375" style="1" customWidth="1"/>
    <col min="13571" max="13601" width="6.19921875" style="1" customWidth="1"/>
    <col min="13602" max="13822" width="8.69921875" style="1"/>
    <col min="13823" max="13823" width="1.8984375" style="1" customWidth="1"/>
    <col min="13824" max="13824" width="8.09765625" style="1" customWidth="1"/>
    <col min="13825" max="13825" width="14.3984375" style="1" customWidth="1"/>
    <col min="13826" max="13826" width="9.3984375" style="1" customWidth="1"/>
    <col min="13827" max="13857" width="6.19921875" style="1" customWidth="1"/>
    <col min="13858" max="14078" width="8.69921875" style="1"/>
    <col min="14079" max="14079" width="1.8984375" style="1" customWidth="1"/>
    <col min="14080" max="14080" width="8.09765625" style="1" customWidth="1"/>
    <col min="14081" max="14081" width="14.3984375" style="1" customWidth="1"/>
    <col min="14082" max="14082" width="9.3984375" style="1" customWidth="1"/>
    <col min="14083" max="14113" width="6.19921875" style="1" customWidth="1"/>
    <col min="14114" max="14334" width="8.69921875" style="1"/>
    <col min="14335" max="14335" width="1.8984375" style="1" customWidth="1"/>
    <col min="14336" max="14336" width="8.09765625" style="1" customWidth="1"/>
    <col min="14337" max="14337" width="14.3984375" style="1" customWidth="1"/>
    <col min="14338" max="14338" width="9.3984375" style="1" customWidth="1"/>
    <col min="14339" max="14369" width="6.19921875" style="1" customWidth="1"/>
    <col min="14370" max="14590" width="8.69921875" style="1"/>
    <col min="14591" max="14591" width="1.8984375" style="1" customWidth="1"/>
    <col min="14592" max="14592" width="8.09765625" style="1" customWidth="1"/>
    <col min="14593" max="14593" width="14.3984375" style="1" customWidth="1"/>
    <col min="14594" max="14594" width="9.3984375" style="1" customWidth="1"/>
    <col min="14595" max="14625" width="6.19921875" style="1" customWidth="1"/>
    <col min="14626" max="14846" width="8.69921875" style="1"/>
    <col min="14847" max="14847" width="1.8984375" style="1" customWidth="1"/>
    <col min="14848" max="14848" width="8.09765625" style="1" customWidth="1"/>
    <col min="14849" max="14849" width="14.3984375" style="1" customWidth="1"/>
    <col min="14850" max="14850" width="9.3984375" style="1" customWidth="1"/>
    <col min="14851" max="14881" width="6.19921875" style="1" customWidth="1"/>
    <col min="14882" max="15102" width="8.69921875" style="1"/>
    <col min="15103" max="15103" width="1.8984375" style="1" customWidth="1"/>
    <col min="15104" max="15104" width="8.09765625" style="1" customWidth="1"/>
    <col min="15105" max="15105" width="14.3984375" style="1" customWidth="1"/>
    <col min="15106" max="15106" width="9.3984375" style="1" customWidth="1"/>
    <col min="15107" max="15137" width="6.19921875" style="1" customWidth="1"/>
    <col min="15138" max="15358" width="8.69921875" style="1"/>
    <col min="15359" max="15359" width="1.8984375" style="1" customWidth="1"/>
    <col min="15360" max="15360" width="8.09765625" style="1" customWidth="1"/>
    <col min="15361" max="15361" width="14.3984375" style="1" customWidth="1"/>
    <col min="15362" max="15362" width="9.3984375" style="1" customWidth="1"/>
    <col min="15363" max="15393" width="6.19921875" style="1" customWidth="1"/>
    <col min="15394" max="15614" width="8.69921875" style="1"/>
    <col min="15615" max="15615" width="1.8984375" style="1" customWidth="1"/>
    <col min="15616" max="15616" width="8.09765625" style="1" customWidth="1"/>
    <col min="15617" max="15617" width="14.3984375" style="1" customWidth="1"/>
    <col min="15618" max="15618" width="9.3984375" style="1" customWidth="1"/>
    <col min="15619" max="15649" width="6.19921875" style="1" customWidth="1"/>
    <col min="15650" max="15870" width="8.69921875" style="1"/>
    <col min="15871" max="15871" width="1.8984375" style="1" customWidth="1"/>
    <col min="15872" max="15872" width="8.09765625" style="1" customWidth="1"/>
    <col min="15873" max="15873" width="14.3984375" style="1" customWidth="1"/>
    <col min="15874" max="15874" width="9.3984375" style="1" customWidth="1"/>
    <col min="15875" max="15905" width="6.19921875" style="1" customWidth="1"/>
    <col min="15906" max="16126" width="8.69921875" style="1"/>
    <col min="16127" max="16127" width="1.8984375" style="1" customWidth="1"/>
    <col min="16128" max="16128" width="8.09765625" style="1" customWidth="1"/>
    <col min="16129" max="16129" width="14.3984375" style="1" customWidth="1"/>
    <col min="16130" max="16130" width="9.3984375" style="1" customWidth="1"/>
    <col min="16131" max="16161" width="6.19921875" style="1" customWidth="1"/>
    <col min="16162" max="16384" width="8.69921875" style="1"/>
  </cols>
  <sheetData>
    <row r="1" spans="2:35" ht="13.5" customHeight="1">
      <c r="B1" s="35" t="s">
        <v>27</v>
      </c>
      <c r="C1" s="35"/>
      <c r="D1" s="35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</row>
    <row r="2" spans="2:35" ht="17.25" customHeight="1">
      <c r="B2" s="35"/>
      <c r="C2" s="35"/>
      <c r="D2" s="35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</row>
    <row r="3" spans="2:35" s="25" customFormat="1" ht="16.2">
      <c r="B3" s="28">
        <v>2020</v>
      </c>
      <c r="C3" s="31"/>
      <c r="D3" s="30" t="str">
        <f t="shared" ref="D3:AH3" si="0">TEXT(D4,"d")</f>
        <v>1</v>
      </c>
      <c r="E3" s="30" t="str">
        <f t="shared" si="0"/>
        <v>2</v>
      </c>
      <c r="F3" s="30" t="str">
        <f t="shared" si="0"/>
        <v>3</v>
      </c>
      <c r="G3" s="30" t="str">
        <f t="shared" si="0"/>
        <v>4</v>
      </c>
      <c r="H3" s="30" t="str">
        <f t="shared" si="0"/>
        <v>5</v>
      </c>
      <c r="I3" s="30" t="str">
        <f t="shared" si="0"/>
        <v>6</v>
      </c>
      <c r="J3" s="30" t="str">
        <f t="shared" si="0"/>
        <v>7</v>
      </c>
      <c r="K3" s="30" t="str">
        <f t="shared" si="0"/>
        <v>8</v>
      </c>
      <c r="L3" s="30" t="str">
        <f t="shared" si="0"/>
        <v>9</v>
      </c>
      <c r="M3" s="30" t="str">
        <f t="shared" si="0"/>
        <v>10</v>
      </c>
      <c r="N3" s="30" t="str">
        <f t="shared" si="0"/>
        <v>11</v>
      </c>
      <c r="O3" s="30" t="str">
        <f t="shared" si="0"/>
        <v>12</v>
      </c>
      <c r="P3" s="30" t="str">
        <f t="shared" si="0"/>
        <v>13</v>
      </c>
      <c r="Q3" s="30" t="str">
        <f t="shared" si="0"/>
        <v>14</v>
      </c>
      <c r="R3" s="30" t="str">
        <f t="shared" si="0"/>
        <v>15</v>
      </c>
      <c r="S3" s="30" t="str">
        <f t="shared" si="0"/>
        <v>16</v>
      </c>
      <c r="T3" s="30" t="str">
        <f t="shared" si="0"/>
        <v>17</v>
      </c>
      <c r="U3" s="30" t="str">
        <f t="shared" si="0"/>
        <v>18</v>
      </c>
      <c r="V3" s="30" t="str">
        <f t="shared" si="0"/>
        <v>19</v>
      </c>
      <c r="W3" s="30" t="str">
        <f t="shared" si="0"/>
        <v>20</v>
      </c>
      <c r="X3" s="30" t="str">
        <f t="shared" si="0"/>
        <v>21</v>
      </c>
      <c r="Y3" s="30" t="str">
        <f t="shared" si="0"/>
        <v>22</v>
      </c>
      <c r="Z3" s="30" t="str">
        <f t="shared" si="0"/>
        <v>23</v>
      </c>
      <c r="AA3" s="30" t="str">
        <f t="shared" si="0"/>
        <v>24</v>
      </c>
      <c r="AB3" s="30" t="str">
        <f t="shared" si="0"/>
        <v>25</v>
      </c>
      <c r="AC3" s="30" t="str">
        <f t="shared" si="0"/>
        <v>26</v>
      </c>
      <c r="AD3" s="30" t="str">
        <f t="shared" si="0"/>
        <v>27</v>
      </c>
      <c r="AE3" s="30" t="str">
        <f t="shared" si="0"/>
        <v>28</v>
      </c>
      <c r="AF3" s="30" t="str">
        <f t="shared" si="0"/>
        <v>29</v>
      </c>
      <c r="AG3" s="30" t="str">
        <f t="shared" si="0"/>
        <v>30</v>
      </c>
      <c r="AH3" s="30" t="str">
        <f t="shared" si="0"/>
        <v>31</v>
      </c>
      <c r="AI3" s="29"/>
    </row>
    <row r="4" spans="2:35" s="25" customFormat="1" ht="13.5" customHeight="1">
      <c r="B4" s="28">
        <v>12</v>
      </c>
      <c r="C4" s="26" t="s">
        <v>26</v>
      </c>
      <c r="D4" s="27">
        <f t="shared" ref="D4:AH4" si="1">IF(DATE($B$3,$B$4+1,1)&lt;=DATE($B$3,$B$4,COLUMN(D1)-3),"",DATE($B$3,$B$4,COLUMN(D1)-3))</f>
        <v>44166</v>
      </c>
      <c r="E4" s="27">
        <f t="shared" si="1"/>
        <v>44167</v>
      </c>
      <c r="F4" s="27">
        <f t="shared" si="1"/>
        <v>44168</v>
      </c>
      <c r="G4" s="27">
        <f t="shared" si="1"/>
        <v>44169</v>
      </c>
      <c r="H4" s="27">
        <f t="shared" si="1"/>
        <v>44170</v>
      </c>
      <c r="I4" s="27">
        <f t="shared" si="1"/>
        <v>44171</v>
      </c>
      <c r="J4" s="27">
        <f t="shared" si="1"/>
        <v>44172</v>
      </c>
      <c r="K4" s="27">
        <f t="shared" si="1"/>
        <v>44173</v>
      </c>
      <c r="L4" s="27">
        <f t="shared" si="1"/>
        <v>44174</v>
      </c>
      <c r="M4" s="27">
        <f t="shared" si="1"/>
        <v>44175</v>
      </c>
      <c r="N4" s="27">
        <f t="shared" si="1"/>
        <v>44176</v>
      </c>
      <c r="O4" s="27">
        <f t="shared" si="1"/>
        <v>44177</v>
      </c>
      <c r="P4" s="27">
        <f t="shared" si="1"/>
        <v>44178</v>
      </c>
      <c r="Q4" s="27">
        <f t="shared" si="1"/>
        <v>44179</v>
      </c>
      <c r="R4" s="27">
        <f t="shared" si="1"/>
        <v>44180</v>
      </c>
      <c r="S4" s="27">
        <f t="shared" si="1"/>
        <v>44181</v>
      </c>
      <c r="T4" s="27">
        <f t="shared" si="1"/>
        <v>44182</v>
      </c>
      <c r="U4" s="27">
        <f t="shared" si="1"/>
        <v>44183</v>
      </c>
      <c r="V4" s="27">
        <f t="shared" si="1"/>
        <v>44184</v>
      </c>
      <c r="W4" s="27">
        <f t="shared" si="1"/>
        <v>44185</v>
      </c>
      <c r="X4" s="27">
        <f t="shared" si="1"/>
        <v>44186</v>
      </c>
      <c r="Y4" s="27">
        <f t="shared" si="1"/>
        <v>44187</v>
      </c>
      <c r="Z4" s="27">
        <f t="shared" si="1"/>
        <v>44188</v>
      </c>
      <c r="AA4" s="27">
        <f t="shared" si="1"/>
        <v>44189</v>
      </c>
      <c r="AB4" s="27">
        <f t="shared" si="1"/>
        <v>44190</v>
      </c>
      <c r="AC4" s="27">
        <f t="shared" si="1"/>
        <v>44191</v>
      </c>
      <c r="AD4" s="27">
        <f t="shared" si="1"/>
        <v>44192</v>
      </c>
      <c r="AE4" s="27">
        <f t="shared" si="1"/>
        <v>44193</v>
      </c>
      <c r="AF4" s="27">
        <f t="shared" si="1"/>
        <v>44194</v>
      </c>
      <c r="AG4" s="27">
        <f t="shared" si="1"/>
        <v>44195</v>
      </c>
      <c r="AH4" s="27">
        <f t="shared" si="1"/>
        <v>44196</v>
      </c>
      <c r="AI4" s="26" t="s">
        <v>25</v>
      </c>
    </row>
    <row r="5" spans="2:35" ht="13.5" customHeight="1" thickBot="1">
      <c r="B5" s="36" t="s">
        <v>24</v>
      </c>
      <c r="C5" s="24" t="s">
        <v>23</v>
      </c>
      <c r="D5" s="23">
        <f>SUM($D$6:$D$14)</f>
        <v>1.5</v>
      </c>
      <c r="E5" s="23">
        <f>SUM($E$6:$E$14)</f>
        <v>4</v>
      </c>
      <c r="F5" s="23">
        <f>SUM($F$6:$F$14)</f>
        <v>0.75</v>
      </c>
      <c r="G5" s="23">
        <f>SUM($G$6:$G$14)</f>
        <v>2.84</v>
      </c>
      <c r="H5" s="23">
        <f>SUM($H$6:$H$14)</f>
        <v>0.5</v>
      </c>
      <c r="I5" s="23">
        <f>SUM($I$6:$I$14)</f>
        <v>0</v>
      </c>
      <c r="J5" s="23">
        <f>SUM($J$6:$J$14)</f>
        <v>2.33</v>
      </c>
      <c r="K5" s="23">
        <f>SUM($K$6:$K$14)</f>
        <v>1.33</v>
      </c>
      <c r="L5" s="23">
        <f>SUM($L$6:$L$14)</f>
        <v>5.42</v>
      </c>
      <c r="M5" s="23">
        <f>SUM($M$6:$M$14)</f>
        <v>1</v>
      </c>
      <c r="N5" s="23">
        <f>SUM($N$6:$N$14)</f>
        <v>0</v>
      </c>
      <c r="O5" s="23">
        <f>SUM($O$6:$O$14)</f>
        <v>1.08</v>
      </c>
      <c r="P5" s="23">
        <f>SUM($P$6:$P$14)</f>
        <v>0</v>
      </c>
      <c r="Q5" s="23">
        <f>SUM($Q$6:$Q$14)</f>
        <v>0</v>
      </c>
      <c r="R5" s="23">
        <f>SUM($R$6:$R$14)</f>
        <v>0</v>
      </c>
      <c r="S5" s="23">
        <f>SUM($S$6:$S$14)</f>
        <v>0</v>
      </c>
      <c r="T5" s="23">
        <f>SUM($T$6:$T$14)</f>
        <v>2.92</v>
      </c>
      <c r="U5" s="23">
        <f>SUM($U$6:$U$14)</f>
        <v>2.75</v>
      </c>
      <c r="V5" s="23">
        <f>SUM($V$6:$V$14)</f>
        <v>0</v>
      </c>
      <c r="W5" s="23">
        <f>SUM($W$6:$W$14)</f>
        <v>0</v>
      </c>
      <c r="X5" s="23">
        <f>SUM($X$6:$X$14)</f>
        <v>0</v>
      </c>
      <c r="Y5" s="23">
        <f>SUM($Y$6:$Y$14)</f>
        <v>2.77</v>
      </c>
      <c r="Z5" s="23">
        <f>SUM($Z$6:$Z$14)</f>
        <v>0</v>
      </c>
      <c r="AA5" s="23">
        <f>SUM($AA$6:$AA$14)</f>
        <v>0</v>
      </c>
      <c r="AB5" s="23">
        <f>SUM($AB$6:$AB$14)</f>
        <v>4.42</v>
      </c>
      <c r="AC5" s="23">
        <f>SUM($AC$6:$AC$14)</f>
        <v>7</v>
      </c>
      <c r="AD5" s="23">
        <f>SUM($AD$6:$AD$14)</f>
        <v>0</v>
      </c>
      <c r="AE5" s="23">
        <f>SUM($AE$6:$AE$14)</f>
        <v>2</v>
      </c>
      <c r="AF5" s="23">
        <f>SUM($AF$6:$AF$14)</f>
        <v>3</v>
      </c>
      <c r="AG5" s="23">
        <f>SUM($AG$6:$AG$14)</f>
        <v>0</v>
      </c>
      <c r="AH5" s="23">
        <f>SUM($AH$6:$AH$14)</f>
        <v>0</v>
      </c>
      <c r="AI5" s="23">
        <f>SUM($D$5:$AH$5)</f>
        <v>45.61</v>
      </c>
    </row>
    <row r="6" spans="2:35" ht="13.5" customHeight="1" thickTop="1">
      <c r="B6" s="37"/>
      <c r="C6" s="22" t="s">
        <v>17</v>
      </c>
      <c r="D6" s="21">
        <v>1.5</v>
      </c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>
        <v>0.5</v>
      </c>
      <c r="U6" s="21"/>
      <c r="V6" s="21"/>
      <c r="W6" s="21"/>
      <c r="X6" s="21"/>
      <c r="Y6" s="21">
        <v>0.27</v>
      </c>
      <c r="Z6" s="21"/>
      <c r="AA6" s="21"/>
      <c r="AB6" s="21">
        <v>0.42</v>
      </c>
      <c r="AC6" s="21"/>
      <c r="AD6" s="21"/>
      <c r="AE6" s="21"/>
      <c r="AF6" s="21"/>
      <c r="AG6" s="21"/>
      <c r="AH6" s="21"/>
      <c r="AI6" s="21">
        <f>SUM($D$6:$AH$6)</f>
        <v>2.69</v>
      </c>
    </row>
    <row r="7" spans="2:35" ht="13.5" customHeight="1">
      <c r="B7" s="37"/>
      <c r="C7" s="20" t="s">
        <v>20</v>
      </c>
      <c r="D7" s="19"/>
      <c r="E7" s="19">
        <v>2</v>
      </c>
      <c r="F7" s="19"/>
      <c r="G7" s="19">
        <v>2.17</v>
      </c>
      <c r="H7" s="19"/>
      <c r="I7" s="19"/>
      <c r="J7" s="19">
        <v>1.75</v>
      </c>
      <c r="K7" s="19">
        <v>1.33</v>
      </c>
      <c r="L7" s="19">
        <v>1.42</v>
      </c>
      <c r="M7" s="19"/>
      <c r="N7" s="19"/>
      <c r="O7" s="19">
        <v>0.83</v>
      </c>
      <c r="P7" s="19"/>
      <c r="Q7" s="19"/>
      <c r="R7" s="19"/>
      <c r="S7" s="19"/>
      <c r="T7" s="19">
        <v>1.75</v>
      </c>
      <c r="U7" s="19">
        <v>2.75</v>
      </c>
      <c r="V7" s="19"/>
      <c r="W7" s="19"/>
      <c r="X7" s="19"/>
      <c r="Y7" s="19">
        <v>2.5</v>
      </c>
      <c r="Z7" s="19"/>
      <c r="AA7" s="19"/>
      <c r="AB7" s="19">
        <v>4</v>
      </c>
      <c r="AC7" s="19"/>
      <c r="AD7" s="19"/>
      <c r="AE7" s="19">
        <v>1.5</v>
      </c>
      <c r="AF7" s="19">
        <v>2</v>
      </c>
      <c r="AG7" s="19"/>
      <c r="AH7" s="19"/>
      <c r="AI7" s="19">
        <f>SUM($D$7:$AH$7)</f>
        <v>24</v>
      </c>
    </row>
    <row r="8" spans="2:35" ht="13.5" customHeight="1">
      <c r="B8" s="37"/>
      <c r="C8" s="20" t="s">
        <v>34</v>
      </c>
      <c r="D8" s="19"/>
      <c r="E8" s="19">
        <v>2</v>
      </c>
      <c r="F8" s="19"/>
      <c r="G8" s="19"/>
      <c r="H8" s="19"/>
      <c r="I8" s="19"/>
      <c r="J8" s="19"/>
      <c r="K8" s="19"/>
      <c r="L8" s="19">
        <v>2.75</v>
      </c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>
        <v>5.5</v>
      </c>
      <c r="AD8" s="19"/>
      <c r="AE8" s="19">
        <v>0.5</v>
      </c>
      <c r="AF8" s="19">
        <v>1</v>
      </c>
      <c r="AG8" s="19"/>
      <c r="AH8" s="19"/>
      <c r="AI8" s="19">
        <f>SUM($D$8:$AH$8)</f>
        <v>11.75</v>
      </c>
    </row>
    <row r="9" spans="2:35" ht="13.5" customHeight="1">
      <c r="B9" s="37"/>
      <c r="C9" s="20" t="s">
        <v>70</v>
      </c>
      <c r="D9" s="19"/>
      <c r="E9" s="19"/>
      <c r="F9" s="19">
        <v>0.75</v>
      </c>
      <c r="G9" s="19"/>
      <c r="H9" s="19"/>
      <c r="I9" s="19"/>
      <c r="J9" s="19">
        <v>0.57999999999999996</v>
      </c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>
        <v>1.5</v>
      </c>
      <c r="AD9" s="19"/>
      <c r="AE9" s="19"/>
      <c r="AF9" s="19"/>
      <c r="AG9" s="19"/>
      <c r="AH9" s="19"/>
      <c r="AI9" s="19">
        <f>SUM($D$9:$AH$9)</f>
        <v>2.83</v>
      </c>
    </row>
    <row r="10" spans="2:35" ht="13.5" customHeight="1">
      <c r="B10" s="37"/>
      <c r="C10" s="20" t="s">
        <v>80</v>
      </c>
      <c r="D10" s="19"/>
      <c r="E10" s="19"/>
      <c r="F10" s="19"/>
      <c r="G10" s="19">
        <v>0.67</v>
      </c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>
        <f>SUM($D$10:$AH$10)</f>
        <v>0.67</v>
      </c>
    </row>
    <row r="11" spans="2:35" ht="13.5" customHeight="1">
      <c r="B11" s="37"/>
      <c r="C11" s="20" t="s">
        <v>12</v>
      </c>
      <c r="D11" s="19"/>
      <c r="E11" s="19"/>
      <c r="F11" s="19"/>
      <c r="G11" s="19"/>
      <c r="H11" s="19">
        <v>0.5</v>
      </c>
      <c r="I11" s="19"/>
      <c r="J11" s="19"/>
      <c r="K11" s="19"/>
      <c r="L11" s="19">
        <v>0.25</v>
      </c>
      <c r="M11" s="19">
        <v>1</v>
      </c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>
        <f>SUM($D$11:$AH$11)</f>
        <v>1.75</v>
      </c>
    </row>
    <row r="12" spans="2:35" ht="13.5" customHeight="1">
      <c r="B12" s="37"/>
      <c r="C12" s="20" t="s">
        <v>21</v>
      </c>
      <c r="D12" s="19"/>
      <c r="E12" s="19"/>
      <c r="F12" s="19"/>
      <c r="G12" s="19"/>
      <c r="H12" s="19"/>
      <c r="I12" s="19"/>
      <c r="J12" s="19"/>
      <c r="K12" s="19"/>
      <c r="L12" s="19">
        <v>0.5</v>
      </c>
      <c r="M12" s="19"/>
      <c r="N12" s="19"/>
      <c r="O12" s="19">
        <v>0.25</v>
      </c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>
        <f>SUM($D$12:$AH$12)</f>
        <v>0.75</v>
      </c>
    </row>
    <row r="13" spans="2:35" ht="13.5" customHeight="1">
      <c r="B13" s="37"/>
      <c r="C13" s="20" t="s">
        <v>41</v>
      </c>
      <c r="D13" s="19"/>
      <c r="E13" s="19"/>
      <c r="F13" s="19"/>
      <c r="G13" s="19"/>
      <c r="H13" s="19"/>
      <c r="I13" s="19"/>
      <c r="J13" s="19"/>
      <c r="K13" s="19"/>
      <c r="L13" s="19">
        <v>0.5</v>
      </c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>
        <f>SUM($D$13:$AH$13)</f>
        <v>0.5</v>
      </c>
    </row>
    <row r="14" spans="2:35" ht="13.5" customHeight="1">
      <c r="B14" s="37"/>
      <c r="C14" s="20" t="s">
        <v>79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>
        <v>0.67</v>
      </c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>
        <f>SUM($D$14:$AH$14)</f>
        <v>0.67</v>
      </c>
    </row>
    <row r="15" spans="2:35" ht="13.2">
      <c r="B15" s="38" t="s">
        <v>13</v>
      </c>
      <c r="C15" s="17" t="s">
        <v>78</v>
      </c>
      <c r="D15" s="16"/>
      <c r="E15" s="16"/>
      <c r="F15" s="16"/>
      <c r="G15" s="16"/>
      <c r="H15" s="16"/>
      <c r="I15" s="16"/>
      <c r="J15" s="16"/>
      <c r="K15" s="16"/>
      <c r="L15" s="16"/>
      <c r="M15" s="16">
        <v>1.17</v>
      </c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>
        <f>SUM($D$15:$AH$15)</f>
        <v>1.17</v>
      </c>
    </row>
    <row r="16" spans="2:35" ht="13.2">
      <c r="B16" s="39"/>
      <c r="C16" s="17" t="s">
        <v>75</v>
      </c>
      <c r="D16" s="16">
        <v>10</v>
      </c>
      <c r="E16" s="16">
        <v>1</v>
      </c>
      <c r="F16" s="16">
        <v>10</v>
      </c>
      <c r="G16" s="16">
        <v>5</v>
      </c>
      <c r="H16" s="16">
        <v>5</v>
      </c>
      <c r="I16" s="16"/>
      <c r="J16" s="16">
        <v>3</v>
      </c>
      <c r="K16" s="16">
        <v>6</v>
      </c>
      <c r="L16" s="16">
        <v>3</v>
      </c>
      <c r="M16" s="16">
        <v>6</v>
      </c>
      <c r="N16" s="16"/>
      <c r="O16" s="16">
        <v>12</v>
      </c>
      <c r="P16" s="16"/>
      <c r="Q16" s="16">
        <v>12</v>
      </c>
      <c r="R16" s="16">
        <v>6</v>
      </c>
      <c r="S16" s="16">
        <v>7</v>
      </c>
      <c r="T16" s="16">
        <v>9</v>
      </c>
      <c r="U16" s="16">
        <v>2</v>
      </c>
      <c r="V16" s="16"/>
      <c r="W16" s="16"/>
      <c r="X16" s="16">
        <v>5</v>
      </c>
      <c r="Y16" s="16">
        <v>5</v>
      </c>
      <c r="Z16" s="16">
        <v>10</v>
      </c>
      <c r="AA16" s="16">
        <v>11</v>
      </c>
      <c r="AB16" s="16">
        <v>3</v>
      </c>
      <c r="AC16" s="16"/>
      <c r="AD16" s="16"/>
      <c r="AE16" s="16">
        <v>5</v>
      </c>
      <c r="AF16" s="16">
        <v>5</v>
      </c>
      <c r="AG16" s="16"/>
      <c r="AH16" s="16"/>
      <c r="AI16" s="16">
        <f>SUM($D$16:$AH$16)</f>
        <v>141</v>
      </c>
    </row>
    <row r="17" spans="2:35" ht="13.2">
      <c r="B17" s="39"/>
      <c r="C17" s="17" t="s">
        <v>74</v>
      </c>
      <c r="D17" s="16"/>
      <c r="E17" s="16"/>
      <c r="F17" s="16"/>
      <c r="G17" s="16"/>
      <c r="H17" s="16"/>
      <c r="I17" s="16"/>
      <c r="J17" s="16"/>
      <c r="K17" s="16">
        <v>11</v>
      </c>
      <c r="L17" s="16"/>
      <c r="M17" s="16"/>
      <c r="N17" s="16"/>
      <c r="O17" s="16">
        <v>8</v>
      </c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>
        <v>11</v>
      </c>
      <c r="AA17" s="16"/>
      <c r="AB17" s="16"/>
      <c r="AC17" s="16"/>
      <c r="AD17" s="16"/>
      <c r="AE17" s="16"/>
      <c r="AF17" s="16"/>
      <c r="AG17" s="16"/>
      <c r="AH17" s="16"/>
      <c r="AI17" s="16">
        <f>SUM($D$17:$AH$17)</f>
        <v>30</v>
      </c>
    </row>
    <row r="18" spans="2:35" ht="13.2">
      <c r="B18" s="39"/>
      <c r="C18" s="17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>
        <f>SUM($D$18:$AH$18)</f>
        <v>0</v>
      </c>
    </row>
    <row r="19" spans="2:35" ht="13.2">
      <c r="B19" s="39"/>
      <c r="C19" s="17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>
        <f>SUM($D$19:$AH$19)</f>
        <v>0</v>
      </c>
    </row>
    <row r="20" spans="2:35" ht="13.2">
      <c r="B20" s="39"/>
      <c r="C20" s="17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>
        <f>SUM($D$20:$AH$20)</f>
        <v>0</v>
      </c>
    </row>
    <row r="21" spans="2:35" ht="13.2">
      <c r="B21" s="39"/>
      <c r="C21" s="17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>
        <f>SUM($D$21:$AH$21)</f>
        <v>0</v>
      </c>
    </row>
    <row r="22" spans="2:35" ht="13.2">
      <c r="B22" s="39"/>
      <c r="C22" s="17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>
        <f>SUM($D$22:$AH$22)</f>
        <v>0</v>
      </c>
    </row>
    <row r="23" spans="2:35" ht="14.4">
      <c r="B23" s="18" t="s">
        <v>10</v>
      </c>
      <c r="C23" s="17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>
        <f>SUM($D$23:$AH$23)</f>
        <v>0</v>
      </c>
    </row>
    <row r="24" spans="2:35" s="3" customFormat="1" ht="12.75" customHeight="1">
      <c r="B24" s="40" t="s">
        <v>9</v>
      </c>
      <c r="C24" s="15" t="s">
        <v>8</v>
      </c>
      <c r="D24" s="13">
        <f>SUM($D$25:$D$26)</f>
        <v>7.75</v>
      </c>
      <c r="E24" s="13">
        <f>SUM($E$25:$E$26)</f>
        <v>9.75</v>
      </c>
      <c r="F24" s="13">
        <f>SUM($F$25:$F$26)</f>
        <v>9.75</v>
      </c>
      <c r="G24" s="13">
        <f>SUM($G$25:$G$26)</f>
        <v>7.75</v>
      </c>
      <c r="H24" s="13">
        <f>SUM($H$25:$H$26)</f>
        <v>7.75</v>
      </c>
      <c r="I24" s="13">
        <f>SUM($I$25:$I$26)</f>
        <v>0</v>
      </c>
      <c r="J24" s="13">
        <f>SUM($J$25:$J$26)</f>
        <v>9.75</v>
      </c>
      <c r="K24" s="13">
        <f>SUM($K$25:$K$26)</f>
        <v>17</v>
      </c>
      <c r="L24" s="13">
        <f>SUM($L$25:$L$26)</f>
        <v>9.75</v>
      </c>
      <c r="M24" s="13">
        <f>SUM($M$25:$M$26)</f>
        <v>10.75</v>
      </c>
      <c r="N24" s="13">
        <f>SUM($N$25:$N$26)</f>
        <v>7.75</v>
      </c>
      <c r="O24" s="13">
        <f>SUM($O$25:$O$26)</f>
        <v>15.5</v>
      </c>
      <c r="P24" s="13">
        <f>SUM($P$25:$P$26)</f>
        <v>0</v>
      </c>
      <c r="Q24" s="13">
        <f>SUM($Q$25:$Q$26)</f>
        <v>9.75</v>
      </c>
      <c r="R24" s="13">
        <f>SUM($R$25:$R$26)</f>
        <v>7.75</v>
      </c>
      <c r="S24" s="13">
        <f>SUM($S$25:$S$26)</f>
        <v>9.75</v>
      </c>
      <c r="T24" s="13">
        <f>SUM($T$25:$T$26)</f>
        <v>9.25</v>
      </c>
      <c r="U24" s="13">
        <f>SUM($U$25:$U$26)</f>
        <v>7.75</v>
      </c>
      <c r="V24" s="13">
        <f>SUM($V$25:$V$26)</f>
        <v>0</v>
      </c>
      <c r="W24" s="13">
        <f>SUM($W$25:$W$26)</f>
        <v>0</v>
      </c>
      <c r="X24" s="13">
        <f>SUM($X$25:$X$26)</f>
        <v>7.75</v>
      </c>
      <c r="Y24" s="13">
        <f>SUM($Y$25:$Y$26)</f>
        <v>9.25</v>
      </c>
      <c r="Z24" s="13">
        <f>SUM($Z$25:$Z$26)</f>
        <v>18.5</v>
      </c>
      <c r="AA24" s="13">
        <f>SUM($AA$25:$AA$26)</f>
        <v>8.75</v>
      </c>
      <c r="AB24" s="13">
        <f>SUM($AB$25:$AB$26)</f>
        <v>7.75</v>
      </c>
      <c r="AC24" s="13">
        <f>SUM($AC$25:$AC$26)</f>
        <v>7.75</v>
      </c>
      <c r="AD24" s="13">
        <f>SUM($AD$25:$AD$26)</f>
        <v>0</v>
      </c>
      <c r="AE24" s="13">
        <f>SUM($AE$25:$AE$26)</f>
        <v>7.75</v>
      </c>
      <c r="AF24" s="13">
        <f>SUM($AF$25:$AF$26)</f>
        <v>7.75</v>
      </c>
      <c r="AG24" s="13">
        <f>SUM($AG$25:$AG$26)</f>
        <v>0</v>
      </c>
      <c r="AH24" s="13">
        <f>SUM($AH$25:$AH$26)</f>
        <v>0</v>
      </c>
      <c r="AI24" s="12">
        <f>SUM($D$24:$AH$24)</f>
        <v>232.75</v>
      </c>
    </row>
    <row r="25" spans="2:35" s="3" customFormat="1" ht="12.75" customHeight="1">
      <c r="B25" s="41"/>
      <c r="C25" s="14" t="s">
        <v>7</v>
      </c>
      <c r="D25" s="13">
        <f>SUMIF($C$27:$C$35,"定内",$D$27:$D$35)</f>
        <v>7.75</v>
      </c>
      <c r="E25" s="13">
        <f>SUMIF($C$27:$C$35,"定内",$E$27:$E$35)</f>
        <v>7.75</v>
      </c>
      <c r="F25" s="13">
        <f>SUMIF($C$27:$C$35,"定内",$F$27:$F$35)</f>
        <v>7.75</v>
      </c>
      <c r="G25" s="13">
        <f>SUMIF($C$27:$C$35,"定内",$G$27:$G$35)</f>
        <v>7.75</v>
      </c>
      <c r="H25" s="13">
        <f>SUMIF($C$27:$C$35,"定内",$H$27:$H$35)</f>
        <v>0</v>
      </c>
      <c r="I25" s="13">
        <f>SUMIF($C$27:$C$35,"定内",$I$27:$I$35)</f>
        <v>0</v>
      </c>
      <c r="J25" s="13">
        <f>SUMIF($C$27:$C$35,"定内",$J$27:$J$35)</f>
        <v>7.75</v>
      </c>
      <c r="K25" s="13">
        <f>SUMIF($C$27:$C$35,"定内",$K$27:$K$35)</f>
        <v>15.5</v>
      </c>
      <c r="L25" s="13">
        <f>SUMIF($C$27:$C$35,"定内",$L$27:$L$35)</f>
        <v>7.75</v>
      </c>
      <c r="M25" s="13">
        <f>SUMIF($C$27:$C$35,"定内",$M$27:$M$35)</f>
        <v>7.75</v>
      </c>
      <c r="N25" s="13">
        <f>SUMIF($C$27:$C$35,"定内",$N$27:$N$35)</f>
        <v>7.75</v>
      </c>
      <c r="O25" s="13">
        <f>SUMIF($C$27:$C$35,"定内",$O$27:$O$35)</f>
        <v>7.75</v>
      </c>
      <c r="P25" s="13">
        <f>SUMIF($C$27:$C$35,"定内",$P$27:$P$35)</f>
        <v>0</v>
      </c>
      <c r="Q25" s="13">
        <f>SUMIF($C$27:$C$35,"定内",$Q$27:$Q$35)</f>
        <v>7.75</v>
      </c>
      <c r="R25" s="13">
        <f>SUMIF($C$27:$C$35,"定内",$R$27:$R$35)</f>
        <v>7.75</v>
      </c>
      <c r="S25" s="13">
        <f>SUMIF($C$27:$C$35,"定内",$S$27:$S$35)</f>
        <v>7.75</v>
      </c>
      <c r="T25" s="13">
        <f>SUMIF($C$27:$C$35,"定内",$T$27:$T$35)</f>
        <v>7.75</v>
      </c>
      <c r="U25" s="13">
        <f>SUMIF($C$27:$C$35,"定内",$U$27:$U$35)</f>
        <v>7.75</v>
      </c>
      <c r="V25" s="13">
        <f>SUMIF($C$27:$C$35,"定内",$V$27:$V$35)</f>
        <v>0</v>
      </c>
      <c r="W25" s="13">
        <f>SUMIF($C$27:$C$35,"定内",$W$27:$W$35)</f>
        <v>0</v>
      </c>
      <c r="X25" s="13">
        <f>SUMIF($C$27:$C$35,"定内",$X$27:$X$35)</f>
        <v>7.75</v>
      </c>
      <c r="Y25" s="13">
        <f>SUMIF($C$27:$C$35,"定内",$Y$27:$Y$35)</f>
        <v>7.75</v>
      </c>
      <c r="Z25" s="13">
        <f>SUMIF($C$27:$C$35,"定内",$Z$27:$Z$35)</f>
        <v>15.5</v>
      </c>
      <c r="AA25" s="13">
        <f>SUMIF($C$27:$C$35,"定内",$AA$27:$AA$35)</f>
        <v>7.75</v>
      </c>
      <c r="AB25" s="13">
        <f>SUMIF($C$27:$C$35,"定内",$AB$27:$AB$35)</f>
        <v>7.75</v>
      </c>
      <c r="AC25" s="13">
        <f>SUMIF($C$27:$C$35,"定内",$AC$27:$AC$35)</f>
        <v>0</v>
      </c>
      <c r="AD25" s="13">
        <f>SUMIF($C$27:$C$35,"定内",$AD$27:$AD$35)</f>
        <v>0</v>
      </c>
      <c r="AE25" s="13">
        <f>SUMIF($C$27:$C$35,"定内",$AE$27:$AE$35)</f>
        <v>7.75</v>
      </c>
      <c r="AF25" s="13">
        <f>SUMIF($C$27:$C$35,"定内",$AF$27:$AF$35)</f>
        <v>7.75</v>
      </c>
      <c r="AG25" s="13">
        <f>SUMIF($C$27:$C$35,"定内",$AG$27:$AG$35)</f>
        <v>0</v>
      </c>
      <c r="AH25" s="13">
        <f>SUMIF($C$27:$C$35,"定内",$AH$27:$AH$35)</f>
        <v>0</v>
      </c>
      <c r="AI25" s="12">
        <f>SUM($D$25:$AH$25)</f>
        <v>186</v>
      </c>
    </row>
    <row r="26" spans="2:35" s="3" customFormat="1" ht="12.75" customHeight="1">
      <c r="B26" s="41"/>
      <c r="C26" s="14" t="s">
        <v>6</v>
      </c>
      <c r="D26" s="13">
        <f>SUMIF($C$27:$C$35,"時間外",$D$27:$D$35)</f>
        <v>0</v>
      </c>
      <c r="E26" s="13">
        <f>SUMIF($C$27:$C$35,"時間外",$E$27:$E$35)</f>
        <v>2</v>
      </c>
      <c r="F26" s="13">
        <f>SUMIF($C$27:$C$35,"時間外",$F$27:$F$35)</f>
        <v>2</v>
      </c>
      <c r="G26" s="13">
        <f>SUMIF($C$27:$C$35,"時間外",$G$27:$G$35)</f>
        <v>0</v>
      </c>
      <c r="H26" s="13">
        <f>SUMIF($C$27:$C$35,"時間外",$H$27:$H$35)</f>
        <v>7.75</v>
      </c>
      <c r="I26" s="13">
        <f>SUMIF($C$27:$C$35,"時間外",$I$27:$I$35)</f>
        <v>0</v>
      </c>
      <c r="J26" s="13">
        <f>SUMIF($C$27:$C$35,"時間外",$J$27:$J$35)</f>
        <v>2</v>
      </c>
      <c r="K26" s="13">
        <f>SUMIF($C$27:$C$35,"時間外",$K$27:$K$35)</f>
        <v>1.5</v>
      </c>
      <c r="L26" s="13">
        <f>SUMIF($C$27:$C$35,"時間外",$L$27:$L$35)</f>
        <v>2</v>
      </c>
      <c r="M26" s="13">
        <f>SUMIF($C$27:$C$35,"時間外",$M$27:$M$35)</f>
        <v>3</v>
      </c>
      <c r="N26" s="13">
        <f>SUMIF($C$27:$C$35,"時間外",$N$27:$N$35)</f>
        <v>0</v>
      </c>
      <c r="O26" s="13">
        <f>SUMIF($C$27:$C$35,"時間外",$O$27:$O$35)</f>
        <v>7.75</v>
      </c>
      <c r="P26" s="13">
        <f>SUMIF($C$27:$C$35,"時間外",$P$27:$P$35)</f>
        <v>0</v>
      </c>
      <c r="Q26" s="13">
        <f>SUMIF($C$27:$C$35,"時間外",$Q$27:$Q$35)</f>
        <v>2</v>
      </c>
      <c r="R26" s="13">
        <f>SUMIF($C$27:$C$35,"時間外",$R$27:$R$35)</f>
        <v>0</v>
      </c>
      <c r="S26" s="13">
        <f>SUMIF($C$27:$C$35,"時間外",$S$27:$S$35)</f>
        <v>2</v>
      </c>
      <c r="T26" s="13">
        <f>SUMIF($C$27:$C$35,"時間外",$T$27:$T$35)</f>
        <v>1.5</v>
      </c>
      <c r="U26" s="13">
        <f>SUMIF($C$27:$C$35,"時間外",$U$27:$U$35)</f>
        <v>0</v>
      </c>
      <c r="V26" s="13">
        <f>SUMIF($C$27:$C$35,"時間外",$V$27:$V$35)</f>
        <v>0</v>
      </c>
      <c r="W26" s="13">
        <f>SUMIF($C$27:$C$35,"時間外",$W$27:$W$35)</f>
        <v>0</v>
      </c>
      <c r="X26" s="13">
        <f>SUMIF($C$27:$C$35,"時間外",$X$27:$X$35)</f>
        <v>0</v>
      </c>
      <c r="Y26" s="13">
        <f>SUMIF($C$27:$C$35,"時間外",$Y$27:$Y$35)</f>
        <v>1.5</v>
      </c>
      <c r="Z26" s="13">
        <f>SUMIF($C$27:$C$35,"時間外",$Z$27:$Z$35)</f>
        <v>3</v>
      </c>
      <c r="AA26" s="13">
        <f>SUMIF($C$27:$C$35,"時間外",$AA$27:$AA$35)</f>
        <v>1</v>
      </c>
      <c r="AB26" s="13">
        <f>SUMIF($C$27:$C$35,"時間外",$AB$27:$AB$35)</f>
        <v>0</v>
      </c>
      <c r="AC26" s="13">
        <f>SUMIF($C$27:$C$35,"時間外",$AC$27:$AC$35)</f>
        <v>7.75</v>
      </c>
      <c r="AD26" s="13">
        <f>SUMIF($C$27:$C$35,"時間外",$AD$27:$AD$35)</f>
        <v>0</v>
      </c>
      <c r="AE26" s="13">
        <f>SUMIF($C$27:$C$35,"時間外",$AE$27:$AE$35)</f>
        <v>0</v>
      </c>
      <c r="AF26" s="13">
        <f>SUMIF($C$27:$C$35,"時間外",$AF$27:$AF$35)</f>
        <v>0</v>
      </c>
      <c r="AG26" s="13">
        <f>SUMIF($C$27:$C$35,"時間外",$AG$27:$AG$35)</f>
        <v>0</v>
      </c>
      <c r="AH26" s="13">
        <f>SUMIF($C$27:$C$35,"時間外",$AH$27:$AH$35)</f>
        <v>0</v>
      </c>
      <c r="AI26" s="12">
        <f>SUM($D$26:$AH$26)</f>
        <v>46.75</v>
      </c>
    </row>
    <row r="27" spans="2:35" s="3" customFormat="1" ht="12.75" customHeight="1">
      <c r="B27" s="34" t="s">
        <v>89</v>
      </c>
      <c r="C27" s="9" t="s">
        <v>4</v>
      </c>
      <c r="D27" s="11">
        <v>7.75</v>
      </c>
      <c r="E27" s="11"/>
      <c r="F27" s="11">
        <v>7.75</v>
      </c>
      <c r="G27" s="11">
        <v>7.75</v>
      </c>
      <c r="H27" s="11">
        <v>0</v>
      </c>
      <c r="I27" s="11"/>
      <c r="J27" s="11">
        <v>7.75</v>
      </c>
      <c r="K27" s="11">
        <v>7.75</v>
      </c>
      <c r="L27" s="11">
        <v>7.75</v>
      </c>
      <c r="M27" s="11">
        <v>7.75</v>
      </c>
      <c r="N27" s="11">
        <v>7.75</v>
      </c>
      <c r="O27" s="11">
        <v>0</v>
      </c>
      <c r="P27" s="11"/>
      <c r="Q27" s="11">
        <v>7.75</v>
      </c>
      <c r="R27" s="11">
        <v>7.75</v>
      </c>
      <c r="S27" s="11">
        <v>7.75</v>
      </c>
      <c r="T27" s="11">
        <v>7.75</v>
      </c>
      <c r="U27" s="11">
        <v>7.75</v>
      </c>
      <c r="V27" s="11"/>
      <c r="W27" s="11"/>
      <c r="X27" s="11">
        <v>7.75</v>
      </c>
      <c r="Y27" s="11">
        <v>7.75</v>
      </c>
      <c r="Z27" s="11">
        <v>7.75</v>
      </c>
      <c r="AA27" s="11">
        <v>7.75</v>
      </c>
      <c r="AB27" s="11">
        <v>7.75</v>
      </c>
      <c r="AC27" s="11">
        <v>0</v>
      </c>
      <c r="AD27" s="11"/>
      <c r="AE27" s="11">
        <v>7.75</v>
      </c>
      <c r="AF27" s="11">
        <v>7.75</v>
      </c>
      <c r="AG27" s="11"/>
      <c r="AH27" s="11">
        <v>0</v>
      </c>
      <c r="AI27" s="10">
        <f>SUM($D$27:$AH$27)</f>
        <v>155</v>
      </c>
    </row>
    <row r="28" spans="2:35" s="3" customFormat="1" ht="12.75" customHeight="1">
      <c r="B28" s="34"/>
      <c r="C28" s="9" t="s">
        <v>3</v>
      </c>
      <c r="D28" s="11">
        <v>0</v>
      </c>
      <c r="E28" s="11"/>
      <c r="F28" s="11">
        <v>2</v>
      </c>
      <c r="G28" s="11">
        <v>0</v>
      </c>
      <c r="H28" s="11">
        <v>7.75</v>
      </c>
      <c r="I28" s="11"/>
      <c r="J28" s="11">
        <v>2</v>
      </c>
      <c r="K28" s="11">
        <v>0</v>
      </c>
      <c r="L28" s="11">
        <v>2</v>
      </c>
      <c r="M28" s="11">
        <v>3</v>
      </c>
      <c r="N28" s="11">
        <v>0</v>
      </c>
      <c r="O28" s="11">
        <v>7.75</v>
      </c>
      <c r="P28" s="11"/>
      <c r="Q28" s="11">
        <v>2</v>
      </c>
      <c r="R28" s="11">
        <v>0</v>
      </c>
      <c r="S28" s="11">
        <v>2</v>
      </c>
      <c r="T28" s="11">
        <v>0</v>
      </c>
      <c r="U28" s="11">
        <v>0</v>
      </c>
      <c r="V28" s="11"/>
      <c r="W28" s="11"/>
      <c r="X28" s="11">
        <v>0</v>
      </c>
      <c r="Y28" s="11">
        <v>1.5</v>
      </c>
      <c r="Z28" s="11">
        <v>2</v>
      </c>
      <c r="AA28" s="11">
        <v>1</v>
      </c>
      <c r="AB28" s="11">
        <v>0</v>
      </c>
      <c r="AC28" s="11">
        <v>7.75</v>
      </c>
      <c r="AD28" s="11"/>
      <c r="AE28" s="11">
        <v>0</v>
      </c>
      <c r="AF28" s="11">
        <v>0</v>
      </c>
      <c r="AG28" s="11"/>
      <c r="AH28" s="11">
        <v>0</v>
      </c>
      <c r="AI28" s="10">
        <f>SUM($D$28:$AH$28)</f>
        <v>40.75</v>
      </c>
    </row>
    <row r="29" spans="2:35" s="3" customFormat="1" ht="12.75" customHeight="1">
      <c r="B29" s="34"/>
      <c r="C29" s="9" t="s">
        <v>2</v>
      </c>
      <c r="D29" s="8" t="s">
        <v>5</v>
      </c>
      <c r="E29" s="8"/>
      <c r="F29" s="8"/>
      <c r="G29" s="8"/>
      <c r="H29" s="8" t="s">
        <v>37</v>
      </c>
      <c r="I29" s="8"/>
      <c r="J29" s="8"/>
      <c r="K29" s="8"/>
      <c r="L29" s="8"/>
      <c r="M29" s="8"/>
      <c r="N29" s="8"/>
      <c r="O29" s="8" t="s">
        <v>37</v>
      </c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 t="s">
        <v>37</v>
      </c>
      <c r="AD29" s="8"/>
      <c r="AE29" s="8"/>
      <c r="AF29" s="8"/>
      <c r="AG29" s="8"/>
      <c r="AH29" s="8" t="s">
        <v>28</v>
      </c>
      <c r="AI29" s="8">
        <f>SUM($D$29:$AH$29)</f>
        <v>0</v>
      </c>
    </row>
    <row r="30" spans="2:35" s="3" customFormat="1" ht="12.75" customHeight="1">
      <c r="B30" s="33" t="s">
        <v>90</v>
      </c>
      <c r="C30" s="5" t="s">
        <v>4</v>
      </c>
      <c r="D30" s="7"/>
      <c r="E30" s="7">
        <v>7.75</v>
      </c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6">
        <f>SUM($D$30:$AH$30)</f>
        <v>7.75</v>
      </c>
    </row>
    <row r="31" spans="2:35" s="3" customFormat="1" ht="12.75" customHeight="1">
      <c r="B31" s="33"/>
      <c r="C31" s="5" t="s">
        <v>3</v>
      </c>
      <c r="D31" s="7"/>
      <c r="E31" s="7">
        <v>2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6">
        <f>SUM($D$31:$AH$31)</f>
        <v>2</v>
      </c>
    </row>
    <row r="32" spans="2:35" s="3" customFormat="1" ht="12.75" customHeight="1">
      <c r="B32" s="33"/>
      <c r="C32" s="5" t="s">
        <v>2</v>
      </c>
      <c r="D32" s="4"/>
      <c r="E32" s="4" t="s">
        <v>5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>
        <f>SUM($D$32:$AH$32)</f>
        <v>0</v>
      </c>
    </row>
    <row r="33" spans="2:35" s="3" customFormat="1" ht="12.75" customHeight="1">
      <c r="B33" s="34" t="s">
        <v>91</v>
      </c>
      <c r="C33" s="9" t="s">
        <v>4</v>
      </c>
      <c r="D33" s="11"/>
      <c r="E33" s="11"/>
      <c r="F33" s="11"/>
      <c r="G33" s="11"/>
      <c r="H33" s="11"/>
      <c r="I33" s="11"/>
      <c r="J33" s="11"/>
      <c r="K33" s="11">
        <v>7.75</v>
      </c>
      <c r="L33" s="11"/>
      <c r="M33" s="11"/>
      <c r="N33" s="11"/>
      <c r="O33" s="11">
        <v>7.75</v>
      </c>
      <c r="P33" s="11"/>
      <c r="Q33" s="11"/>
      <c r="R33" s="11"/>
      <c r="S33" s="11"/>
      <c r="T33" s="11">
        <v>0</v>
      </c>
      <c r="U33" s="11"/>
      <c r="V33" s="11"/>
      <c r="W33" s="11"/>
      <c r="X33" s="11"/>
      <c r="Y33" s="11"/>
      <c r="Z33" s="11">
        <v>7.75</v>
      </c>
      <c r="AA33" s="11"/>
      <c r="AB33" s="11"/>
      <c r="AC33" s="11"/>
      <c r="AD33" s="11"/>
      <c r="AE33" s="11"/>
      <c r="AF33" s="11"/>
      <c r="AG33" s="11"/>
      <c r="AH33" s="11"/>
      <c r="AI33" s="10">
        <f>SUM($D$33:$AH$33)</f>
        <v>23.25</v>
      </c>
    </row>
    <row r="34" spans="2:35" s="3" customFormat="1" ht="12.75" customHeight="1">
      <c r="B34" s="34"/>
      <c r="C34" s="9" t="s">
        <v>3</v>
      </c>
      <c r="D34" s="11"/>
      <c r="E34" s="11"/>
      <c r="F34" s="11"/>
      <c r="G34" s="11"/>
      <c r="H34" s="11"/>
      <c r="I34" s="11"/>
      <c r="J34" s="11"/>
      <c r="K34" s="11">
        <v>1.5</v>
      </c>
      <c r="L34" s="11"/>
      <c r="M34" s="11"/>
      <c r="N34" s="11"/>
      <c r="O34" s="11">
        <v>0</v>
      </c>
      <c r="P34" s="11"/>
      <c r="Q34" s="11"/>
      <c r="R34" s="11"/>
      <c r="S34" s="11"/>
      <c r="T34" s="11">
        <v>1.5</v>
      </c>
      <c r="U34" s="11"/>
      <c r="V34" s="11"/>
      <c r="W34" s="11"/>
      <c r="X34" s="11"/>
      <c r="Y34" s="11"/>
      <c r="Z34" s="11">
        <v>1</v>
      </c>
      <c r="AA34" s="11"/>
      <c r="AB34" s="11"/>
      <c r="AC34" s="11"/>
      <c r="AD34" s="11"/>
      <c r="AE34" s="11"/>
      <c r="AF34" s="11"/>
      <c r="AG34" s="11"/>
      <c r="AH34" s="11"/>
      <c r="AI34" s="10">
        <f>SUM($D$34:$AH$34)</f>
        <v>4</v>
      </c>
    </row>
    <row r="35" spans="2:35" s="3" customFormat="1" ht="12.75" customHeight="1">
      <c r="B35" s="34"/>
      <c r="C35" s="9" t="s">
        <v>2</v>
      </c>
      <c r="D35" s="8"/>
      <c r="E35" s="8"/>
      <c r="F35" s="8"/>
      <c r="G35" s="8"/>
      <c r="H35" s="8"/>
      <c r="I35" s="8"/>
      <c r="J35" s="8"/>
      <c r="K35" s="8" t="s">
        <v>61</v>
      </c>
      <c r="L35" s="8"/>
      <c r="M35" s="8"/>
      <c r="N35" s="8"/>
      <c r="O35" s="8" t="s">
        <v>61</v>
      </c>
      <c r="P35" s="8"/>
      <c r="Q35" s="8"/>
      <c r="R35" s="8"/>
      <c r="S35" s="8"/>
      <c r="T35" s="8"/>
      <c r="U35" s="8"/>
      <c r="V35" s="8"/>
      <c r="W35" s="8"/>
      <c r="X35" s="8"/>
      <c r="Y35" s="8"/>
      <c r="Z35" s="8" t="s">
        <v>61</v>
      </c>
      <c r="AA35" s="8"/>
      <c r="AB35" s="8"/>
      <c r="AC35" s="8"/>
      <c r="AD35" s="8"/>
      <c r="AE35" s="8"/>
      <c r="AF35" s="8"/>
      <c r="AG35" s="8"/>
      <c r="AH35" s="8"/>
      <c r="AI35" s="8">
        <f>SUM($D$35:$AH$35)</f>
        <v>0</v>
      </c>
    </row>
    <row r="36" spans="2:35" s="3" customFormat="1" ht="12.75" customHeight="1">
      <c r="B36" s="33" t="s">
        <v>92</v>
      </c>
      <c r="C36" s="5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6">
        <f>SUM($D$36:$AH$36)</f>
        <v>0</v>
      </c>
    </row>
    <row r="37" spans="2:35" s="3" customFormat="1" ht="12.75" customHeight="1">
      <c r="B37" s="33"/>
      <c r="C37" s="5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6"/>
    </row>
    <row r="38" spans="2:35" s="3" customFormat="1" ht="12.75" customHeight="1">
      <c r="B38" s="33"/>
      <c r="C38" s="5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2:35" s="3" customFormat="1" ht="12.75" customHeight="1">
      <c r="B39" s="34" t="s">
        <v>93</v>
      </c>
      <c r="C39" s="9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0"/>
    </row>
    <row r="40" spans="2:35" s="3" customFormat="1" ht="12.75" customHeight="1">
      <c r="B40" s="34"/>
      <c r="C40" s="9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0"/>
    </row>
    <row r="41" spans="2:35" s="3" customFormat="1" ht="12.75" customHeight="1">
      <c r="B41" s="34"/>
      <c r="C41" s="9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2:35" s="3" customFormat="1" ht="12.75" customHeight="1">
      <c r="B42" s="33" t="s">
        <v>94</v>
      </c>
      <c r="C42" s="5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6"/>
    </row>
    <row r="43" spans="2:35" s="3" customFormat="1" ht="12.75" customHeight="1">
      <c r="B43" s="33"/>
      <c r="C43" s="5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6"/>
    </row>
    <row r="44" spans="2:35" s="3" customFormat="1" ht="12.75" customHeight="1">
      <c r="B44" s="33"/>
      <c r="C44" s="5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2:35" s="3" customFormat="1" ht="12.75" customHeight="1">
      <c r="B45" s="34"/>
      <c r="C45" s="9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0"/>
    </row>
    <row r="46" spans="2:35" s="3" customFormat="1" ht="12.75" customHeight="1">
      <c r="B46" s="34"/>
      <c r="C46" s="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0"/>
    </row>
    <row r="47" spans="2:35" s="3" customFormat="1" ht="12.75" customHeight="1">
      <c r="B47" s="34"/>
      <c r="C47" s="9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2:35" s="3" customFormat="1" ht="12.75" customHeight="1">
      <c r="B48" s="33"/>
      <c r="C48" s="5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6"/>
    </row>
    <row r="49" spans="2:35" s="3" customFormat="1" ht="12.75" customHeight="1">
      <c r="B49" s="33"/>
      <c r="C49" s="5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6"/>
    </row>
    <row r="50" spans="2:35" s="3" customFormat="1" ht="12.75" customHeight="1">
      <c r="B50" s="33"/>
      <c r="C50" s="5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  <row r="51" spans="2:35" s="3" customFormat="1" ht="12.75" customHeight="1">
      <c r="B51" s="34"/>
      <c r="C51" s="9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0"/>
    </row>
    <row r="52" spans="2:35" s="3" customFormat="1" ht="12.75" customHeight="1">
      <c r="B52" s="34"/>
      <c r="C52" s="9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0"/>
    </row>
    <row r="53" spans="2:35" s="3" customFormat="1" ht="12.75" customHeight="1">
      <c r="B53" s="34"/>
      <c r="C53" s="9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</row>
    <row r="54" spans="2:35" s="3" customFormat="1" ht="12.75" customHeight="1">
      <c r="B54" s="33"/>
      <c r="C54" s="5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6"/>
    </row>
    <row r="55" spans="2:35" s="3" customFormat="1" ht="12.75" customHeight="1">
      <c r="B55" s="33"/>
      <c r="C55" s="5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6"/>
    </row>
    <row r="56" spans="2:35" s="3" customFormat="1" ht="12.75" customHeight="1">
      <c r="B56" s="33"/>
      <c r="C56" s="5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</row>
    <row r="57" spans="2:35" s="3" customFormat="1" ht="12.75" customHeight="1">
      <c r="B57" s="34"/>
      <c r="C57" s="9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0"/>
    </row>
    <row r="58" spans="2:35" s="3" customFormat="1" ht="12.75" customHeight="1">
      <c r="B58" s="34"/>
      <c r="C58" s="9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0"/>
    </row>
    <row r="59" spans="2:35" s="3" customFormat="1" ht="12.75" customHeight="1">
      <c r="B59" s="34"/>
      <c r="C59" s="9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</row>
    <row r="60" spans="2:35" s="3" customFormat="1" ht="12.75" customHeight="1">
      <c r="B60" s="33"/>
      <c r="C60" s="5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6"/>
    </row>
    <row r="61" spans="2:35" s="3" customFormat="1" ht="12.75" customHeight="1">
      <c r="B61" s="33"/>
      <c r="C61" s="5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6"/>
    </row>
    <row r="62" spans="2:35" s="3" customFormat="1" ht="12.75" customHeight="1">
      <c r="B62" s="33"/>
      <c r="C62" s="5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</row>
    <row r="63" spans="2:35" s="3" customFormat="1" ht="12.75" customHeight="1">
      <c r="B63" s="34"/>
      <c r="C63" s="9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0"/>
    </row>
    <row r="64" spans="2:35" s="3" customFormat="1" ht="12.75" customHeight="1">
      <c r="B64" s="34"/>
      <c r="C64" s="9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0"/>
    </row>
    <row r="65" spans="2:35" s="3" customFormat="1" ht="12.75" customHeight="1">
      <c r="B65" s="34"/>
      <c r="C65" s="9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</row>
    <row r="66" spans="2:35" s="3" customFormat="1" ht="12.75" customHeight="1">
      <c r="B66" s="33"/>
      <c r="C66" s="5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6"/>
    </row>
    <row r="67" spans="2:35" s="3" customFormat="1" ht="12.75" customHeight="1">
      <c r="B67" s="33"/>
      <c r="C67" s="5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6"/>
    </row>
    <row r="68" spans="2:35" s="3" customFormat="1" ht="12.75" customHeight="1">
      <c r="B68" s="33"/>
      <c r="C68" s="5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</row>
    <row r="69" spans="2:35" s="3" customFormat="1" ht="12.75" customHeight="1">
      <c r="B69" s="34"/>
      <c r="C69" s="9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0"/>
    </row>
    <row r="70" spans="2:35" s="3" customFormat="1" ht="12.75" customHeight="1">
      <c r="B70" s="34"/>
      <c r="C70" s="9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0"/>
    </row>
    <row r="71" spans="2:35" s="3" customFormat="1" ht="12.75" customHeight="1">
      <c r="B71" s="34"/>
      <c r="C71" s="9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</row>
    <row r="72" spans="2:35" s="3" customFormat="1" ht="12.75" customHeight="1">
      <c r="B72" s="33"/>
      <c r="C72" s="5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6"/>
    </row>
    <row r="73" spans="2:35" s="3" customFormat="1" ht="12.75" customHeight="1">
      <c r="B73" s="33"/>
      <c r="C73" s="5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6"/>
    </row>
    <row r="74" spans="2:35" s="3" customFormat="1" ht="12.75" customHeight="1">
      <c r="B74" s="33"/>
      <c r="C74" s="5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</row>
    <row r="75" spans="2:35" s="3" customFormat="1" ht="12.75" customHeight="1">
      <c r="B75" s="34"/>
      <c r="C75" s="9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0"/>
    </row>
    <row r="76" spans="2:35" s="3" customFormat="1" ht="12.75" customHeight="1">
      <c r="B76" s="34"/>
      <c r="C76" s="9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0"/>
    </row>
    <row r="77" spans="2:35" s="3" customFormat="1" ht="12.75" customHeight="1">
      <c r="B77" s="34"/>
      <c r="C77" s="9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</row>
    <row r="78" spans="2:35" s="3" customFormat="1" ht="12.75" customHeight="1">
      <c r="B78" s="33"/>
      <c r="C78" s="5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6"/>
    </row>
    <row r="79" spans="2:35" s="3" customFormat="1" ht="12.75" customHeight="1">
      <c r="B79" s="33"/>
      <c r="C79" s="5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6"/>
    </row>
    <row r="80" spans="2:35" s="3" customFormat="1" ht="12.75" customHeight="1">
      <c r="B80" s="33"/>
      <c r="C80" s="5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</row>
    <row r="81" spans="2:35" s="3" customFormat="1" ht="12.75" customHeight="1">
      <c r="B81" s="34"/>
      <c r="C81" s="9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0"/>
    </row>
    <row r="82" spans="2:35" s="3" customFormat="1" ht="12.75" customHeight="1">
      <c r="B82" s="34"/>
      <c r="C82" s="9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0"/>
    </row>
    <row r="83" spans="2:35" s="3" customFormat="1" ht="12.75" customHeight="1">
      <c r="B83" s="34"/>
      <c r="C83" s="9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</row>
    <row r="84" spans="2:35" s="3" customFormat="1" ht="12.75" customHeight="1">
      <c r="B84" s="33"/>
      <c r="C84" s="5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6"/>
    </row>
    <row r="85" spans="2:35" s="3" customFormat="1" ht="12.75" customHeight="1">
      <c r="B85" s="33"/>
      <c r="C85" s="5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6"/>
    </row>
    <row r="86" spans="2:35" s="3" customFormat="1" ht="12.75" customHeight="1">
      <c r="B86" s="33"/>
      <c r="C86" s="5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 t="s">
        <v>0</v>
      </c>
    </row>
  </sheetData>
  <sheetProtection selectLockedCells="1"/>
  <mergeCells count="24">
    <mergeCell ref="B1:D2"/>
    <mergeCell ref="B5:B14"/>
    <mergeCell ref="B15:B22"/>
    <mergeCell ref="B24:B26"/>
    <mergeCell ref="B27:B29"/>
    <mergeCell ref="B30:B32"/>
    <mergeCell ref="B33:B35"/>
    <mergeCell ref="B36:B38"/>
    <mergeCell ref="B39:B41"/>
    <mergeCell ref="B42:B44"/>
    <mergeCell ref="B45:B47"/>
    <mergeCell ref="B48:B50"/>
    <mergeCell ref="B51:B53"/>
    <mergeCell ref="B54:B56"/>
    <mergeCell ref="B57:B59"/>
    <mergeCell ref="B60:B62"/>
    <mergeCell ref="B81:B83"/>
    <mergeCell ref="B84:B86"/>
    <mergeCell ref="B63:B65"/>
    <mergeCell ref="B66:B68"/>
    <mergeCell ref="B69:B71"/>
    <mergeCell ref="B72:B74"/>
    <mergeCell ref="B75:B77"/>
    <mergeCell ref="B78:B80"/>
  </mergeCells>
  <phoneticPr fontId="3"/>
  <conditionalFormatting sqref="D4:AH4">
    <cfRule type="expression" dxfId="55" priority="1" stopIfTrue="1">
      <formula>WEEKDAY(D$4)=7</formula>
    </cfRule>
    <cfRule type="expression" dxfId="54" priority="2" stopIfTrue="1">
      <formula>WEEKDAY(D$4)=1</formula>
    </cfRule>
  </conditionalFormatting>
  <pageMargins left="0.39370078740157483" right="0.19685039370078741" top="0.39370078740157483" bottom="0" header="0.51181102362204722" footer="0.51181102362204722"/>
  <pageSetup paperSize="9" scale="63" fitToHeight="0" orientation="landscape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b898ef9-200b-4cbd-91ed-8f287b583720"/>
    <_x5bfe__x8c61__x30e6__x30fc__x30b6__x30fc_ xmlns="2ac1bc42-84eb-413d-a718-ad7b91ac8d50" xsi:nil="true"/>
    <TaxKeywordTaxHTField xmlns="6b898ef9-200b-4cbd-91ed-8f287b583720">
      <Terms xmlns="http://schemas.microsoft.com/office/infopath/2007/PartnerControls"/>
    </TaxKeywordTaxHTField>
    <_dlc_DocId xmlns="a62c3667-f611-4d96-b4b9-cda3e8c0fb9a">VV7RNCX7YKDX-336623199-22148</_dlc_DocId>
    <_dlc_DocIdUrl xmlns="a62c3667-f611-4d96-b4b9-cda3e8c0fb9a">
      <Url>https://mitsubishielectricgroup.sharepoint.com/sites/001397/project-EJIT/_layouts/15/DocIdRedir.aspx?ID=VV7RNCX7YKDX-336623199-22148</Url>
      <Description>VV7RNCX7YKDX-336623199-22148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0BC58D3BBA51CA42BB3511A25827EC63" ma:contentTypeVersion="14" ma:contentTypeDescription="新しいドキュメントを作成します。" ma:contentTypeScope="" ma:versionID="728808267ab34fd82f504e433f065460">
  <xsd:schema xmlns:xsd="http://www.w3.org/2001/XMLSchema" xmlns:xs="http://www.w3.org/2001/XMLSchema" xmlns:p="http://schemas.microsoft.com/office/2006/metadata/properties" xmlns:ns2="a62c3667-f611-4d96-b4b9-cda3e8c0fb9a" xmlns:ns3="ed62a9f5-ecdf-4f2f-99a2-95f441c768bc" xmlns:ns4="2ac1bc42-84eb-413d-a718-ad7b91ac8d50" xmlns:ns5="6b898ef9-200b-4cbd-91ed-8f287b583720" targetNamespace="http://schemas.microsoft.com/office/2006/metadata/properties" ma:root="true" ma:fieldsID="d69b199eecd4875a9b69ced55012e5d2" ns2:_="" ns3:_="" ns4:_="" ns5:_="">
    <xsd:import namespace="a62c3667-f611-4d96-b4b9-cda3e8c0fb9a"/>
    <xsd:import namespace="ed62a9f5-ecdf-4f2f-99a2-95f441c768bc"/>
    <xsd:import namespace="2ac1bc42-84eb-413d-a718-ad7b91ac8d50"/>
    <xsd:import namespace="6b898ef9-200b-4cbd-91ed-8f287b583720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5:TaxKeywordTaxHTField" minOccurs="0"/>
                <xsd:element ref="ns5:TaxCatchAll" minOccurs="0"/>
                <xsd:element ref="ns4:MediaServiceEventHashCode" minOccurs="0"/>
                <xsd:element ref="ns4:MediaServiceGenerationTime" minOccurs="0"/>
                <xsd:element ref="ns4:_x5bfe__x8c61__x30e6__x30fc__x30b6__x30fc_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2c3667-f611-4d96-b4b9-cda3e8c0fb9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62a9f5-ecdf-4f2f-99a2-95f441c768b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共有相手の詳細情報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c1bc42-84eb-413d-a718-ad7b91ac8d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internalName="MediaServiceAutoTags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_x5bfe__x8c61__x30e6__x30fc__x30b6__x30fc_" ma:index="23" nillable="true" ma:displayName="対象ユーザー" ma:internalName="_x5bfe__x8c61__x30e6__x30fc__x30b6__x30fc_">
      <xsd:simpleType>
        <xsd:restriction base="dms:Unknown"/>
      </xsd:simpleType>
    </xsd:element>
    <xsd:element name="MediaServiceAutoKeyPoints" ma:index="2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6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898ef9-200b-4cbd-91ed-8f287b583720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19" nillable="true" ma:taxonomy="true" ma:internalName="TaxKeywordTaxHTField" ma:taxonomyFieldName="TaxKeyword" ma:displayName="エンタープライズ キーワード" ma:fieldId="{23f27201-bee3-471e-b2e7-b64fd8b7ca38}" ma:taxonomyMulti="true" ma:sspId="9e8076fe-bb0c-488f-ac76-058e9f0b257c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20" nillable="true" ma:displayName="Taxonomy Catch All Column" ma:hidden="true" ma:list="{243c7543-ae18-4800-8f0b-81e072e1ccd4}" ma:internalName="TaxCatchAll" ma:showField="CatchAllData" ma:web="6b898ef9-200b-4cbd-91ed-8f287b5837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E58744F-DCDB-4238-902E-AC876EE33F08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ADD5038E-A9A3-4C00-B82F-FF3FAD860541}">
  <ds:schemaRefs>
    <ds:schemaRef ds:uri="http://purl.org/dc/terms/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0515e8bf-25cd-4b3a-9596-893615e08e45"/>
    <ds:schemaRef ds:uri="http://www.w3.org/XML/1998/namespace"/>
    <ds:schemaRef ds:uri="6b898ef9-200b-4cbd-91ed-8f287b583720"/>
    <ds:schemaRef ds:uri="2ac1bc42-84eb-413d-a718-ad7b91ac8d50"/>
    <ds:schemaRef ds:uri="a62c3667-f611-4d96-b4b9-cda3e8c0fb9a"/>
  </ds:schemaRefs>
</ds:datastoreItem>
</file>

<file path=customXml/itemProps3.xml><?xml version="1.0" encoding="utf-8"?>
<ds:datastoreItem xmlns:ds="http://schemas.openxmlformats.org/officeDocument/2006/customXml" ds:itemID="{E611ABA1-72B7-4144-9485-DF36B3160CD6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CE35DD7-08BE-44A7-88DE-60958699F0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2c3667-f611-4d96-b4b9-cda3e8c0fb9a"/>
    <ds:schemaRef ds:uri="ed62a9f5-ecdf-4f2f-99a2-95f441c768bc"/>
    <ds:schemaRef ds:uri="2ac1bc42-84eb-413d-a718-ad7b91ac8d50"/>
    <ds:schemaRef ds:uri="6b898ef9-200b-4cbd-91ed-8f287b5837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36</vt:i4>
      </vt:variant>
    </vt:vector>
  </HeadingPairs>
  <TitlesOfParts>
    <vt:vector size="36" baseType="lpstr">
      <vt:lpstr>31SC(20.4)</vt:lpstr>
      <vt:lpstr>31SC(20.5)</vt:lpstr>
      <vt:lpstr>31SC(20.6)</vt:lpstr>
      <vt:lpstr>31SC(20.7)</vt:lpstr>
      <vt:lpstr>31SC(20.8)</vt:lpstr>
      <vt:lpstr>31SC(20.9)</vt:lpstr>
      <vt:lpstr>31SC(20.10)</vt:lpstr>
      <vt:lpstr>31SC(20.11)</vt:lpstr>
      <vt:lpstr>31SC(20.12)</vt:lpstr>
      <vt:lpstr>31SC(21.1)</vt:lpstr>
      <vt:lpstr>31SC(21.2)</vt:lpstr>
      <vt:lpstr>31SC(21.3)</vt:lpstr>
      <vt:lpstr>25SC(20.4)</vt:lpstr>
      <vt:lpstr>25SC(20.5)</vt:lpstr>
      <vt:lpstr>25SC(20.6)</vt:lpstr>
      <vt:lpstr>25SC(20.7)</vt:lpstr>
      <vt:lpstr>25SC(20.8)</vt:lpstr>
      <vt:lpstr>25SC(20.9)</vt:lpstr>
      <vt:lpstr>25SC(20.10)</vt:lpstr>
      <vt:lpstr>25SC(20.11)</vt:lpstr>
      <vt:lpstr>25SC(20.12)</vt:lpstr>
      <vt:lpstr>25SC(21.1)</vt:lpstr>
      <vt:lpstr>25SC(21.2)</vt:lpstr>
      <vt:lpstr>25SC(21.3)</vt:lpstr>
      <vt:lpstr>24SC(20.4)</vt:lpstr>
      <vt:lpstr>24SC(20.5)</vt:lpstr>
      <vt:lpstr>24SC(20.6)</vt:lpstr>
      <vt:lpstr>24SC(20.7)</vt:lpstr>
      <vt:lpstr>24SC(20.8)</vt:lpstr>
      <vt:lpstr>24SC(20.9)</vt:lpstr>
      <vt:lpstr>24SC(20.10)</vt:lpstr>
      <vt:lpstr>24SC(20.11)</vt:lpstr>
      <vt:lpstr>24SC(20.12)</vt:lpstr>
      <vt:lpstr>24SC(21.1)</vt:lpstr>
      <vt:lpstr>24SC(21.2)</vt:lpstr>
      <vt:lpstr>24SC(21.3)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2021-08-16T09:39:37Z</dcterms:created>
  <dcterms:modified xsi:type="dcterms:W3CDTF">2021-09-29T05:31:03Z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0x0101000BC58D3BBA51CA42BB3511A25827EC63</vt:lpwstr>
  </property>
  <property fmtid="{D5CDD505-2E9C-101B-9397-08002B2CF9AE}" pid="3" name="_dlc_DocIdItemGuid">
    <vt:lpwstr>f12ffbdc-3921-45ea-871b-53b9c30a27b5</vt:lpwstr>
  </property>
</Properties>
</file>