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148342D-4205-4D5A-8074-81230AF4F0E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K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K86" i="3" a="1"/>
  <c r="K86" i="3" s="1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K44" i="3" s="1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K24" i="3"/>
  <c r="U23" i="3"/>
  <c r="T23" i="3"/>
  <c r="S23" i="3"/>
  <c r="R23" i="3"/>
  <c r="Q23" i="3"/>
  <c r="P23" i="3"/>
  <c r="O23" i="3"/>
  <c r="N23" i="3"/>
  <c r="M23" i="3" a="1"/>
  <c r="M23" i="3" s="1"/>
  <c r="L23" i="3" a="1"/>
  <c r="L23" i="3" s="1"/>
  <c r="K23" i="3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K8" i="3" s="1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M7" i="3"/>
  <c r="L7" i="3" a="1"/>
  <c r="L7" i="3" s="1"/>
  <c r="K7" i="3"/>
  <c r="U6" i="3"/>
  <c r="T6" i="3"/>
  <c r="L6" i="3" l="1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R86" i="2"/>
  <c r="Q86" i="2"/>
  <c r="P86" i="2"/>
  <c r="O86" i="2"/>
  <c r="N86" i="2"/>
  <c r="M86" i="2"/>
  <c r="L86" i="2"/>
  <c r="K86" i="2" a="1"/>
  <c r="K86" i="2" s="1"/>
  <c r="U85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S6" i="2"/>
  <c r="R6" i="2"/>
  <c r="Q6" i="2"/>
  <c r="L6" i="2"/>
  <c r="U5" i="2"/>
  <c r="S5" i="2"/>
  <c r="R5" i="2"/>
  <c r="P6" i="2" l="1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<sst xmlns="http://schemas.openxmlformats.org/spreadsheetml/2006/main" count="519" uniqueCount="61">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</sst>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0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J104" activePane="bottomRight" state="frozen"/>
      <selection pane="topRight" activeCell="E1" sqref="E1"/>
      <selection pane="bottomLeft" activeCell="A5" sqref="A5"/>
      <selection pane="bottomRight" activeCell="V70" sqref="V7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10" t="s">
        <v>0</v>
      </c>
      <c r="B1" s="111"/>
      <c r="C1" s="111"/>
      <c r="D1" s="111"/>
      <c r="E1" s="92" t="s">
        <v>1</v>
      </c>
      <c r="F1" s="92" t="s">
        <v>2</v>
      </c>
      <c r="G1" s="111" t="s">
        <v>3</v>
      </c>
      <c r="H1" s="92" t="s">
        <v>4</v>
      </c>
      <c r="I1" s="92" t="s">
        <v>5</v>
      </c>
      <c r="J1" s="92" t="s">
        <v>6</v>
      </c>
      <c r="K1" s="124" t="s">
        <v>7</v>
      </c>
      <c r="L1" s="118">
        <v>43993</v>
      </c>
      <c r="M1" s="119"/>
      <c r="N1" s="118">
        <v>43994</v>
      </c>
      <c r="O1" s="119"/>
      <c r="P1" s="118">
        <v>43997</v>
      </c>
      <c r="Q1" s="119"/>
      <c r="R1" s="118">
        <v>43998</v>
      </c>
      <c r="S1" s="119"/>
      <c r="T1" s="118">
        <v>43999</v>
      </c>
      <c r="U1" s="119"/>
    </row>
    <row r="2" spans="1:24" ht="13.5" customHeight="1" x14ac:dyDescent="0.15">
      <c r="A2" s="112"/>
      <c r="B2" s="113"/>
      <c r="C2" s="113"/>
      <c r="D2" s="113"/>
      <c r="E2" s="95"/>
      <c r="F2" s="95"/>
      <c r="G2" s="113"/>
      <c r="H2" s="93"/>
      <c r="I2" s="95"/>
      <c r="J2" s="95"/>
      <c r="K2" s="125"/>
      <c r="L2" s="120" t="s">
        <v>10</v>
      </c>
      <c r="M2" s="121"/>
      <c r="N2" s="120" t="s">
        <v>11</v>
      </c>
      <c r="O2" s="121"/>
      <c r="P2" s="123" t="s">
        <v>59</v>
      </c>
      <c r="Q2" s="121"/>
      <c r="R2" s="123" t="s">
        <v>60</v>
      </c>
      <c r="S2" s="121"/>
      <c r="T2" s="123" t="s">
        <v>58</v>
      </c>
      <c r="U2" s="121"/>
      <c r="V2" s="116"/>
      <c r="W2" s="117"/>
      <c r="X2" s="39"/>
    </row>
    <row r="3" spans="1:24" ht="13.5" customHeight="1" x14ac:dyDescent="0.15">
      <c r="A3" s="112"/>
      <c r="B3" s="113"/>
      <c r="C3" s="113"/>
      <c r="D3" s="113"/>
      <c r="E3" s="95"/>
      <c r="F3" s="95"/>
      <c r="G3" s="113"/>
      <c r="H3" s="93"/>
      <c r="I3" s="95"/>
      <c r="J3" s="95"/>
      <c r="K3" s="125"/>
      <c r="L3" s="127" t="s">
        <v>13</v>
      </c>
      <c r="M3" s="128"/>
      <c r="N3" s="129" t="s">
        <v>14</v>
      </c>
      <c r="O3" s="128"/>
      <c r="P3" s="129" t="s">
        <v>15</v>
      </c>
      <c r="Q3" s="128"/>
      <c r="R3" s="91" t="s">
        <v>16</v>
      </c>
      <c r="S3" s="91"/>
      <c r="T3" s="91" t="s">
        <v>17</v>
      </c>
      <c r="U3" s="91"/>
    </row>
    <row r="4" spans="1:24" ht="13.5" customHeight="1" thickBot="1" x14ac:dyDescent="0.2">
      <c r="A4" s="114"/>
      <c r="B4" s="115"/>
      <c r="C4" s="115"/>
      <c r="D4" s="115"/>
      <c r="E4" s="96"/>
      <c r="F4" s="96"/>
      <c r="G4" s="115"/>
      <c r="H4" s="94"/>
      <c r="I4" s="96"/>
      <c r="J4" s="96"/>
      <c r="K4" s="12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97" t="s">
        <v>20</v>
      </c>
      <c r="B5" s="98"/>
      <c r="C5" s="98"/>
      <c r="D5" s="99"/>
      <c r="E5" s="103"/>
      <c r="F5" s="103"/>
      <c r="G5" s="105"/>
      <c r="H5" s="16" t="s">
        <v>21</v>
      </c>
      <c r="I5" s="17" t="s">
        <v>22</v>
      </c>
      <c r="J5" s="17"/>
      <c r="K5" s="45">
        <f>SUM(K7,K23,K43,K59,K77,K85,K99)</f>
        <v>0</v>
      </c>
      <c r="L5" s="27">
        <f>SUM(L7,L23,L43,L59,L77,L85,L99)</f>
        <v>0</v>
      </c>
      <c r="M5" s="27">
        <f>SUM(M7,M23,M43,M59,M77,M85,M99)</f>
        <v>0</v>
      </c>
      <c r="N5" s="27">
        <f>SUM(N7,N23,N43,N59,N77,N85,N99)</f>
        <v>0</v>
      </c>
      <c r="O5" s="27">
        <f t="shared" ref="O5:P5" si="0">SUM(O7,O23,O43,O59,O77,O85,O99)</f>
        <v>0</v>
      </c>
      <c r="P5" s="27">
        <f t="shared" si="0"/>
        <v>0</v>
      </c>
      <c r="Q5" s="27">
        <f>SUM(Q7,Q23,Q43,Q59,Q77,Q85,Q99)</f>
        <v>0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thickBot="1" x14ac:dyDescent="0.2">
      <c r="A6" s="100"/>
      <c r="B6" s="101"/>
      <c r="C6" s="101"/>
      <c r="D6" s="102"/>
      <c r="E6" s="104"/>
      <c r="F6" s="104"/>
      <c r="G6" s="106"/>
      <c r="H6" s="18" t="s">
        <v>23</v>
      </c>
      <c r="I6" s="19"/>
      <c r="J6" s="19"/>
      <c r="K6" s="47">
        <f>SUM(K8,K24,K44,K60,K78,K86)</f>
        <v>5</v>
      </c>
      <c r="L6" s="47">
        <f>SUM(L8,L24,L44,L60,L78,L86)</f>
        <v>0</v>
      </c>
      <c r="M6" s="47">
        <f>SUM(M8,M24,M44,M60,M78,M86)</f>
        <v>0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 thickTop="1" x14ac:dyDescent="0.15">
      <c r="A7" s="88" t="s">
        <v>24</v>
      </c>
      <c r="B7" s="89"/>
      <c r="C7" s="89"/>
      <c r="D7" s="90"/>
      <c r="E7" s="107"/>
      <c r="F7" s="107"/>
      <c r="G7" s="108"/>
      <c r="H7" s="4" t="s">
        <v>21</v>
      </c>
      <c r="I7" s="5" t="s">
        <v>22</v>
      </c>
      <c r="J7" s="5"/>
      <c r="K7" s="14">
        <f>SUMPRODUCT((MOD(ROW(K$9:K$22),2)=1)*K$9:K$22)</f>
        <v>0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0"/>
      <c r="B8" s="81"/>
      <c r="C8" s="81"/>
      <c r="D8" s="82"/>
      <c r="E8" s="84"/>
      <c r="F8" s="84"/>
      <c r="G8" s="109"/>
      <c r="H8" s="6" t="s">
        <v>23</v>
      </c>
      <c r="I8" s="7"/>
      <c r="J8" s="7"/>
      <c r="K8" s="15">
        <f>SUMPRODUCT((MOD(ROW(K$9:K$22),2)=0)*K$9:K$22)</f>
        <v>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62">
        <v>1</v>
      </c>
      <c r="B9" s="65" t="s">
        <v>25</v>
      </c>
      <c r="C9" s="71"/>
      <c r="D9" s="66"/>
      <c r="E9" s="73"/>
      <c r="F9" s="73"/>
      <c r="G9" s="7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63"/>
      <c r="B10" s="67"/>
      <c r="C10" s="72"/>
      <c r="D10" s="68"/>
      <c r="E10" s="74"/>
      <c r="F10" s="74"/>
      <c r="G10" s="7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62"/>
      <c r="B11" s="64" t="s">
        <v>26</v>
      </c>
      <c r="C11" s="65" t="s">
        <v>27</v>
      </c>
      <c r="D11" s="66"/>
      <c r="E11" s="69"/>
      <c r="F11" s="69"/>
      <c r="G11" s="60"/>
      <c r="H11" s="8" t="str">
        <f>IF(E11="","","予定")</f>
        <v/>
      </c>
      <c r="I11" s="8" t="s">
        <v>22</v>
      </c>
      <c r="J11" s="8">
        <v>5</v>
      </c>
      <c r="K11" s="9">
        <f>SUM(L11:S11)</f>
        <v>0</v>
      </c>
      <c r="L11" s="33"/>
      <c r="M11" s="31"/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63"/>
      <c r="B12" s="61"/>
      <c r="C12" s="67"/>
      <c r="D12" s="68"/>
      <c r="E12" s="70"/>
      <c r="F12" s="70"/>
      <c r="G12" s="61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/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62"/>
      <c r="B13" s="64" t="s">
        <v>29</v>
      </c>
      <c r="C13" s="65" t="s">
        <v>30</v>
      </c>
      <c r="D13" s="66"/>
      <c r="E13" s="69"/>
      <c r="F13" s="69"/>
      <c r="G13" s="60"/>
      <c r="H13" s="8" t="str">
        <f>IF(E13="","","予定")</f>
        <v/>
      </c>
      <c r="I13" s="8" t="s">
        <v>22</v>
      </c>
      <c r="J13" s="8">
        <v>2</v>
      </c>
      <c r="K13" s="9">
        <f>SUM(L13:S13)</f>
        <v>0</v>
      </c>
      <c r="L13" s="33"/>
      <c r="M13" s="31"/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63"/>
      <c r="B14" s="61"/>
      <c r="C14" s="67"/>
      <c r="D14" s="68"/>
      <c r="E14" s="70"/>
      <c r="F14" s="70"/>
      <c r="G14" s="61"/>
      <c r="H14" s="59" t="str">
        <f>IF(E13="","","実績")</f>
        <v/>
      </c>
      <c r="I14" s="59" t="s">
        <v>22</v>
      </c>
      <c r="J14" s="59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62">
        <v>2</v>
      </c>
      <c r="B15" s="65" t="s">
        <v>31</v>
      </c>
      <c r="C15" s="71"/>
      <c r="D15" s="66"/>
      <c r="E15" s="73"/>
      <c r="F15" s="73"/>
      <c r="G15" s="7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63"/>
      <c r="B16" s="67"/>
      <c r="C16" s="72"/>
      <c r="D16" s="68"/>
      <c r="E16" s="74"/>
      <c r="F16" s="74"/>
      <c r="G16" s="7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2"/>
      <c r="B17" s="64" t="s">
        <v>26</v>
      </c>
      <c r="C17" s="65" t="s">
        <v>31</v>
      </c>
      <c r="D17" s="66"/>
      <c r="E17" s="69"/>
      <c r="F17" s="69"/>
      <c r="G17" s="60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0</v>
      </c>
      <c r="L17" s="30"/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3"/>
      <c r="B18" s="61"/>
      <c r="C18" s="67"/>
      <c r="D18" s="68"/>
      <c r="E18" s="70"/>
      <c r="F18" s="70"/>
      <c r="G18" s="61"/>
      <c r="H18" s="59" t="str">
        <f>IF(E17="","","実績")</f>
        <v/>
      </c>
      <c r="I18" s="59"/>
      <c r="J18" s="59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2"/>
      <c r="B19" s="64" t="s">
        <v>29</v>
      </c>
      <c r="C19" s="65" t="s">
        <v>32</v>
      </c>
      <c r="D19" s="66"/>
      <c r="E19" s="69"/>
      <c r="F19" s="69"/>
      <c r="G19" s="60"/>
      <c r="H19" s="8" t="str">
        <f>IF(E19="","","予定")</f>
        <v/>
      </c>
      <c r="I19" s="8" t="s">
        <v>22</v>
      </c>
      <c r="J19" s="8">
        <v>2</v>
      </c>
      <c r="K19" s="9">
        <f t="shared" si="4"/>
        <v>0</v>
      </c>
      <c r="L19" s="33"/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3"/>
      <c r="B20" s="61"/>
      <c r="C20" s="67"/>
      <c r="D20" s="68"/>
      <c r="E20" s="70"/>
      <c r="F20" s="70"/>
      <c r="G20" s="61"/>
      <c r="H20" s="59" t="str">
        <f>IF(E19="","","実績")</f>
        <v/>
      </c>
      <c r="I20" s="59"/>
      <c r="J20" s="59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2"/>
      <c r="B21" s="64" t="s">
        <v>33</v>
      </c>
      <c r="C21" s="65" t="s">
        <v>34</v>
      </c>
      <c r="D21" s="66"/>
      <c r="E21" s="69"/>
      <c r="F21" s="69"/>
      <c r="G21" s="60"/>
      <c r="H21" s="8" t="str">
        <f>IF(E21="","","予定")</f>
        <v/>
      </c>
      <c r="I21" s="8" t="s">
        <v>22</v>
      </c>
      <c r="J21" s="8">
        <v>1</v>
      </c>
      <c r="K21" s="9">
        <f t="shared" si="4"/>
        <v>0</v>
      </c>
      <c r="L21" s="33"/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3"/>
      <c r="B22" s="61"/>
      <c r="C22" s="67"/>
      <c r="D22" s="68"/>
      <c r="E22" s="70"/>
      <c r="F22" s="70"/>
      <c r="G22" s="61"/>
      <c r="H22" s="59" t="str">
        <f>IF(E21="","","実績")</f>
        <v/>
      </c>
      <c r="I22" s="59"/>
      <c r="J22" s="59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7" t="s">
        <v>35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21">
        <f>SUMPRODUCT((MOD(ROW(K$25:K$42),2)=1)*K$25:K$42)</f>
        <v>0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0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>SUMPRODUCT((MOD(ROW(K$25:K$42),2)=0)*K$25:K$42)</f>
        <v>0</v>
      </c>
      <c r="L24" s="42">
        <f t="shared" ref="L24:M24" si="6">SUMPRODUCT((MOD(ROW(L$25:L$42),2)=0)*L$25:L$42)</f>
        <v>0</v>
      </c>
      <c r="M24" s="36">
        <f t="shared" si="6"/>
        <v>0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2">
        <v>1</v>
      </c>
      <c r="B25" s="65" t="s">
        <v>36</v>
      </c>
      <c r="C25" s="71"/>
      <c r="D25" s="66"/>
      <c r="E25" s="73"/>
      <c r="F25" s="73"/>
      <c r="G25" s="7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3"/>
      <c r="B26" s="67"/>
      <c r="C26" s="72"/>
      <c r="D26" s="68"/>
      <c r="E26" s="74"/>
      <c r="F26" s="74"/>
      <c r="G26" s="7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2"/>
      <c r="B27" s="64" t="s">
        <v>26</v>
      </c>
      <c r="C27" s="65" t="s">
        <v>37</v>
      </c>
      <c r="D27" s="66"/>
      <c r="E27" s="69"/>
      <c r="F27" s="69"/>
      <c r="G27" s="60"/>
      <c r="H27" s="8" t="str">
        <f>IF(E27="","","予定")</f>
        <v/>
      </c>
      <c r="I27" s="8" t="s">
        <v>22</v>
      </c>
      <c r="J27" s="8">
        <v>5</v>
      </c>
      <c r="K27" s="9">
        <f>SUM(L27:S27)</f>
        <v>0</v>
      </c>
      <c r="L27" s="30"/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3"/>
      <c r="B28" s="61"/>
      <c r="C28" s="67"/>
      <c r="D28" s="68"/>
      <c r="E28" s="70"/>
      <c r="F28" s="70"/>
      <c r="G28" s="61"/>
      <c r="H28" s="59" t="str">
        <f>IF(E27="","","実績")</f>
        <v/>
      </c>
      <c r="I28" s="59"/>
      <c r="J28" s="59"/>
      <c r="K28" s="10">
        <f t="shared" ref="K28:K34" si="8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2"/>
      <c r="B29" s="64" t="s">
        <v>29</v>
      </c>
      <c r="C29" s="65" t="s">
        <v>38</v>
      </c>
      <c r="D29" s="66"/>
      <c r="E29" s="69"/>
      <c r="F29" s="69"/>
      <c r="G29" s="60"/>
      <c r="H29" s="8" t="str">
        <f>IF(E29="","","予定")</f>
        <v/>
      </c>
      <c r="I29" s="8" t="s">
        <v>22</v>
      </c>
      <c r="J29" s="8">
        <v>5</v>
      </c>
      <c r="K29" s="9">
        <f t="shared" si="8"/>
        <v>0</v>
      </c>
      <c r="L29" s="30"/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3"/>
      <c r="B30" s="61"/>
      <c r="C30" s="67"/>
      <c r="D30" s="68"/>
      <c r="E30" s="70"/>
      <c r="F30" s="70"/>
      <c r="G30" s="61"/>
      <c r="H30" s="59" t="str">
        <f>IF(E29="","","実績")</f>
        <v/>
      </c>
      <c r="I30" s="59"/>
      <c r="J30" s="59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2"/>
      <c r="B31" s="64" t="s">
        <v>33</v>
      </c>
      <c r="C31" s="65" t="s">
        <v>39</v>
      </c>
      <c r="D31" s="66"/>
      <c r="E31" s="69"/>
      <c r="F31" s="69"/>
      <c r="G31" s="60"/>
      <c r="H31" s="8" t="str">
        <f>IF(E31="","","予定")</f>
        <v/>
      </c>
      <c r="I31" s="8" t="s">
        <v>22</v>
      </c>
      <c r="J31" s="8">
        <v>5</v>
      </c>
      <c r="K31" s="9">
        <f t="shared" si="8"/>
        <v>0</v>
      </c>
      <c r="L31" s="30"/>
      <c r="M31" s="31"/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3"/>
      <c r="B32" s="61"/>
      <c r="C32" s="67"/>
      <c r="D32" s="68"/>
      <c r="E32" s="70"/>
      <c r="F32" s="70"/>
      <c r="G32" s="61"/>
      <c r="H32" s="59" t="str">
        <f>IF(E31="","","実績")</f>
        <v/>
      </c>
      <c r="I32" s="59"/>
      <c r="J32" s="59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2"/>
      <c r="B33" s="64" t="s">
        <v>40</v>
      </c>
      <c r="C33" s="65" t="s">
        <v>41</v>
      </c>
      <c r="D33" s="66"/>
      <c r="E33" s="69"/>
      <c r="F33" s="69"/>
      <c r="G33" s="60"/>
      <c r="H33" s="8" t="str">
        <f>IF(E33="","","予定")</f>
        <v/>
      </c>
      <c r="I33" s="8" t="s">
        <v>22</v>
      </c>
      <c r="J33" s="8">
        <v>5</v>
      </c>
      <c r="K33" s="9">
        <f t="shared" si="8"/>
        <v>0</v>
      </c>
      <c r="L33" s="30"/>
      <c r="M33" s="31"/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3"/>
      <c r="B34" s="61"/>
      <c r="C34" s="67"/>
      <c r="D34" s="68"/>
      <c r="E34" s="70"/>
      <c r="F34" s="70"/>
      <c r="G34" s="61"/>
      <c r="H34" s="59" t="str">
        <f>IF(E33="","","実績")</f>
        <v/>
      </c>
      <c r="I34" s="59"/>
      <c r="J34" s="59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2">
        <v>2</v>
      </c>
      <c r="B35" s="65" t="s">
        <v>31</v>
      </c>
      <c r="C35" s="71"/>
      <c r="D35" s="66"/>
      <c r="E35" s="73"/>
      <c r="F35" s="73"/>
      <c r="G35" s="7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3"/>
      <c r="B36" s="67"/>
      <c r="C36" s="72"/>
      <c r="D36" s="68"/>
      <c r="E36" s="74"/>
      <c r="F36" s="74"/>
      <c r="G36" s="7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2"/>
      <c r="B37" s="64" t="s">
        <v>26</v>
      </c>
      <c r="C37" s="65" t="s">
        <v>31</v>
      </c>
      <c r="D37" s="66"/>
      <c r="E37" s="69"/>
      <c r="F37" s="69"/>
      <c r="G37" s="60"/>
      <c r="H37" s="8" t="str">
        <f>IF(E37="","","予定")</f>
        <v/>
      </c>
      <c r="I37" s="52" t="s">
        <v>22</v>
      </c>
      <c r="J37" s="59">
        <v>5</v>
      </c>
      <c r="K37" s="9">
        <f>SUM(L37:S37)</f>
        <v>0</v>
      </c>
      <c r="L37" s="33"/>
      <c r="M37" s="31"/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3"/>
      <c r="B38" s="61"/>
      <c r="C38" s="67"/>
      <c r="D38" s="68"/>
      <c r="E38" s="70"/>
      <c r="F38" s="70"/>
      <c r="G38" s="61"/>
      <c r="H38" s="59" t="str">
        <f>IF(E37="","","実績")</f>
        <v/>
      </c>
      <c r="I38" s="59"/>
      <c r="J38" s="59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2"/>
      <c r="B39" s="64" t="s">
        <v>29</v>
      </c>
      <c r="C39" s="65" t="s">
        <v>42</v>
      </c>
      <c r="D39" s="66"/>
      <c r="E39" s="69"/>
      <c r="F39" s="69"/>
      <c r="G39" s="60"/>
      <c r="H39" s="8" t="str">
        <f>IF(E39="","","予定")</f>
        <v/>
      </c>
      <c r="I39" s="8" t="s">
        <v>22</v>
      </c>
      <c r="J39" s="8">
        <v>5</v>
      </c>
      <c r="K39" s="9">
        <f>SUM(L39:S39)</f>
        <v>0</v>
      </c>
      <c r="L39" s="33"/>
      <c r="M39" s="31"/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3"/>
      <c r="B40" s="61"/>
      <c r="C40" s="67"/>
      <c r="D40" s="68"/>
      <c r="E40" s="70"/>
      <c r="F40" s="70"/>
      <c r="G40" s="61"/>
      <c r="H40" s="59" t="str">
        <f>IF(E39="","","実績")</f>
        <v/>
      </c>
      <c r="I40" s="59"/>
      <c r="J40" s="59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2"/>
      <c r="B41" s="64" t="s">
        <v>33</v>
      </c>
      <c r="C41" s="65" t="s">
        <v>43</v>
      </c>
      <c r="D41" s="66"/>
      <c r="E41" s="69"/>
      <c r="F41" s="69"/>
      <c r="G41" s="60"/>
      <c r="H41" s="8" t="str">
        <f>IF(E41="","","予定")</f>
        <v/>
      </c>
      <c r="I41" s="8" t="s">
        <v>22</v>
      </c>
      <c r="J41" s="8">
        <v>1</v>
      </c>
      <c r="K41" s="9">
        <f>SUM(L41:S41)</f>
        <v>0</v>
      </c>
      <c r="L41" s="33"/>
      <c r="M41" s="31"/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3"/>
      <c r="B42" s="61"/>
      <c r="C42" s="67"/>
      <c r="D42" s="68"/>
      <c r="E42" s="70"/>
      <c r="F42" s="70"/>
      <c r="G42" s="61"/>
      <c r="H42" s="59" t="str">
        <f>IF(E41="","","実績")</f>
        <v/>
      </c>
      <c r="I42" s="59"/>
      <c r="J42" s="59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7" t="s">
        <v>44</v>
      </c>
      <c r="B43" s="78"/>
      <c r="C43" s="78"/>
      <c r="D43" s="79"/>
      <c r="E43" s="83"/>
      <c r="F43" s="83"/>
      <c r="G43" s="85"/>
      <c r="H43" s="20" t="s">
        <v>21</v>
      </c>
      <c r="I43" s="20" t="s">
        <v>22</v>
      </c>
      <c r="J43" s="20"/>
      <c r="K43" s="21">
        <f>SUMPRODUCT((MOD(ROW(K$45:K$58),2)=1)*K$45:K$58)</f>
        <v>0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0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15">
        <f>SUMPRODUCT((MOD(ROW(K$45:K$58),2)=0)*K$45:K$58)</f>
        <v>0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2">
        <v>1</v>
      </c>
      <c r="B45" s="65" t="s">
        <v>25</v>
      </c>
      <c r="C45" s="71"/>
      <c r="D45" s="66"/>
      <c r="E45" s="73"/>
      <c r="F45" s="73"/>
      <c r="G45" s="7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3"/>
      <c r="B46" s="67"/>
      <c r="C46" s="72"/>
      <c r="D46" s="68"/>
      <c r="E46" s="74"/>
      <c r="F46" s="74"/>
      <c r="G46" s="7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2"/>
      <c r="B47" s="64" t="s">
        <v>26</v>
      </c>
      <c r="C47" s="65" t="s">
        <v>45</v>
      </c>
      <c r="D47" s="66"/>
      <c r="E47" s="69"/>
      <c r="F47" s="69"/>
      <c r="G47" s="60"/>
      <c r="H47" s="8" t="str">
        <f>IF(E47="","","予定")</f>
        <v/>
      </c>
      <c r="I47" s="8" t="s">
        <v>22</v>
      </c>
      <c r="J47" s="8">
        <v>5</v>
      </c>
      <c r="K47" s="9">
        <f>SUM(L47:S47)</f>
        <v>0</v>
      </c>
      <c r="L47" s="33"/>
      <c r="M47" s="31"/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3"/>
      <c r="B48" s="61"/>
      <c r="C48" s="67"/>
      <c r="D48" s="68"/>
      <c r="E48" s="70"/>
      <c r="F48" s="70"/>
      <c r="G48" s="61"/>
      <c r="H48" s="59" t="str">
        <f>IF(E47="","","実績")</f>
        <v/>
      </c>
      <c r="I48" s="59"/>
      <c r="J48" s="59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62"/>
      <c r="B49" s="64" t="s">
        <v>29</v>
      </c>
      <c r="C49" s="65" t="s">
        <v>46</v>
      </c>
      <c r="D49" s="66"/>
      <c r="E49" s="69"/>
      <c r="F49" s="69"/>
      <c r="G49" s="60"/>
      <c r="H49" s="8" t="str">
        <f>IF(E49="","","予定")</f>
        <v/>
      </c>
      <c r="I49" s="8" t="s">
        <v>22</v>
      </c>
      <c r="J49" s="8">
        <v>5</v>
      </c>
      <c r="K49" s="9">
        <f>SUM(L49:S49)</f>
        <v>0</v>
      </c>
      <c r="L49" s="33"/>
      <c r="M49" s="31"/>
      <c r="N49" s="31"/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3"/>
      <c r="B50" s="61"/>
      <c r="C50" s="67"/>
      <c r="D50" s="68"/>
      <c r="E50" s="70"/>
      <c r="F50" s="70"/>
      <c r="G50" s="61"/>
      <c r="H50" s="59" t="str">
        <f>IF(E49="","","実績")</f>
        <v/>
      </c>
      <c r="I50" s="59"/>
      <c r="J50" s="59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62">
        <v>2</v>
      </c>
      <c r="B51" s="65" t="s">
        <v>31</v>
      </c>
      <c r="C51" s="71"/>
      <c r="D51" s="66"/>
      <c r="E51" s="73"/>
      <c r="F51" s="73"/>
      <c r="G51" s="7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3"/>
      <c r="B52" s="67"/>
      <c r="C52" s="72"/>
      <c r="D52" s="68"/>
      <c r="E52" s="74"/>
      <c r="F52" s="74"/>
      <c r="G52" s="7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2"/>
      <c r="B53" s="64" t="s">
        <v>26</v>
      </c>
      <c r="C53" s="65" t="s">
        <v>31</v>
      </c>
      <c r="D53" s="66"/>
      <c r="E53" s="69"/>
      <c r="F53" s="69"/>
      <c r="G53" s="60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0</v>
      </c>
      <c r="L53" s="33"/>
      <c r="M53" s="31"/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63"/>
      <c r="B54" s="61"/>
      <c r="C54" s="67"/>
      <c r="D54" s="68"/>
      <c r="E54" s="70"/>
      <c r="F54" s="70"/>
      <c r="G54" s="61"/>
      <c r="H54" s="59" t="str">
        <f>IF(E53="","","実績")</f>
        <v/>
      </c>
      <c r="I54" s="59"/>
      <c r="J54" s="59"/>
      <c r="K54" s="10">
        <f t="shared" si="12"/>
        <v>0</v>
      </c>
      <c r="L54" s="41"/>
      <c r="M54" s="32"/>
      <c r="N54" s="31"/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62"/>
      <c r="B55" s="64" t="s">
        <v>29</v>
      </c>
      <c r="C55" s="65" t="s">
        <v>42</v>
      </c>
      <c r="D55" s="66"/>
      <c r="E55" s="69"/>
      <c r="F55" s="69"/>
      <c r="G55" s="60"/>
      <c r="H55" s="8" t="str">
        <f>IF(E55="","","予定")</f>
        <v/>
      </c>
      <c r="I55" s="8" t="s">
        <v>22</v>
      </c>
      <c r="J55" s="8">
        <v>5</v>
      </c>
      <c r="K55" s="9">
        <f t="shared" si="12"/>
        <v>0</v>
      </c>
      <c r="L55" s="33"/>
      <c r="M55" s="31"/>
      <c r="N55" s="31"/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63"/>
      <c r="B56" s="61"/>
      <c r="C56" s="67"/>
      <c r="D56" s="68"/>
      <c r="E56" s="70"/>
      <c r="F56" s="70"/>
      <c r="G56" s="61"/>
      <c r="H56" s="59" t="str">
        <f>IF(E55="","","実績")</f>
        <v/>
      </c>
      <c r="I56" s="59"/>
      <c r="J56" s="59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62"/>
      <c r="B57" s="64" t="s">
        <v>33</v>
      </c>
      <c r="C57" s="65" t="s">
        <v>43</v>
      </c>
      <c r="D57" s="66"/>
      <c r="E57" s="69"/>
      <c r="F57" s="69"/>
      <c r="G57" s="60"/>
      <c r="H57" s="8" t="str">
        <f>IF(E57="","","予定")</f>
        <v/>
      </c>
      <c r="I57" s="8" t="s">
        <v>22</v>
      </c>
      <c r="J57" s="8">
        <v>1</v>
      </c>
      <c r="K57" s="9">
        <f t="shared" si="12"/>
        <v>0</v>
      </c>
      <c r="L57" s="33"/>
      <c r="M57" s="31"/>
      <c r="N57" s="31"/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63"/>
      <c r="B58" s="61"/>
      <c r="C58" s="67"/>
      <c r="D58" s="68"/>
      <c r="E58" s="70"/>
      <c r="F58" s="70"/>
      <c r="G58" s="61"/>
      <c r="H58" s="59" t="str">
        <f>IF(E57="","","実績")</f>
        <v/>
      </c>
      <c r="I58" s="59"/>
      <c r="J58" s="59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77" t="s">
        <v>47</v>
      </c>
      <c r="B59" s="78"/>
      <c r="C59" s="78"/>
      <c r="D59" s="79"/>
      <c r="E59" s="83"/>
      <c r="F59" s="83"/>
      <c r="G59" s="85"/>
      <c r="H59" s="20" t="s">
        <v>21</v>
      </c>
      <c r="I59" s="20" t="s">
        <v>22</v>
      </c>
      <c r="J59" s="20"/>
      <c r="K59" s="21">
        <f>SUMPRODUCT((MOD(ROW(K$61:K$76),2)=1)*K$61:K$76)</f>
        <v>0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0"/>
      <c r="B60" s="81"/>
      <c r="C60" s="81"/>
      <c r="D60" s="82"/>
      <c r="E60" s="84"/>
      <c r="F60" s="84"/>
      <c r="G60" s="86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2">
        <v>1</v>
      </c>
      <c r="B61" s="65" t="s">
        <v>36</v>
      </c>
      <c r="C61" s="71"/>
      <c r="D61" s="66"/>
      <c r="E61" s="73"/>
      <c r="F61" s="73"/>
      <c r="G61" s="7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3"/>
      <c r="B62" s="67"/>
      <c r="C62" s="72"/>
      <c r="D62" s="68"/>
      <c r="E62" s="74"/>
      <c r="F62" s="74"/>
      <c r="G62" s="7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2"/>
      <c r="B63" s="64" t="s">
        <v>26</v>
      </c>
      <c r="C63" s="65" t="s">
        <v>45</v>
      </c>
      <c r="D63" s="66"/>
      <c r="E63" s="69"/>
      <c r="F63" s="69"/>
      <c r="G63" s="60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0</v>
      </c>
      <c r="L63" s="33"/>
      <c r="M63" s="31"/>
      <c r="N63" s="31"/>
      <c r="O63" s="31"/>
      <c r="P63" s="31"/>
      <c r="Q63" s="31"/>
      <c r="R63" s="31"/>
      <c r="S63" s="31"/>
      <c r="T63" s="54"/>
      <c r="U63" s="54"/>
    </row>
    <row r="64" spans="1:21" ht="12" customHeight="1" x14ac:dyDescent="0.15">
      <c r="A64" s="63"/>
      <c r="B64" s="61"/>
      <c r="C64" s="67"/>
      <c r="D64" s="68"/>
      <c r="E64" s="70"/>
      <c r="F64" s="70"/>
      <c r="G64" s="61"/>
      <c r="H64" s="59" t="str">
        <f>IF(E63="","","実績")</f>
        <v/>
      </c>
      <c r="I64" s="59"/>
      <c r="J64" s="59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  <c r="T64" s="55"/>
      <c r="U64" s="55"/>
    </row>
    <row r="65" spans="1:21" ht="12" customHeight="1" x14ac:dyDescent="0.15">
      <c r="A65" s="62"/>
      <c r="B65" s="64" t="s">
        <v>29</v>
      </c>
      <c r="C65" s="65" t="s">
        <v>46</v>
      </c>
      <c r="D65" s="66"/>
      <c r="E65" s="69"/>
      <c r="F65" s="69"/>
      <c r="G65" s="60"/>
      <c r="H65" s="8" t="str">
        <f>IF(E65="","","予定")</f>
        <v/>
      </c>
      <c r="I65" s="8" t="s">
        <v>22</v>
      </c>
      <c r="J65" s="8">
        <v>5</v>
      </c>
      <c r="K65" s="9">
        <f t="shared" si="16"/>
        <v>0</v>
      </c>
      <c r="L65" s="33"/>
      <c r="M65" s="31"/>
      <c r="N65" s="31"/>
      <c r="O65" s="31"/>
      <c r="P65" s="31"/>
      <c r="Q65" s="31"/>
      <c r="R65" s="31"/>
      <c r="S65" s="31"/>
      <c r="T65" s="54"/>
      <c r="U65" s="54"/>
    </row>
    <row r="66" spans="1:21" ht="12" customHeight="1" x14ac:dyDescent="0.15">
      <c r="A66" s="63"/>
      <c r="B66" s="61"/>
      <c r="C66" s="67"/>
      <c r="D66" s="68"/>
      <c r="E66" s="70"/>
      <c r="F66" s="70"/>
      <c r="G66" s="61"/>
      <c r="H66" s="59" t="str">
        <f>IF(E65="","","実績")</f>
        <v/>
      </c>
      <c r="I66" s="59"/>
      <c r="J66" s="59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  <c r="T66" s="55"/>
      <c r="U66" s="55"/>
    </row>
    <row r="67" spans="1:21" ht="12" customHeight="1" x14ac:dyDescent="0.15">
      <c r="A67" s="62"/>
      <c r="B67" s="64" t="s">
        <v>33</v>
      </c>
      <c r="C67" s="65" t="s">
        <v>48</v>
      </c>
      <c r="D67" s="66"/>
      <c r="E67" s="69"/>
      <c r="F67" s="69"/>
      <c r="G67" s="60"/>
      <c r="H67" s="8" t="str">
        <f>IF(E67="","","予定")</f>
        <v/>
      </c>
      <c r="I67" s="8" t="s">
        <v>22</v>
      </c>
      <c r="J67" s="8">
        <v>5</v>
      </c>
      <c r="K67" s="9">
        <f t="shared" si="16"/>
        <v>0</v>
      </c>
      <c r="L67" s="33"/>
      <c r="M67" s="31"/>
      <c r="N67" s="31"/>
      <c r="O67" s="31"/>
      <c r="P67" s="31"/>
      <c r="Q67" s="31"/>
      <c r="R67" s="31"/>
      <c r="S67" s="31"/>
      <c r="T67" s="54"/>
      <c r="U67" s="54"/>
    </row>
    <row r="68" spans="1:21" ht="12" customHeight="1" x14ac:dyDescent="0.15">
      <c r="A68" s="63"/>
      <c r="B68" s="61"/>
      <c r="C68" s="67"/>
      <c r="D68" s="68"/>
      <c r="E68" s="70"/>
      <c r="F68" s="70"/>
      <c r="G68" s="61"/>
      <c r="H68" s="59" t="str">
        <f>IF(E67="","","実績")</f>
        <v/>
      </c>
      <c r="I68" s="59"/>
      <c r="J68" s="59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  <c r="T68" s="55"/>
      <c r="U68" s="55"/>
    </row>
    <row r="69" spans="1:21" ht="12" customHeight="1" x14ac:dyDescent="0.15">
      <c r="A69" s="62">
        <v>2</v>
      </c>
      <c r="B69" s="65" t="s">
        <v>31</v>
      </c>
      <c r="C69" s="71"/>
      <c r="D69" s="66"/>
      <c r="E69" s="73"/>
      <c r="F69" s="73"/>
      <c r="G69" s="7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3"/>
      <c r="B70" s="67"/>
      <c r="C70" s="72"/>
      <c r="D70" s="68"/>
      <c r="E70" s="74"/>
      <c r="F70" s="74"/>
      <c r="G70" s="7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2"/>
      <c r="B71" s="64" t="s">
        <v>26</v>
      </c>
      <c r="C71" s="65" t="s">
        <v>31</v>
      </c>
      <c r="D71" s="66"/>
      <c r="E71" s="69"/>
      <c r="F71" s="69"/>
      <c r="G71" s="60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0</v>
      </c>
      <c r="L71" s="33"/>
      <c r="M71" s="31"/>
      <c r="N71" s="31"/>
      <c r="O71" s="31"/>
      <c r="P71" s="31"/>
      <c r="Q71" s="31"/>
      <c r="R71" s="31"/>
      <c r="S71" s="31"/>
      <c r="T71" s="54"/>
      <c r="U71" s="54"/>
    </row>
    <row r="72" spans="1:21" ht="12" customHeight="1" x14ac:dyDescent="0.15">
      <c r="A72" s="63"/>
      <c r="B72" s="61"/>
      <c r="C72" s="67"/>
      <c r="D72" s="68"/>
      <c r="E72" s="70"/>
      <c r="F72" s="70"/>
      <c r="G72" s="61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  <c r="T72" s="55"/>
      <c r="U72" s="55"/>
    </row>
    <row r="73" spans="1:21" ht="12" customHeight="1" x14ac:dyDescent="0.15">
      <c r="A73" s="62"/>
      <c r="B73" s="64" t="s">
        <v>29</v>
      </c>
      <c r="C73" s="65" t="s">
        <v>42</v>
      </c>
      <c r="D73" s="66"/>
      <c r="E73" s="69"/>
      <c r="F73" s="69"/>
      <c r="G73" s="60"/>
      <c r="H73" s="8" t="str">
        <f>IF(E73="","","予定")</f>
        <v/>
      </c>
      <c r="I73" s="8" t="s">
        <v>22</v>
      </c>
      <c r="J73" s="8">
        <v>5</v>
      </c>
      <c r="K73" s="9">
        <f t="shared" si="17"/>
        <v>0</v>
      </c>
      <c r="L73" s="33"/>
      <c r="M73" s="31"/>
      <c r="N73" s="31"/>
      <c r="O73" s="31"/>
      <c r="P73" s="31"/>
      <c r="Q73" s="31"/>
      <c r="R73" s="31"/>
      <c r="S73" s="31"/>
      <c r="T73" s="54"/>
      <c r="U73" s="54"/>
    </row>
    <row r="74" spans="1:21" ht="12" customHeight="1" x14ac:dyDescent="0.15">
      <c r="A74" s="63"/>
      <c r="B74" s="61"/>
      <c r="C74" s="67"/>
      <c r="D74" s="68"/>
      <c r="E74" s="70"/>
      <c r="F74" s="70"/>
      <c r="G74" s="61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  <c r="T74" s="55"/>
      <c r="U74" s="55"/>
    </row>
    <row r="75" spans="1:21" ht="12" customHeight="1" x14ac:dyDescent="0.15">
      <c r="A75" s="62"/>
      <c r="B75" s="64" t="s">
        <v>33</v>
      </c>
      <c r="C75" s="65" t="s">
        <v>43</v>
      </c>
      <c r="D75" s="66"/>
      <c r="E75" s="69"/>
      <c r="F75" s="69"/>
      <c r="G75" s="60"/>
      <c r="H75" s="8" t="str">
        <f>IF(E75="","","予定")</f>
        <v/>
      </c>
      <c r="I75" s="8" t="s">
        <v>22</v>
      </c>
      <c r="J75" s="8">
        <v>1</v>
      </c>
      <c r="K75" s="9">
        <f t="shared" si="17"/>
        <v>0</v>
      </c>
      <c r="L75" s="33"/>
      <c r="M75" s="31"/>
      <c r="N75" s="31"/>
      <c r="O75" s="31"/>
      <c r="P75" s="31"/>
      <c r="Q75" s="31"/>
      <c r="R75" s="31"/>
      <c r="S75" s="31"/>
      <c r="T75" s="54"/>
      <c r="U75" s="54"/>
    </row>
    <row r="76" spans="1:21" ht="12" customHeight="1" x14ac:dyDescent="0.15">
      <c r="A76" s="63"/>
      <c r="B76" s="61"/>
      <c r="C76" s="67"/>
      <c r="D76" s="68"/>
      <c r="E76" s="70"/>
      <c r="F76" s="70"/>
      <c r="G76" s="61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  <c r="T76" s="56"/>
      <c r="U76" s="56"/>
    </row>
    <row r="77" spans="1:21" ht="12" customHeight="1" x14ac:dyDescent="0.15">
      <c r="A77" s="77" t="s">
        <v>49</v>
      </c>
      <c r="B77" s="78"/>
      <c r="C77" s="78"/>
      <c r="D77" s="79"/>
      <c r="E77" s="83"/>
      <c r="F77" s="83"/>
      <c r="G77" s="85"/>
      <c r="H77" s="20" t="s">
        <v>21</v>
      </c>
      <c r="I77" s="20" t="s">
        <v>22</v>
      </c>
      <c r="J77" s="20"/>
      <c r="K77" s="21">
        <f>SUMPRODUCT((MOD(ROW(K$79:K$84),2)=1)*K$79:K$84)</f>
        <v>0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0</v>
      </c>
      <c r="Q77" s="35">
        <f>SUMPRODUCT((MOD(ROW(Q$79:Q$84),2)=1)*Q$79:Q$84)</f>
        <v>0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0"/>
      <c r="B78" s="81"/>
      <c r="C78" s="81"/>
      <c r="D78" s="82"/>
      <c r="E78" s="84"/>
      <c r="F78" s="84"/>
      <c r="G78" s="86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62">
        <v>1</v>
      </c>
      <c r="B79" s="65" t="s">
        <v>36</v>
      </c>
      <c r="C79" s="71"/>
      <c r="D79" s="66"/>
      <c r="E79" s="73"/>
      <c r="F79" s="73"/>
      <c r="G79" s="7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3"/>
      <c r="B80" s="67"/>
      <c r="C80" s="72"/>
      <c r="D80" s="68"/>
      <c r="E80" s="74"/>
      <c r="F80" s="74"/>
      <c r="G80" s="7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2"/>
      <c r="B81" s="64" t="s">
        <v>26</v>
      </c>
      <c r="C81" s="65" t="s">
        <v>50</v>
      </c>
      <c r="D81" s="66"/>
      <c r="E81" s="69"/>
      <c r="F81" s="69"/>
      <c r="G81" s="60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0</v>
      </c>
      <c r="L81" s="33"/>
      <c r="M81" s="31"/>
      <c r="N81" s="31"/>
      <c r="O81" s="31"/>
      <c r="P81" s="31"/>
      <c r="Q81" s="31"/>
      <c r="R81" s="31"/>
      <c r="S81" s="31"/>
      <c r="T81" s="54"/>
      <c r="U81" s="54"/>
    </row>
    <row r="82" spans="1:21" ht="12" customHeight="1" x14ac:dyDescent="0.15">
      <c r="A82" s="63"/>
      <c r="B82" s="61"/>
      <c r="C82" s="67"/>
      <c r="D82" s="68"/>
      <c r="E82" s="70"/>
      <c r="F82" s="70"/>
      <c r="G82" s="61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55"/>
      <c r="U82" s="55"/>
    </row>
    <row r="83" spans="1:21" ht="12" customHeight="1" x14ac:dyDescent="0.15">
      <c r="A83" s="62"/>
      <c r="B83" s="64" t="s">
        <v>29</v>
      </c>
      <c r="C83" s="65" t="s">
        <v>51</v>
      </c>
      <c r="D83" s="66"/>
      <c r="E83" s="69"/>
      <c r="F83" s="69"/>
      <c r="G83" s="60"/>
      <c r="H83" s="8" t="str">
        <f>IF(E83="","","予定")</f>
        <v/>
      </c>
      <c r="I83" s="8" t="s">
        <v>22</v>
      </c>
      <c r="J83" s="8">
        <v>5</v>
      </c>
      <c r="K83" s="9">
        <f t="shared" si="21"/>
        <v>0</v>
      </c>
      <c r="L83" s="33"/>
      <c r="M83" s="31"/>
      <c r="N83" s="31"/>
      <c r="O83" s="31"/>
      <c r="P83" s="31"/>
      <c r="Q83" s="31"/>
      <c r="R83" s="31"/>
      <c r="S83" s="31"/>
      <c r="T83" s="54"/>
      <c r="U83" s="54"/>
    </row>
    <row r="84" spans="1:21" ht="12" customHeight="1" x14ac:dyDescent="0.15">
      <c r="A84" s="63"/>
      <c r="B84" s="61"/>
      <c r="C84" s="67"/>
      <c r="D84" s="68"/>
      <c r="E84" s="70"/>
      <c r="F84" s="70"/>
      <c r="G84" s="61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  <c r="T84" s="55"/>
      <c r="U84" s="55"/>
    </row>
    <row r="85" spans="1:21" ht="12" customHeight="1" x14ac:dyDescent="0.15">
      <c r="A85" s="77" t="s">
        <v>52</v>
      </c>
      <c r="B85" s="78"/>
      <c r="C85" s="78"/>
      <c r="D85" s="79"/>
      <c r="E85" s="83"/>
      <c r="F85" s="83"/>
      <c r="G85" s="85"/>
      <c r="H85" s="20" t="s">
        <v>21</v>
      </c>
      <c r="I85" s="20" t="s">
        <v>22</v>
      </c>
      <c r="J85" s="20"/>
      <c r="K85" s="21">
        <f>SUMPRODUCT((MOD(ROW(K$87:K$98),2)=1)*K$87:K$98)</f>
        <v>0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0"/>
      <c r="B86" s="81"/>
      <c r="C86" s="81"/>
      <c r="D86" s="82"/>
      <c r="E86" s="84"/>
      <c r="F86" s="84"/>
      <c r="G86" s="86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62">
        <v>1</v>
      </c>
      <c r="B87" s="65" t="s">
        <v>36</v>
      </c>
      <c r="C87" s="71"/>
      <c r="D87" s="66"/>
      <c r="E87" s="73"/>
      <c r="F87" s="73"/>
      <c r="G87" s="7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3"/>
      <c r="B88" s="67"/>
      <c r="C88" s="72"/>
      <c r="D88" s="68"/>
      <c r="E88" s="74"/>
      <c r="F88" s="74"/>
      <c r="G88" s="7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2"/>
      <c r="B89" s="64" t="s">
        <v>26</v>
      </c>
      <c r="C89" s="65" t="s">
        <v>53</v>
      </c>
      <c r="D89" s="66"/>
      <c r="E89" s="69"/>
      <c r="F89" s="69"/>
      <c r="G89" s="60"/>
      <c r="H89" s="8" t="str">
        <f>IF(E89="","","予定")</f>
        <v/>
      </c>
      <c r="I89" s="8" t="s">
        <v>22</v>
      </c>
      <c r="J89" s="8">
        <v>5</v>
      </c>
      <c r="K89" s="9">
        <f>SUM(L89:S89)</f>
        <v>0</v>
      </c>
      <c r="L89" s="31"/>
      <c r="M89" s="31"/>
      <c r="N89" s="31"/>
      <c r="O89" s="31"/>
      <c r="P89" s="31"/>
      <c r="Q89" s="31"/>
      <c r="R89" s="31"/>
      <c r="S89" s="31"/>
      <c r="T89" s="54"/>
      <c r="U89" s="54"/>
    </row>
    <row r="90" spans="1:21" ht="12" customHeight="1" x14ac:dyDescent="0.15">
      <c r="A90" s="63"/>
      <c r="B90" s="61"/>
      <c r="C90" s="67"/>
      <c r="D90" s="68"/>
      <c r="E90" s="70"/>
      <c r="F90" s="70"/>
      <c r="G90" s="61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/>
      <c r="P90" s="32"/>
      <c r="Q90" s="32"/>
      <c r="R90" s="32"/>
      <c r="S90" s="32"/>
      <c r="T90" s="55"/>
      <c r="U90" s="55"/>
    </row>
    <row r="91" spans="1:21" ht="12" customHeight="1" x14ac:dyDescent="0.15">
      <c r="A91" s="62"/>
      <c r="B91" s="64" t="s">
        <v>29</v>
      </c>
      <c r="C91" s="87" t="s">
        <v>54</v>
      </c>
      <c r="D91" s="66"/>
      <c r="E91" s="69"/>
      <c r="F91" s="69"/>
      <c r="G91" s="60"/>
      <c r="H91" s="8" t="str">
        <f>IF(E91="","","予定")</f>
        <v/>
      </c>
      <c r="I91" s="8" t="s">
        <v>22</v>
      </c>
      <c r="J91" s="8">
        <v>1</v>
      </c>
      <c r="K91" s="9">
        <f>SUM(L91:S91)</f>
        <v>0</v>
      </c>
      <c r="L91" s="31"/>
      <c r="M91" s="31"/>
      <c r="N91" s="31"/>
      <c r="O91" s="31"/>
      <c r="P91" s="31"/>
      <c r="Q91" s="31"/>
      <c r="R91" s="31"/>
      <c r="S91" s="31"/>
      <c r="T91" s="54"/>
      <c r="U91" s="54"/>
    </row>
    <row r="92" spans="1:21" ht="12" customHeight="1" x14ac:dyDescent="0.15">
      <c r="A92" s="63"/>
      <c r="B92" s="61"/>
      <c r="C92" s="67"/>
      <c r="D92" s="68"/>
      <c r="E92" s="70"/>
      <c r="F92" s="70"/>
      <c r="G92" s="61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62">
        <v>2</v>
      </c>
      <c r="B93" s="65" t="s">
        <v>31</v>
      </c>
      <c r="C93" s="71"/>
      <c r="D93" s="66"/>
      <c r="E93" s="73"/>
      <c r="F93" s="73"/>
      <c r="G93" s="75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3"/>
      <c r="B94" s="67"/>
      <c r="C94" s="72"/>
      <c r="D94" s="68"/>
      <c r="E94" s="74"/>
      <c r="F94" s="74"/>
      <c r="G94" s="76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2"/>
      <c r="B95" s="64" t="s">
        <v>26</v>
      </c>
      <c r="C95" s="65" t="s">
        <v>31</v>
      </c>
      <c r="D95" s="66"/>
      <c r="E95" s="69"/>
      <c r="F95" s="69"/>
      <c r="G95" s="60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0</v>
      </c>
      <c r="L95" s="31"/>
      <c r="M95" s="31"/>
      <c r="N95" s="31"/>
      <c r="O95" s="31"/>
      <c r="P95" s="31"/>
      <c r="Q95" s="31"/>
      <c r="R95" s="31"/>
      <c r="S95" s="31"/>
      <c r="T95" s="54"/>
      <c r="U95" s="54"/>
    </row>
    <row r="96" spans="1:21" ht="12" customHeight="1" x14ac:dyDescent="0.15">
      <c r="A96" s="63"/>
      <c r="B96" s="61"/>
      <c r="C96" s="67"/>
      <c r="D96" s="68"/>
      <c r="E96" s="70"/>
      <c r="F96" s="70"/>
      <c r="G96" s="61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 x14ac:dyDescent="0.15">
      <c r="A97" s="62"/>
      <c r="B97" s="64" t="s">
        <v>29</v>
      </c>
      <c r="C97" s="65" t="s">
        <v>43</v>
      </c>
      <c r="D97" s="66"/>
      <c r="E97" s="69"/>
      <c r="F97" s="69"/>
      <c r="G97" s="60"/>
      <c r="H97" s="8" t="str">
        <f>IF(E97="","","予定")</f>
        <v/>
      </c>
      <c r="I97" s="8" t="s">
        <v>22</v>
      </c>
      <c r="J97" s="8">
        <v>1</v>
      </c>
      <c r="K97" s="9">
        <f t="shared" si="25"/>
        <v>0</v>
      </c>
      <c r="L97" s="31"/>
      <c r="M97" s="31"/>
      <c r="N97" s="31"/>
      <c r="O97" s="31"/>
      <c r="P97" s="31"/>
      <c r="Q97" s="31"/>
      <c r="R97" s="31"/>
      <c r="S97" s="31"/>
      <c r="T97" s="54"/>
      <c r="U97" s="54"/>
    </row>
    <row r="98" spans="1:21" ht="12" customHeight="1" x14ac:dyDescent="0.15">
      <c r="A98" s="63"/>
      <c r="B98" s="61"/>
      <c r="C98" s="67"/>
      <c r="D98" s="68"/>
      <c r="E98" s="70"/>
      <c r="F98" s="70"/>
      <c r="G98" s="61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 x14ac:dyDescent="0.15">
      <c r="A99" s="77" t="s">
        <v>55</v>
      </c>
      <c r="B99" s="78"/>
      <c r="C99" s="78"/>
      <c r="D99" s="79"/>
      <c r="E99" s="83"/>
      <c r="F99" s="83"/>
      <c r="G99" s="85"/>
      <c r="H99" s="20" t="s">
        <v>21</v>
      </c>
      <c r="I99" s="20" t="s">
        <v>22</v>
      </c>
      <c r="J99" s="20"/>
      <c r="K99" s="21">
        <f>SUMPRODUCT((MOD(ROW(K$101:K$112),2)=1)*K$101:K$112)</f>
        <v>0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0"/>
      <c r="B100" s="81"/>
      <c r="C100" s="81"/>
      <c r="D100" s="82"/>
      <c r="E100" s="84"/>
      <c r="F100" s="84"/>
      <c r="G100" s="86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62">
        <v>1</v>
      </c>
      <c r="B101" s="65" t="s">
        <v>36</v>
      </c>
      <c r="C101" s="71"/>
      <c r="D101" s="66"/>
      <c r="E101" s="73"/>
      <c r="F101" s="73"/>
      <c r="G101" s="7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3"/>
      <c r="B102" s="67"/>
      <c r="C102" s="72"/>
      <c r="D102" s="68"/>
      <c r="E102" s="74"/>
      <c r="F102" s="74"/>
      <c r="G102" s="7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2"/>
      <c r="B103" s="64" t="s">
        <v>26</v>
      </c>
      <c r="C103" s="65" t="s">
        <v>56</v>
      </c>
      <c r="D103" s="66"/>
      <c r="E103" s="69"/>
      <c r="F103" s="69"/>
      <c r="G103" s="60"/>
      <c r="H103" s="8" t="str">
        <f>IF(E103="","","予定")</f>
        <v/>
      </c>
      <c r="I103" s="8" t="s">
        <v>22</v>
      </c>
      <c r="J103" s="8">
        <v>5</v>
      </c>
      <c r="K103" s="9">
        <f>SUM(L103:S103)</f>
        <v>0</v>
      </c>
      <c r="L103" s="31"/>
      <c r="M103" s="31"/>
      <c r="N103" s="31"/>
      <c r="O103" s="31"/>
      <c r="P103" s="31"/>
      <c r="Q103" s="31"/>
      <c r="R103" s="31"/>
      <c r="S103" s="31"/>
      <c r="T103" s="54"/>
      <c r="U103" s="54"/>
    </row>
    <row r="104" spans="1:21" ht="12" customHeight="1" x14ac:dyDescent="0.15">
      <c r="A104" s="63"/>
      <c r="B104" s="61"/>
      <c r="C104" s="67"/>
      <c r="D104" s="68"/>
      <c r="E104" s="70"/>
      <c r="F104" s="70"/>
      <c r="G104" s="61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 x14ac:dyDescent="0.15">
      <c r="A105" s="62"/>
      <c r="B105" s="64" t="s">
        <v>29</v>
      </c>
      <c r="C105" s="65" t="s">
        <v>57</v>
      </c>
      <c r="D105" s="66"/>
      <c r="E105" s="69"/>
      <c r="F105" s="69"/>
      <c r="G105" s="60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/>
      <c r="P105" s="31"/>
      <c r="Q105" s="31"/>
      <c r="R105" s="31"/>
      <c r="S105" s="31"/>
      <c r="T105" s="54"/>
      <c r="U105" s="54"/>
    </row>
    <row r="106" spans="1:21" ht="12" customHeight="1" x14ac:dyDescent="0.15">
      <c r="A106" s="63"/>
      <c r="B106" s="61"/>
      <c r="C106" s="67"/>
      <c r="D106" s="68"/>
      <c r="E106" s="70"/>
      <c r="F106" s="70"/>
      <c r="G106" s="61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2">
        <v>2</v>
      </c>
      <c r="B107" s="65" t="s">
        <v>31</v>
      </c>
      <c r="C107" s="71"/>
      <c r="D107" s="66"/>
      <c r="E107" s="73"/>
      <c r="F107" s="73"/>
      <c r="G107" s="75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3"/>
      <c r="B108" s="67"/>
      <c r="C108" s="72"/>
      <c r="D108" s="68"/>
      <c r="E108" s="74"/>
      <c r="F108" s="74"/>
      <c r="G108" s="76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2"/>
      <c r="B109" s="64" t="s">
        <v>26</v>
      </c>
      <c r="C109" s="65" t="s">
        <v>31</v>
      </c>
      <c r="D109" s="66"/>
      <c r="E109" s="69"/>
      <c r="F109" s="69"/>
      <c r="G109" s="60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0</v>
      </c>
      <c r="L109" s="31"/>
      <c r="M109" s="31"/>
      <c r="N109" s="31"/>
      <c r="O109" s="31"/>
      <c r="P109" s="31"/>
      <c r="Q109" s="31"/>
      <c r="R109" s="31"/>
      <c r="S109" s="31"/>
      <c r="T109" s="54"/>
      <c r="U109" s="54"/>
    </row>
    <row r="110" spans="1:21" ht="12" customHeight="1" x14ac:dyDescent="0.15">
      <c r="A110" s="63"/>
      <c r="B110" s="61"/>
      <c r="C110" s="67"/>
      <c r="D110" s="68"/>
      <c r="E110" s="70"/>
      <c r="F110" s="70"/>
      <c r="G110" s="61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2"/>
      <c r="B111" s="64" t="s">
        <v>29</v>
      </c>
      <c r="C111" s="65" t="s">
        <v>43</v>
      </c>
      <c r="D111" s="66"/>
      <c r="E111" s="69"/>
      <c r="F111" s="69"/>
      <c r="G111" s="60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</v>
      </c>
      <c r="L111" s="31"/>
      <c r="M111" s="31"/>
      <c r="N111" s="31"/>
      <c r="O111" s="31"/>
      <c r="P111" s="31"/>
      <c r="Q111" s="31"/>
      <c r="R111" s="31"/>
      <c r="S111" s="31"/>
      <c r="T111" s="54"/>
      <c r="U111" s="54"/>
    </row>
    <row r="112" spans="1:21" ht="12" customHeight="1" x14ac:dyDescent="0.15">
      <c r="A112" s="63"/>
      <c r="B112" s="61"/>
      <c r="C112" s="67"/>
      <c r="D112" s="68"/>
      <c r="E112" s="70"/>
      <c r="F112" s="70"/>
      <c r="G112" s="61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A1:D4"/>
    <mergeCell ref="E1:E4"/>
    <mergeCell ref="F1:F4"/>
    <mergeCell ref="G1:G4"/>
    <mergeCell ref="H1:H4"/>
    <mergeCell ref="I1:I4"/>
  </mergeCells>
  <phoneticPr fontId="1"/>
  <conditionalFormatting sqref="L9:S18 L25:S36 L45:S52 L53:M53 O53:S53 L54:S58 L87:S98 L101:S112">
    <cfRule type="expression" dxfId="33" priority="33" stopIfTrue="1">
      <formula>AND(ROW()&gt;4, COLUMN()&gt;8, MOD(ROW(),2)=1, ISNONTEXT(L9), L9&gt;0)</formula>
    </cfRule>
    <cfRule type="expression" dxfId="32" priority="34" stopIfTrue="1">
      <formula>AND(ROW()&gt;4, COLUMN()&gt;8,  MOD(ROW(),2)=0, ISNONTEXT(L9), L9&gt;0)</formula>
    </cfRule>
  </conditionalFormatting>
  <conditionalFormatting sqref="L19:S20">
    <cfRule type="expression" dxfId="31" priority="31" stopIfTrue="1">
      <formula>AND(ROW()&gt;4, COLUMN()&gt;8, MOD(ROW(),2)=1, ISNONTEXT(L19), L19&gt;0)</formula>
    </cfRule>
    <cfRule type="expression" dxfId="30" priority="32" stopIfTrue="1">
      <formula>AND(ROW()&gt;4, COLUMN()&gt;8,  MOD(ROW(),2)=0, ISNONTEXT(L19), L19&gt;0)</formula>
    </cfRule>
  </conditionalFormatting>
  <conditionalFormatting sqref="L61:S64 L67:S76">
    <cfRule type="expression" dxfId="29" priority="29" stopIfTrue="1">
      <formula>AND(ROW()&gt;4, COLUMN()&gt;8, MOD(ROW(),2)=1, ISNONTEXT(L61), L61&gt;0)</formula>
    </cfRule>
    <cfRule type="expression" dxfId="28" priority="30" stopIfTrue="1">
      <formula>AND(ROW()&gt;4, COLUMN()&gt;8,  MOD(ROW(),2)=0, ISNONTEXT(L61), L61&gt;0)</formula>
    </cfRule>
  </conditionalFormatting>
  <conditionalFormatting sqref="L79:S84">
    <cfRule type="expression" dxfId="27" priority="27" stopIfTrue="1">
      <formula>AND(ROW()&gt;4, COLUMN()&gt;8, MOD(ROW(),2)=1, ISNONTEXT(L79), L79&gt;0)</formula>
    </cfRule>
    <cfRule type="expression" dxfId="26" priority="28" stopIfTrue="1">
      <formula>AND(ROW()&gt;4, COLUMN()&gt;8,  MOD(ROW(),2)=0, ISNONTEXT(L79), L79&gt;0)</formula>
    </cfRule>
  </conditionalFormatting>
  <conditionalFormatting sqref="L21:S22">
    <cfRule type="expression" dxfId="25" priority="25" stopIfTrue="1">
      <formula>AND(ROW()&gt;4, COLUMN()&gt;8, MOD(ROW(),2)=1, ISNONTEXT(L21), L21&gt;0)</formula>
    </cfRule>
    <cfRule type="expression" dxfId="24" priority="26" stopIfTrue="1">
      <formula>AND(ROW()&gt;4, COLUMN()&gt;8,  MOD(ROW(),2)=0, ISNONTEXT(L21), L21&gt;0)</formula>
    </cfRule>
  </conditionalFormatting>
  <conditionalFormatting sqref="L37:S38 L41:S42">
    <cfRule type="expression" dxfId="23" priority="23" stopIfTrue="1">
      <formula>AND(ROW()&gt;4, COLUMN()&gt;8, MOD(ROW(),2)=1, ISNONTEXT(L37), L37&gt;0)</formula>
    </cfRule>
    <cfRule type="expression" dxfId="22" priority="24" stopIfTrue="1">
      <formula>AND(ROW()&gt;4, COLUMN()&gt;8,  MOD(ROW(),2)=0, ISNONTEXT(L37), L37&gt;0)</formula>
    </cfRule>
  </conditionalFormatting>
  <conditionalFormatting sqref="L39:S40">
    <cfRule type="expression" dxfId="21" priority="21" stopIfTrue="1">
      <formula>AND(ROW()&gt;4, COLUMN()&gt;8, MOD(ROW(),2)=1, ISNONTEXT(L39), L39&gt;0)</formula>
    </cfRule>
    <cfRule type="expression" dxfId="20" priority="22" stopIfTrue="1">
      <formula>AND(ROW()&gt;4, COLUMN()&gt;8,  MOD(ROW(),2)=0, ISNONTEXT(L39), L39&gt;0)</formula>
    </cfRule>
  </conditionalFormatting>
  <conditionalFormatting sqref="L65:S66">
    <cfRule type="expression" dxfId="19" priority="19" stopIfTrue="1">
      <formula>AND(ROW()&gt;4, COLUMN()&gt;8, MOD(ROW(),2)=1, ISNONTEXT(L65), L65&gt;0)</formula>
    </cfRule>
    <cfRule type="expression" dxfId="18" priority="20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J98" activePane="bottomRight" state="frozen"/>
      <selection pane="topRight" activeCell="E1" sqref="E1"/>
      <selection pane="bottomLeft" activeCell="A5" sqref="A5"/>
      <selection pane="bottomRight" activeCell="Q78" sqref="Q7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10" t="s">
        <v>0</v>
      </c>
      <c r="B1" s="111"/>
      <c r="C1" s="111"/>
      <c r="D1" s="111"/>
      <c r="E1" s="92" t="s">
        <v>1</v>
      </c>
      <c r="F1" s="92" t="s">
        <v>2</v>
      </c>
      <c r="G1" s="111" t="s">
        <v>3</v>
      </c>
      <c r="H1" s="92" t="s">
        <v>4</v>
      </c>
      <c r="I1" s="92" t="s">
        <v>5</v>
      </c>
      <c r="J1" s="92" t="s">
        <v>6</v>
      </c>
      <c r="K1" s="124" t="s">
        <v>7</v>
      </c>
      <c r="L1" s="118">
        <v>43990</v>
      </c>
      <c r="M1" s="119"/>
      <c r="N1" s="118">
        <v>43991</v>
      </c>
      <c r="O1" s="119"/>
      <c r="P1" s="118">
        <v>43992</v>
      </c>
      <c r="Q1" s="119"/>
      <c r="R1" s="118">
        <v>43993</v>
      </c>
      <c r="S1" s="119"/>
      <c r="T1" s="118">
        <v>43994</v>
      </c>
      <c r="U1" s="119"/>
    </row>
    <row r="2" spans="1:24" ht="13.5" customHeight="1" x14ac:dyDescent="0.15">
      <c r="A2" s="112"/>
      <c r="B2" s="113"/>
      <c r="C2" s="113"/>
      <c r="D2" s="113"/>
      <c r="E2" s="95"/>
      <c r="F2" s="95"/>
      <c r="G2" s="113"/>
      <c r="H2" s="93"/>
      <c r="I2" s="95"/>
      <c r="J2" s="95"/>
      <c r="K2" s="125"/>
      <c r="L2" s="120" t="s">
        <v>12</v>
      </c>
      <c r="M2" s="121"/>
      <c r="N2" s="122" t="s">
        <v>8</v>
      </c>
      <c r="O2" s="121"/>
      <c r="P2" s="123" t="s">
        <v>58</v>
      </c>
      <c r="Q2" s="121"/>
      <c r="R2" s="120" t="s">
        <v>10</v>
      </c>
      <c r="S2" s="121"/>
      <c r="T2" s="120" t="s">
        <v>11</v>
      </c>
      <c r="U2" s="121"/>
      <c r="V2" s="116"/>
      <c r="W2" s="117"/>
      <c r="X2" s="39"/>
    </row>
    <row r="3" spans="1:24" ht="13.5" customHeight="1" x14ac:dyDescent="0.15">
      <c r="A3" s="112"/>
      <c r="B3" s="113"/>
      <c r="C3" s="113"/>
      <c r="D3" s="113"/>
      <c r="E3" s="95"/>
      <c r="F3" s="95"/>
      <c r="G3" s="113"/>
      <c r="H3" s="93"/>
      <c r="I3" s="95"/>
      <c r="J3" s="95"/>
      <c r="K3" s="125"/>
      <c r="L3" s="127" t="s">
        <v>13</v>
      </c>
      <c r="M3" s="128"/>
      <c r="N3" s="129" t="s">
        <v>14</v>
      </c>
      <c r="O3" s="128"/>
      <c r="P3" s="129" t="s">
        <v>15</v>
      </c>
      <c r="Q3" s="128"/>
      <c r="R3" s="91" t="s">
        <v>16</v>
      </c>
      <c r="S3" s="91"/>
      <c r="T3" s="91" t="s">
        <v>17</v>
      </c>
      <c r="U3" s="91"/>
    </row>
    <row r="4" spans="1:24" ht="13.5" customHeight="1" x14ac:dyDescent="0.15">
      <c r="A4" s="114"/>
      <c r="B4" s="115"/>
      <c r="C4" s="115"/>
      <c r="D4" s="115"/>
      <c r="E4" s="96"/>
      <c r="F4" s="96"/>
      <c r="G4" s="115"/>
      <c r="H4" s="94"/>
      <c r="I4" s="96"/>
      <c r="J4" s="96"/>
      <c r="K4" s="12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97" t="s">
        <v>20</v>
      </c>
      <c r="B5" s="98"/>
      <c r="C5" s="98"/>
      <c r="D5" s="99"/>
      <c r="E5" s="103"/>
      <c r="F5" s="103"/>
      <c r="G5" s="105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100"/>
      <c r="B6" s="101"/>
      <c r="C6" s="101"/>
      <c r="D6" s="102"/>
      <c r="E6" s="104"/>
      <c r="F6" s="104"/>
      <c r="G6" s="106"/>
      <c r="H6" s="18" t="s">
        <v>23</v>
      </c>
      <c r="I6" s="19"/>
      <c r="J6" s="19"/>
      <c r="K6" s="47">
        <f>SUM(K8,K24,K44,K60,K78,K86)</f>
        <v>71.25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88" t="s">
        <v>24</v>
      </c>
      <c r="B7" s="89"/>
      <c r="C7" s="89"/>
      <c r="D7" s="90"/>
      <c r="E7" s="107"/>
      <c r="F7" s="107"/>
      <c r="G7" s="108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0"/>
      <c r="B8" s="81"/>
      <c r="C8" s="81"/>
      <c r="D8" s="82"/>
      <c r="E8" s="84"/>
      <c r="F8" s="84"/>
      <c r="G8" s="109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62">
        <v>1</v>
      </c>
      <c r="B9" s="65" t="s">
        <v>25</v>
      </c>
      <c r="C9" s="71"/>
      <c r="D9" s="66"/>
      <c r="E9" s="73"/>
      <c r="F9" s="73"/>
      <c r="G9" s="7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63"/>
      <c r="B10" s="67"/>
      <c r="C10" s="72"/>
      <c r="D10" s="68"/>
      <c r="E10" s="74"/>
      <c r="F10" s="74"/>
      <c r="G10" s="7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62"/>
      <c r="B11" s="64" t="s">
        <v>26</v>
      </c>
      <c r="C11" s="65" t="s">
        <v>27</v>
      </c>
      <c r="D11" s="66"/>
      <c r="E11" s="69"/>
      <c r="F11" s="69"/>
      <c r="G11" s="60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63"/>
      <c r="B12" s="61"/>
      <c r="C12" s="67"/>
      <c r="D12" s="68"/>
      <c r="E12" s="70"/>
      <c r="F12" s="70"/>
      <c r="G12" s="61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62"/>
      <c r="B13" s="64" t="s">
        <v>29</v>
      </c>
      <c r="C13" s="65" t="s">
        <v>30</v>
      </c>
      <c r="D13" s="66"/>
      <c r="E13" s="69"/>
      <c r="F13" s="69"/>
      <c r="G13" s="60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63"/>
      <c r="B14" s="61"/>
      <c r="C14" s="67"/>
      <c r="D14" s="68"/>
      <c r="E14" s="70"/>
      <c r="F14" s="70"/>
      <c r="G14" s="61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62">
        <v>2</v>
      </c>
      <c r="B15" s="65" t="s">
        <v>31</v>
      </c>
      <c r="C15" s="71"/>
      <c r="D15" s="66"/>
      <c r="E15" s="73"/>
      <c r="F15" s="73"/>
      <c r="G15" s="7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63"/>
      <c r="B16" s="67"/>
      <c r="C16" s="72"/>
      <c r="D16" s="68"/>
      <c r="E16" s="74"/>
      <c r="F16" s="74"/>
      <c r="G16" s="7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2"/>
      <c r="B17" s="64" t="s">
        <v>26</v>
      </c>
      <c r="C17" s="65" t="s">
        <v>31</v>
      </c>
      <c r="D17" s="66"/>
      <c r="E17" s="69"/>
      <c r="F17" s="69"/>
      <c r="G17" s="60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3"/>
      <c r="B18" s="61"/>
      <c r="C18" s="67"/>
      <c r="D18" s="68"/>
      <c r="E18" s="70"/>
      <c r="F18" s="70"/>
      <c r="G18" s="61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2"/>
      <c r="B19" s="64" t="s">
        <v>29</v>
      </c>
      <c r="C19" s="65" t="s">
        <v>32</v>
      </c>
      <c r="D19" s="66"/>
      <c r="E19" s="69"/>
      <c r="F19" s="69"/>
      <c r="G19" s="60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3"/>
      <c r="B20" s="61"/>
      <c r="C20" s="67"/>
      <c r="D20" s="68"/>
      <c r="E20" s="70"/>
      <c r="F20" s="70"/>
      <c r="G20" s="61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2"/>
      <c r="B21" s="64" t="s">
        <v>33</v>
      </c>
      <c r="C21" s="65" t="s">
        <v>34</v>
      </c>
      <c r="D21" s="66"/>
      <c r="E21" s="69"/>
      <c r="F21" s="69"/>
      <c r="G21" s="60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3"/>
      <c r="B22" s="61"/>
      <c r="C22" s="67"/>
      <c r="D22" s="68"/>
      <c r="E22" s="70"/>
      <c r="F22" s="70"/>
      <c r="G22" s="61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7" t="s">
        <v>35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2">
        <v>1</v>
      </c>
      <c r="B25" s="65" t="s">
        <v>36</v>
      </c>
      <c r="C25" s="71"/>
      <c r="D25" s="66"/>
      <c r="E25" s="73"/>
      <c r="F25" s="73"/>
      <c r="G25" s="7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3"/>
      <c r="B26" s="67"/>
      <c r="C26" s="72"/>
      <c r="D26" s="68"/>
      <c r="E26" s="74"/>
      <c r="F26" s="74"/>
      <c r="G26" s="7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2"/>
      <c r="B27" s="64" t="s">
        <v>26</v>
      </c>
      <c r="C27" s="65" t="s">
        <v>37</v>
      </c>
      <c r="D27" s="66"/>
      <c r="E27" s="69"/>
      <c r="F27" s="69"/>
      <c r="G27" s="60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3"/>
      <c r="B28" s="61"/>
      <c r="C28" s="67"/>
      <c r="D28" s="68"/>
      <c r="E28" s="70"/>
      <c r="F28" s="70"/>
      <c r="G28" s="61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2"/>
      <c r="B29" s="64" t="s">
        <v>29</v>
      </c>
      <c r="C29" s="65" t="s">
        <v>38</v>
      </c>
      <c r="D29" s="66"/>
      <c r="E29" s="69"/>
      <c r="F29" s="69"/>
      <c r="G29" s="60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3"/>
      <c r="B30" s="61"/>
      <c r="C30" s="67"/>
      <c r="D30" s="68"/>
      <c r="E30" s="70"/>
      <c r="F30" s="70"/>
      <c r="G30" s="61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2"/>
      <c r="B31" s="64" t="s">
        <v>33</v>
      </c>
      <c r="C31" s="65" t="s">
        <v>39</v>
      </c>
      <c r="D31" s="66"/>
      <c r="E31" s="69"/>
      <c r="F31" s="69"/>
      <c r="G31" s="60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3"/>
      <c r="B32" s="61"/>
      <c r="C32" s="67"/>
      <c r="D32" s="68"/>
      <c r="E32" s="70"/>
      <c r="F32" s="70"/>
      <c r="G32" s="61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2"/>
      <c r="B33" s="64" t="s">
        <v>40</v>
      </c>
      <c r="C33" s="65" t="s">
        <v>41</v>
      </c>
      <c r="D33" s="66"/>
      <c r="E33" s="69"/>
      <c r="F33" s="69"/>
      <c r="G33" s="60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3"/>
      <c r="B34" s="61"/>
      <c r="C34" s="67"/>
      <c r="D34" s="68"/>
      <c r="E34" s="70"/>
      <c r="F34" s="70"/>
      <c r="G34" s="61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2">
        <v>2</v>
      </c>
      <c r="B35" s="65" t="s">
        <v>31</v>
      </c>
      <c r="C35" s="71"/>
      <c r="D35" s="66"/>
      <c r="E35" s="73"/>
      <c r="F35" s="73"/>
      <c r="G35" s="7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3"/>
      <c r="B36" s="67"/>
      <c r="C36" s="72"/>
      <c r="D36" s="68"/>
      <c r="E36" s="74"/>
      <c r="F36" s="74"/>
      <c r="G36" s="7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2"/>
      <c r="B37" s="64" t="s">
        <v>26</v>
      </c>
      <c r="C37" s="65" t="s">
        <v>31</v>
      </c>
      <c r="D37" s="66"/>
      <c r="E37" s="69"/>
      <c r="F37" s="69"/>
      <c r="G37" s="60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3"/>
      <c r="B38" s="61"/>
      <c r="C38" s="67"/>
      <c r="D38" s="68"/>
      <c r="E38" s="70"/>
      <c r="F38" s="70"/>
      <c r="G38" s="61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2"/>
      <c r="B39" s="64" t="s">
        <v>29</v>
      </c>
      <c r="C39" s="65" t="s">
        <v>42</v>
      </c>
      <c r="D39" s="66"/>
      <c r="E39" s="69"/>
      <c r="F39" s="69"/>
      <c r="G39" s="60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3"/>
      <c r="B40" s="61"/>
      <c r="C40" s="67"/>
      <c r="D40" s="68"/>
      <c r="E40" s="70"/>
      <c r="F40" s="70"/>
      <c r="G40" s="61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2"/>
      <c r="B41" s="64" t="s">
        <v>33</v>
      </c>
      <c r="C41" s="65" t="s">
        <v>43</v>
      </c>
      <c r="D41" s="66"/>
      <c r="E41" s="69"/>
      <c r="F41" s="69"/>
      <c r="G41" s="60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3"/>
      <c r="B42" s="61"/>
      <c r="C42" s="67"/>
      <c r="D42" s="68"/>
      <c r="E42" s="70"/>
      <c r="F42" s="70"/>
      <c r="G42" s="61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7" t="s">
        <v>44</v>
      </c>
      <c r="B43" s="78"/>
      <c r="C43" s="78"/>
      <c r="D43" s="79"/>
      <c r="E43" s="83"/>
      <c r="F43" s="83"/>
      <c r="G43" s="85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2">
        <v>1</v>
      </c>
      <c r="B45" s="65" t="s">
        <v>25</v>
      </c>
      <c r="C45" s="71"/>
      <c r="D45" s="66"/>
      <c r="E45" s="73"/>
      <c r="F45" s="73"/>
      <c r="G45" s="7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3"/>
      <c r="B46" s="67"/>
      <c r="C46" s="72"/>
      <c r="D46" s="68"/>
      <c r="E46" s="74"/>
      <c r="F46" s="74"/>
      <c r="G46" s="7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2"/>
      <c r="B47" s="64" t="s">
        <v>26</v>
      </c>
      <c r="C47" s="65" t="s">
        <v>45</v>
      </c>
      <c r="D47" s="66"/>
      <c r="E47" s="69"/>
      <c r="F47" s="69"/>
      <c r="G47" s="60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3"/>
      <c r="B48" s="61"/>
      <c r="C48" s="67"/>
      <c r="D48" s="68"/>
      <c r="E48" s="70"/>
      <c r="F48" s="70"/>
      <c r="G48" s="61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62"/>
      <c r="B49" s="64" t="s">
        <v>29</v>
      </c>
      <c r="C49" s="65" t="s">
        <v>46</v>
      </c>
      <c r="D49" s="66"/>
      <c r="E49" s="69"/>
      <c r="F49" s="69"/>
      <c r="G49" s="60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3"/>
      <c r="B50" s="61"/>
      <c r="C50" s="67"/>
      <c r="D50" s="68"/>
      <c r="E50" s="70"/>
      <c r="F50" s="70"/>
      <c r="G50" s="61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62">
        <v>2</v>
      </c>
      <c r="B51" s="65" t="s">
        <v>31</v>
      </c>
      <c r="C51" s="71"/>
      <c r="D51" s="66"/>
      <c r="E51" s="73"/>
      <c r="F51" s="73"/>
      <c r="G51" s="7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3"/>
      <c r="B52" s="67"/>
      <c r="C52" s="72"/>
      <c r="D52" s="68"/>
      <c r="E52" s="74"/>
      <c r="F52" s="74"/>
      <c r="G52" s="7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2"/>
      <c r="B53" s="64" t="s">
        <v>26</v>
      </c>
      <c r="C53" s="65" t="s">
        <v>31</v>
      </c>
      <c r="D53" s="66"/>
      <c r="E53" s="69"/>
      <c r="F53" s="69"/>
      <c r="G53" s="60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63"/>
      <c r="B54" s="61"/>
      <c r="C54" s="67"/>
      <c r="D54" s="68"/>
      <c r="E54" s="70"/>
      <c r="F54" s="70"/>
      <c r="G54" s="61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62"/>
      <c r="B55" s="64" t="s">
        <v>29</v>
      </c>
      <c r="C55" s="65" t="s">
        <v>42</v>
      </c>
      <c r="D55" s="66"/>
      <c r="E55" s="69"/>
      <c r="F55" s="69"/>
      <c r="G55" s="60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63"/>
      <c r="B56" s="61"/>
      <c r="C56" s="67"/>
      <c r="D56" s="68"/>
      <c r="E56" s="70"/>
      <c r="F56" s="70"/>
      <c r="G56" s="61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62"/>
      <c r="B57" s="64" t="s">
        <v>33</v>
      </c>
      <c r="C57" s="65" t="s">
        <v>43</v>
      </c>
      <c r="D57" s="66"/>
      <c r="E57" s="69"/>
      <c r="F57" s="69"/>
      <c r="G57" s="60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63"/>
      <c r="B58" s="61"/>
      <c r="C58" s="67"/>
      <c r="D58" s="68"/>
      <c r="E58" s="70"/>
      <c r="F58" s="70"/>
      <c r="G58" s="61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77" t="s">
        <v>47</v>
      </c>
      <c r="B59" s="78"/>
      <c r="C59" s="78"/>
      <c r="D59" s="79"/>
      <c r="E59" s="83"/>
      <c r="F59" s="83"/>
      <c r="G59" s="85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0"/>
      <c r="B60" s="81"/>
      <c r="C60" s="81"/>
      <c r="D60" s="82"/>
      <c r="E60" s="84"/>
      <c r="F60" s="84"/>
      <c r="G60" s="86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2">
        <v>1</v>
      </c>
      <c r="B61" s="65" t="s">
        <v>36</v>
      </c>
      <c r="C61" s="71"/>
      <c r="D61" s="66"/>
      <c r="E61" s="73"/>
      <c r="F61" s="73"/>
      <c r="G61" s="7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3"/>
      <c r="B62" s="67"/>
      <c r="C62" s="72"/>
      <c r="D62" s="68"/>
      <c r="E62" s="74"/>
      <c r="F62" s="74"/>
      <c r="G62" s="7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2"/>
      <c r="B63" s="64" t="s">
        <v>26</v>
      </c>
      <c r="C63" s="65" t="s">
        <v>45</v>
      </c>
      <c r="D63" s="66"/>
      <c r="E63" s="69"/>
      <c r="F63" s="69"/>
      <c r="G63" s="60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3"/>
      <c r="B64" s="61"/>
      <c r="C64" s="67"/>
      <c r="D64" s="68"/>
      <c r="E64" s="70"/>
      <c r="F64" s="70"/>
      <c r="G64" s="61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62"/>
      <c r="B65" s="64" t="s">
        <v>29</v>
      </c>
      <c r="C65" s="65" t="s">
        <v>46</v>
      </c>
      <c r="D65" s="66"/>
      <c r="E65" s="69"/>
      <c r="F65" s="69"/>
      <c r="G65" s="60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3"/>
      <c r="B66" s="61"/>
      <c r="C66" s="67"/>
      <c r="D66" s="68"/>
      <c r="E66" s="70"/>
      <c r="F66" s="70"/>
      <c r="G66" s="61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62"/>
      <c r="B67" s="64" t="s">
        <v>33</v>
      </c>
      <c r="C67" s="65" t="s">
        <v>48</v>
      </c>
      <c r="D67" s="66"/>
      <c r="E67" s="69"/>
      <c r="F67" s="69"/>
      <c r="G67" s="60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3"/>
      <c r="B68" s="61"/>
      <c r="C68" s="67"/>
      <c r="D68" s="68"/>
      <c r="E68" s="70"/>
      <c r="F68" s="70"/>
      <c r="G68" s="61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62">
        <v>2</v>
      </c>
      <c r="B69" s="65" t="s">
        <v>31</v>
      </c>
      <c r="C69" s="71"/>
      <c r="D69" s="66"/>
      <c r="E69" s="73"/>
      <c r="F69" s="73"/>
      <c r="G69" s="7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3"/>
      <c r="B70" s="67"/>
      <c r="C70" s="72"/>
      <c r="D70" s="68"/>
      <c r="E70" s="74"/>
      <c r="F70" s="74"/>
      <c r="G70" s="7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2"/>
      <c r="B71" s="64" t="s">
        <v>26</v>
      </c>
      <c r="C71" s="65" t="s">
        <v>31</v>
      </c>
      <c r="D71" s="66"/>
      <c r="E71" s="69"/>
      <c r="F71" s="69"/>
      <c r="G71" s="60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3"/>
      <c r="B72" s="61"/>
      <c r="C72" s="67"/>
      <c r="D72" s="68"/>
      <c r="E72" s="70"/>
      <c r="F72" s="70"/>
      <c r="G72" s="61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62"/>
      <c r="B73" s="64" t="s">
        <v>29</v>
      </c>
      <c r="C73" s="65" t="s">
        <v>42</v>
      </c>
      <c r="D73" s="66"/>
      <c r="E73" s="69"/>
      <c r="F73" s="69"/>
      <c r="G73" s="60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3"/>
      <c r="B74" s="61"/>
      <c r="C74" s="67"/>
      <c r="D74" s="68"/>
      <c r="E74" s="70"/>
      <c r="F74" s="70"/>
      <c r="G74" s="61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62"/>
      <c r="B75" s="64" t="s">
        <v>33</v>
      </c>
      <c r="C75" s="65" t="s">
        <v>43</v>
      </c>
      <c r="D75" s="66"/>
      <c r="E75" s="69"/>
      <c r="F75" s="69"/>
      <c r="G75" s="60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3"/>
      <c r="B76" s="61"/>
      <c r="C76" s="67"/>
      <c r="D76" s="68"/>
      <c r="E76" s="70"/>
      <c r="F76" s="70"/>
      <c r="G76" s="61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77" t="s">
        <v>49</v>
      </c>
      <c r="B77" s="78"/>
      <c r="C77" s="78"/>
      <c r="D77" s="79"/>
      <c r="E77" s="83"/>
      <c r="F77" s="83"/>
      <c r="G77" s="85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0"/>
      <c r="B78" s="81"/>
      <c r="C78" s="81"/>
      <c r="D78" s="82"/>
      <c r="E78" s="84"/>
      <c r="F78" s="84"/>
      <c r="G78" s="86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62">
        <v>1</v>
      </c>
      <c r="B79" s="65" t="s">
        <v>36</v>
      </c>
      <c r="C79" s="71"/>
      <c r="D79" s="66"/>
      <c r="E79" s="73"/>
      <c r="F79" s="73"/>
      <c r="G79" s="7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3"/>
      <c r="B80" s="67"/>
      <c r="C80" s="72"/>
      <c r="D80" s="68"/>
      <c r="E80" s="74"/>
      <c r="F80" s="74"/>
      <c r="G80" s="7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2"/>
      <c r="B81" s="64" t="s">
        <v>26</v>
      </c>
      <c r="C81" s="65" t="s">
        <v>50</v>
      </c>
      <c r="D81" s="66"/>
      <c r="E81" s="69"/>
      <c r="F81" s="69"/>
      <c r="G81" s="60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63"/>
      <c r="B82" s="61"/>
      <c r="C82" s="67"/>
      <c r="D82" s="68"/>
      <c r="E82" s="70"/>
      <c r="F82" s="70"/>
      <c r="G82" s="61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62"/>
      <c r="B83" s="64" t="s">
        <v>29</v>
      </c>
      <c r="C83" s="65" t="s">
        <v>51</v>
      </c>
      <c r="D83" s="66"/>
      <c r="E83" s="69"/>
      <c r="F83" s="69"/>
      <c r="G83" s="60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63"/>
      <c r="B84" s="61"/>
      <c r="C84" s="67"/>
      <c r="D84" s="68"/>
      <c r="E84" s="70"/>
      <c r="F84" s="70"/>
      <c r="G84" s="61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77" t="s">
        <v>52</v>
      </c>
      <c r="B85" s="78"/>
      <c r="C85" s="78"/>
      <c r="D85" s="79"/>
      <c r="E85" s="83"/>
      <c r="F85" s="83"/>
      <c r="G85" s="85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0"/>
      <c r="B86" s="81"/>
      <c r="C86" s="81"/>
      <c r="D86" s="82"/>
      <c r="E86" s="84"/>
      <c r="F86" s="84"/>
      <c r="G86" s="86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62">
        <v>1</v>
      </c>
      <c r="B87" s="65" t="s">
        <v>36</v>
      </c>
      <c r="C87" s="71"/>
      <c r="D87" s="66"/>
      <c r="E87" s="73"/>
      <c r="F87" s="73"/>
      <c r="G87" s="7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3"/>
      <c r="B88" s="67"/>
      <c r="C88" s="72"/>
      <c r="D88" s="68"/>
      <c r="E88" s="74"/>
      <c r="F88" s="74"/>
      <c r="G88" s="7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2"/>
      <c r="B89" s="64" t="s">
        <v>26</v>
      </c>
      <c r="C89" s="65" t="s">
        <v>53</v>
      </c>
      <c r="D89" s="66"/>
      <c r="E89" s="69"/>
      <c r="F89" s="69"/>
      <c r="G89" s="60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63"/>
      <c r="B90" s="61"/>
      <c r="C90" s="67"/>
      <c r="D90" s="68"/>
      <c r="E90" s="70"/>
      <c r="F90" s="70"/>
      <c r="G90" s="61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>
        <v>0</v>
      </c>
      <c r="R90" s="32"/>
      <c r="S90" s="32"/>
      <c r="T90" s="55"/>
      <c r="U90" s="55"/>
    </row>
    <row r="91" spans="1:21" ht="12" customHeight="1" x14ac:dyDescent="0.15">
      <c r="A91" s="62"/>
      <c r="B91" s="64" t="s">
        <v>29</v>
      </c>
      <c r="C91" s="87" t="s">
        <v>54</v>
      </c>
      <c r="D91" s="66"/>
      <c r="E91" s="69"/>
      <c r="F91" s="69"/>
      <c r="G91" s="60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63"/>
      <c r="B92" s="61"/>
      <c r="C92" s="67"/>
      <c r="D92" s="68"/>
      <c r="E92" s="70"/>
      <c r="F92" s="70"/>
      <c r="G92" s="61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>
        <v>0</v>
      </c>
      <c r="R92" s="32"/>
      <c r="S92" s="32"/>
      <c r="T92" s="55"/>
      <c r="U92" s="55"/>
    </row>
    <row r="93" spans="1:21" ht="12" customHeight="1" x14ac:dyDescent="0.15">
      <c r="A93" s="62">
        <v>2</v>
      </c>
      <c r="B93" s="65" t="s">
        <v>31</v>
      </c>
      <c r="C93" s="71"/>
      <c r="D93" s="66"/>
      <c r="E93" s="73"/>
      <c r="F93" s="73"/>
      <c r="G93" s="7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3"/>
      <c r="B94" s="67"/>
      <c r="C94" s="72"/>
      <c r="D94" s="68"/>
      <c r="E94" s="74"/>
      <c r="F94" s="74"/>
      <c r="G94" s="7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2"/>
      <c r="B95" s="64" t="s">
        <v>26</v>
      </c>
      <c r="C95" s="65" t="s">
        <v>31</v>
      </c>
      <c r="D95" s="66"/>
      <c r="E95" s="69"/>
      <c r="F95" s="69"/>
      <c r="G95" s="60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63"/>
      <c r="B96" s="61"/>
      <c r="C96" s="67"/>
      <c r="D96" s="68"/>
      <c r="E96" s="70"/>
      <c r="F96" s="70"/>
      <c r="G96" s="61"/>
      <c r="H96" s="58" t="str">
        <f>IF(E95="","","実績")</f>
        <v/>
      </c>
      <c r="I96" s="58"/>
      <c r="J96" s="58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 x14ac:dyDescent="0.15">
      <c r="A97" s="62"/>
      <c r="B97" s="64" t="s">
        <v>29</v>
      </c>
      <c r="C97" s="65" t="s">
        <v>43</v>
      </c>
      <c r="D97" s="66"/>
      <c r="E97" s="69"/>
      <c r="F97" s="69"/>
      <c r="G97" s="60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63"/>
      <c r="B98" s="61"/>
      <c r="C98" s="67"/>
      <c r="D98" s="68"/>
      <c r="E98" s="70"/>
      <c r="F98" s="70"/>
      <c r="G98" s="61"/>
      <c r="H98" s="58" t="str">
        <f>IF(E97="","","実績")</f>
        <v/>
      </c>
      <c r="I98" s="58"/>
      <c r="J98" s="58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 x14ac:dyDescent="0.15">
      <c r="A99" s="77" t="s">
        <v>55</v>
      </c>
      <c r="B99" s="78"/>
      <c r="C99" s="78"/>
      <c r="D99" s="79"/>
      <c r="E99" s="83"/>
      <c r="F99" s="83"/>
      <c r="G99" s="85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0"/>
      <c r="B100" s="81"/>
      <c r="C100" s="81"/>
      <c r="D100" s="82"/>
      <c r="E100" s="84"/>
      <c r="F100" s="84"/>
      <c r="G100" s="86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62">
        <v>1</v>
      </c>
      <c r="B101" s="65" t="s">
        <v>36</v>
      </c>
      <c r="C101" s="71"/>
      <c r="D101" s="66"/>
      <c r="E101" s="73"/>
      <c r="F101" s="73"/>
      <c r="G101" s="7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3"/>
      <c r="B102" s="67"/>
      <c r="C102" s="72"/>
      <c r="D102" s="68"/>
      <c r="E102" s="74"/>
      <c r="F102" s="74"/>
      <c r="G102" s="7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2"/>
      <c r="B103" s="64" t="s">
        <v>26</v>
      </c>
      <c r="C103" s="65" t="s">
        <v>56</v>
      </c>
      <c r="D103" s="66"/>
      <c r="E103" s="69"/>
      <c r="F103" s="69"/>
      <c r="G103" s="60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63"/>
      <c r="B104" s="61"/>
      <c r="C104" s="67"/>
      <c r="D104" s="68"/>
      <c r="E104" s="70"/>
      <c r="F104" s="70"/>
      <c r="G104" s="61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 x14ac:dyDescent="0.15">
      <c r="A105" s="62"/>
      <c r="B105" s="64" t="s">
        <v>29</v>
      </c>
      <c r="C105" s="65" t="s">
        <v>57</v>
      </c>
      <c r="D105" s="66"/>
      <c r="E105" s="69"/>
      <c r="F105" s="69"/>
      <c r="G105" s="60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63"/>
      <c r="B106" s="61"/>
      <c r="C106" s="67"/>
      <c r="D106" s="68"/>
      <c r="E106" s="70"/>
      <c r="F106" s="70"/>
      <c r="G106" s="61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2">
        <v>2</v>
      </c>
      <c r="B107" s="65" t="s">
        <v>31</v>
      </c>
      <c r="C107" s="71"/>
      <c r="D107" s="66"/>
      <c r="E107" s="73"/>
      <c r="F107" s="73"/>
      <c r="G107" s="7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3"/>
      <c r="B108" s="67"/>
      <c r="C108" s="72"/>
      <c r="D108" s="68"/>
      <c r="E108" s="74"/>
      <c r="F108" s="74"/>
      <c r="G108" s="76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2"/>
      <c r="B109" s="64" t="s">
        <v>26</v>
      </c>
      <c r="C109" s="65" t="s">
        <v>31</v>
      </c>
      <c r="D109" s="66"/>
      <c r="E109" s="69"/>
      <c r="F109" s="69"/>
      <c r="G109" s="60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63"/>
      <c r="B110" s="61"/>
      <c r="C110" s="67"/>
      <c r="D110" s="68"/>
      <c r="E110" s="70"/>
      <c r="F110" s="70"/>
      <c r="G110" s="61"/>
      <c r="H110" s="58" t="str">
        <f>IF(E109="","","実績")</f>
        <v/>
      </c>
      <c r="I110" s="58"/>
      <c r="J110" s="58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2"/>
      <c r="B111" s="64" t="s">
        <v>29</v>
      </c>
      <c r="C111" s="65" t="s">
        <v>43</v>
      </c>
      <c r="D111" s="66"/>
      <c r="E111" s="69"/>
      <c r="F111" s="69"/>
      <c r="G111" s="60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63"/>
      <c r="B112" s="61"/>
      <c r="C112" s="67"/>
      <c r="D112" s="68"/>
      <c r="E112" s="70"/>
      <c r="F112" s="70"/>
      <c r="G112" s="61"/>
      <c r="H112" s="58" t="str">
        <f>IF(E111="","","実績")</f>
        <v/>
      </c>
      <c r="I112" s="58"/>
      <c r="J112" s="58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103" priority="35" stopIfTrue="1">
      <formula>AND(ROW()&gt;4, COLUMN()&gt;8, MOD(ROW(),2)=1, ISNONTEXT(L9), L9&gt;0)</formula>
    </cfRule>
    <cfRule type="expression" dxfId="102" priority="36" stopIfTrue="1">
      <formula>AND(ROW()&gt;4, COLUMN()&gt;8,  MOD(ROW(),2)=0, ISNONTEXT(L9), L9&gt;0)</formula>
    </cfRule>
  </conditionalFormatting>
  <conditionalFormatting sqref="L19:S20">
    <cfRule type="expression" dxfId="101" priority="31" stopIfTrue="1">
      <formula>AND(ROW()&gt;4, COLUMN()&gt;8, MOD(ROW(),2)=1, ISNONTEXT(L19), L19&gt;0)</formula>
    </cfRule>
    <cfRule type="expression" dxfId="100" priority="32" stopIfTrue="1">
      <formula>AND(ROW()&gt;4, COLUMN()&gt;8,  MOD(ROW(),2)=0, ISNONTEXT(L19), L19&gt;0)</formula>
    </cfRule>
  </conditionalFormatting>
  <conditionalFormatting sqref="L61:S64 L67:S76">
    <cfRule type="expression" dxfId="99" priority="29" stopIfTrue="1">
      <formula>AND(ROW()&gt;4, COLUMN()&gt;8, MOD(ROW(),2)=1, ISNONTEXT(L61), L61&gt;0)</formula>
    </cfRule>
    <cfRule type="expression" dxfId="98" priority="30" stopIfTrue="1">
      <formula>AND(ROW()&gt;4, COLUMN()&gt;8,  MOD(ROW(),2)=0, ISNONTEXT(L61), L61&gt;0)</formula>
    </cfRule>
  </conditionalFormatting>
  <conditionalFormatting sqref="L79:S84">
    <cfRule type="expression" dxfId="97" priority="27" stopIfTrue="1">
      <formula>AND(ROW()&gt;4, COLUMN()&gt;8, MOD(ROW(),2)=1, ISNONTEXT(L79), L79&gt;0)</formula>
    </cfRule>
    <cfRule type="expression" dxfId="96" priority="28" stopIfTrue="1">
      <formula>AND(ROW()&gt;4, COLUMN()&gt;8,  MOD(ROW(),2)=0, ISNONTEXT(L79), L79&gt;0)</formula>
    </cfRule>
  </conditionalFormatting>
  <conditionalFormatting sqref="L21:S22">
    <cfRule type="expression" dxfId="95" priority="25" stopIfTrue="1">
      <formula>AND(ROW()&gt;4, COLUMN()&gt;8, MOD(ROW(),2)=1, ISNONTEXT(L21), L21&gt;0)</formula>
    </cfRule>
    <cfRule type="expression" dxfId="94" priority="26" stopIfTrue="1">
      <formula>AND(ROW()&gt;4, COLUMN()&gt;8,  MOD(ROW(),2)=0, ISNONTEXT(L21), L21&gt;0)</formula>
    </cfRule>
  </conditionalFormatting>
  <conditionalFormatting sqref="L37:S38 L41:S42">
    <cfRule type="expression" dxfId="93" priority="23" stopIfTrue="1">
      <formula>AND(ROW()&gt;4, COLUMN()&gt;8, MOD(ROW(),2)=1, ISNONTEXT(L37), L37&gt;0)</formula>
    </cfRule>
    <cfRule type="expression" dxfId="92" priority="24" stopIfTrue="1">
      <formula>AND(ROW()&gt;4, COLUMN()&gt;8,  MOD(ROW(),2)=0, ISNONTEXT(L37), L37&gt;0)</formula>
    </cfRule>
  </conditionalFormatting>
  <conditionalFormatting sqref="L39:S40">
    <cfRule type="expression" dxfId="91" priority="21" stopIfTrue="1">
      <formula>AND(ROW()&gt;4, COLUMN()&gt;8, MOD(ROW(),2)=1, ISNONTEXT(L39), L39&gt;0)</formula>
    </cfRule>
    <cfRule type="expression" dxfId="90" priority="22" stopIfTrue="1">
      <formula>AND(ROW()&gt;4, COLUMN()&gt;8,  MOD(ROW(),2)=0, ISNONTEXT(L39), L39&gt;0)</formula>
    </cfRule>
  </conditionalFormatting>
  <conditionalFormatting sqref="L65:S66">
    <cfRule type="expression" dxfId="89" priority="19" stopIfTrue="1">
      <formula>AND(ROW()&gt;4, COLUMN()&gt;8, MOD(ROW(),2)=1, ISNONTEXT(L65), L65&gt;0)</formula>
    </cfRule>
    <cfRule type="expression" dxfId="88" priority="20" stopIfTrue="1">
      <formula>AND(ROW()&gt;4, COLUMN()&gt;8,  MOD(ROW(),2)=0, ISNONTEXT(L65), L65&gt;0)</formula>
    </cfRule>
  </conditionalFormatting>
  <conditionalFormatting sqref="T9:U18 T87:U98 T101:U112 T25:U36">
    <cfRule type="expression" dxfId="87" priority="17" stopIfTrue="1">
      <formula>AND(ROW()&gt;4, COLUMN()&gt;8, MOD(ROW(),2)=1, ISNONTEXT(T9), T9&gt;0)</formula>
    </cfRule>
    <cfRule type="expression" dxfId="86" priority="18" stopIfTrue="1">
      <formula>AND(ROW()&gt;4, COLUMN()&gt;8,  MOD(ROW(),2)=0, ISNONTEXT(T9), T9&gt;0)</formula>
    </cfRule>
  </conditionalFormatting>
  <conditionalFormatting sqref="T45:U58">
    <cfRule type="expression" dxfId="85" priority="15" stopIfTrue="1">
      <formula>AND(ROW()&gt;4, COLUMN()&gt;8, MOD(ROW(),2)=1, ISNONTEXT(T45), T45&gt;0)</formula>
    </cfRule>
    <cfRule type="expression" dxfId="84" priority="16" stopIfTrue="1">
      <formula>AND(ROW()&gt;4, COLUMN()&gt;8,  MOD(ROW(),2)=0, ISNONTEXT(T45), T45&gt;0)</formula>
    </cfRule>
  </conditionalFormatting>
  <conditionalFormatting sqref="T19:U20">
    <cfRule type="expression" dxfId="83" priority="13" stopIfTrue="1">
      <formula>AND(ROW()&gt;4, COLUMN()&gt;8, MOD(ROW(),2)=1, ISNONTEXT(T19), T19&gt;0)</formula>
    </cfRule>
    <cfRule type="expression" dxfId="82" priority="14" stopIfTrue="1">
      <formula>AND(ROW()&gt;4, COLUMN()&gt;8,  MOD(ROW(),2)=0, ISNONTEXT(T19), T19&gt;0)</formula>
    </cfRule>
  </conditionalFormatting>
  <conditionalFormatting sqref="T61:U64 T67:U76">
    <cfRule type="expression" dxfId="81" priority="11" stopIfTrue="1">
      <formula>AND(ROW()&gt;4, COLUMN()&gt;8, MOD(ROW(),2)=1, ISNONTEXT(T61), T61&gt;0)</formula>
    </cfRule>
    <cfRule type="expression" dxfId="80" priority="12" stopIfTrue="1">
      <formula>AND(ROW()&gt;4, COLUMN()&gt;8,  MOD(ROW(),2)=0, ISNONTEXT(T61), T61&gt;0)</formula>
    </cfRule>
  </conditionalFormatting>
  <conditionalFormatting sqref="T79:U84">
    <cfRule type="expression" dxfId="79" priority="9" stopIfTrue="1">
      <formula>AND(ROW()&gt;4, COLUMN()&gt;8, MOD(ROW(),2)=1, ISNONTEXT(T79), T79&gt;0)</formula>
    </cfRule>
    <cfRule type="expression" dxfId="78" priority="10" stopIfTrue="1">
      <formula>AND(ROW()&gt;4, COLUMN()&gt;8,  MOD(ROW(),2)=0, ISNONTEXT(T79), T79&gt;0)</formula>
    </cfRule>
  </conditionalFormatting>
  <conditionalFormatting sqref="T21:U22">
    <cfRule type="expression" dxfId="77" priority="7" stopIfTrue="1">
      <formula>AND(ROW()&gt;4, COLUMN()&gt;8, MOD(ROW(),2)=1, ISNONTEXT(T21), T21&gt;0)</formula>
    </cfRule>
    <cfRule type="expression" dxfId="76" priority="8" stopIfTrue="1">
      <formula>AND(ROW()&gt;4, COLUMN()&gt;8,  MOD(ROW(),2)=0, ISNONTEXT(T21), T21&gt;0)</formula>
    </cfRule>
  </conditionalFormatting>
  <conditionalFormatting sqref="T37:U38 T41:U42">
    <cfRule type="expression" dxfId="75" priority="5" stopIfTrue="1">
      <formula>AND(ROW()&gt;4, COLUMN()&gt;8, MOD(ROW(),2)=1, ISNONTEXT(T37), T37&gt;0)</formula>
    </cfRule>
    <cfRule type="expression" dxfId="74" priority="6" stopIfTrue="1">
      <formula>AND(ROW()&gt;4, COLUMN()&gt;8,  MOD(ROW(),2)=0, ISNONTEXT(T37), T37&gt;0)</formula>
    </cfRule>
  </conditionalFormatting>
  <conditionalFormatting sqref="T39:U40">
    <cfRule type="expression" dxfId="73" priority="3" stopIfTrue="1">
      <formula>AND(ROW()&gt;4, COLUMN()&gt;8, MOD(ROW(),2)=1, ISNONTEXT(T39), T39&gt;0)</formula>
    </cfRule>
    <cfRule type="expression" dxfId="72" priority="4" stopIfTrue="1">
      <formula>AND(ROW()&gt;4, COLUMN()&gt;8,  MOD(ROW(),2)=0, ISNONTEXT(T39), T39&gt;0)</formula>
    </cfRule>
  </conditionalFormatting>
  <conditionalFormatting sqref="T65:U66">
    <cfRule type="expression" dxfId="71" priority="1" stopIfTrue="1">
      <formula>AND(ROW()&gt;4, COLUMN()&gt;8, MOD(ROW(),2)=1, ISNONTEXT(T65), T65&gt;0)</formula>
    </cfRule>
    <cfRule type="expression" dxfId="7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10" t="s">
        <v>0</v>
      </c>
      <c r="B1" s="111"/>
      <c r="C1" s="111"/>
      <c r="D1" s="111"/>
      <c r="E1" s="92" t="s">
        <v>1</v>
      </c>
      <c r="F1" s="92" t="s">
        <v>2</v>
      </c>
      <c r="G1" s="111" t="s">
        <v>3</v>
      </c>
      <c r="H1" s="92" t="s">
        <v>4</v>
      </c>
      <c r="I1" s="92" t="s">
        <v>5</v>
      </c>
      <c r="J1" s="92" t="s">
        <v>6</v>
      </c>
      <c r="K1" s="124" t="s">
        <v>7</v>
      </c>
      <c r="L1" s="118">
        <v>43984</v>
      </c>
      <c r="M1" s="119"/>
      <c r="N1" s="118">
        <v>43985</v>
      </c>
      <c r="O1" s="119"/>
      <c r="P1" s="118">
        <v>43986</v>
      </c>
      <c r="Q1" s="119"/>
      <c r="R1" s="118">
        <v>43987</v>
      </c>
      <c r="S1" s="119"/>
      <c r="T1" s="118">
        <v>43990</v>
      </c>
      <c r="U1" s="119"/>
    </row>
    <row r="2" spans="1:21" ht="13.5" customHeight="1" x14ac:dyDescent="0.15">
      <c r="A2" s="112"/>
      <c r="B2" s="113"/>
      <c r="C2" s="113"/>
      <c r="D2" s="113"/>
      <c r="E2" s="95"/>
      <c r="F2" s="95"/>
      <c r="G2" s="113"/>
      <c r="H2" s="93"/>
      <c r="I2" s="95"/>
      <c r="J2" s="95"/>
      <c r="K2" s="125"/>
      <c r="L2" s="122" t="s">
        <v>8</v>
      </c>
      <c r="M2" s="121"/>
      <c r="N2" s="120" t="s">
        <v>9</v>
      </c>
      <c r="O2" s="120"/>
      <c r="P2" s="123" t="s">
        <v>10</v>
      </c>
      <c r="Q2" s="121"/>
      <c r="R2" s="120" t="s">
        <v>11</v>
      </c>
      <c r="S2" s="121"/>
      <c r="T2" s="120" t="s">
        <v>12</v>
      </c>
      <c r="U2" s="121"/>
    </row>
    <row r="3" spans="1:21" ht="13.5" customHeight="1" x14ac:dyDescent="0.15">
      <c r="A3" s="112"/>
      <c r="B3" s="113"/>
      <c r="C3" s="113"/>
      <c r="D3" s="113"/>
      <c r="E3" s="95"/>
      <c r="F3" s="95"/>
      <c r="G3" s="113"/>
      <c r="H3" s="93"/>
      <c r="I3" s="95"/>
      <c r="J3" s="95"/>
      <c r="K3" s="125"/>
      <c r="L3" s="127" t="s">
        <v>13</v>
      </c>
      <c r="M3" s="128"/>
      <c r="N3" s="129" t="s">
        <v>14</v>
      </c>
      <c r="O3" s="128"/>
      <c r="P3" s="129" t="s">
        <v>15</v>
      </c>
      <c r="Q3" s="128"/>
      <c r="R3" s="91" t="s">
        <v>16</v>
      </c>
      <c r="S3" s="91"/>
      <c r="T3" s="91" t="s">
        <v>17</v>
      </c>
      <c r="U3" s="91"/>
    </row>
    <row r="4" spans="1:21" ht="13.5" customHeight="1" thickBot="1" x14ac:dyDescent="0.2">
      <c r="A4" s="114"/>
      <c r="B4" s="115"/>
      <c r="C4" s="115"/>
      <c r="D4" s="115"/>
      <c r="E4" s="96"/>
      <c r="F4" s="96"/>
      <c r="G4" s="115"/>
      <c r="H4" s="94"/>
      <c r="I4" s="96"/>
      <c r="J4" s="96"/>
      <c r="K4" s="12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97" t="s">
        <v>20</v>
      </c>
      <c r="B5" s="98"/>
      <c r="C5" s="98"/>
      <c r="D5" s="99"/>
      <c r="E5" s="103"/>
      <c r="F5" s="103"/>
      <c r="G5" s="105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100"/>
      <c r="B6" s="101"/>
      <c r="C6" s="101"/>
      <c r="D6" s="102"/>
      <c r="E6" s="104"/>
      <c r="F6" s="104"/>
      <c r="G6" s="106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88" t="s">
        <v>24</v>
      </c>
      <c r="B7" s="89"/>
      <c r="C7" s="89"/>
      <c r="D7" s="90"/>
      <c r="E7" s="107"/>
      <c r="F7" s="107"/>
      <c r="G7" s="108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0"/>
      <c r="B8" s="81"/>
      <c r="C8" s="81"/>
      <c r="D8" s="82"/>
      <c r="E8" s="84"/>
      <c r="F8" s="84"/>
      <c r="G8" s="109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62">
        <v>1</v>
      </c>
      <c r="B9" s="65" t="s">
        <v>25</v>
      </c>
      <c r="C9" s="71"/>
      <c r="D9" s="66"/>
      <c r="E9" s="73"/>
      <c r="F9" s="73"/>
      <c r="G9" s="7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63"/>
      <c r="B10" s="67"/>
      <c r="C10" s="72"/>
      <c r="D10" s="68"/>
      <c r="E10" s="74"/>
      <c r="F10" s="74"/>
      <c r="G10" s="7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62"/>
      <c r="B11" s="64" t="s">
        <v>26</v>
      </c>
      <c r="C11" s="65" t="s">
        <v>27</v>
      </c>
      <c r="D11" s="66"/>
      <c r="E11" s="69"/>
      <c r="F11" s="69"/>
      <c r="G11" s="60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63"/>
      <c r="B12" s="61"/>
      <c r="C12" s="67"/>
      <c r="D12" s="68"/>
      <c r="E12" s="70"/>
      <c r="F12" s="70"/>
      <c r="G12" s="61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62"/>
      <c r="B13" s="64" t="s">
        <v>29</v>
      </c>
      <c r="C13" s="65" t="s">
        <v>30</v>
      </c>
      <c r="D13" s="66"/>
      <c r="E13" s="69"/>
      <c r="F13" s="69"/>
      <c r="G13" s="60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63"/>
      <c r="B14" s="61"/>
      <c r="C14" s="67"/>
      <c r="D14" s="68"/>
      <c r="E14" s="70"/>
      <c r="F14" s="70"/>
      <c r="G14" s="61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62">
        <v>2</v>
      </c>
      <c r="B15" s="65" t="s">
        <v>31</v>
      </c>
      <c r="C15" s="71"/>
      <c r="D15" s="66"/>
      <c r="E15" s="73"/>
      <c r="F15" s="73"/>
      <c r="G15" s="7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63"/>
      <c r="B16" s="67"/>
      <c r="C16" s="72"/>
      <c r="D16" s="68"/>
      <c r="E16" s="74"/>
      <c r="F16" s="74"/>
      <c r="G16" s="7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2"/>
      <c r="B17" s="64" t="s">
        <v>26</v>
      </c>
      <c r="C17" s="65" t="s">
        <v>31</v>
      </c>
      <c r="D17" s="66"/>
      <c r="E17" s="69"/>
      <c r="F17" s="69"/>
      <c r="G17" s="60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3"/>
      <c r="B18" s="61"/>
      <c r="C18" s="67"/>
      <c r="D18" s="68"/>
      <c r="E18" s="70"/>
      <c r="F18" s="70"/>
      <c r="G18" s="61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2"/>
      <c r="B19" s="64" t="s">
        <v>29</v>
      </c>
      <c r="C19" s="65" t="s">
        <v>32</v>
      </c>
      <c r="D19" s="66"/>
      <c r="E19" s="69"/>
      <c r="F19" s="69"/>
      <c r="G19" s="60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3"/>
      <c r="B20" s="61"/>
      <c r="C20" s="67"/>
      <c r="D20" s="68"/>
      <c r="E20" s="70"/>
      <c r="F20" s="70"/>
      <c r="G20" s="61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2"/>
      <c r="B21" s="64" t="s">
        <v>33</v>
      </c>
      <c r="C21" s="65" t="s">
        <v>34</v>
      </c>
      <c r="D21" s="66"/>
      <c r="E21" s="69"/>
      <c r="F21" s="69"/>
      <c r="G21" s="60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3"/>
      <c r="B22" s="61"/>
      <c r="C22" s="67"/>
      <c r="D22" s="68"/>
      <c r="E22" s="70"/>
      <c r="F22" s="70"/>
      <c r="G22" s="61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7" t="s">
        <v>35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2">
        <v>1</v>
      </c>
      <c r="B25" s="65" t="s">
        <v>36</v>
      </c>
      <c r="C25" s="71"/>
      <c r="D25" s="66"/>
      <c r="E25" s="73"/>
      <c r="F25" s="73"/>
      <c r="G25" s="7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3"/>
      <c r="B26" s="67"/>
      <c r="C26" s="72"/>
      <c r="D26" s="68"/>
      <c r="E26" s="74"/>
      <c r="F26" s="74"/>
      <c r="G26" s="7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2"/>
      <c r="B27" s="64" t="s">
        <v>26</v>
      </c>
      <c r="C27" s="65" t="s">
        <v>37</v>
      </c>
      <c r="D27" s="66"/>
      <c r="E27" s="69"/>
      <c r="F27" s="69"/>
      <c r="G27" s="60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3"/>
      <c r="B28" s="61"/>
      <c r="C28" s="67"/>
      <c r="D28" s="68"/>
      <c r="E28" s="70"/>
      <c r="F28" s="70"/>
      <c r="G28" s="61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2"/>
      <c r="B29" s="64" t="s">
        <v>29</v>
      </c>
      <c r="C29" s="65" t="s">
        <v>38</v>
      </c>
      <c r="D29" s="66"/>
      <c r="E29" s="69"/>
      <c r="F29" s="69"/>
      <c r="G29" s="60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3"/>
      <c r="B30" s="61"/>
      <c r="C30" s="67"/>
      <c r="D30" s="68"/>
      <c r="E30" s="70"/>
      <c r="F30" s="70"/>
      <c r="G30" s="61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2"/>
      <c r="B31" s="64" t="s">
        <v>33</v>
      </c>
      <c r="C31" s="65" t="s">
        <v>39</v>
      </c>
      <c r="D31" s="66"/>
      <c r="E31" s="69"/>
      <c r="F31" s="69"/>
      <c r="G31" s="60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3"/>
      <c r="B32" s="61"/>
      <c r="C32" s="67"/>
      <c r="D32" s="68"/>
      <c r="E32" s="70"/>
      <c r="F32" s="70"/>
      <c r="G32" s="61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2"/>
      <c r="B33" s="64" t="s">
        <v>40</v>
      </c>
      <c r="C33" s="65" t="s">
        <v>41</v>
      </c>
      <c r="D33" s="66"/>
      <c r="E33" s="69"/>
      <c r="F33" s="69"/>
      <c r="G33" s="60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3"/>
      <c r="B34" s="61"/>
      <c r="C34" s="67"/>
      <c r="D34" s="68"/>
      <c r="E34" s="70"/>
      <c r="F34" s="70"/>
      <c r="G34" s="61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2">
        <v>2</v>
      </c>
      <c r="B35" s="65" t="s">
        <v>31</v>
      </c>
      <c r="C35" s="71"/>
      <c r="D35" s="66"/>
      <c r="E35" s="73"/>
      <c r="F35" s="73"/>
      <c r="G35" s="7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3"/>
      <c r="B36" s="67"/>
      <c r="C36" s="72"/>
      <c r="D36" s="68"/>
      <c r="E36" s="74"/>
      <c r="F36" s="74"/>
      <c r="G36" s="7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2"/>
      <c r="B37" s="64" t="s">
        <v>26</v>
      </c>
      <c r="C37" s="65" t="s">
        <v>31</v>
      </c>
      <c r="D37" s="66"/>
      <c r="E37" s="69"/>
      <c r="F37" s="69"/>
      <c r="G37" s="60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3"/>
      <c r="B38" s="61"/>
      <c r="C38" s="67"/>
      <c r="D38" s="68"/>
      <c r="E38" s="70"/>
      <c r="F38" s="70"/>
      <c r="G38" s="61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2"/>
      <c r="B39" s="64" t="s">
        <v>29</v>
      </c>
      <c r="C39" s="65" t="s">
        <v>42</v>
      </c>
      <c r="D39" s="66"/>
      <c r="E39" s="69"/>
      <c r="F39" s="69"/>
      <c r="G39" s="60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3"/>
      <c r="B40" s="61"/>
      <c r="C40" s="67"/>
      <c r="D40" s="68"/>
      <c r="E40" s="70"/>
      <c r="F40" s="70"/>
      <c r="G40" s="61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2"/>
      <c r="B41" s="64" t="s">
        <v>33</v>
      </c>
      <c r="C41" s="65" t="s">
        <v>43</v>
      </c>
      <c r="D41" s="66"/>
      <c r="E41" s="69"/>
      <c r="F41" s="69"/>
      <c r="G41" s="60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3"/>
      <c r="B42" s="61"/>
      <c r="C42" s="67"/>
      <c r="D42" s="68"/>
      <c r="E42" s="70"/>
      <c r="F42" s="70"/>
      <c r="G42" s="61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7" t="s">
        <v>44</v>
      </c>
      <c r="B43" s="78"/>
      <c r="C43" s="78"/>
      <c r="D43" s="79"/>
      <c r="E43" s="83"/>
      <c r="F43" s="83"/>
      <c r="G43" s="85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2">
        <v>1</v>
      </c>
      <c r="B45" s="65" t="s">
        <v>25</v>
      </c>
      <c r="C45" s="71"/>
      <c r="D45" s="66"/>
      <c r="E45" s="73"/>
      <c r="F45" s="73"/>
      <c r="G45" s="7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3"/>
      <c r="B46" s="67"/>
      <c r="C46" s="72"/>
      <c r="D46" s="68"/>
      <c r="E46" s="74"/>
      <c r="F46" s="74"/>
      <c r="G46" s="7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2"/>
      <c r="B47" s="64" t="s">
        <v>26</v>
      </c>
      <c r="C47" s="65" t="s">
        <v>45</v>
      </c>
      <c r="D47" s="66"/>
      <c r="E47" s="69"/>
      <c r="F47" s="69"/>
      <c r="G47" s="60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3"/>
      <c r="B48" s="61"/>
      <c r="C48" s="67"/>
      <c r="D48" s="68"/>
      <c r="E48" s="70"/>
      <c r="F48" s="70"/>
      <c r="G48" s="61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62"/>
      <c r="B49" s="64" t="s">
        <v>29</v>
      </c>
      <c r="C49" s="65" t="s">
        <v>46</v>
      </c>
      <c r="D49" s="66"/>
      <c r="E49" s="69"/>
      <c r="F49" s="69"/>
      <c r="G49" s="60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3"/>
      <c r="B50" s="61"/>
      <c r="C50" s="67"/>
      <c r="D50" s="68"/>
      <c r="E50" s="70"/>
      <c r="F50" s="70"/>
      <c r="G50" s="61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62">
        <v>2</v>
      </c>
      <c r="B51" s="65" t="s">
        <v>31</v>
      </c>
      <c r="C51" s="71"/>
      <c r="D51" s="66"/>
      <c r="E51" s="73"/>
      <c r="F51" s="73"/>
      <c r="G51" s="7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3"/>
      <c r="B52" s="67"/>
      <c r="C52" s="72"/>
      <c r="D52" s="68"/>
      <c r="E52" s="74"/>
      <c r="F52" s="74"/>
      <c r="G52" s="7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2"/>
      <c r="B53" s="64" t="s">
        <v>26</v>
      </c>
      <c r="C53" s="65" t="s">
        <v>31</v>
      </c>
      <c r="D53" s="66"/>
      <c r="E53" s="69"/>
      <c r="F53" s="69"/>
      <c r="G53" s="60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63"/>
      <c r="B54" s="61"/>
      <c r="C54" s="67"/>
      <c r="D54" s="68"/>
      <c r="E54" s="70"/>
      <c r="F54" s="70"/>
      <c r="G54" s="61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62"/>
      <c r="B55" s="64" t="s">
        <v>29</v>
      </c>
      <c r="C55" s="65" t="s">
        <v>42</v>
      </c>
      <c r="D55" s="66"/>
      <c r="E55" s="69"/>
      <c r="F55" s="69"/>
      <c r="G55" s="60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63"/>
      <c r="B56" s="61"/>
      <c r="C56" s="67"/>
      <c r="D56" s="68"/>
      <c r="E56" s="70"/>
      <c r="F56" s="70"/>
      <c r="G56" s="61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62"/>
      <c r="B57" s="64" t="s">
        <v>33</v>
      </c>
      <c r="C57" s="65" t="s">
        <v>43</v>
      </c>
      <c r="D57" s="66"/>
      <c r="E57" s="69"/>
      <c r="F57" s="69"/>
      <c r="G57" s="60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63"/>
      <c r="B58" s="61"/>
      <c r="C58" s="67"/>
      <c r="D58" s="68"/>
      <c r="E58" s="70"/>
      <c r="F58" s="70"/>
      <c r="G58" s="61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77" t="s">
        <v>47</v>
      </c>
      <c r="B59" s="78"/>
      <c r="C59" s="78"/>
      <c r="D59" s="79"/>
      <c r="E59" s="83"/>
      <c r="F59" s="83"/>
      <c r="G59" s="85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0"/>
      <c r="B60" s="81"/>
      <c r="C60" s="81"/>
      <c r="D60" s="82"/>
      <c r="E60" s="84"/>
      <c r="F60" s="84"/>
      <c r="G60" s="86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2">
        <v>1</v>
      </c>
      <c r="B61" s="65" t="s">
        <v>36</v>
      </c>
      <c r="C61" s="71"/>
      <c r="D61" s="66"/>
      <c r="E61" s="73"/>
      <c r="F61" s="73"/>
      <c r="G61" s="7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3"/>
      <c r="B62" s="67"/>
      <c r="C62" s="72"/>
      <c r="D62" s="68"/>
      <c r="E62" s="74"/>
      <c r="F62" s="74"/>
      <c r="G62" s="7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2"/>
      <c r="B63" s="64" t="s">
        <v>26</v>
      </c>
      <c r="C63" s="65" t="s">
        <v>45</v>
      </c>
      <c r="D63" s="66"/>
      <c r="E63" s="69"/>
      <c r="F63" s="69"/>
      <c r="G63" s="60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3"/>
      <c r="B64" s="61"/>
      <c r="C64" s="67"/>
      <c r="D64" s="68"/>
      <c r="E64" s="70"/>
      <c r="F64" s="70"/>
      <c r="G64" s="61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62"/>
      <c r="B65" s="64" t="s">
        <v>29</v>
      </c>
      <c r="C65" s="65" t="s">
        <v>46</v>
      </c>
      <c r="D65" s="66"/>
      <c r="E65" s="69"/>
      <c r="F65" s="69"/>
      <c r="G65" s="60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3"/>
      <c r="B66" s="61"/>
      <c r="C66" s="67"/>
      <c r="D66" s="68"/>
      <c r="E66" s="70"/>
      <c r="F66" s="70"/>
      <c r="G66" s="61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62"/>
      <c r="B67" s="64" t="s">
        <v>33</v>
      </c>
      <c r="C67" s="65" t="s">
        <v>48</v>
      </c>
      <c r="D67" s="66"/>
      <c r="E67" s="69"/>
      <c r="F67" s="69"/>
      <c r="G67" s="60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3"/>
      <c r="B68" s="61"/>
      <c r="C68" s="67"/>
      <c r="D68" s="68"/>
      <c r="E68" s="70"/>
      <c r="F68" s="70"/>
      <c r="G68" s="61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62">
        <v>2</v>
      </c>
      <c r="B69" s="65" t="s">
        <v>31</v>
      </c>
      <c r="C69" s="71"/>
      <c r="D69" s="66"/>
      <c r="E69" s="73"/>
      <c r="F69" s="73"/>
      <c r="G69" s="7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3"/>
      <c r="B70" s="67"/>
      <c r="C70" s="72"/>
      <c r="D70" s="68"/>
      <c r="E70" s="74"/>
      <c r="F70" s="74"/>
      <c r="G70" s="7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2"/>
      <c r="B71" s="64" t="s">
        <v>26</v>
      </c>
      <c r="C71" s="65" t="s">
        <v>31</v>
      </c>
      <c r="D71" s="66"/>
      <c r="E71" s="69"/>
      <c r="F71" s="69"/>
      <c r="G71" s="60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3"/>
      <c r="B72" s="61"/>
      <c r="C72" s="67"/>
      <c r="D72" s="68"/>
      <c r="E72" s="70"/>
      <c r="F72" s="70"/>
      <c r="G72" s="61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62"/>
      <c r="B73" s="64" t="s">
        <v>29</v>
      </c>
      <c r="C73" s="65" t="s">
        <v>42</v>
      </c>
      <c r="D73" s="66"/>
      <c r="E73" s="69"/>
      <c r="F73" s="69"/>
      <c r="G73" s="60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3"/>
      <c r="B74" s="61"/>
      <c r="C74" s="67"/>
      <c r="D74" s="68"/>
      <c r="E74" s="70"/>
      <c r="F74" s="70"/>
      <c r="G74" s="61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62"/>
      <c r="B75" s="64" t="s">
        <v>33</v>
      </c>
      <c r="C75" s="65" t="s">
        <v>43</v>
      </c>
      <c r="D75" s="66"/>
      <c r="E75" s="69"/>
      <c r="F75" s="69"/>
      <c r="G75" s="60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3"/>
      <c r="B76" s="61"/>
      <c r="C76" s="67"/>
      <c r="D76" s="68"/>
      <c r="E76" s="70"/>
      <c r="F76" s="70"/>
      <c r="G76" s="61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77" t="s">
        <v>49</v>
      </c>
      <c r="B77" s="78"/>
      <c r="C77" s="78"/>
      <c r="D77" s="79"/>
      <c r="E77" s="83"/>
      <c r="F77" s="83"/>
      <c r="G77" s="85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0"/>
      <c r="B78" s="81"/>
      <c r="C78" s="81"/>
      <c r="D78" s="82"/>
      <c r="E78" s="84"/>
      <c r="F78" s="84"/>
      <c r="G78" s="86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62">
        <v>1</v>
      </c>
      <c r="B79" s="65" t="s">
        <v>36</v>
      </c>
      <c r="C79" s="71"/>
      <c r="D79" s="66"/>
      <c r="E79" s="73"/>
      <c r="F79" s="73"/>
      <c r="G79" s="7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3"/>
      <c r="B80" s="67"/>
      <c r="C80" s="72"/>
      <c r="D80" s="68"/>
      <c r="E80" s="74"/>
      <c r="F80" s="74"/>
      <c r="G80" s="7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2"/>
      <c r="B81" s="64" t="s">
        <v>26</v>
      </c>
      <c r="C81" s="65" t="s">
        <v>50</v>
      </c>
      <c r="D81" s="66"/>
      <c r="E81" s="69"/>
      <c r="F81" s="69"/>
      <c r="G81" s="60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63"/>
      <c r="B82" s="61"/>
      <c r="C82" s="67"/>
      <c r="D82" s="68"/>
      <c r="E82" s="70"/>
      <c r="F82" s="70"/>
      <c r="G82" s="61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62"/>
      <c r="B83" s="64" t="s">
        <v>29</v>
      </c>
      <c r="C83" s="65" t="s">
        <v>51</v>
      </c>
      <c r="D83" s="66"/>
      <c r="E83" s="69"/>
      <c r="F83" s="69"/>
      <c r="G83" s="60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63"/>
      <c r="B84" s="61"/>
      <c r="C84" s="67"/>
      <c r="D84" s="68"/>
      <c r="E84" s="70"/>
      <c r="F84" s="70"/>
      <c r="G84" s="61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77" t="s">
        <v>52</v>
      </c>
      <c r="B85" s="78"/>
      <c r="C85" s="78"/>
      <c r="D85" s="79"/>
      <c r="E85" s="83"/>
      <c r="F85" s="83"/>
      <c r="G85" s="85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0"/>
      <c r="B86" s="81"/>
      <c r="C86" s="81"/>
      <c r="D86" s="82"/>
      <c r="E86" s="84"/>
      <c r="F86" s="84"/>
      <c r="G86" s="86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62">
        <v>1</v>
      </c>
      <c r="B87" s="65" t="s">
        <v>36</v>
      </c>
      <c r="C87" s="71"/>
      <c r="D87" s="66"/>
      <c r="E87" s="73"/>
      <c r="F87" s="73"/>
      <c r="G87" s="7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3"/>
      <c r="B88" s="67"/>
      <c r="C88" s="72"/>
      <c r="D88" s="68"/>
      <c r="E88" s="74"/>
      <c r="F88" s="74"/>
      <c r="G88" s="7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2"/>
      <c r="B89" s="64" t="s">
        <v>26</v>
      </c>
      <c r="C89" s="65" t="s">
        <v>53</v>
      </c>
      <c r="D89" s="66"/>
      <c r="E89" s="69"/>
      <c r="F89" s="69"/>
      <c r="G89" s="60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63"/>
      <c r="B90" s="61"/>
      <c r="C90" s="67"/>
      <c r="D90" s="68"/>
      <c r="E90" s="70"/>
      <c r="F90" s="70"/>
      <c r="G90" s="61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62"/>
      <c r="B91" s="64" t="s">
        <v>29</v>
      </c>
      <c r="C91" s="87" t="s">
        <v>54</v>
      </c>
      <c r="D91" s="66"/>
      <c r="E91" s="69"/>
      <c r="F91" s="69"/>
      <c r="G91" s="60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63"/>
      <c r="B92" s="61"/>
      <c r="C92" s="67"/>
      <c r="D92" s="68"/>
      <c r="E92" s="70"/>
      <c r="F92" s="70"/>
      <c r="G92" s="61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62">
        <v>2</v>
      </c>
      <c r="B93" s="65" t="s">
        <v>31</v>
      </c>
      <c r="C93" s="71"/>
      <c r="D93" s="66"/>
      <c r="E93" s="73"/>
      <c r="F93" s="73"/>
      <c r="G93" s="7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3"/>
      <c r="B94" s="67"/>
      <c r="C94" s="72"/>
      <c r="D94" s="68"/>
      <c r="E94" s="74"/>
      <c r="F94" s="74"/>
      <c r="G94" s="7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2"/>
      <c r="B95" s="64" t="s">
        <v>26</v>
      </c>
      <c r="C95" s="65" t="s">
        <v>31</v>
      </c>
      <c r="D95" s="66"/>
      <c r="E95" s="69"/>
      <c r="F95" s="69"/>
      <c r="G95" s="60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63"/>
      <c r="B96" s="61"/>
      <c r="C96" s="67"/>
      <c r="D96" s="68"/>
      <c r="E96" s="70"/>
      <c r="F96" s="70"/>
      <c r="G96" s="61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62"/>
      <c r="B97" s="64" t="s">
        <v>29</v>
      </c>
      <c r="C97" s="65" t="s">
        <v>43</v>
      </c>
      <c r="D97" s="66"/>
      <c r="E97" s="69"/>
      <c r="F97" s="69"/>
      <c r="G97" s="60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63"/>
      <c r="B98" s="61"/>
      <c r="C98" s="67"/>
      <c r="D98" s="68"/>
      <c r="E98" s="70"/>
      <c r="F98" s="70"/>
      <c r="G98" s="61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77" t="s">
        <v>55</v>
      </c>
      <c r="B99" s="78"/>
      <c r="C99" s="78"/>
      <c r="D99" s="79"/>
      <c r="E99" s="83"/>
      <c r="F99" s="83"/>
      <c r="G99" s="85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0"/>
      <c r="B100" s="81"/>
      <c r="C100" s="81"/>
      <c r="D100" s="82"/>
      <c r="E100" s="84"/>
      <c r="F100" s="84"/>
      <c r="G100" s="86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62">
        <v>1</v>
      </c>
      <c r="B101" s="65" t="s">
        <v>36</v>
      </c>
      <c r="C101" s="71"/>
      <c r="D101" s="66"/>
      <c r="E101" s="73"/>
      <c r="F101" s="73"/>
      <c r="G101" s="7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3"/>
      <c r="B102" s="67"/>
      <c r="C102" s="72"/>
      <c r="D102" s="68"/>
      <c r="E102" s="74"/>
      <c r="F102" s="74"/>
      <c r="G102" s="7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2"/>
      <c r="B103" s="64" t="s">
        <v>26</v>
      </c>
      <c r="C103" s="65" t="s">
        <v>56</v>
      </c>
      <c r="D103" s="66"/>
      <c r="E103" s="69"/>
      <c r="F103" s="69"/>
      <c r="G103" s="60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63"/>
      <c r="B104" s="61"/>
      <c r="C104" s="67"/>
      <c r="D104" s="68"/>
      <c r="E104" s="70"/>
      <c r="F104" s="70"/>
      <c r="G104" s="61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62"/>
      <c r="B105" s="64" t="s">
        <v>29</v>
      </c>
      <c r="C105" s="65" t="s">
        <v>57</v>
      </c>
      <c r="D105" s="66"/>
      <c r="E105" s="69"/>
      <c r="F105" s="69"/>
      <c r="G105" s="60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63"/>
      <c r="B106" s="61"/>
      <c r="C106" s="67"/>
      <c r="D106" s="68"/>
      <c r="E106" s="70"/>
      <c r="F106" s="70"/>
      <c r="G106" s="61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2">
        <v>2</v>
      </c>
      <c r="B107" s="65" t="s">
        <v>31</v>
      </c>
      <c r="C107" s="71"/>
      <c r="D107" s="66"/>
      <c r="E107" s="73"/>
      <c r="F107" s="73"/>
      <c r="G107" s="7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3"/>
      <c r="B108" s="67"/>
      <c r="C108" s="72"/>
      <c r="D108" s="68"/>
      <c r="E108" s="74"/>
      <c r="F108" s="74"/>
      <c r="G108" s="76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2"/>
      <c r="B109" s="64" t="s">
        <v>26</v>
      </c>
      <c r="C109" s="65" t="s">
        <v>31</v>
      </c>
      <c r="D109" s="66"/>
      <c r="E109" s="69"/>
      <c r="F109" s="69"/>
      <c r="G109" s="60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63"/>
      <c r="B110" s="61"/>
      <c r="C110" s="67"/>
      <c r="D110" s="68"/>
      <c r="E110" s="70"/>
      <c r="F110" s="70"/>
      <c r="G110" s="61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2"/>
      <c r="B111" s="64" t="s">
        <v>29</v>
      </c>
      <c r="C111" s="65" t="s">
        <v>43</v>
      </c>
      <c r="D111" s="66"/>
      <c r="E111" s="69"/>
      <c r="F111" s="69"/>
      <c r="G111" s="60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63"/>
      <c r="B112" s="61"/>
      <c r="C112" s="67"/>
      <c r="D112" s="68"/>
      <c r="E112" s="70"/>
      <c r="F112" s="70"/>
      <c r="G112" s="61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69" priority="45" stopIfTrue="1">
      <formula>AND(ROW()&gt;4, COLUMN()&gt;8, MOD(ROW(),2)=1, ISNONTEXT(L9), L9&gt;0)</formula>
    </cfRule>
    <cfRule type="expression" dxfId="68" priority="46" stopIfTrue="1">
      <formula>AND(ROW()&gt;4, COLUMN()&gt;8,  MOD(ROW(),2)=0, ISNONTEXT(L9), L9&gt;0)</formula>
    </cfRule>
  </conditionalFormatting>
  <conditionalFormatting sqref="L45:S58">
    <cfRule type="expression" dxfId="67" priority="43" stopIfTrue="1">
      <formula>AND(ROW()&gt;4, COLUMN()&gt;8, MOD(ROW(),2)=1, ISNONTEXT(L45), L45&gt;0)</formula>
    </cfRule>
    <cfRule type="expression" dxfId="66" priority="44" stopIfTrue="1">
      <formula>AND(ROW()&gt;4, COLUMN()&gt;8,  MOD(ROW(),2)=0, ISNONTEXT(L45), L45&gt;0)</formula>
    </cfRule>
  </conditionalFormatting>
  <conditionalFormatting sqref="L19:S20">
    <cfRule type="expression" dxfId="65" priority="41" stopIfTrue="1">
      <formula>AND(ROW()&gt;4, COLUMN()&gt;8, MOD(ROW(),2)=1, ISNONTEXT(L19), L19&gt;0)</formula>
    </cfRule>
    <cfRule type="expression" dxfId="64" priority="42" stopIfTrue="1">
      <formula>AND(ROW()&gt;4, COLUMN()&gt;8,  MOD(ROW(),2)=0, ISNONTEXT(L19), L19&gt;0)</formula>
    </cfRule>
  </conditionalFormatting>
  <conditionalFormatting sqref="L61:S64 L67:S76">
    <cfRule type="expression" dxfId="63" priority="39" stopIfTrue="1">
      <formula>AND(ROW()&gt;4, COLUMN()&gt;8, MOD(ROW(),2)=1, ISNONTEXT(L61), L61&gt;0)</formula>
    </cfRule>
    <cfRule type="expression" dxfId="62" priority="40" stopIfTrue="1">
      <formula>AND(ROW()&gt;4, COLUMN()&gt;8,  MOD(ROW(),2)=0, ISNONTEXT(L61), L61&gt;0)</formula>
    </cfRule>
  </conditionalFormatting>
  <conditionalFormatting sqref="L79:S84">
    <cfRule type="expression" dxfId="61" priority="37" stopIfTrue="1">
      <formula>AND(ROW()&gt;4, COLUMN()&gt;8, MOD(ROW(),2)=1, ISNONTEXT(L79), L79&gt;0)</formula>
    </cfRule>
    <cfRule type="expression" dxfId="60" priority="38" stopIfTrue="1">
      <formula>AND(ROW()&gt;4, COLUMN()&gt;8,  MOD(ROW(),2)=0, ISNONTEXT(L79), L79&gt;0)</formula>
    </cfRule>
  </conditionalFormatting>
  <conditionalFormatting sqref="L21:S22">
    <cfRule type="expression" dxfId="59" priority="33" stopIfTrue="1">
      <formula>AND(ROW()&gt;4, COLUMN()&gt;8, MOD(ROW(),2)=1, ISNONTEXT(L21), L21&gt;0)</formula>
    </cfRule>
    <cfRule type="expression" dxfId="58" priority="34" stopIfTrue="1">
      <formula>AND(ROW()&gt;4, COLUMN()&gt;8,  MOD(ROW(),2)=0, ISNONTEXT(L21), L21&gt;0)</formula>
    </cfRule>
  </conditionalFormatting>
  <conditionalFormatting sqref="L37:S38 L41:S42">
    <cfRule type="expression" dxfId="57" priority="27" stopIfTrue="1">
      <formula>AND(ROW()&gt;4, COLUMN()&gt;8, MOD(ROW(),2)=1, ISNONTEXT(L37), L37&gt;0)</formula>
    </cfRule>
    <cfRule type="expression" dxfId="56" priority="28" stopIfTrue="1">
      <formula>AND(ROW()&gt;4, COLUMN()&gt;8,  MOD(ROW(),2)=0, ISNONTEXT(L37), L37&gt;0)</formula>
    </cfRule>
  </conditionalFormatting>
  <conditionalFormatting sqref="L39:S40">
    <cfRule type="expression" dxfId="55" priority="25" stopIfTrue="1">
      <formula>AND(ROW()&gt;4, COLUMN()&gt;8, MOD(ROW(),2)=1, ISNONTEXT(L39), L39&gt;0)</formula>
    </cfRule>
    <cfRule type="expression" dxfId="54" priority="26" stopIfTrue="1">
      <formula>AND(ROW()&gt;4, COLUMN()&gt;8,  MOD(ROW(),2)=0, ISNONTEXT(L39), L39&gt;0)</formula>
    </cfRule>
  </conditionalFormatting>
  <conditionalFormatting sqref="L65:S66">
    <cfRule type="expression" dxfId="53" priority="23" stopIfTrue="1">
      <formula>AND(ROW()&gt;4, COLUMN()&gt;8, MOD(ROW(),2)=1, ISNONTEXT(L65), L65&gt;0)</formula>
    </cfRule>
    <cfRule type="expression" dxfId="52" priority="24" stopIfTrue="1">
      <formula>AND(ROW()&gt;4, COLUMN()&gt;8,  MOD(ROW(),2)=0, ISNONTEXT(L65), L65&gt;0)</formula>
    </cfRule>
  </conditionalFormatting>
  <conditionalFormatting sqref="T9:U18 T87:U98 T101:U112 T25:U36">
    <cfRule type="expression" dxfId="51" priority="17" stopIfTrue="1">
      <formula>AND(ROW()&gt;4, COLUMN()&gt;8, MOD(ROW(),2)=1, ISNONTEXT(T9), T9&gt;0)</formula>
    </cfRule>
    <cfRule type="expression" dxfId="50" priority="18" stopIfTrue="1">
      <formula>AND(ROW()&gt;4, COLUMN()&gt;8,  MOD(ROW(),2)=0, ISNONTEXT(T9), T9&gt;0)</formula>
    </cfRule>
  </conditionalFormatting>
  <conditionalFormatting sqref="T45:U58">
    <cfRule type="expression" dxfId="49" priority="15" stopIfTrue="1">
      <formula>AND(ROW()&gt;4, COLUMN()&gt;8, MOD(ROW(),2)=1, ISNONTEXT(T45), T45&gt;0)</formula>
    </cfRule>
    <cfRule type="expression" dxfId="48" priority="16" stopIfTrue="1">
      <formula>AND(ROW()&gt;4, COLUMN()&gt;8,  MOD(ROW(),2)=0, ISNONTEXT(T45), T45&gt;0)</formula>
    </cfRule>
  </conditionalFormatting>
  <conditionalFormatting sqref="T19:U20">
    <cfRule type="expression" dxfId="47" priority="13" stopIfTrue="1">
      <formula>AND(ROW()&gt;4, COLUMN()&gt;8, MOD(ROW(),2)=1, ISNONTEXT(T19), T19&gt;0)</formula>
    </cfRule>
    <cfRule type="expression" dxfId="46" priority="14" stopIfTrue="1">
      <formula>AND(ROW()&gt;4, COLUMN()&gt;8,  MOD(ROW(),2)=0, ISNONTEXT(T19), T19&gt;0)</formula>
    </cfRule>
  </conditionalFormatting>
  <conditionalFormatting sqref="T61:U64 T67:U76">
    <cfRule type="expression" dxfId="45" priority="11" stopIfTrue="1">
      <formula>AND(ROW()&gt;4, COLUMN()&gt;8, MOD(ROW(),2)=1, ISNONTEXT(T61), T61&gt;0)</formula>
    </cfRule>
    <cfRule type="expression" dxfId="44" priority="12" stopIfTrue="1">
      <formula>AND(ROW()&gt;4, COLUMN()&gt;8,  MOD(ROW(),2)=0, ISNONTEXT(T61), T61&gt;0)</formula>
    </cfRule>
  </conditionalFormatting>
  <conditionalFormatting sqref="T79:U84">
    <cfRule type="expression" dxfId="43" priority="9" stopIfTrue="1">
      <formula>AND(ROW()&gt;4, COLUMN()&gt;8, MOD(ROW(),2)=1, ISNONTEXT(T79), T79&gt;0)</formula>
    </cfRule>
    <cfRule type="expression" dxfId="42" priority="10" stopIfTrue="1">
      <formula>AND(ROW()&gt;4, COLUMN()&gt;8,  MOD(ROW(),2)=0, ISNONTEXT(T79), T79&gt;0)</formula>
    </cfRule>
  </conditionalFormatting>
  <conditionalFormatting sqref="T21:U22">
    <cfRule type="expression" dxfId="41" priority="7" stopIfTrue="1">
      <formula>AND(ROW()&gt;4, COLUMN()&gt;8, MOD(ROW(),2)=1, ISNONTEXT(T21), T21&gt;0)</formula>
    </cfRule>
    <cfRule type="expression" dxfId="40" priority="8" stopIfTrue="1">
      <formula>AND(ROW()&gt;4, COLUMN()&gt;8,  MOD(ROW(),2)=0, ISNONTEXT(T21), T21&gt;0)</formula>
    </cfRule>
  </conditionalFormatting>
  <conditionalFormatting sqref="T37:U38 T41:U42">
    <cfRule type="expression" dxfId="39" priority="5" stopIfTrue="1">
      <formula>AND(ROW()&gt;4, COLUMN()&gt;8, MOD(ROW(),2)=1, ISNONTEXT(T37), T37&gt;0)</formula>
    </cfRule>
    <cfRule type="expression" dxfId="38" priority="6" stopIfTrue="1">
      <formula>AND(ROW()&gt;4, COLUMN()&gt;8,  MOD(ROW(),2)=0, ISNONTEXT(T37), T37&gt;0)</formula>
    </cfRule>
  </conditionalFormatting>
  <conditionalFormatting sqref="T39:U40">
    <cfRule type="expression" dxfId="37" priority="3" stopIfTrue="1">
      <formula>AND(ROW()&gt;4, COLUMN()&gt;8, MOD(ROW(),2)=1, ISNONTEXT(T39), T39&gt;0)</formula>
    </cfRule>
    <cfRule type="expression" dxfId="36" priority="4" stopIfTrue="1">
      <formula>AND(ROW()&gt;4, COLUMN()&gt;8,  MOD(ROW(),2)=0, ISNONTEXT(T39), T39&gt;0)</formula>
    </cfRule>
  </conditionalFormatting>
  <conditionalFormatting sqref="T65:U66">
    <cfRule type="expression" dxfId="35" priority="1" stopIfTrue="1">
      <formula>AND(ROW()&gt;4, COLUMN()&gt;8, MOD(ROW(),2)=1, ISNONTEXT(T65), T65&gt;0)</formula>
    </cfRule>
    <cfRule type="expression" dxfId="34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2020-06-10T23:51:35Z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