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99F46A0-50DC-40A2-925A-D8CD216463C7}" xr6:coauthVersionLast="44" xr6:coauthVersionMax="45" xr10:uidLastSave="{00000000-0000-0000-0000-000000000000}"/>
  <bookViews>
    <workbookView xWindow="21105" yWindow="9300" windowWidth="26085" windowHeight="15060" activeTab="1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O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K86" i="3" s="1" a="1"/>
  <c r="K86" i="3" s="1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44" i="3" l="1"/>
  <c r="K24" i="3"/>
  <c r="K8" i="3"/>
  <c r="K23" i="3"/>
  <c r="L6" i="3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S6" i="2" s="1"/>
  <c r="R86" i="2"/>
  <c r="Q6" i="2" s="1"/>
  <c r="Q86" i="2"/>
  <c r="P86" i="2"/>
  <c r="O86" i="2"/>
  <c r="N86" i="2"/>
  <c r="M86" i="2"/>
  <c r="L86" i="2"/>
  <c r="K86" i="2" a="1"/>
  <c r="K86" i="2" s="1"/>
  <c r="U85" i="2"/>
  <c r="S85" i="2"/>
  <c r="R85" i="2"/>
  <c r="R5" i="2" s="1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L6" i="2"/>
  <c r="U5" i="2"/>
  <c r="S5" i="2" l="1"/>
  <c r="R6" i="2"/>
  <c r="P6" i="2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<sst xmlns="http://schemas.openxmlformats.org/spreadsheetml/2006/main" count="519" uniqueCount="61">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</sst>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zoomScale="85" zoomScaleNormal="85" zoomScaleSheetLayoutView="100" workbookViewId="0">
      <pane xSplit="4" ySplit="4" topLeftCell="L5" activePane="bottomRight" state="frozen"/>
      <selection pane="topRight" activeCell="E1" sqref="E1"/>
      <selection pane="bottomLeft" activeCell="A5" sqref="A5"/>
      <selection pane="bottomRight" activeCell="P102" sqref="P10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5" t="s">
        <v>0</v>
      </c>
      <c r="B1" s="106"/>
      <c r="C1" s="106"/>
      <c r="D1" s="106"/>
      <c r="E1" s="73" t="s">
        <v>1</v>
      </c>
      <c r="F1" s="73" t="s">
        <v>2</v>
      </c>
      <c r="G1" s="106" t="s">
        <v>3</v>
      </c>
      <c r="H1" s="73" t="s">
        <v>4</v>
      </c>
      <c r="I1" s="73" t="s">
        <v>5</v>
      </c>
      <c r="J1" s="73" t="s">
        <v>6</v>
      </c>
      <c r="K1" s="76" t="s">
        <v>7</v>
      </c>
      <c r="L1" s="68">
        <v>43993</v>
      </c>
      <c r="M1" s="69"/>
      <c r="N1" s="68">
        <v>43994</v>
      </c>
      <c r="O1" s="69"/>
      <c r="P1" s="68">
        <v>43997</v>
      </c>
      <c r="Q1" s="69"/>
      <c r="R1" s="68">
        <v>43998</v>
      </c>
      <c r="S1" s="69"/>
      <c r="T1" s="68">
        <v>43999</v>
      </c>
      <c r="U1" s="69"/>
    </row>
    <row r="2" spans="1:24" ht="13.5" customHeight="1" x14ac:dyDescent="0.15">
      <c r="A2" s="107"/>
      <c r="B2" s="108"/>
      <c r="C2" s="108"/>
      <c r="D2" s="108"/>
      <c r="E2" s="74"/>
      <c r="F2" s="74"/>
      <c r="G2" s="108"/>
      <c r="H2" s="111"/>
      <c r="I2" s="74"/>
      <c r="J2" s="74"/>
      <c r="K2" s="77"/>
      <c r="L2" s="70" t="s">
        <v>10</v>
      </c>
      <c r="M2" s="71"/>
      <c r="N2" s="70" t="s">
        <v>11</v>
      </c>
      <c r="O2" s="71"/>
      <c r="P2" s="72" t="s">
        <v>59</v>
      </c>
      <c r="Q2" s="71"/>
      <c r="R2" s="72" t="s">
        <v>60</v>
      </c>
      <c r="S2" s="71"/>
      <c r="T2" s="72" t="s">
        <v>58</v>
      </c>
      <c r="U2" s="71"/>
      <c r="V2" s="99"/>
      <c r="W2" s="100"/>
      <c r="X2" s="39"/>
    </row>
    <row r="3" spans="1:24" ht="13.5" customHeight="1" x14ac:dyDescent="0.15">
      <c r="A3" s="107"/>
      <c r="B3" s="108"/>
      <c r="C3" s="108"/>
      <c r="D3" s="108"/>
      <c r="E3" s="74"/>
      <c r="F3" s="74"/>
      <c r="G3" s="108"/>
      <c r="H3" s="111"/>
      <c r="I3" s="74"/>
      <c r="J3" s="74"/>
      <c r="K3" s="77"/>
      <c r="L3" s="101" t="s">
        <v>13</v>
      </c>
      <c r="M3" s="102"/>
      <c r="N3" s="103" t="s">
        <v>14</v>
      </c>
      <c r="O3" s="102"/>
      <c r="P3" s="103" t="s">
        <v>15</v>
      </c>
      <c r="Q3" s="102"/>
      <c r="R3" s="104" t="s">
        <v>16</v>
      </c>
      <c r="S3" s="104"/>
      <c r="T3" s="104" t="s">
        <v>17</v>
      </c>
      <c r="U3" s="104"/>
    </row>
    <row r="4" spans="1:24" ht="13.5" customHeight="1" thickBot="1" x14ac:dyDescent="0.2">
      <c r="A4" s="109"/>
      <c r="B4" s="110"/>
      <c r="C4" s="110"/>
      <c r="D4" s="110"/>
      <c r="E4" s="75"/>
      <c r="F4" s="75"/>
      <c r="G4" s="110"/>
      <c r="H4" s="112"/>
      <c r="I4" s="75"/>
      <c r="J4" s="75"/>
      <c r="K4" s="7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79" t="s">
        <v>20</v>
      </c>
      <c r="B5" s="80"/>
      <c r="C5" s="80"/>
      <c r="D5" s="81"/>
      <c r="E5" s="85"/>
      <c r="F5" s="85"/>
      <c r="G5" s="87"/>
      <c r="H5" s="16" t="s">
        <v>21</v>
      </c>
      <c r="I5" s="17" t="s">
        <v>22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60">
        <f>SUM(Q7,Q23,Q43,Q59,Q77,Q85,Q99)</f>
        <v>0</v>
      </c>
      <c r="R5" s="60">
        <f>SUM(R7,R23,R43,R59,R77,R85,R99)</f>
        <v>0</v>
      </c>
      <c r="S5" s="60">
        <f>SUM(S7,S23,S43,S59,S77,S85,S99)</f>
        <v>0</v>
      </c>
      <c r="T5" s="60"/>
      <c r="U5" s="60">
        <f>SUM(U7,U23,U43,U59,U77,U85,U99)</f>
        <v>0</v>
      </c>
    </row>
    <row r="6" spans="1:24" s="11" customFormat="1" ht="12" customHeight="1" thickBot="1" x14ac:dyDescent="0.2">
      <c r="A6" s="82"/>
      <c r="B6" s="83"/>
      <c r="C6" s="83"/>
      <c r="D6" s="84"/>
      <c r="E6" s="86"/>
      <c r="F6" s="86"/>
      <c r="G6" s="88"/>
      <c r="H6" s="18" t="s">
        <v>23</v>
      </c>
      <c r="I6" s="19"/>
      <c r="J6" s="19"/>
      <c r="K6" s="47">
        <f>SUM(K8,K24,K44,K60,K78,K86)</f>
        <v>5</v>
      </c>
      <c r="L6" s="47">
        <f>SUM(L8,L24,L44,L60,L78,L86)</f>
        <v>0</v>
      </c>
      <c r="M6" s="47">
        <f>SUM(M8,M24,M44,M60,M78,M86)</f>
        <v>0</v>
      </c>
      <c r="N6" s="47">
        <f>SUM(N8,N24,N44,N60,N78,N86)</f>
        <v>0</v>
      </c>
      <c r="O6" s="47">
        <f>SUM(O8,O24,O44,O60,O78,O86)</f>
        <v>0</v>
      </c>
      <c r="P6" s="47">
        <f t="shared" ref="P6:Q6" si="1">SUM(Q8,Q24,Q44,Q60,Q78,Q86)</f>
        <v>0</v>
      </c>
      <c r="Q6" s="61">
        <f t="shared" si="1"/>
        <v>0</v>
      </c>
      <c r="R6" s="61">
        <f>SUM(R8,R24,R44,R60,R78,R86)</f>
        <v>0</v>
      </c>
      <c r="S6" s="61">
        <f>SUM(S8,S24,S44,S60,S78,S86)</f>
        <v>0</v>
      </c>
      <c r="T6" s="61">
        <f>SUM(T8,T24,T44,T60,T78,T86)</f>
        <v>0</v>
      </c>
      <c r="U6" s="61">
        <f>SUM(U8,U24,U44,U60,U78,U86)</f>
        <v>0</v>
      </c>
    </row>
    <row r="7" spans="1:24" ht="12" customHeight="1" thickTop="1" x14ac:dyDescent="0.15">
      <c r="A7" s="89" t="s">
        <v>24</v>
      </c>
      <c r="B7" s="90"/>
      <c r="C7" s="90"/>
      <c r="D7" s="91"/>
      <c r="E7" s="95"/>
      <c r="F7" s="95"/>
      <c r="G7" s="97"/>
      <c r="H7" s="4" t="s">
        <v>21</v>
      </c>
      <c r="I7" s="5" t="s">
        <v>22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N7:S7" si="2">SUMPRODUCT((MOD(ROW(N$9:N$22),2)=1)*N$9:N$22)</f>
        <v>0</v>
      </c>
      <c r="O7" s="28">
        <f t="shared" si="2"/>
        <v>0</v>
      </c>
      <c r="P7" s="28">
        <f t="shared" si="2"/>
        <v>0</v>
      </c>
      <c r="Q7" s="62">
        <f t="shared" si="2"/>
        <v>0</v>
      </c>
      <c r="R7" s="62">
        <f t="shared" si="2"/>
        <v>0</v>
      </c>
      <c r="S7" s="62">
        <f t="shared" si="2"/>
        <v>0</v>
      </c>
      <c r="T7" s="62">
        <f>SUMPRODUCT((MOD(ROW(T$9:T$22),2)=1)*T$9:T$22)</f>
        <v>0</v>
      </c>
      <c r="U7" s="62">
        <f>SUMPRODUCT((MOD(ROW(U$9:U$22),2)=1)*U$9:U$22)</f>
        <v>0</v>
      </c>
    </row>
    <row r="8" spans="1:24" ht="12" customHeight="1" x14ac:dyDescent="0.15">
      <c r="A8" s="92"/>
      <c r="B8" s="93"/>
      <c r="C8" s="93"/>
      <c r="D8" s="94"/>
      <c r="E8" s="96"/>
      <c r="F8" s="96"/>
      <c r="G8" s="98"/>
      <c r="H8" s="6" t="s">
        <v>23</v>
      </c>
      <c r="I8" s="7"/>
      <c r="J8" s="7"/>
      <c r="K8" s="15">
        <f>SUMPRODUCT((MOD(ROW(K$9:K$22),2)=0)*K$9:K$22)</f>
        <v>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63">
        <f t="shared" si="3"/>
        <v>0</v>
      </c>
      <c r="R8" s="63">
        <f t="shared" si="3"/>
        <v>0</v>
      </c>
      <c r="S8" s="63">
        <f t="shared" si="3"/>
        <v>0</v>
      </c>
      <c r="T8" s="63">
        <f>SUMPRODUCT((MOD(ROW(T$9:T$22),2)=0)*T$9:T$22)</f>
        <v>0</v>
      </c>
      <c r="U8" s="63">
        <f>SUMPRODUCT((MOD(ROW(U$9:U$22),2)=0)*U$9:U$22)</f>
        <v>0</v>
      </c>
    </row>
    <row r="9" spans="1:24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64"/>
      <c r="R9" s="64"/>
      <c r="S9" s="64"/>
      <c r="T9" s="64"/>
      <c r="U9" s="64"/>
    </row>
    <row r="10" spans="1:24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65"/>
      <c r="R10" s="65"/>
      <c r="S10" s="65"/>
      <c r="T10" s="65"/>
      <c r="U10" s="65"/>
    </row>
    <row r="11" spans="1:24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64"/>
      <c r="R11" s="64"/>
      <c r="S11" s="64"/>
      <c r="T11" s="64"/>
      <c r="U11" s="64"/>
    </row>
    <row r="12" spans="1:24" ht="12" customHeight="1" x14ac:dyDescent="0.15">
      <c r="A12" s="116"/>
      <c r="B12" s="114"/>
      <c r="C12" s="120"/>
      <c r="D12" s="121"/>
      <c r="E12" s="123"/>
      <c r="F12" s="123"/>
      <c r="G12" s="114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/>
      <c r="N12" s="32"/>
      <c r="O12" s="32"/>
      <c r="P12" s="32"/>
      <c r="Q12" s="65"/>
      <c r="R12" s="65"/>
      <c r="S12" s="65"/>
      <c r="T12" s="65"/>
      <c r="U12" s="65"/>
    </row>
    <row r="13" spans="1:24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64"/>
      <c r="R13" s="64"/>
      <c r="S13" s="64"/>
      <c r="T13" s="64"/>
      <c r="U13" s="64"/>
    </row>
    <row r="14" spans="1:24" ht="12" customHeight="1" x14ac:dyDescent="0.15">
      <c r="A14" s="116"/>
      <c r="B14" s="114"/>
      <c r="C14" s="120"/>
      <c r="D14" s="121"/>
      <c r="E14" s="123"/>
      <c r="F14" s="123"/>
      <c r="G14" s="114"/>
      <c r="H14" s="59" t="str">
        <f>IF(E13="","","実績")</f>
        <v/>
      </c>
      <c r="I14" s="59" t="s">
        <v>22</v>
      </c>
      <c r="J14" s="59"/>
      <c r="K14" s="10">
        <f>SUM(L14:S14)</f>
        <v>0</v>
      </c>
      <c r="L14" s="41"/>
      <c r="M14" s="32"/>
      <c r="N14" s="32"/>
      <c r="O14" s="32"/>
      <c r="P14" s="32"/>
      <c r="Q14" s="65"/>
      <c r="R14" s="65"/>
      <c r="S14" s="65"/>
      <c r="T14" s="65"/>
      <c r="U14" s="65"/>
    </row>
    <row r="15" spans="1:24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64"/>
      <c r="R15" s="64"/>
      <c r="S15" s="64"/>
      <c r="T15" s="64"/>
      <c r="U15" s="64"/>
    </row>
    <row r="16" spans="1:24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65"/>
      <c r="R16" s="65"/>
      <c r="S16" s="65"/>
      <c r="T16" s="65"/>
      <c r="U16" s="6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64"/>
      <c r="R17" s="64"/>
      <c r="S17" s="64"/>
      <c r="T17" s="64"/>
      <c r="U17" s="6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9" t="str">
        <f>IF(E17="","","実績")</f>
        <v/>
      </c>
      <c r="I18" s="59"/>
      <c r="J18" s="59"/>
      <c r="K18" s="10">
        <f t="shared" si="4"/>
        <v>0</v>
      </c>
      <c r="L18" s="41"/>
      <c r="M18" s="32"/>
      <c r="N18" s="32"/>
      <c r="O18" s="32"/>
      <c r="P18" s="32"/>
      <c r="Q18" s="65"/>
      <c r="R18" s="65"/>
      <c r="S18" s="65"/>
      <c r="T18" s="65"/>
      <c r="U18" s="6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64"/>
      <c r="R19" s="64"/>
      <c r="S19" s="64"/>
      <c r="T19" s="64"/>
      <c r="U19" s="6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9" t="str">
        <f>IF(E19="","","実績")</f>
        <v/>
      </c>
      <c r="I20" s="59"/>
      <c r="J20" s="59"/>
      <c r="K20" s="10">
        <f t="shared" si="4"/>
        <v>0</v>
      </c>
      <c r="L20" s="41"/>
      <c r="M20" s="32"/>
      <c r="N20" s="32"/>
      <c r="O20" s="32"/>
      <c r="P20" s="32"/>
      <c r="Q20" s="65"/>
      <c r="R20" s="65"/>
      <c r="S20" s="65"/>
      <c r="T20" s="65"/>
      <c r="U20" s="6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64"/>
      <c r="R21" s="64"/>
      <c r="S21" s="64"/>
      <c r="T21" s="64"/>
      <c r="U21" s="6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9" t="str">
        <f>IF(E21="","","実績")</f>
        <v/>
      </c>
      <c r="I22" s="59"/>
      <c r="J22" s="59"/>
      <c r="K22" s="10">
        <f t="shared" si="4"/>
        <v>0</v>
      </c>
      <c r="L22" s="41"/>
      <c r="M22" s="32"/>
      <c r="N22" s="32"/>
      <c r="O22" s="32"/>
      <c r="P22" s="32"/>
      <c r="Q22" s="65"/>
      <c r="R22" s="65"/>
      <c r="S22" s="65"/>
      <c r="T22" s="65"/>
      <c r="U22" s="6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64">
        <f t="shared" si="5"/>
        <v>0</v>
      </c>
      <c r="R23" s="64">
        <f t="shared" si="5"/>
        <v>0</v>
      </c>
      <c r="S23" s="64">
        <f t="shared" si="5"/>
        <v>0</v>
      </c>
      <c r="T23" s="64">
        <f>SUMPRODUCT((MOD(ROW(T$25:T$42),2)=1)*T$25:T$42)</f>
        <v>0</v>
      </c>
      <c r="U23" s="64">
        <f>SUMPRODUCT((MOD(ROW(U$25:U$42),2)=1)*U$25:U$42)</f>
        <v>0</v>
      </c>
    </row>
    <row r="24" spans="1:21" ht="12" customHeight="1" x14ac:dyDescent="0.15">
      <c r="A24" s="92"/>
      <c r="B24" s="93"/>
      <c r="C24" s="93"/>
      <c r="D24" s="94"/>
      <c r="E24" s="96"/>
      <c r="F24" s="96"/>
      <c r="G24" s="135"/>
      <c r="H24" s="7" t="s">
        <v>23</v>
      </c>
      <c r="I24" s="7"/>
      <c r="J24" s="7"/>
      <c r="K24" s="15">
        <f>SUMPRODUCT((MOD(ROW(K$25:K$42),2)=0)*K$25:K$42)</f>
        <v>0</v>
      </c>
      <c r="L24" s="42">
        <f t="shared" ref="L24:M24" si="6">SUMPRODUCT((MOD(ROW(L$25:L$42),2)=0)*L$25:L$42)</f>
        <v>0</v>
      </c>
      <c r="M24" s="36">
        <f t="shared" si="6"/>
        <v>0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66">
        <f t="shared" si="7"/>
        <v>0</v>
      </c>
      <c r="R24" s="67">
        <f t="shared" si="7"/>
        <v>0</v>
      </c>
      <c r="S24" s="66">
        <f t="shared" si="7"/>
        <v>0</v>
      </c>
      <c r="T24" s="67">
        <f>SUMPRODUCT((MOD(ROW(T$25:T$42),2)=0)*T$25:T$42)</f>
        <v>0</v>
      </c>
      <c r="U24" s="6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64"/>
      <c r="R25" s="64"/>
      <c r="S25" s="64"/>
      <c r="T25" s="64"/>
      <c r="U25" s="6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65"/>
      <c r="R26" s="65"/>
      <c r="S26" s="65"/>
      <c r="T26" s="65"/>
      <c r="U26" s="6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64"/>
      <c r="R27" s="64"/>
      <c r="S27" s="64"/>
      <c r="T27" s="64"/>
      <c r="U27" s="6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9" t="str">
        <f>IF(E27="","","実績")</f>
        <v/>
      </c>
      <c r="I28" s="59"/>
      <c r="J28" s="59"/>
      <c r="K28" s="10">
        <f t="shared" ref="K28:K34" si="8">SUM(L28:S28)</f>
        <v>0</v>
      </c>
      <c r="L28" s="48"/>
      <c r="M28" s="49"/>
      <c r="N28" s="32"/>
      <c r="O28" s="32"/>
      <c r="P28" s="32"/>
      <c r="Q28" s="65"/>
      <c r="R28" s="65"/>
      <c r="S28" s="65"/>
      <c r="T28" s="65"/>
      <c r="U28" s="6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8"/>
        <v>2</v>
      </c>
      <c r="L29" s="30"/>
      <c r="M29" s="53">
        <v>2</v>
      </c>
      <c r="N29" s="31"/>
      <c r="O29" s="31"/>
      <c r="P29" s="31"/>
      <c r="Q29" s="64"/>
      <c r="R29" s="64"/>
      <c r="S29" s="64"/>
      <c r="T29" s="64"/>
      <c r="U29" s="6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9" t="str">
        <f>IF(E29="","","実績")</f>
        <v/>
      </c>
      <c r="I30" s="59"/>
      <c r="J30" s="59"/>
      <c r="K30" s="10">
        <f t="shared" si="8"/>
        <v>0</v>
      </c>
      <c r="L30" s="48"/>
      <c r="M30" s="49"/>
      <c r="N30" s="32"/>
      <c r="O30" s="32"/>
      <c r="P30" s="32"/>
      <c r="Q30" s="65"/>
      <c r="R30" s="65"/>
      <c r="S30" s="65"/>
      <c r="T30" s="65"/>
      <c r="U30" s="6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64"/>
      <c r="R31" s="64"/>
      <c r="S31" s="64"/>
      <c r="T31" s="64"/>
      <c r="U31" s="6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9" t="str">
        <f>IF(E31="","","実績")</f>
        <v/>
      </c>
      <c r="I32" s="59"/>
      <c r="J32" s="59"/>
      <c r="K32" s="10">
        <f t="shared" si="8"/>
        <v>0</v>
      </c>
      <c r="L32" s="48"/>
      <c r="M32" s="49"/>
      <c r="N32" s="32"/>
      <c r="O32" s="32"/>
      <c r="P32" s="32"/>
      <c r="Q32" s="65"/>
      <c r="R32" s="65"/>
      <c r="S32" s="65"/>
      <c r="T32" s="65"/>
      <c r="U32" s="6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64"/>
      <c r="R33" s="64"/>
      <c r="S33" s="64"/>
      <c r="T33" s="64"/>
      <c r="U33" s="6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9" t="str">
        <f>IF(E33="","","実績")</f>
        <v/>
      </c>
      <c r="I34" s="59"/>
      <c r="J34" s="59"/>
      <c r="K34" s="10">
        <f t="shared" si="8"/>
        <v>0</v>
      </c>
      <c r="L34" s="41"/>
      <c r="M34" s="32"/>
      <c r="N34" s="32"/>
      <c r="O34" s="32"/>
      <c r="P34" s="32"/>
      <c r="Q34" s="65"/>
      <c r="R34" s="65"/>
      <c r="S34" s="65"/>
      <c r="T34" s="65"/>
      <c r="U34" s="6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64"/>
      <c r="R35" s="64"/>
      <c r="S35" s="64"/>
      <c r="T35" s="64"/>
      <c r="U35" s="6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65"/>
      <c r="R36" s="65"/>
      <c r="S36" s="65"/>
      <c r="T36" s="65"/>
      <c r="U36" s="6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9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64"/>
      <c r="R37" s="64"/>
      <c r="S37" s="64"/>
      <c r="T37" s="64"/>
      <c r="U37" s="6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9" t="str">
        <f>IF(E37="","","実績")</f>
        <v/>
      </c>
      <c r="I38" s="59"/>
      <c r="J38" s="59"/>
      <c r="K38" s="10">
        <f>SUM(L38:S38)</f>
        <v>0</v>
      </c>
      <c r="L38" s="41"/>
      <c r="M38" s="50"/>
      <c r="N38" s="50"/>
      <c r="O38" s="32"/>
      <c r="P38" s="32"/>
      <c r="Q38" s="65"/>
      <c r="R38" s="65"/>
      <c r="S38" s="65"/>
      <c r="T38" s="65"/>
      <c r="U38" s="6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64"/>
      <c r="R39" s="64"/>
      <c r="S39" s="64"/>
      <c r="T39" s="64"/>
      <c r="U39" s="6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9" t="str">
        <f>IF(E39="","","実績")</f>
        <v/>
      </c>
      <c r="I40" s="59"/>
      <c r="J40" s="59"/>
      <c r="K40" s="10">
        <f>SUM(L40:M40)</f>
        <v>0</v>
      </c>
      <c r="L40" s="48"/>
      <c r="M40" s="32"/>
      <c r="N40" s="32"/>
      <c r="O40" s="32"/>
      <c r="P40" s="32"/>
      <c r="Q40" s="65"/>
      <c r="R40" s="65"/>
      <c r="S40" s="65"/>
      <c r="T40" s="65"/>
      <c r="U40" s="6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64"/>
      <c r="R41" s="64"/>
      <c r="S41" s="64"/>
      <c r="T41" s="64"/>
      <c r="U41" s="6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9" t="str">
        <f>IF(E41="","","実績")</f>
        <v/>
      </c>
      <c r="I42" s="59"/>
      <c r="J42" s="59"/>
      <c r="K42" s="10">
        <f>SUM(L42:M42)</f>
        <v>0</v>
      </c>
      <c r="L42" s="48"/>
      <c r="M42" s="50"/>
      <c r="N42" s="32"/>
      <c r="O42" s="32"/>
      <c r="P42" s="32"/>
      <c r="Q42" s="65"/>
      <c r="R42" s="65"/>
      <c r="S42" s="65"/>
      <c r="T42" s="65"/>
      <c r="U42" s="6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64">
        <f t="shared" si="10"/>
        <v>0</v>
      </c>
      <c r="R43" s="64">
        <f t="shared" si="10"/>
        <v>0</v>
      </c>
      <c r="S43" s="64">
        <f t="shared" si="10"/>
        <v>0</v>
      </c>
      <c r="T43" s="64">
        <f>SUMPRODUCT((MOD(ROW(T$45:T$58),2)=1)*T$45:T$58)</f>
        <v>0</v>
      </c>
      <c r="U43" s="64">
        <f>SUMPRODUCT((MOD(ROW(U$45:U$58),2)=1)*U$45:U$58)</f>
        <v>0</v>
      </c>
    </row>
    <row r="44" spans="1:21" ht="12" customHeight="1" x14ac:dyDescent="0.15">
      <c r="A44" s="92"/>
      <c r="B44" s="93"/>
      <c r="C44" s="93"/>
      <c r="D44" s="94"/>
      <c r="E44" s="96"/>
      <c r="F44" s="96"/>
      <c r="G44" s="135"/>
      <c r="H44" s="7" t="s">
        <v>23</v>
      </c>
      <c r="I44" s="7"/>
      <c r="J44" s="7"/>
      <c r="K44" s="15">
        <f>SUMPRODUCT((MOD(ROW(K$45:K$58),2)=0)*K$45:K$58)</f>
        <v>0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66">
        <f t="shared" si="11"/>
        <v>0</v>
      </c>
      <c r="R44" s="66">
        <f t="shared" si="11"/>
        <v>0</v>
      </c>
      <c r="S44" s="66">
        <f t="shared" si="11"/>
        <v>0</v>
      </c>
      <c r="T44" s="66">
        <f>SUMPRODUCT((MOD(ROW(T$45:T$58),2)=0)*T$45:T$58)</f>
        <v>0</v>
      </c>
      <c r="U44" s="6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64"/>
      <c r="R45" s="64"/>
      <c r="S45" s="64"/>
      <c r="T45" s="64"/>
      <c r="U45" s="6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65"/>
      <c r="R46" s="65"/>
      <c r="S46" s="65"/>
      <c r="T46" s="65"/>
      <c r="U46" s="6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64"/>
      <c r="R47" s="64"/>
      <c r="S47" s="64"/>
      <c r="T47" s="64"/>
      <c r="U47" s="6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9" t="str">
        <f>IF(E47="","","実績")</f>
        <v/>
      </c>
      <c r="I48" s="59"/>
      <c r="J48" s="59"/>
      <c r="K48" s="10">
        <f>SUM(L48:S48)</f>
        <v>0</v>
      </c>
      <c r="L48" s="41"/>
      <c r="M48" s="32"/>
      <c r="N48" s="32"/>
      <c r="O48" s="32"/>
      <c r="P48" s="32"/>
      <c r="Q48" s="65"/>
      <c r="R48" s="65"/>
      <c r="S48" s="65"/>
      <c r="T48" s="65"/>
      <c r="U48" s="6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64"/>
      <c r="R49" s="64"/>
      <c r="S49" s="64"/>
      <c r="T49" s="64"/>
      <c r="U49" s="6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9" t="str">
        <f>IF(E49="","","実績")</f>
        <v/>
      </c>
      <c r="I50" s="59"/>
      <c r="J50" s="59"/>
      <c r="K50" s="10">
        <f>SUM(L50:S50)</f>
        <v>0</v>
      </c>
      <c r="L50" s="41"/>
      <c r="M50" s="32"/>
      <c r="N50" s="32"/>
      <c r="O50" s="32"/>
      <c r="P50" s="32"/>
      <c r="Q50" s="65"/>
      <c r="R50" s="65"/>
      <c r="S50" s="65"/>
      <c r="T50" s="65"/>
      <c r="U50" s="6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64"/>
      <c r="R51" s="64"/>
      <c r="S51" s="64"/>
      <c r="T51" s="64"/>
      <c r="U51" s="6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65"/>
      <c r="R52" s="65"/>
      <c r="S52" s="65"/>
      <c r="T52" s="65"/>
      <c r="U52" s="6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64"/>
      <c r="R53" s="64"/>
      <c r="S53" s="64"/>
      <c r="T53" s="64"/>
      <c r="U53" s="6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9" t="str">
        <f>IF(E53="","","実績")</f>
        <v/>
      </c>
      <c r="I54" s="59"/>
      <c r="J54" s="59"/>
      <c r="K54" s="10">
        <f t="shared" si="12"/>
        <v>0</v>
      </c>
      <c r="L54" s="41"/>
      <c r="M54" s="32"/>
      <c r="N54" s="32"/>
      <c r="O54" s="32"/>
      <c r="P54" s="32"/>
      <c r="Q54" s="65"/>
      <c r="R54" s="65"/>
      <c r="S54" s="65"/>
      <c r="T54" s="65"/>
      <c r="U54" s="6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64"/>
      <c r="R55" s="64"/>
      <c r="S55" s="64"/>
      <c r="T55" s="64"/>
      <c r="U55" s="6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9" t="str">
        <f>IF(E55="","","実績")</f>
        <v/>
      </c>
      <c r="I56" s="59"/>
      <c r="J56" s="59"/>
      <c r="K56" s="10">
        <f t="shared" si="12"/>
        <v>0</v>
      </c>
      <c r="L56" s="41"/>
      <c r="M56" s="32"/>
      <c r="N56" s="32"/>
      <c r="O56" s="32"/>
      <c r="P56" s="32"/>
      <c r="Q56" s="65"/>
      <c r="R56" s="65"/>
      <c r="S56" s="65"/>
      <c r="T56" s="65"/>
      <c r="U56" s="6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64"/>
      <c r="R57" s="64"/>
      <c r="S57" s="64"/>
      <c r="T57" s="64"/>
      <c r="U57" s="6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9" t="str">
        <f>IF(E57="","","実績")</f>
        <v/>
      </c>
      <c r="I58" s="59"/>
      <c r="J58" s="59"/>
      <c r="K58" s="10">
        <f t="shared" si="12"/>
        <v>0</v>
      </c>
      <c r="L58" s="43"/>
      <c r="M58" s="44"/>
      <c r="N58" s="44"/>
      <c r="O58" s="44"/>
      <c r="P58" s="44"/>
      <c r="Q58" s="66"/>
      <c r="R58" s="66"/>
      <c r="S58" s="66"/>
      <c r="T58" s="66"/>
      <c r="U58" s="6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64">
        <f t="shared" si="14"/>
        <v>0</v>
      </c>
      <c r="R59" s="64">
        <f t="shared" si="14"/>
        <v>0</v>
      </c>
      <c r="S59" s="64">
        <f t="shared" si="14"/>
        <v>0</v>
      </c>
      <c r="T59" s="64">
        <f>SUMPRODUCT((MOD(ROW(T$61:T$76),2)=1)*T$61:T$76)</f>
        <v>0</v>
      </c>
      <c r="U59" s="64">
        <f>SUMPRODUCT((MOD(ROW(U$61:U$76),2)=1)*U$61:U$76)</f>
        <v>0</v>
      </c>
    </row>
    <row r="60" spans="1:21" ht="12" customHeight="1" x14ac:dyDescent="0.15">
      <c r="A60" s="92"/>
      <c r="B60" s="93"/>
      <c r="C60" s="93"/>
      <c r="D60" s="94"/>
      <c r="E60" s="96"/>
      <c r="F60" s="96"/>
      <c r="G60" s="135"/>
      <c r="H60" s="7" t="s">
        <v>23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66">
        <f t="shared" si="15"/>
        <v>0</v>
      </c>
      <c r="R60" s="66">
        <f t="shared" si="15"/>
        <v>0</v>
      </c>
      <c r="S60" s="66">
        <f t="shared" si="15"/>
        <v>0</v>
      </c>
      <c r="T60" s="66">
        <f>SUMPRODUCT((MOD(ROW(T$61:T$76),2)=0)*T$61:T$76)</f>
        <v>0</v>
      </c>
      <c r="U60" s="6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64"/>
      <c r="R61" s="64"/>
      <c r="S61" s="64"/>
      <c r="T61" s="64"/>
      <c r="U61" s="6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65"/>
      <c r="R62" s="65"/>
      <c r="S62" s="65"/>
      <c r="T62" s="65"/>
      <c r="U62" s="6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64"/>
      <c r="R63" s="64"/>
      <c r="S63" s="64"/>
      <c r="T63" s="64"/>
      <c r="U63" s="6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9" t="str">
        <f>IF(E63="","","実績")</f>
        <v/>
      </c>
      <c r="I64" s="59"/>
      <c r="J64" s="59"/>
      <c r="K64" s="10">
        <f t="shared" si="16"/>
        <v>0</v>
      </c>
      <c r="L64" s="41"/>
      <c r="M64" s="32"/>
      <c r="N64" s="32"/>
      <c r="O64" s="32"/>
      <c r="P64" s="32"/>
      <c r="Q64" s="65"/>
      <c r="R64" s="65"/>
      <c r="S64" s="65"/>
      <c r="T64" s="65"/>
      <c r="U64" s="6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64"/>
      <c r="R65" s="64"/>
      <c r="S65" s="64"/>
      <c r="T65" s="64"/>
      <c r="U65" s="6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9" t="str">
        <f>IF(E65="","","実績")</f>
        <v/>
      </c>
      <c r="I66" s="59"/>
      <c r="J66" s="59"/>
      <c r="K66" s="10">
        <f t="shared" si="16"/>
        <v>0</v>
      </c>
      <c r="L66" s="41"/>
      <c r="M66" s="32"/>
      <c r="N66" s="32"/>
      <c r="O66" s="32"/>
      <c r="P66" s="32"/>
      <c r="Q66" s="65"/>
      <c r="R66" s="65"/>
      <c r="S66" s="65"/>
      <c r="T66" s="65"/>
      <c r="U66" s="6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64"/>
      <c r="R67" s="64"/>
      <c r="S67" s="64"/>
      <c r="T67" s="64"/>
      <c r="U67" s="6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9" t="str">
        <f>IF(E67="","","実績")</f>
        <v/>
      </c>
      <c r="I68" s="59"/>
      <c r="J68" s="59"/>
      <c r="K68" s="10">
        <f t="shared" si="16"/>
        <v>0</v>
      </c>
      <c r="L68" s="41"/>
      <c r="M68" s="32"/>
      <c r="N68" s="32"/>
      <c r="O68" s="32"/>
      <c r="P68" s="32"/>
      <c r="Q68" s="65"/>
      <c r="R68" s="65"/>
      <c r="S68" s="65"/>
      <c r="T68" s="65"/>
      <c r="U68" s="6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64"/>
      <c r="R69" s="64"/>
      <c r="S69" s="64"/>
      <c r="T69" s="64"/>
      <c r="U69" s="6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65"/>
      <c r="R70" s="65"/>
      <c r="S70" s="65"/>
      <c r="T70" s="65"/>
      <c r="U70" s="6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64"/>
      <c r="R71" s="64"/>
      <c r="S71" s="64"/>
      <c r="T71" s="64"/>
      <c r="U71" s="6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9" t="str">
        <f>IF(E71="","","実績")</f>
        <v/>
      </c>
      <c r="I72" s="59"/>
      <c r="J72" s="59"/>
      <c r="K72" s="10">
        <f t="shared" si="17"/>
        <v>0</v>
      </c>
      <c r="L72" s="41"/>
      <c r="M72" s="32"/>
      <c r="N72" s="32"/>
      <c r="O72" s="32"/>
      <c r="P72" s="32"/>
      <c r="Q72" s="65"/>
      <c r="R72" s="65"/>
      <c r="S72" s="65"/>
      <c r="T72" s="65"/>
      <c r="U72" s="6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64"/>
      <c r="R73" s="64"/>
      <c r="S73" s="64"/>
      <c r="T73" s="64"/>
      <c r="U73" s="6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9" t="str">
        <f>IF(E73="","","実績")</f>
        <v/>
      </c>
      <c r="I74" s="59"/>
      <c r="J74" s="59"/>
      <c r="K74" s="10">
        <f t="shared" si="17"/>
        <v>0</v>
      </c>
      <c r="L74" s="41"/>
      <c r="M74" s="32"/>
      <c r="N74" s="32"/>
      <c r="O74" s="32"/>
      <c r="P74" s="32"/>
      <c r="Q74" s="65"/>
      <c r="R74" s="65"/>
      <c r="S74" s="65"/>
      <c r="T74" s="65"/>
      <c r="U74" s="6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64"/>
      <c r="R75" s="64"/>
      <c r="S75" s="64"/>
      <c r="T75" s="64"/>
      <c r="U75" s="6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9" t="str">
        <f>IF(E75="","","実績")</f>
        <v/>
      </c>
      <c r="I76" s="59"/>
      <c r="J76" s="59"/>
      <c r="K76" s="10">
        <f t="shared" si="17"/>
        <v>0</v>
      </c>
      <c r="L76" s="43"/>
      <c r="M76" s="44"/>
      <c r="N76" s="44"/>
      <c r="O76" s="44"/>
      <c r="P76" s="44"/>
      <c r="Q76" s="66"/>
      <c r="R76" s="66"/>
      <c r="S76" s="66"/>
      <c r="T76" s="66"/>
      <c r="U76" s="6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64">
        <f>SUMPRODUCT((MOD(ROW(Q$79:Q$84),2)=1)*Q$79:Q$84)</f>
        <v>0</v>
      </c>
      <c r="R77" s="64">
        <f t="shared" ref="R77:S77" si="19">SUMPRODUCT((MOD(ROW(R$79:R$84),2)=1)*R$79:R$84)</f>
        <v>0</v>
      </c>
      <c r="S77" s="64">
        <f t="shared" si="19"/>
        <v>0</v>
      </c>
      <c r="T77" s="64">
        <f>SUMPRODUCT((MOD(ROW(T$79:T$84),2)=1)*T$79:T$84)</f>
        <v>0</v>
      </c>
      <c r="U77" s="64">
        <f>SUMPRODUCT((MOD(ROW(U$79:U$84),2)=1)*U$79:U$84)</f>
        <v>0</v>
      </c>
    </row>
    <row r="78" spans="1:21" ht="12" customHeight="1" x14ac:dyDescent="0.15">
      <c r="A78" s="92"/>
      <c r="B78" s="93"/>
      <c r="C78" s="93"/>
      <c r="D78" s="94"/>
      <c r="E78" s="96"/>
      <c r="F78" s="96"/>
      <c r="G78" s="135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66">
        <f t="shared" si="20"/>
        <v>0</v>
      </c>
      <c r="R78" s="66">
        <f t="shared" si="20"/>
        <v>0</v>
      </c>
      <c r="S78" s="66">
        <f t="shared" si="20"/>
        <v>0</v>
      </c>
      <c r="T78" s="66">
        <f>SUMPRODUCT((MOD(ROW(T$79:T$84),2)=0)*T$79:T$84)</f>
        <v>0</v>
      </c>
      <c r="U78" s="6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64"/>
      <c r="R79" s="64"/>
      <c r="S79" s="64"/>
      <c r="T79" s="64"/>
      <c r="U79" s="6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65"/>
      <c r="R80" s="65"/>
      <c r="S80" s="65"/>
      <c r="T80" s="65"/>
      <c r="U80" s="6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64"/>
      <c r="R81" s="64"/>
      <c r="S81" s="64"/>
      <c r="T81" s="64"/>
      <c r="U81" s="6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9" t="str">
        <f>IF(E81="","","実績")</f>
        <v/>
      </c>
      <c r="I82" s="59"/>
      <c r="J82" s="59"/>
      <c r="K82" s="10">
        <f t="shared" si="21"/>
        <v>0</v>
      </c>
      <c r="L82" s="41"/>
      <c r="M82" s="32"/>
      <c r="N82" s="32"/>
      <c r="O82" s="32"/>
      <c r="P82" s="32"/>
      <c r="Q82" s="65"/>
      <c r="R82" s="65"/>
      <c r="S82" s="65"/>
      <c r="T82" s="65"/>
      <c r="U82" s="6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64"/>
      <c r="R83" s="64"/>
      <c r="S83" s="64"/>
      <c r="T83" s="64"/>
      <c r="U83" s="6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9" t="str">
        <f>IF(E83="","","実績")</f>
        <v/>
      </c>
      <c r="I84" s="59"/>
      <c r="J84" s="59"/>
      <c r="K84" s="10">
        <f t="shared" si="21"/>
        <v>0</v>
      </c>
      <c r="L84" s="41"/>
      <c r="M84" s="32"/>
      <c r="N84" s="32"/>
      <c r="O84" s="32"/>
      <c r="P84" s="32"/>
      <c r="Q84" s="65"/>
      <c r="R84" s="65"/>
      <c r="S84" s="65"/>
      <c r="T84" s="65"/>
      <c r="U84" s="6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64">
        <f>SUMPRODUCT((MOD(ROW(Q$87:Q$98),2)=1)*Q$87:Q$98)</f>
        <v>0</v>
      </c>
      <c r="R85" s="64">
        <f t="shared" ref="R85:S85" si="23">SUMPRODUCT((MOD(ROW(R$87:R$98),2)=1)*R$87:R$98)</f>
        <v>0</v>
      </c>
      <c r="S85" s="64">
        <f t="shared" si="23"/>
        <v>0</v>
      </c>
      <c r="T85" s="64"/>
      <c r="U85" s="64">
        <f>SUMPRODUCT((MOD(ROW(U$87:U$98),2)=1)*U$87:U$98)</f>
        <v>0</v>
      </c>
    </row>
    <row r="86" spans="1:21" ht="12" customHeight="1" x14ac:dyDescent="0.15">
      <c r="A86" s="92"/>
      <c r="B86" s="93"/>
      <c r="C86" s="93"/>
      <c r="D86" s="94"/>
      <c r="E86" s="96"/>
      <c r="F86" s="96"/>
      <c r="G86" s="13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66">
        <f t="shared" si="24"/>
        <v>0</v>
      </c>
      <c r="R86" s="66">
        <f t="shared" si="24"/>
        <v>0</v>
      </c>
      <c r="S86" s="66">
        <f t="shared" si="24"/>
        <v>0</v>
      </c>
      <c r="T86" s="66">
        <f>SUMPRODUCT((MOD(ROW(T$87:T$98),2)=0)*T$87:T$98)</f>
        <v>0</v>
      </c>
      <c r="U86" s="6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64"/>
      <c r="R87" s="64"/>
      <c r="S87" s="64"/>
      <c r="T87" s="64"/>
      <c r="U87" s="6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65"/>
      <c r="R88" s="65"/>
      <c r="S88" s="65"/>
      <c r="T88" s="65"/>
      <c r="U88" s="6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64"/>
      <c r="R89" s="64"/>
      <c r="S89" s="64"/>
      <c r="T89" s="64"/>
      <c r="U89" s="6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9" t="str">
        <f>IF(E89="","","実績")</f>
        <v/>
      </c>
      <c r="I90" s="59"/>
      <c r="J90" s="59"/>
      <c r="K90" s="10">
        <f>SUM(L90:S90)</f>
        <v>0</v>
      </c>
      <c r="L90" s="32"/>
      <c r="M90" s="32"/>
      <c r="N90" s="32"/>
      <c r="O90" s="32">
        <v>0</v>
      </c>
      <c r="P90" s="32"/>
      <c r="Q90" s="65"/>
      <c r="R90" s="65"/>
      <c r="S90" s="65"/>
      <c r="T90" s="65"/>
      <c r="U90" s="6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64"/>
      <c r="R91" s="64"/>
      <c r="S91" s="64"/>
      <c r="T91" s="64"/>
      <c r="U91" s="6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9" t="str">
        <f>IF(E91="","","実績")</f>
        <v/>
      </c>
      <c r="I92" s="59"/>
      <c r="J92" s="59"/>
      <c r="K92" s="10">
        <f>SUM(L92:S92)</f>
        <v>0</v>
      </c>
      <c r="L92" s="32"/>
      <c r="M92" s="32"/>
      <c r="N92" s="32"/>
      <c r="O92" s="32">
        <v>0</v>
      </c>
      <c r="P92" s="32"/>
      <c r="Q92" s="65"/>
      <c r="R92" s="65"/>
      <c r="S92" s="65"/>
      <c r="T92" s="65"/>
      <c r="U92" s="6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64"/>
      <c r="R93" s="64"/>
      <c r="S93" s="64"/>
      <c r="T93" s="64"/>
      <c r="U93" s="6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65"/>
      <c r="R94" s="65"/>
      <c r="S94" s="65"/>
      <c r="T94" s="65"/>
      <c r="U94" s="6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64"/>
      <c r="R95" s="64"/>
      <c r="S95" s="64"/>
      <c r="T95" s="64"/>
      <c r="U95" s="6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9" t="str">
        <f>IF(E95="","","実績")</f>
        <v/>
      </c>
      <c r="I96" s="59"/>
      <c r="J96" s="59"/>
      <c r="K96" s="10">
        <f t="shared" si="25"/>
        <v>0</v>
      </c>
      <c r="L96" s="32"/>
      <c r="M96" s="32"/>
      <c r="N96" s="32"/>
      <c r="O96" s="32"/>
      <c r="P96" s="32"/>
      <c r="Q96" s="65"/>
      <c r="R96" s="65"/>
      <c r="S96" s="65"/>
      <c r="T96" s="65"/>
      <c r="U96" s="6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64"/>
      <c r="R97" s="64"/>
      <c r="S97" s="64"/>
      <c r="T97" s="64"/>
      <c r="U97" s="6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9" t="str">
        <f>IF(E97="","","実績")</f>
        <v/>
      </c>
      <c r="I98" s="59"/>
      <c r="J98" s="59"/>
      <c r="K98" s="10">
        <f t="shared" si="25"/>
        <v>0</v>
      </c>
      <c r="L98" s="43"/>
      <c r="M98" s="44"/>
      <c r="N98" s="44"/>
      <c r="O98" s="44"/>
      <c r="P98" s="44"/>
      <c r="Q98" s="66"/>
      <c r="R98" s="66"/>
      <c r="S98" s="66"/>
      <c r="T98" s="66"/>
      <c r="U98" s="6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64">
        <f t="shared" si="26"/>
        <v>0</v>
      </c>
      <c r="R99" s="64">
        <f t="shared" si="26"/>
        <v>0</v>
      </c>
      <c r="S99" s="64">
        <f>SUMPRODUCT((MOD(ROW(S$101:S$112),2)=1)*S$101:S$112)</f>
        <v>0</v>
      </c>
      <c r="T99" s="64"/>
      <c r="U99" s="64">
        <f>SUMPRODUCT((MOD(ROW(U$101:U$112),2)=1)*U$101:U$112)</f>
        <v>0</v>
      </c>
    </row>
    <row r="100" spans="1:21" ht="12" customHeight="1" x14ac:dyDescent="0.15">
      <c r="A100" s="92"/>
      <c r="B100" s="93"/>
      <c r="C100" s="93"/>
      <c r="D100" s="94"/>
      <c r="E100" s="96"/>
      <c r="F100" s="96"/>
      <c r="G100" s="13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67">
        <f t="shared" si="27"/>
        <v>0</v>
      </c>
      <c r="R100" s="67">
        <f t="shared" si="27"/>
        <v>0</v>
      </c>
      <c r="S100" s="67">
        <f t="shared" si="27"/>
        <v>0</v>
      </c>
      <c r="T100" s="67">
        <f>SUMPRODUCT((MOD(ROW(T$101:T$112),2)=0)*T$101:T$112)</f>
        <v>0</v>
      </c>
      <c r="U100" s="6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64"/>
      <c r="R101" s="64"/>
      <c r="S101" s="64"/>
      <c r="T101" s="64"/>
      <c r="U101" s="6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65"/>
      <c r="R102" s="65"/>
      <c r="S102" s="65"/>
      <c r="T102" s="65"/>
      <c r="U102" s="6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64"/>
      <c r="R103" s="64"/>
      <c r="S103" s="64"/>
      <c r="T103" s="64"/>
      <c r="U103" s="6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65"/>
      <c r="R104" s="65"/>
      <c r="S104" s="65"/>
      <c r="T104" s="65"/>
      <c r="U104" s="6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64"/>
      <c r="R105" s="64"/>
      <c r="S105" s="64"/>
      <c r="T105" s="64"/>
      <c r="U105" s="6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65"/>
      <c r="R106" s="65"/>
      <c r="S106" s="65"/>
      <c r="T106" s="65"/>
      <c r="U106" s="6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64"/>
      <c r="R107" s="64"/>
      <c r="S107" s="64"/>
      <c r="T107" s="64"/>
      <c r="U107" s="6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65"/>
      <c r="R108" s="65"/>
      <c r="S108" s="65"/>
      <c r="T108" s="65"/>
      <c r="U108" s="6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64"/>
      <c r="R109" s="64"/>
      <c r="S109" s="64"/>
      <c r="T109" s="64"/>
      <c r="U109" s="6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65"/>
      <c r="R110" s="65"/>
      <c r="S110" s="65"/>
      <c r="T110" s="65"/>
      <c r="U110" s="6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64"/>
      <c r="R111" s="64"/>
      <c r="S111" s="64"/>
      <c r="T111" s="64"/>
      <c r="U111" s="6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65"/>
      <c r="R112" s="65"/>
      <c r="S112" s="65"/>
      <c r="T112" s="65"/>
      <c r="U112" s="6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133" priority="63" stopIfTrue="1">
      <formula>AND(ROW()&gt;4, COLUMN()&gt;8, MOD(ROW(),2)=1, ISNONTEXT(L9), L9&gt;0)</formula>
    </cfRule>
    <cfRule type="expression" dxfId="132" priority="64" stopIfTrue="1">
      <formula>AND(ROW()&gt;4, COLUMN()&gt;8,  MOD(ROW(),2)=0, ISNONTEXT(L9), L9&gt;0)</formula>
    </cfRule>
  </conditionalFormatting>
  <conditionalFormatting sqref="L19:L20 N19:S20">
    <cfRule type="expression" dxfId="131" priority="61" stopIfTrue="1">
      <formula>AND(ROW()&gt;4, COLUMN()&gt;8, MOD(ROW(),2)=1, ISNONTEXT(L19), L19&gt;0)</formula>
    </cfRule>
    <cfRule type="expression" dxfId="13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129" priority="59" stopIfTrue="1">
      <formula>AND(ROW()&gt;4, COLUMN()&gt;8, MOD(ROW(),2)=1, ISNONTEXT(L61), L61&gt;0)</formula>
    </cfRule>
    <cfRule type="expression" dxfId="128" priority="60" stopIfTrue="1">
      <formula>AND(ROW()&gt;4, COLUMN()&gt;8,  MOD(ROW(),2)=0, ISNONTEXT(L61), L61&gt;0)</formula>
    </cfRule>
  </conditionalFormatting>
  <conditionalFormatting sqref="L79:S80 L84:S84 L81:N83 P81:S83">
    <cfRule type="expression" dxfId="127" priority="57" stopIfTrue="1">
      <formula>AND(ROW()&gt;4, COLUMN()&gt;8, MOD(ROW(),2)=1, ISNONTEXT(L79), L79&gt;0)</formula>
    </cfRule>
    <cfRule type="expression" dxfId="126" priority="58" stopIfTrue="1">
      <formula>AND(ROW()&gt;4, COLUMN()&gt;8,  MOD(ROW(),2)=0, ISNONTEXT(L79), L79&gt;0)</formula>
    </cfRule>
  </conditionalFormatting>
  <conditionalFormatting sqref="L21:L22 N21:S22">
    <cfRule type="expression" dxfId="125" priority="55" stopIfTrue="1">
      <formula>AND(ROW()&gt;4, COLUMN()&gt;8, MOD(ROW(),2)=1, ISNONTEXT(L21), L21&gt;0)</formula>
    </cfRule>
    <cfRule type="expression" dxfId="12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123" priority="53" stopIfTrue="1">
      <formula>AND(ROW()&gt;4, COLUMN()&gt;8, MOD(ROW(),2)=1, ISNONTEXT(L37), L37&gt;0)</formula>
    </cfRule>
    <cfRule type="expression" dxfId="122" priority="54" stopIfTrue="1">
      <formula>AND(ROW()&gt;4, COLUMN()&gt;8,  MOD(ROW(),2)=0, ISNONTEXT(L37), L37&gt;0)</formula>
    </cfRule>
  </conditionalFormatting>
  <conditionalFormatting sqref="L39:L40 N39:S40">
    <cfRule type="expression" dxfId="121" priority="51" stopIfTrue="1">
      <formula>AND(ROW()&gt;4, COLUMN()&gt;8, MOD(ROW(),2)=1, ISNONTEXT(L39), L39&gt;0)</formula>
    </cfRule>
    <cfRule type="expression" dxfId="120" priority="52" stopIfTrue="1">
      <formula>AND(ROW()&gt;4, COLUMN()&gt;8,  MOD(ROW(),2)=0, ISNONTEXT(L39), L39&gt;0)</formula>
    </cfRule>
  </conditionalFormatting>
  <conditionalFormatting sqref="L65:M66 O65:S66">
    <cfRule type="expression" dxfId="119" priority="49" stopIfTrue="1">
      <formula>AND(ROW()&gt;4, COLUMN()&gt;8, MOD(ROW(),2)=1, ISNONTEXT(L65), L65&gt;0)</formula>
    </cfRule>
    <cfRule type="expression" dxfId="118" priority="50" stopIfTrue="1">
      <formula>AND(ROW()&gt;4, COLUMN()&gt;8,  MOD(ROW(),2)=0, ISNONTEXT(L65), L65&gt;0)</formula>
    </cfRule>
  </conditionalFormatting>
  <conditionalFormatting sqref="T9:U18 T87:U98 T101:U112 T25:U36">
    <cfRule type="expression" dxfId="117" priority="47" stopIfTrue="1">
      <formula>AND(ROW()&gt;4, COLUMN()&gt;8, MOD(ROW(),2)=1, ISNONTEXT(T9), T9&gt;0)</formula>
    </cfRule>
    <cfRule type="expression" dxfId="116" priority="48" stopIfTrue="1">
      <formula>AND(ROW()&gt;4, COLUMN()&gt;8,  MOD(ROW(),2)=0, ISNONTEXT(T9), T9&gt;0)</formula>
    </cfRule>
  </conditionalFormatting>
  <conditionalFormatting sqref="T45:U58">
    <cfRule type="expression" dxfId="115" priority="45" stopIfTrue="1">
      <formula>AND(ROW()&gt;4, COLUMN()&gt;8, MOD(ROW(),2)=1, ISNONTEXT(T45), T45&gt;0)</formula>
    </cfRule>
    <cfRule type="expression" dxfId="114" priority="46" stopIfTrue="1">
      <formula>AND(ROW()&gt;4, COLUMN()&gt;8,  MOD(ROW(),2)=0, ISNONTEXT(T45), T45&gt;0)</formula>
    </cfRule>
  </conditionalFormatting>
  <conditionalFormatting sqref="T19:U20">
    <cfRule type="expression" dxfId="113" priority="43" stopIfTrue="1">
      <formula>AND(ROW()&gt;4, COLUMN()&gt;8, MOD(ROW(),2)=1, ISNONTEXT(T19), T19&gt;0)</formula>
    </cfRule>
    <cfRule type="expression" dxfId="112" priority="44" stopIfTrue="1">
      <formula>AND(ROW()&gt;4, COLUMN()&gt;8,  MOD(ROW(),2)=0, ISNONTEXT(T19), T19&gt;0)</formula>
    </cfRule>
  </conditionalFormatting>
  <conditionalFormatting sqref="T61:U64 T67:U76">
    <cfRule type="expression" dxfId="111" priority="41" stopIfTrue="1">
      <formula>AND(ROW()&gt;4, COLUMN()&gt;8, MOD(ROW(),2)=1, ISNONTEXT(T61), T61&gt;0)</formula>
    </cfRule>
    <cfRule type="expression" dxfId="110" priority="42" stopIfTrue="1">
      <formula>AND(ROW()&gt;4, COLUMN()&gt;8,  MOD(ROW(),2)=0, ISNONTEXT(T61), T61&gt;0)</formula>
    </cfRule>
  </conditionalFormatting>
  <conditionalFormatting sqref="T79:U84">
    <cfRule type="expression" dxfId="109" priority="39" stopIfTrue="1">
      <formula>AND(ROW()&gt;4, COLUMN()&gt;8, MOD(ROW(),2)=1, ISNONTEXT(T79), T79&gt;0)</formula>
    </cfRule>
    <cfRule type="expression" dxfId="108" priority="40" stopIfTrue="1">
      <formula>AND(ROW()&gt;4, COLUMN()&gt;8,  MOD(ROW(),2)=0, ISNONTEXT(T79), T79&gt;0)</formula>
    </cfRule>
  </conditionalFormatting>
  <conditionalFormatting sqref="T21:U22">
    <cfRule type="expression" dxfId="107" priority="37" stopIfTrue="1">
      <formula>AND(ROW()&gt;4, COLUMN()&gt;8, MOD(ROW(),2)=1, ISNONTEXT(T21), T21&gt;0)</formula>
    </cfRule>
    <cfRule type="expression" dxfId="106" priority="38" stopIfTrue="1">
      <formula>AND(ROW()&gt;4, COLUMN()&gt;8,  MOD(ROW(),2)=0, ISNONTEXT(T21), T21&gt;0)</formula>
    </cfRule>
  </conditionalFormatting>
  <conditionalFormatting sqref="T37:U38 T41:U42">
    <cfRule type="expression" dxfId="105" priority="35" stopIfTrue="1">
      <formula>AND(ROW()&gt;4, COLUMN()&gt;8, MOD(ROW(),2)=1, ISNONTEXT(T37), T37&gt;0)</formula>
    </cfRule>
    <cfRule type="expression" dxfId="104" priority="36" stopIfTrue="1">
      <formula>AND(ROW()&gt;4, COLUMN()&gt;8,  MOD(ROW(),2)=0, ISNONTEXT(T37), T37&gt;0)</formula>
    </cfRule>
  </conditionalFormatting>
  <conditionalFormatting sqref="T39:U40">
    <cfRule type="expression" dxfId="103" priority="33" stopIfTrue="1">
      <formula>AND(ROW()&gt;4, COLUMN()&gt;8, MOD(ROW(),2)=1, ISNONTEXT(T39), T39&gt;0)</formula>
    </cfRule>
    <cfRule type="expression" dxfId="102" priority="34" stopIfTrue="1">
      <formula>AND(ROW()&gt;4, COLUMN()&gt;8,  MOD(ROW(),2)=0, ISNONTEXT(T39), T39&gt;0)</formula>
    </cfRule>
  </conditionalFormatting>
  <conditionalFormatting sqref="T65:U66">
    <cfRule type="expression" dxfId="101" priority="31" stopIfTrue="1">
      <formula>AND(ROW()&gt;4, COLUMN()&gt;8, MOD(ROW(),2)=1, ISNONTEXT(T65), T65&gt;0)</formula>
    </cfRule>
    <cfRule type="expression" dxfId="100" priority="32" stopIfTrue="1">
      <formula>AND(ROW()&gt;4, COLUMN()&gt;8,  MOD(ROW(),2)=0, ISNONTEXT(T65), T65&gt;0)</formula>
    </cfRule>
  </conditionalFormatting>
  <conditionalFormatting sqref="M11:M18">
    <cfRule type="expression" dxfId="99" priority="29" stopIfTrue="1">
      <formula>AND(ROW()&gt;4, COLUMN()&gt;8, MOD(ROW(),2)=1, ISNONTEXT(M11), M11&gt;0)</formula>
    </cfRule>
    <cfRule type="expression" dxfId="98" priority="30" stopIfTrue="1">
      <formula>AND(ROW()&gt;4, COLUMN()&gt;8,  MOD(ROW(),2)=0, ISNONTEXT(M11), M11&gt;0)</formula>
    </cfRule>
  </conditionalFormatting>
  <conditionalFormatting sqref="M19:M20">
    <cfRule type="expression" dxfId="97" priority="27" stopIfTrue="1">
      <formula>AND(ROW()&gt;4, COLUMN()&gt;8, MOD(ROW(),2)=1, ISNONTEXT(M19), M19&gt;0)</formula>
    </cfRule>
    <cfRule type="expression" dxfId="96" priority="28" stopIfTrue="1">
      <formula>AND(ROW()&gt;4, COLUMN()&gt;8,  MOD(ROW(),2)=0, ISNONTEXT(M19), M19&gt;0)</formula>
    </cfRule>
  </conditionalFormatting>
  <conditionalFormatting sqref="M21:M22">
    <cfRule type="expression" dxfId="95" priority="25" stopIfTrue="1">
      <formula>AND(ROW()&gt;4, COLUMN()&gt;8, MOD(ROW(),2)=1, ISNONTEXT(M21), M21&gt;0)</formula>
    </cfRule>
    <cfRule type="expression" dxfId="94" priority="26" stopIfTrue="1">
      <formula>AND(ROW()&gt;4, COLUMN()&gt;8,  MOD(ROW(),2)=0, ISNONTEXT(M21), M21&gt;0)</formula>
    </cfRule>
  </conditionalFormatting>
  <conditionalFormatting sqref="M27:M34">
    <cfRule type="expression" dxfId="93" priority="23" stopIfTrue="1">
      <formula>AND(ROW()&gt;4, COLUMN()&gt;8, MOD(ROW(),2)=1, ISNONTEXT(M27), M27&gt;0)</formula>
    </cfRule>
    <cfRule type="expression" dxfId="92" priority="24" stopIfTrue="1">
      <formula>AND(ROW()&gt;4, COLUMN()&gt;8,  MOD(ROW(),2)=0, ISNONTEXT(M27), M27&gt;0)</formula>
    </cfRule>
  </conditionalFormatting>
  <conditionalFormatting sqref="M37:M38 M41">
    <cfRule type="expression" dxfId="91" priority="21" stopIfTrue="1">
      <formula>AND(ROW()&gt;4, COLUMN()&gt;8, MOD(ROW(),2)=1, ISNONTEXT(M37), M37&gt;0)</formula>
    </cfRule>
    <cfRule type="expression" dxfId="90" priority="22" stopIfTrue="1">
      <formula>AND(ROW()&gt;4, COLUMN()&gt;8,  MOD(ROW(),2)=0, ISNONTEXT(M37), M37&gt;0)</formula>
    </cfRule>
  </conditionalFormatting>
  <conditionalFormatting sqref="M39:M40">
    <cfRule type="expression" dxfId="89" priority="19" stopIfTrue="1">
      <formula>AND(ROW()&gt;4, COLUMN()&gt;8, MOD(ROW(),2)=1, ISNONTEXT(M39), M39&gt;0)</formula>
    </cfRule>
    <cfRule type="expression" dxfId="88" priority="20" stopIfTrue="1">
      <formula>AND(ROW()&gt;4, COLUMN()&gt;8,  MOD(ROW(),2)=0, ISNONTEXT(M39), M39&gt;0)</formula>
    </cfRule>
  </conditionalFormatting>
  <conditionalFormatting sqref="M47:M50">
    <cfRule type="expression" dxfId="87" priority="17" stopIfTrue="1">
      <formula>AND(ROW()&gt;4, COLUMN()&gt;8, MOD(ROW(),2)=1, ISNONTEXT(M47), M47&gt;0)</formula>
    </cfRule>
    <cfRule type="expression" dxfId="86" priority="18" stopIfTrue="1">
      <formula>AND(ROW()&gt;4, COLUMN()&gt;8,  MOD(ROW(),2)=0, ISNONTEXT(M47), M47&gt;0)</formula>
    </cfRule>
  </conditionalFormatting>
  <conditionalFormatting sqref="M53:M57">
    <cfRule type="expression" dxfId="85" priority="15" stopIfTrue="1">
      <formula>AND(ROW()&gt;4, COLUMN()&gt;8, MOD(ROW(),2)=1, ISNONTEXT(M53), M53&gt;0)</formula>
    </cfRule>
    <cfRule type="expression" dxfId="84" priority="16" stopIfTrue="1">
      <formula>AND(ROW()&gt;4, COLUMN()&gt;8,  MOD(ROW(),2)=0, ISNONTEXT(M53), M53&gt;0)</formula>
    </cfRule>
  </conditionalFormatting>
  <conditionalFormatting sqref="N53:N57">
    <cfRule type="expression" dxfId="83" priority="13" stopIfTrue="1">
      <formula>AND(ROW()&gt;4, COLUMN()&gt;8, MOD(ROW(),2)=1, ISNONTEXT(N53), N53&gt;0)</formula>
    </cfRule>
    <cfRule type="expression" dxfId="82" priority="14" stopIfTrue="1">
      <formula>AND(ROW()&gt;4, COLUMN()&gt;8,  MOD(ROW(),2)=0, ISNONTEXT(N53), N53&gt;0)</formula>
    </cfRule>
  </conditionalFormatting>
  <conditionalFormatting sqref="N63:N64 N67:N68">
    <cfRule type="expression" dxfId="81" priority="11" stopIfTrue="1">
      <formula>AND(ROW()&gt;4, COLUMN()&gt;8, MOD(ROW(),2)=1, ISNONTEXT(N63), N63&gt;0)</formula>
    </cfRule>
    <cfRule type="expression" dxfId="80" priority="12" stopIfTrue="1">
      <formula>AND(ROW()&gt;4, COLUMN()&gt;8,  MOD(ROW(),2)=0, ISNONTEXT(N63), N63&gt;0)</formula>
    </cfRule>
  </conditionalFormatting>
  <conditionalFormatting sqref="N65:N66">
    <cfRule type="expression" dxfId="79" priority="9" stopIfTrue="1">
      <formula>AND(ROW()&gt;4, COLUMN()&gt;8, MOD(ROW(),2)=1, ISNONTEXT(N65), N65&gt;0)</formula>
    </cfRule>
    <cfRule type="expression" dxfId="78" priority="10" stopIfTrue="1">
      <formula>AND(ROW()&gt;4, COLUMN()&gt;8,  MOD(ROW(),2)=0, ISNONTEXT(N65), N65&gt;0)</formula>
    </cfRule>
  </conditionalFormatting>
  <conditionalFormatting sqref="N71:N75">
    <cfRule type="expression" dxfId="77" priority="7" stopIfTrue="1">
      <formula>AND(ROW()&gt;4, COLUMN()&gt;8, MOD(ROW(),2)=1, ISNONTEXT(N71), N71&gt;0)</formula>
    </cfRule>
    <cfRule type="expression" dxfId="76" priority="8" stopIfTrue="1">
      <formula>AND(ROW()&gt;4, COLUMN()&gt;8,  MOD(ROW(),2)=0, ISNONTEXT(N71), N71&gt;0)</formula>
    </cfRule>
  </conditionalFormatting>
  <conditionalFormatting sqref="O103:O111">
    <cfRule type="expression" dxfId="75" priority="5" stopIfTrue="1">
      <formula>AND(ROW()&gt;4, COLUMN()&gt;8, MOD(ROW(),2)=1, ISNONTEXT(O103), O103&gt;0)</formula>
    </cfRule>
    <cfRule type="expression" dxfId="74" priority="6" stopIfTrue="1">
      <formula>AND(ROW()&gt;4, COLUMN()&gt;8,  MOD(ROW(),2)=0, ISNONTEXT(O103), O103&gt;0)</formula>
    </cfRule>
  </conditionalFormatting>
  <conditionalFormatting sqref="O89:O97">
    <cfRule type="expression" dxfId="73" priority="3" stopIfTrue="1">
      <formula>AND(ROW()&gt;4, COLUMN()&gt;8, MOD(ROW(),2)=1, ISNONTEXT(O89), O89&gt;0)</formula>
    </cfRule>
    <cfRule type="expression" dxfId="72" priority="4" stopIfTrue="1">
      <formula>AND(ROW()&gt;4, COLUMN()&gt;8,  MOD(ROW(),2)=0, ISNONTEXT(O89), O89&gt;0)</formula>
    </cfRule>
  </conditionalFormatting>
  <conditionalFormatting sqref="O81:O83">
    <cfRule type="expression" dxfId="71" priority="1" stopIfTrue="1">
      <formula>AND(ROW()&gt;4, COLUMN()&gt;8, MOD(ROW(),2)=1, ISNONTEXT(O81), O81&gt;0)</formula>
    </cfRule>
    <cfRule type="expression" dxfId="7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tabSelected="1" zoomScale="85" zoomScaleNormal="85" zoomScaleSheetLayoutView="100" workbookViewId="0">
      <pane xSplit="4" ySplit="4" topLeftCell="N61" activePane="bottomRight" state="frozen"/>
      <selection pane="topRight" activeCell="E1" sqref="E1"/>
      <selection pane="bottomLeft" activeCell="A5" sqref="A5"/>
      <selection pane="bottomRight" activeCell="S106" sqref="S10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5" t="s">
        <v>0</v>
      </c>
      <c r="B1" s="106"/>
      <c r="C1" s="106"/>
      <c r="D1" s="106"/>
      <c r="E1" s="73" t="s">
        <v>1</v>
      </c>
      <c r="F1" s="73" t="s">
        <v>2</v>
      </c>
      <c r="G1" s="106" t="s">
        <v>3</v>
      </c>
      <c r="H1" s="73" t="s">
        <v>4</v>
      </c>
      <c r="I1" s="73" t="s">
        <v>5</v>
      </c>
      <c r="J1" s="73" t="s">
        <v>6</v>
      </c>
      <c r="K1" s="76" t="s">
        <v>7</v>
      </c>
      <c r="L1" s="68">
        <v>43990</v>
      </c>
      <c r="M1" s="69"/>
      <c r="N1" s="68">
        <v>43991</v>
      </c>
      <c r="O1" s="69"/>
      <c r="P1" s="68">
        <v>43992</v>
      </c>
      <c r="Q1" s="69"/>
      <c r="R1" s="68">
        <v>43993</v>
      </c>
      <c r="S1" s="69"/>
      <c r="T1" s="68">
        <v>43994</v>
      </c>
      <c r="U1" s="69"/>
    </row>
    <row r="2" spans="1:24" ht="13.5" customHeight="1" x14ac:dyDescent="0.15">
      <c r="A2" s="107"/>
      <c r="B2" s="108"/>
      <c r="C2" s="108"/>
      <c r="D2" s="108"/>
      <c r="E2" s="74"/>
      <c r="F2" s="74"/>
      <c r="G2" s="108"/>
      <c r="H2" s="111"/>
      <c r="I2" s="74"/>
      <c r="J2" s="74"/>
      <c r="K2" s="77"/>
      <c r="L2" s="70" t="s">
        <v>12</v>
      </c>
      <c r="M2" s="71"/>
      <c r="N2" s="137" t="s">
        <v>8</v>
      </c>
      <c r="O2" s="71"/>
      <c r="P2" s="72" t="s">
        <v>58</v>
      </c>
      <c r="Q2" s="71"/>
      <c r="R2" s="70" t="s">
        <v>10</v>
      </c>
      <c r="S2" s="71"/>
      <c r="T2" s="70" t="s">
        <v>11</v>
      </c>
      <c r="U2" s="71"/>
      <c r="V2" s="99"/>
      <c r="W2" s="100"/>
      <c r="X2" s="39"/>
    </row>
    <row r="3" spans="1:24" ht="13.5" customHeight="1" x14ac:dyDescent="0.15">
      <c r="A3" s="107"/>
      <c r="B3" s="108"/>
      <c r="C3" s="108"/>
      <c r="D3" s="108"/>
      <c r="E3" s="74"/>
      <c r="F3" s="74"/>
      <c r="G3" s="108"/>
      <c r="H3" s="111"/>
      <c r="I3" s="74"/>
      <c r="J3" s="74"/>
      <c r="K3" s="77"/>
      <c r="L3" s="101" t="s">
        <v>13</v>
      </c>
      <c r="M3" s="102"/>
      <c r="N3" s="103" t="s">
        <v>14</v>
      </c>
      <c r="O3" s="102"/>
      <c r="P3" s="103" t="s">
        <v>15</v>
      </c>
      <c r="Q3" s="102"/>
      <c r="R3" s="104" t="s">
        <v>16</v>
      </c>
      <c r="S3" s="104"/>
      <c r="T3" s="104" t="s">
        <v>17</v>
      </c>
      <c r="U3" s="104"/>
    </row>
    <row r="4" spans="1:24" ht="13.5" customHeight="1" x14ac:dyDescent="0.15">
      <c r="A4" s="109"/>
      <c r="B4" s="110"/>
      <c r="C4" s="110"/>
      <c r="D4" s="110"/>
      <c r="E4" s="75"/>
      <c r="F4" s="75"/>
      <c r="G4" s="110"/>
      <c r="H4" s="112"/>
      <c r="I4" s="75"/>
      <c r="J4" s="75"/>
      <c r="K4" s="7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79" t="s">
        <v>20</v>
      </c>
      <c r="B5" s="80"/>
      <c r="C5" s="80"/>
      <c r="D5" s="81"/>
      <c r="E5" s="85"/>
      <c r="F5" s="85"/>
      <c r="G5" s="87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82"/>
      <c r="B6" s="83"/>
      <c r="C6" s="83"/>
      <c r="D6" s="84"/>
      <c r="E6" s="86"/>
      <c r="F6" s="86"/>
      <c r="G6" s="88"/>
      <c r="H6" s="18" t="s">
        <v>23</v>
      </c>
      <c r="I6" s="19"/>
      <c r="J6" s="19"/>
      <c r="K6" s="47">
        <f>SUM(K8,K24,K44,K60,K78,K86)</f>
        <v>76.5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2.25</v>
      </c>
      <c r="R6" s="47">
        <f>SUM(R8,R24,R44,R60,R78,R86)</f>
        <v>2.25</v>
      </c>
      <c r="S6" s="47">
        <f>SUM(S8,S24,S44,S60,S78,S86)</f>
        <v>3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89" t="s">
        <v>24</v>
      </c>
      <c r="B7" s="90"/>
      <c r="C7" s="90"/>
      <c r="D7" s="91"/>
      <c r="E7" s="95"/>
      <c r="F7" s="95"/>
      <c r="G7" s="97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92"/>
      <c r="B8" s="93"/>
      <c r="C8" s="93"/>
      <c r="D8" s="94"/>
      <c r="E8" s="96"/>
      <c r="F8" s="96"/>
      <c r="G8" s="98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116"/>
      <c r="B12" s="114"/>
      <c r="C12" s="120"/>
      <c r="D12" s="121"/>
      <c r="E12" s="123"/>
      <c r="F12" s="123"/>
      <c r="G12" s="11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116"/>
      <c r="B14" s="114"/>
      <c r="C14" s="120"/>
      <c r="D14" s="121"/>
      <c r="E14" s="123"/>
      <c r="F14" s="123"/>
      <c r="G14" s="114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92"/>
      <c r="B24" s="93"/>
      <c r="C24" s="93"/>
      <c r="D24" s="94"/>
      <c r="E24" s="96"/>
      <c r="F24" s="96"/>
      <c r="G24" s="135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92"/>
      <c r="B44" s="93"/>
      <c r="C44" s="93"/>
      <c r="D44" s="94"/>
      <c r="E44" s="96"/>
      <c r="F44" s="96"/>
      <c r="G44" s="135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92"/>
      <c r="B60" s="93"/>
      <c r="C60" s="93"/>
      <c r="D60" s="94"/>
      <c r="E60" s="96"/>
      <c r="F60" s="96"/>
      <c r="G60" s="135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92"/>
      <c r="B78" s="93"/>
      <c r="C78" s="93"/>
      <c r="D78" s="94"/>
      <c r="E78" s="96"/>
      <c r="F78" s="96"/>
      <c r="G78" s="135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92"/>
      <c r="B86" s="93"/>
      <c r="C86" s="93"/>
      <c r="D86" s="94"/>
      <c r="E86" s="96"/>
      <c r="F86" s="96"/>
      <c r="G86" s="135"/>
      <c r="H86" s="7" t="s">
        <v>23</v>
      </c>
      <c r="I86" s="7"/>
      <c r="J86" s="7"/>
      <c r="K86" s="15" cm="1">
        <f t="array" ref="K86">SUMPRODUCT((MOD(ROW(K$87:K$98),2)=0)*K$87:K$98)</f>
        <v>5.25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2.25</v>
      </c>
      <c r="S86" s="36">
        <f t="shared" si="24"/>
        <v>3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8" t="str">
        <f>IF(E89="","","実績")</f>
        <v/>
      </c>
      <c r="I90" s="58"/>
      <c r="J90" s="58"/>
      <c r="K90" s="10">
        <f>SUM(L90:S90)</f>
        <v>2</v>
      </c>
      <c r="L90" s="41"/>
      <c r="M90" s="32"/>
      <c r="N90" s="32"/>
      <c r="O90" s="32"/>
      <c r="P90" s="32"/>
      <c r="Q90" s="32">
        <v>0</v>
      </c>
      <c r="R90" s="32">
        <v>2</v>
      </c>
      <c r="S90" s="32"/>
      <c r="T90" s="55"/>
      <c r="U90" s="5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8" t="str">
        <f>IF(E91="","","実績")</f>
        <v/>
      </c>
      <c r="I92" s="58"/>
      <c r="J92" s="58"/>
      <c r="K92" s="10">
        <f>SUM(L92:S92)</f>
        <v>0.25</v>
      </c>
      <c r="L92" s="41"/>
      <c r="M92" s="32"/>
      <c r="N92" s="32"/>
      <c r="O92" s="32"/>
      <c r="P92" s="32"/>
      <c r="Q92" s="32">
        <v>0</v>
      </c>
      <c r="R92" s="32">
        <v>0.25</v>
      </c>
      <c r="S92" s="32"/>
      <c r="T92" s="55"/>
      <c r="U92" s="5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8" t="str">
        <f>IF(E95="","","実績")</f>
        <v/>
      </c>
      <c r="I96" s="58"/>
      <c r="J96" s="58"/>
      <c r="K96" s="10">
        <f t="shared" si="25"/>
        <v>2.5</v>
      </c>
      <c r="L96" s="41"/>
      <c r="M96" s="32"/>
      <c r="N96" s="32"/>
      <c r="O96" s="32"/>
      <c r="P96" s="32"/>
      <c r="Q96" s="32"/>
      <c r="R96" s="32"/>
      <c r="S96" s="32">
        <v>2.5</v>
      </c>
      <c r="T96" s="55"/>
      <c r="U96" s="5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8" t="str">
        <f>IF(E97="","","実績")</f>
        <v/>
      </c>
      <c r="I98" s="58"/>
      <c r="J98" s="58"/>
      <c r="K98" s="10">
        <f t="shared" si="25"/>
        <v>0.5</v>
      </c>
      <c r="L98" s="43"/>
      <c r="M98" s="44"/>
      <c r="N98" s="44"/>
      <c r="O98" s="44"/>
      <c r="P98" s="44"/>
      <c r="Q98" s="44"/>
      <c r="R98" s="44"/>
      <c r="S98" s="44">
        <v>0.5</v>
      </c>
      <c r="T98" s="56"/>
      <c r="U98" s="5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92"/>
      <c r="B100" s="93"/>
      <c r="C100" s="93"/>
      <c r="D100" s="94"/>
      <c r="E100" s="96"/>
      <c r="F100" s="96"/>
      <c r="G100" s="135"/>
      <c r="H100" s="7" t="s">
        <v>23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2.5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8" t="str">
        <f>IF(E103="","","実績")</f>
        <v/>
      </c>
      <c r="I104" s="58"/>
      <c r="J104" s="58"/>
      <c r="K104" s="10">
        <f>SUM(L104:S104)</f>
        <v>0.5</v>
      </c>
      <c r="L104" s="41"/>
      <c r="M104" s="32"/>
      <c r="N104" s="32"/>
      <c r="O104" s="32"/>
      <c r="P104" s="32"/>
      <c r="Q104" s="32"/>
      <c r="R104" s="32"/>
      <c r="S104" s="32">
        <v>0.5</v>
      </c>
      <c r="T104" s="55"/>
      <c r="U104" s="5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8" t="str">
        <f>IF(E109="","","実績")</f>
        <v/>
      </c>
      <c r="I110" s="58"/>
      <c r="J110" s="58"/>
      <c r="K110" s="10">
        <f t="shared" si="28"/>
        <v>1.5</v>
      </c>
      <c r="L110" s="41"/>
      <c r="M110" s="32"/>
      <c r="N110" s="32"/>
      <c r="O110" s="32"/>
      <c r="P110" s="32"/>
      <c r="Q110" s="32"/>
      <c r="R110" s="32"/>
      <c r="S110" s="32">
        <v>1.5</v>
      </c>
      <c r="T110" s="55"/>
      <c r="U110" s="5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8" t="str">
        <f>IF(E111="","","実績")</f>
        <v/>
      </c>
      <c r="I112" s="58"/>
      <c r="J112" s="58"/>
      <c r="K112" s="10">
        <f t="shared" si="28"/>
        <v>0.5</v>
      </c>
      <c r="L112" s="41"/>
      <c r="M112" s="32"/>
      <c r="N112" s="32"/>
      <c r="O112" s="32"/>
      <c r="P112" s="32"/>
      <c r="Q112" s="32"/>
      <c r="R112" s="32"/>
      <c r="S112" s="32">
        <v>0.5</v>
      </c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5" t="s">
        <v>0</v>
      </c>
      <c r="B1" s="106"/>
      <c r="C1" s="106"/>
      <c r="D1" s="106"/>
      <c r="E1" s="73" t="s">
        <v>1</v>
      </c>
      <c r="F1" s="73" t="s">
        <v>2</v>
      </c>
      <c r="G1" s="106" t="s">
        <v>3</v>
      </c>
      <c r="H1" s="73" t="s">
        <v>4</v>
      </c>
      <c r="I1" s="73" t="s">
        <v>5</v>
      </c>
      <c r="J1" s="73" t="s">
        <v>6</v>
      </c>
      <c r="K1" s="76" t="s">
        <v>7</v>
      </c>
      <c r="L1" s="68">
        <v>43984</v>
      </c>
      <c r="M1" s="69"/>
      <c r="N1" s="68">
        <v>43985</v>
      </c>
      <c r="O1" s="69"/>
      <c r="P1" s="68">
        <v>43986</v>
      </c>
      <c r="Q1" s="69"/>
      <c r="R1" s="68">
        <v>43987</v>
      </c>
      <c r="S1" s="69"/>
      <c r="T1" s="68">
        <v>43990</v>
      </c>
      <c r="U1" s="69"/>
    </row>
    <row r="2" spans="1:21" ht="13.5" customHeight="1" x14ac:dyDescent="0.15">
      <c r="A2" s="107"/>
      <c r="B2" s="108"/>
      <c r="C2" s="108"/>
      <c r="D2" s="108"/>
      <c r="E2" s="74"/>
      <c r="F2" s="74"/>
      <c r="G2" s="108"/>
      <c r="H2" s="111"/>
      <c r="I2" s="74"/>
      <c r="J2" s="74"/>
      <c r="K2" s="77"/>
      <c r="L2" s="137" t="s">
        <v>8</v>
      </c>
      <c r="M2" s="71"/>
      <c r="N2" s="70" t="s">
        <v>9</v>
      </c>
      <c r="O2" s="70"/>
      <c r="P2" s="72" t="s">
        <v>10</v>
      </c>
      <c r="Q2" s="71"/>
      <c r="R2" s="70" t="s">
        <v>11</v>
      </c>
      <c r="S2" s="71"/>
      <c r="T2" s="70" t="s">
        <v>12</v>
      </c>
      <c r="U2" s="71"/>
    </row>
    <row r="3" spans="1:21" ht="13.5" customHeight="1" x14ac:dyDescent="0.15">
      <c r="A3" s="107"/>
      <c r="B3" s="108"/>
      <c r="C3" s="108"/>
      <c r="D3" s="108"/>
      <c r="E3" s="74"/>
      <c r="F3" s="74"/>
      <c r="G3" s="108"/>
      <c r="H3" s="111"/>
      <c r="I3" s="74"/>
      <c r="J3" s="74"/>
      <c r="K3" s="77"/>
      <c r="L3" s="101" t="s">
        <v>13</v>
      </c>
      <c r="M3" s="102"/>
      <c r="N3" s="103" t="s">
        <v>14</v>
      </c>
      <c r="O3" s="102"/>
      <c r="P3" s="103" t="s">
        <v>15</v>
      </c>
      <c r="Q3" s="102"/>
      <c r="R3" s="104" t="s">
        <v>16</v>
      </c>
      <c r="S3" s="104"/>
      <c r="T3" s="104" t="s">
        <v>17</v>
      </c>
      <c r="U3" s="104"/>
    </row>
    <row r="4" spans="1:21" ht="13.5" customHeight="1" thickBot="1" x14ac:dyDescent="0.2">
      <c r="A4" s="109"/>
      <c r="B4" s="110"/>
      <c r="C4" s="110"/>
      <c r="D4" s="110"/>
      <c r="E4" s="75"/>
      <c r="F4" s="75"/>
      <c r="G4" s="110"/>
      <c r="H4" s="112"/>
      <c r="I4" s="75"/>
      <c r="J4" s="75"/>
      <c r="K4" s="7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79" t="s">
        <v>20</v>
      </c>
      <c r="B5" s="80"/>
      <c r="C5" s="80"/>
      <c r="D5" s="81"/>
      <c r="E5" s="85"/>
      <c r="F5" s="85"/>
      <c r="G5" s="87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82"/>
      <c r="B6" s="83"/>
      <c r="C6" s="83"/>
      <c r="D6" s="84"/>
      <c r="E6" s="86"/>
      <c r="F6" s="86"/>
      <c r="G6" s="88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89" t="s">
        <v>24</v>
      </c>
      <c r="B7" s="90"/>
      <c r="C7" s="90"/>
      <c r="D7" s="91"/>
      <c r="E7" s="95"/>
      <c r="F7" s="95"/>
      <c r="G7" s="97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92"/>
      <c r="B8" s="93"/>
      <c r="C8" s="93"/>
      <c r="D8" s="94"/>
      <c r="E8" s="96"/>
      <c r="F8" s="96"/>
      <c r="G8" s="98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116"/>
      <c r="B12" s="114"/>
      <c r="C12" s="120"/>
      <c r="D12" s="121"/>
      <c r="E12" s="123"/>
      <c r="F12" s="123"/>
      <c r="G12" s="11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116"/>
      <c r="B14" s="114"/>
      <c r="C14" s="120"/>
      <c r="D14" s="121"/>
      <c r="E14" s="123"/>
      <c r="F14" s="123"/>
      <c r="G14" s="114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92"/>
      <c r="B24" s="93"/>
      <c r="C24" s="93"/>
      <c r="D24" s="94"/>
      <c r="E24" s="96"/>
      <c r="F24" s="96"/>
      <c r="G24" s="135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92"/>
      <c r="B44" s="93"/>
      <c r="C44" s="93"/>
      <c r="D44" s="94"/>
      <c r="E44" s="96"/>
      <c r="F44" s="96"/>
      <c r="G44" s="135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92"/>
      <c r="B60" s="93"/>
      <c r="C60" s="93"/>
      <c r="D60" s="94"/>
      <c r="E60" s="96"/>
      <c r="F60" s="96"/>
      <c r="G60" s="135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92"/>
      <c r="B78" s="93"/>
      <c r="C78" s="93"/>
      <c r="D78" s="94"/>
      <c r="E78" s="96"/>
      <c r="F78" s="96"/>
      <c r="G78" s="135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92"/>
      <c r="B86" s="93"/>
      <c r="C86" s="93"/>
      <c r="D86" s="94"/>
      <c r="E86" s="96"/>
      <c r="F86" s="96"/>
      <c r="G86" s="13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92"/>
      <c r="B100" s="93"/>
      <c r="C100" s="93"/>
      <c r="D100" s="94"/>
      <c r="E100" s="96"/>
      <c r="F100" s="96"/>
      <c r="G100" s="13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2020-06-11T06:35:54Z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