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shida\Documents\GitHub\PM-\"/>
    </mc:Choice>
  </mc:AlternateContent>
  <bookViews>
    <workbookView xWindow="0" yWindow="0" windowWidth="11205" windowHeight="5775" activeTab="2"/>
  </bookViews>
  <sheets>
    <sheet name="Sheet2" sheetId="3" r:id="rId1"/>
    <sheet name="Graph2" sheetId="6" r:id="rId2"/>
    <sheet name="最終形態" sheetId="4" r:id="rId3"/>
    <sheet name="Sheet1" sheetId="1" r:id="rId4"/>
    <sheet name="Sheet3" sheetId="7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4" l="1"/>
  <c r="B13" i="4" l="1"/>
  <c r="H6" i="4" s="1"/>
  <c r="C2" i="4"/>
  <c r="C3" i="4" s="1"/>
  <c r="C4" i="4" s="1"/>
  <c r="C5" i="4" s="1"/>
  <c r="C6" i="4" s="1"/>
  <c r="C7" i="4" s="1"/>
  <c r="C8" i="4" s="1"/>
  <c r="C9" i="4" s="1"/>
  <c r="C10" i="4" s="1"/>
  <c r="C11" i="4" s="1"/>
  <c r="C12" i="4" s="1"/>
  <c r="H8" i="4" l="1"/>
  <c r="H9" i="4"/>
  <c r="H5" i="4"/>
  <c r="I5" i="4" s="1"/>
  <c r="I6" i="4" s="1"/>
  <c r="I7" i="4" s="1"/>
  <c r="I8" i="4" s="1"/>
  <c r="I9" i="4" s="1"/>
  <c r="I10" i="4" s="1"/>
  <c r="H4" i="4"/>
  <c r="H7" i="4"/>
  <c r="H10" i="4"/>
  <c r="B3" i="1"/>
  <c r="B4" i="1"/>
  <c r="B5" i="1" s="1"/>
  <c r="B6" i="1" s="1"/>
  <c r="B7" i="1" s="1"/>
  <c r="B8" i="1" s="1"/>
  <c r="B2" i="1"/>
  <c r="B1" i="1"/>
  <c r="A9" i="1"/>
</calcChain>
</file>

<file path=xl/sharedStrings.xml><?xml version="1.0" encoding="utf-8"?>
<sst xmlns="http://schemas.openxmlformats.org/spreadsheetml/2006/main" count="42" uniqueCount="31">
  <si>
    <t>要件1</t>
    <rPh sb="0" eb="2">
      <t>ヨウケン</t>
    </rPh>
    <phoneticPr fontId="1"/>
  </si>
  <si>
    <t>要件2</t>
    <rPh sb="0" eb="2">
      <t>ヨウケン</t>
    </rPh>
    <phoneticPr fontId="1"/>
  </si>
  <si>
    <t>要件3</t>
    <rPh sb="0" eb="2">
      <t>ヨウケン</t>
    </rPh>
    <phoneticPr fontId="1"/>
  </si>
  <si>
    <t>要件4</t>
    <rPh sb="0" eb="2">
      <t>ヨウケン</t>
    </rPh>
    <phoneticPr fontId="1"/>
  </si>
  <si>
    <t>要件5</t>
    <rPh sb="0" eb="2">
      <t>ヨウケン</t>
    </rPh>
    <phoneticPr fontId="1"/>
  </si>
  <si>
    <t>要件6</t>
    <rPh sb="0" eb="2">
      <t>ヨウケン</t>
    </rPh>
    <phoneticPr fontId="1"/>
  </si>
  <si>
    <t>要件7</t>
    <rPh sb="0" eb="2">
      <t>ヨウケン</t>
    </rPh>
    <phoneticPr fontId="1"/>
  </si>
  <si>
    <t>要件8</t>
    <rPh sb="0" eb="2">
      <t>ヨウケン</t>
    </rPh>
    <phoneticPr fontId="1"/>
  </si>
  <si>
    <t>見積もりポイント数</t>
    <rPh sb="0" eb="2">
      <t>ミツ</t>
    </rPh>
    <rPh sb="8" eb="9">
      <t>スウ</t>
    </rPh>
    <phoneticPr fontId="1"/>
  </si>
  <si>
    <t>累積ポイント数</t>
    <rPh sb="0" eb="2">
      <t>ルイセキ</t>
    </rPh>
    <rPh sb="6" eb="7">
      <t>スウ</t>
    </rPh>
    <phoneticPr fontId="1"/>
  </si>
  <si>
    <t>計</t>
    <rPh sb="0" eb="1">
      <t>ケイ</t>
    </rPh>
    <phoneticPr fontId="1"/>
  </si>
  <si>
    <t>ポイント数を縦棒グラフ、終了ポイント数を折れ線グラフで表す</t>
    <rPh sb="4" eb="5">
      <t>スウ</t>
    </rPh>
    <rPh sb="6" eb="7">
      <t>タテ</t>
    </rPh>
    <rPh sb="7" eb="8">
      <t>ボウ</t>
    </rPh>
    <rPh sb="12" eb="14">
      <t>シュウリョウ</t>
    </rPh>
    <rPh sb="18" eb="19">
      <t>スウ</t>
    </rPh>
    <rPh sb="20" eb="21">
      <t>オ</t>
    </rPh>
    <rPh sb="22" eb="23">
      <t>セン</t>
    </rPh>
    <rPh sb="27" eb="28">
      <t>アラワ</t>
    </rPh>
    <phoneticPr fontId="1"/>
  </si>
  <si>
    <t>完了ポイント合計</t>
    <rPh sb="0" eb="2">
      <t>カンリョウ</t>
    </rPh>
    <rPh sb="6" eb="8">
      <t>ゴウケイ</t>
    </rPh>
    <phoneticPr fontId="1"/>
  </si>
  <si>
    <t>外部設計</t>
    <rPh sb="0" eb="4">
      <t>ガイブセッケイ</t>
    </rPh>
    <phoneticPr fontId="1"/>
  </si>
  <si>
    <t>内部設計</t>
    <rPh sb="0" eb="4">
      <t>ナイブセッケイ</t>
    </rPh>
    <phoneticPr fontId="1"/>
  </si>
  <si>
    <t>テスト</t>
    <phoneticPr fontId="1"/>
  </si>
  <si>
    <t>マイルストーン</t>
    <phoneticPr fontId="1"/>
  </si>
  <si>
    <t>完了時間</t>
    <rPh sb="0" eb="2">
      <t>カンリョウ</t>
    </rPh>
    <rPh sb="2" eb="4">
      <t>ジカン</t>
    </rPh>
    <phoneticPr fontId="1"/>
  </si>
  <si>
    <t>理想時間</t>
    <rPh sb="0" eb="2">
      <t>リソウ</t>
    </rPh>
    <rPh sb="2" eb="4">
      <t>ジカン</t>
    </rPh>
    <phoneticPr fontId="1"/>
  </si>
  <si>
    <t>2週間20ポイント</t>
    <rPh sb="1" eb="3">
      <t>シュウカン</t>
    </rPh>
    <phoneticPr fontId="1"/>
  </si>
  <si>
    <t>=80時間</t>
    <rPh sb="3" eb="5">
      <t>ジカン</t>
    </rPh>
    <phoneticPr fontId="1"/>
  </si>
  <si>
    <t>1ポイント＝4時間</t>
    <rPh sb="7" eb="9">
      <t>ジカン</t>
    </rPh>
    <phoneticPr fontId="1"/>
  </si>
  <si>
    <t>5/17</t>
    <phoneticPr fontId="1"/>
  </si>
  <si>
    <t>6/14</t>
    <phoneticPr fontId="1"/>
  </si>
  <si>
    <t>6/28</t>
    <phoneticPr fontId="1"/>
  </si>
  <si>
    <t>7/12</t>
    <phoneticPr fontId="1"/>
  </si>
  <si>
    <t>7/21</t>
    <phoneticPr fontId="1"/>
  </si>
  <si>
    <t>5/3</t>
    <phoneticPr fontId="1"/>
  </si>
  <si>
    <t>ベロシティ（1スプリントにおける開発速度）</t>
    <rPh sb="16" eb="18">
      <t>カイハツ</t>
    </rPh>
    <rPh sb="18" eb="20">
      <t>ソクド</t>
    </rPh>
    <phoneticPr fontId="1"/>
  </si>
  <si>
    <t>6/9</t>
    <phoneticPr fontId="1"/>
  </si>
  <si>
    <t>5/31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</si>
</sst>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56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quotePrefix="1">
      <alignment vertical="center"/>
    </xf>
    <xf numFmtId="0" fontId="0" fillId="0" borderId="1" xfId="0" applyFill="1" applyBorder="1">
      <alignment vertical="center"/>
    </xf>
    <xf numFmtId="49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バーンダウンチャート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322964578045974"/>
          <c:y val="0.19870511061666338"/>
          <c:w val="0.82539581380211491"/>
          <c:h val="0.5769423150300044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Sheet1!$F$1:$F$10</c:f>
              <c:numCache>
                <c:formatCode>0_);[Red]\(0\)</c:formatCode>
                <c:ptCount val="10"/>
                <c:pt idx="0" formatCode="General">
                  <c:v>0</c:v>
                </c:pt>
                <c:pt idx="1">
                  <c:v>5</c:v>
                </c:pt>
                <c:pt idx="2">
                  <c:v>16</c:v>
                </c:pt>
                <c:pt idx="3">
                  <c:v>26</c:v>
                </c:pt>
                <c:pt idx="4">
                  <c:v>41</c:v>
                </c:pt>
                <c:pt idx="5">
                  <c:v>42</c:v>
                </c:pt>
                <c:pt idx="6">
                  <c:v>47</c:v>
                </c:pt>
                <c:pt idx="7">
                  <c:v>59</c:v>
                </c:pt>
                <c:pt idx="8">
                  <c:v>64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D-4E9F-A58E-43485BAF8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430160"/>
        <c:axId val="596424584"/>
      </c:barChart>
      <c:catAx>
        <c:axId val="59643016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日付</a:t>
                </a:r>
              </a:p>
            </c:rich>
          </c:tx>
          <c:layout>
            <c:manualLayout>
              <c:xMode val="edge"/>
              <c:yMode val="edge"/>
              <c:x val="0.512429675470085"/>
              <c:y val="0.889688161226542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crossAx val="596424584"/>
        <c:crosses val="autoZero"/>
        <c:auto val="1"/>
        <c:lblAlgn val="ctr"/>
        <c:lblOffset val="100"/>
        <c:noMultiLvlLbl val="0"/>
      </c:catAx>
      <c:valAx>
        <c:axId val="59642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ポイント数</a:t>
                </a:r>
              </a:p>
            </c:rich>
          </c:tx>
          <c:layout>
            <c:manualLayout>
              <c:xMode val="edge"/>
              <c:yMode val="edge"/>
              <c:x val="4.8269240549920288E-2"/>
              <c:y val="0.375902514381895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6430160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バーンアップチャート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最終形態!$B$1</c:f>
              <c:strCache>
                <c:ptCount val="1"/>
                <c:pt idx="0">
                  <c:v>見積もりポイント数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最終形態!$F$3:$F$10</c:f>
              <c:strCache>
                <c:ptCount val="8"/>
                <c:pt idx="0">
                  <c:v>5/3</c:v>
                </c:pt>
                <c:pt idx="1">
                  <c:v>5/17</c:v>
                </c:pt>
                <c:pt idx="2">
                  <c:v>5/31</c:v>
                </c:pt>
                <c:pt idx="3">
                  <c:v>6/9</c:v>
                </c:pt>
                <c:pt idx="4">
                  <c:v>6/14</c:v>
                </c:pt>
                <c:pt idx="5">
                  <c:v>6/28</c:v>
                </c:pt>
                <c:pt idx="6">
                  <c:v>7/12</c:v>
                </c:pt>
                <c:pt idx="7">
                  <c:v>7/21</c:v>
                </c:pt>
              </c:strCache>
            </c:strRef>
          </c:cat>
          <c:val>
            <c:numRef>
              <c:f>最終形態!$H$3:$H$10</c:f>
              <c:numCache>
                <c:formatCode>General</c:formatCode>
                <c:ptCount val="8"/>
                <c:pt idx="0">
                  <c:v>94</c:v>
                </c:pt>
                <c:pt idx="1">
                  <c:v>94</c:v>
                </c:pt>
                <c:pt idx="2">
                  <c:v>94</c:v>
                </c:pt>
                <c:pt idx="3">
                  <c:v>94</c:v>
                </c:pt>
                <c:pt idx="4">
                  <c:v>94</c:v>
                </c:pt>
                <c:pt idx="5">
                  <c:v>94</c:v>
                </c:pt>
                <c:pt idx="6">
                  <c:v>94</c:v>
                </c:pt>
                <c:pt idx="7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4F-446D-B4D0-DFBC6DA3F179}"/>
            </c:ext>
          </c:extLst>
        </c:ser>
        <c:ser>
          <c:idx val="1"/>
          <c:order val="1"/>
          <c:tx>
            <c:strRef>
              <c:f>最終形態!$G$2</c:f>
              <c:strCache>
                <c:ptCount val="1"/>
                <c:pt idx="0">
                  <c:v>完了ポイント合計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最終形態!$F$3:$F$10</c:f>
              <c:strCache>
                <c:ptCount val="8"/>
                <c:pt idx="0">
                  <c:v>5/3</c:v>
                </c:pt>
                <c:pt idx="1">
                  <c:v>5/17</c:v>
                </c:pt>
                <c:pt idx="2">
                  <c:v>5/31</c:v>
                </c:pt>
                <c:pt idx="3">
                  <c:v>6/9</c:v>
                </c:pt>
                <c:pt idx="4">
                  <c:v>6/14</c:v>
                </c:pt>
                <c:pt idx="5">
                  <c:v>6/28</c:v>
                </c:pt>
                <c:pt idx="6">
                  <c:v>7/12</c:v>
                </c:pt>
                <c:pt idx="7">
                  <c:v>7/21</c:v>
                </c:pt>
              </c:strCache>
            </c:strRef>
          </c:cat>
          <c:val>
            <c:numRef>
              <c:f>最終形態!$G$3:$G$10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4F-446D-B4D0-DFBC6DA3F179}"/>
            </c:ext>
          </c:extLst>
        </c:ser>
        <c:ser>
          <c:idx val="2"/>
          <c:order val="2"/>
          <c:tx>
            <c:strRef>
              <c:f>最終形態!$I$2</c:f>
              <c:strCache>
                <c:ptCount val="1"/>
                <c:pt idx="0">
                  <c:v>理想時間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最終形態!$F$3:$F$10</c:f>
              <c:strCache>
                <c:ptCount val="8"/>
                <c:pt idx="0">
                  <c:v>5/3</c:v>
                </c:pt>
                <c:pt idx="1">
                  <c:v>5/17</c:v>
                </c:pt>
                <c:pt idx="2">
                  <c:v>5/31</c:v>
                </c:pt>
                <c:pt idx="3">
                  <c:v>6/9</c:v>
                </c:pt>
                <c:pt idx="4">
                  <c:v>6/14</c:v>
                </c:pt>
                <c:pt idx="5">
                  <c:v>6/28</c:v>
                </c:pt>
                <c:pt idx="6">
                  <c:v>7/12</c:v>
                </c:pt>
                <c:pt idx="7">
                  <c:v>7/21</c:v>
                </c:pt>
              </c:strCache>
            </c:strRef>
          </c:cat>
          <c:val>
            <c:numRef>
              <c:f>最終形態!$I$3:$I$10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94</c:v>
                </c:pt>
                <c:pt idx="6">
                  <c:v>94</c:v>
                </c:pt>
                <c:pt idx="7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4F-446D-B4D0-DFBC6DA3F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341736"/>
        <c:axId val="544342064"/>
      </c:lineChart>
      <c:catAx>
        <c:axId val="544341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マイルストーン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342064"/>
        <c:crosses val="autoZero"/>
        <c:auto val="1"/>
        <c:lblAlgn val="ctr"/>
        <c:lblOffset val="100"/>
        <c:noMultiLvlLbl val="1"/>
      </c:catAx>
      <c:valAx>
        <c:axId val="54434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理想時間</a:t>
                </a:r>
                <a:r>
                  <a:rPr lang="en-US" altLang="ja-JP"/>
                  <a:t>(</a:t>
                </a:r>
                <a:r>
                  <a:rPr lang="ja-JP" altLang="en-US"/>
                  <a:t>ポイント）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341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バーンアップチャート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最終形態!$B$1</c:f>
              <c:strCache>
                <c:ptCount val="1"/>
                <c:pt idx="0">
                  <c:v>見積もりポイント数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最終形態!$F$4:$F$10</c:f>
              <c:strCache>
                <c:ptCount val="7"/>
                <c:pt idx="0">
                  <c:v>5/17</c:v>
                </c:pt>
                <c:pt idx="1">
                  <c:v>5/31</c:v>
                </c:pt>
                <c:pt idx="2">
                  <c:v>6/9</c:v>
                </c:pt>
                <c:pt idx="3">
                  <c:v>6/14</c:v>
                </c:pt>
                <c:pt idx="4">
                  <c:v>6/28</c:v>
                </c:pt>
                <c:pt idx="5">
                  <c:v>7/12</c:v>
                </c:pt>
                <c:pt idx="6">
                  <c:v>7/21</c:v>
                </c:pt>
              </c:strCache>
            </c:strRef>
          </c:cat>
          <c:val>
            <c:numRef>
              <c:f>最終形態!$H$3:$H$10</c:f>
              <c:numCache>
                <c:formatCode>General</c:formatCode>
                <c:ptCount val="8"/>
                <c:pt idx="0">
                  <c:v>94</c:v>
                </c:pt>
                <c:pt idx="1">
                  <c:v>94</c:v>
                </c:pt>
                <c:pt idx="2">
                  <c:v>94</c:v>
                </c:pt>
                <c:pt idx="3">
                  <c:v>94</c:v>
                </c:pt>
                <c:pt idx="4">
                  <c:v>94</c:v>
                </c:pt>
                <c:pt idx="5">
                  <c:v>94</c:v>
                </c:pt>
                <c:pt idx="6">
                  <c:v>94</c:v>
                </c:pt>
                <c:pt idx="7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D4-49C0-85F4-DCA0CCABC830}"/>
            </c:ext>
          </c:extLst>
        </c:ser>
        <c:ser>
          <c:idx val="1"/>
          <c:order val="1"/>
          <c:tx>
            <c:strRef>
              <c:f>最終形態!$G$2</c:f>
              <c:strCache>
                <c:ptCount val="1"/>
                <c:pt idx="0">
                  <c:v>完了ポイント合計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最終形態!$F$4:$F$10</c:f>
              <c:strCache>
                <c:ptCount val="7"/>
                <c:pt idx="0">
                  <c:v>5/17</c:v>
                </c:pt>
                <c:pt idx="1">
                  <c:v>5/31</c:v>
                </c:pt>
                <c:pt idx="2">
                  <c:v>6/9</c:v>
                </c:pt>
                <c:pt idx="3">
                  <c:v>6/14</c:v>
                </c:pt>
                <c:pt idx="4">
                  <c:v>6/28</c:v>
                </c:pt>
                <c:pt idx="5">
                  <c:v>7/12</c:v>
                </c:pt>
                <c:pt idx="6">
                  <c:v>7/21</c:v>
                </c:pt>
              </c:strCache>
            </c:strRef>
          </c:cat>
          <c:val>
            <c:numRef>
              <c:f>最終形態!$G$3:$G$10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D4-49C0-85F4-DCA0CCABC830}"/>
            </c:ext>
          </c:extLst>
        </c:ser>
        <c:ser>
          <c:idx val="2"/>
          <c:order val="2"/>
          <c:tx>
            <c:strRef>
              <c:f>最終形態!$I$2</c:f>
              <c:strCache>
                <c:ptCount val="1"/>
                <c:pt idx="0">
                  <c:v>理想時間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最終形態!$F$4:$F$10</c:f>
              <c:strCache>
                <c:ptCount val="7"/>
                <c:pt idx="0">
                  <c:v>5/17</c:v>
                </c:pt>
                <c:pt idx="1">
                  <c:v>5/31</c:v>
                </c:pt>
                <c:pt idx="2">
                  <c:v>6/9</c:v>
                </c:pt>
                <c:pt idx="3">
                  <c:v>6/14</c:v>
                </c:pt>
                <c:pt idx="4">
                  <c:v>6/28</c:v>
                </c:pt>
                <c:pt idx="5">
                  <c:v>7/12</c:v>
                </c:pt>
                <c:pt idx="6">
                  <c:v>7/21</c:v>
                </c:pt>
              </c:strCache>
            </c:strRef>
          </c:cat>
          <c:val>
            <c:numRef>
              <c:f>最終形態!$I$3:$I$10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94</c:v>
                </c:pt>
                <c:pt idx="6">
                  <c:v>94</c:v>
                </c:pt>
                <c:pt idx="7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D4-49C0-85F4-DCA0CCABC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341736"/>
        <c:axId val="544342064"/>
      </c:lineChart>
      <c:catAx>
        <c:axId val="544341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マイルストーン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342064"/>
        <c:crosses val="autoZero"/>
        <c:auto val="1"/>
        <c:lblAlgn val="ctr"/>
        <c:lblOffset val="100"/>
        <c:noMultiLvlLbl val="0"/>
      </c:catAx>
      <c:valAx>
        <c:axId val="54434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理想時間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341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pageSetup paperSize="9" orientation="landscape" horizontalDpi="4294967294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254000</xdr:colOff>
      <xdr:row>1</xdr:row>
      <xdr:rowOff>57150</xdr:rowOff>
    </xdr:from>
    <xdr:to>
      <xdr:col>10</xdr:col>
      <xdr:colOff>203200</xdr:colOff>
      <xdr:row>13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7C4D4F5-771E-4238-93FD-A057E61E9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0.07014</cdr:x>
      <cdr:y>0.66667</cdr:y>
    </cdr:from>
    <cdr:to>
      <cdr:x>0.27014</cdr:x>
      <cdr:y>1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C0034ADE-D06B-41E4-8569-9B33451D1C2A}"/>
            </a:ext>
          </a:extLst>
        </cdr:cNvPr>
        <cdr:cNvSpPr txBox="1"/>
      </cdr:nvSpPr>
      <cdr:spPr>
        <a:xfrm xmlns:a="http://schemas.openxmlformats.org/drawingml/2006/main">
          <a:off x="320675" y="26416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ja-JP" altLang="en-US" sz="1100"/>
        </a:p>
      </cdr:txBody>
    </cdr:sp>
  </cdr:relSizeAnchor>
  <cdr:relSizeAnchor xmlns:cdr="http://schemas.openxmlformats.org/drawingml/2006/chartDrawing">
    <cdr:from>
      <cdr:x>0.15731</cdr:x>
      <cdr:y>0.77423</cdr:y>
    </cdr:from>
    <cdr:to>
      <cdr:x>0.31703</cdr:x>
      <cdr:y>0.90372</cdr:y>
    </cdr:to>
    <cdr:sp macro="" textlink="">
      <cdr:nvSpPr>
        <cdr:cNvPr id="3" name="テキスト ボックス 2">
          <a:extLst xmlns:a="http://schemas.openxmlformats.org/drawingml/2006/main">
            <a:ext uri="{FF2B5EF4-FFF2-40B4-BE49-F238E27FC236}">
              <a16:creationId xmlns:a16="http://schemas.microsoft.com/office/drawing/2014/main" id="{211B295D-D482-4A56-B5E9-616F2D3065FF}"/>
            </a:ext>
          </a:extLst>
        </cdr:cNvPr>
        <cdr:cNvSpPr txBox="1"/>
      </cdr:nvSpPr>
      <cdr:spPr>
        <a:xfrm xmlns:a="http://schemas.openxmlformats.org/drawingml/2006/main">
          <a:off x="809614" y="2232017"/>
          <a:ext cx="822038" cy="3733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100"/>
            <a:t>4</a:t>
          </a:r>
          <a:r>
            <a:rPr lang="ja-JP" altLang="en-US" sz="1100"/>
            <a:t>月</a:t>
          </a:r>
          <a:r>
            <a:rPr lang="en-US" altLang="ja-JP" sz="1100"/>
            <a:t>14</a:t>
          </a:r>
          <a:r>
            <a:rPr lang="ja-JP" altLang="en-US" sz="1100"/>
            <a:t>日</a:t>
          </a:r>
        </a:p>
      </cdr:txBody>
    </cdr:sp>
  </cdr:relSizeAnchor>
  <cdr:relSizeAnchor xmlns:cdr="http://schemas.openxmlformats.org/drawingml/2006/chartDrawing">
    <cdr:from>
      <cdr:x>0.8</cdr:x>
      <cdr:y>0.65468</cdr:y>
    </cdr:from>
    <cdr:to>
      <cdr:x>1</cdr:x>
      <cdr:y>1</cdr:y>
    </cdr:to>
    <cdr:sp macro="" textlink="">
      <cdr:nvSpPr>
        <cdr:cNvPr id="4" name="テキスト ボックス 3">
          <a:extLst xmlns:a="http://schemas.openxmlformats.org/drawingml/2006/main">
            <a:ext uri="{FF2B5EF4-FFF2-40B4-BE49-F238E27FC236}">
              <a16:creationId xmlns:a16="http://schemas.microsoft.com/office/drawing/2014/main" id="{710A6793-36E2-43BB-8F3A-96C32594FAD3}"/>
            </a:ext>
          </a:extLst>
        </cdr:cNvPr>
        <cdr:cNvSpPr txBox="1"/>
      </cdr:nvSpPr>
      <cdr:spPr>
        <a:xfrm xmlns:a="http://schemas.openxmlformats.org/drawingml/2006/main">
          <a:off x="3933825" y="23558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ja-JP" altLang="en-US" sz="1100"/>
        </a:p>
      </cdr:txBody>
    </cdr:sp>
  </cdr:relSizeAnchor>
  <cdr:relSizeAnchor xmlns:cdr="http://schemas.openxmlformats.org/drawingml/2006/chartDrawing">
    <cdr:from>
      <cdr:x>0.68236</cdr:x>
      <cdr:y>0.84125</cdr:y>
    </cdr:from>
    <cdr:to>
      <cdr:x>0.69236</cdr:x>
      <cdr:y>0.85851</cdr:y>
    </cdr:to>
    <cdr:sp macro="" textlink="">
      <cdr:nvSpPr>
        <cdr:cNvPr id="5" name="テキスト ボックス 4">
          <a:extLst xmlns:a="http://schemas.openxmlformats.org/drawingml/2006/main">
            <a:ext uri="{FF2B5EF4-FFF2-40B4-BE49-F238E27FC236}">
              <a16:creationId xmlns:a16="http://schemas.microsoft.com/office/drawing/2014/main" id="{7D82E9EB-5A15-43EA-9550-77AB484EEB29}"/>
            </a:ext>
          </a:extLst>
        </cdr:cNvPr>
        <cdr:cNvSpPr txBox="1"/>
      </cdr:nvSpPr>
      <cdr:spPr>
        <a:xfrm xmlns:a="http://schemas.openxmlformats.org/drawingml/2006/main">
          <a:off x="3119756" y="2227581"/>
          <a:ext cx="45719" cy="45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ja-JP" altLang="en-US" sz="1100"/>
        </a:p>
      </cdr:txBody>
    </cdr:sp>
  </cdr:relSizeAnchor>
  <cdr:relSizeAnchor xmlns:cdr="http://schemas.openxmlformats.org/drawingml/2006/chartDrawing">
    <cdr:from>
      <cdr:x>0.80255</cdr:x>
      <cdr:y>0.77604</cdr:y>
    </cdr:from>
    <cdr:to>
      <cdr:x>0.9456</cdr:x>
      <cdr:y>0.88395</cdr:y>
    </cdr:to>
    <cdr:sp macro="" textlink="">
      <cdr:nvSpPr>
        <cdr:cNvPr id="6" name="テキスト ボックス 5">
          <a:extLst xmlns:a="http://schemas.openxmlformats.org/drawingml/2006/main">
            <a:ext uri="{FF2B5EF4-FFF2-40B4-BE49-F238E27FC236}">
              <a16:creationId xmlns:a16="http://schemas.microsoft.com/office/drawing/2014/main" id="{8F8EB4A0-E323-4FCD-8095-A473E5CDFEF0}"/>
            </a:ext>
          </a:extLst>
        </cdr:cNvPr>
        <cdr:cNvSpPr txBox="1"/>
      </cdr:nvSpPr>
      <cdr:spPr>
        <a:xfrm xmlns:a="http://schemas.openxmlformats.org/drawingml/2006/main">
          <a:off x="4130457" y="2237241"/>
          <a:ext cx="736260" cy="3111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100"/>
            <a:t>7</a:t>
          </a:r>
          <a:r>
            <a:rPr lang="ja-JP" altLang="en-US" sz="1100"/>
            <a:t>月</a:t>
          </a:r>
          <a:r>
            <a:rPr lang="en-US" altLang="ja-JP" sz="1100"/>
            <a:t>21</a:t>
          </a:r>
          <a:r>
            <a:rPr lang="ja-JP" altLang="en-US" sz="1100"/>
            <a:t>日</a:t>
          </a:r>
        </a:p>
      </cdr:txBody>
    </cdr:sp>
  </cdr:relSizeAnchor>
  <cdr:relSizeAnchor xmlns:cdr="http://schemas.openxmlformats.org/drawingml/2006/chartDrawing">
    <cdr:from>
      <cdr:x>0.27081</cdr:x>
      <cdr:y>0.77981</cdr:y>
    </cdr:from>
    <cdr:to>
      <cdr:x>0.36764</cdr:x>
      <cdr:y>0.85212</cdr:y>
    </cdr:to>
    <cdr:sp macro="" textlink="">
      <cdr:nvSpPr>
        <cdr:cNvPr id="7" name="テキスト ボックス 6">
          <a:extLst xmlns:a="http://schemas.openxmlformats.org/drawingml/2006/main">
            <a:ext uri="{FF2B5EF4-FFF2-40B4-BE49-F238E27FC236}">
              <a16:creationId xmlns:a16="http://schemas.microsoft.com/office/drawing/2014/main" id="{6A2AF404-8924-4261-A741-AAD76030086A}"/>
            </a:ext>
          </a:extLst>
        </cdr:cNvPr>
        <cdr:cNvSpPr txBox="1"/>
      </cdr:nvSpPr>
      <cdr:spPr>
        <a:xfrm xmlns:a="http://schemas.openxmlformats.org/drawingml/2006/main">
          <a:off x="2790173" y="3382089"/>
          <a:ext cx="997603" cy="313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ja-JP" altLang="en-US" sz="1100"/>
            <a:t>スプリント</a:t>
          </a:r>
          <a:r>
            <a:rPr lang="en-US" altLang="ja-JP" sz="1100"/>
            <a:t>1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0.39569</cdr:x>
      <cdr:y>0.78477</cdr:y>
    </cdr:from>
    <cdr:to>
      <cdr:x>0.49251</cdr:x>
      <cdr:y>0.85708</cdr:y>
    </cdr:to>
    <cdr:sp macro="" textlink="">
      <cdr:nvSpPr>
        <cdr:cNvPr id="8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6416296D-30C6-4E47-9402-DCCD7AB3AE19}"/>
            </a:ext>
          </a:extLst>
        </cdr:cNvPr>
        <cdr:cNvSpPr txBox="1"/>
      </cdr:nvSpPr>
      <cdr:spPr>
        <a:xfrm xmlns:a="http://schemas.openxmlformats.org/drawingml/2006/main">
          <a:off x="4076700" y="3403600"/>
          <a:ext cx="997603" cy="313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ja-JP" altLang="en-US" sz="1100"/>
            <a:t>スプリント</a:t>
          </a:r>
          <a:r>
            <a:rPr lang="en-US" altLang="ja-JP" sz="1100"/>
            <a:t>2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0.53498</cdr:x>
      <cdr:y>0.78038</cdr:y>
    </cdr:from>
    <cdr:to>
      <cdr:x>0.6318</cdr:x>
      <cdr:y>0.85269</cdr:y>
    </cdr:to>
    <cdr:sp macro="" textlink="">
      <cdr:nvSpPr>
        <cdr:cNvPr id="9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6416296D-30C6-4E47-9402-DCCD7AB3AE19}"/>
            </a:ext>
          </a:extLst>
        </cdr:cNvPr>
        <cdr:cNvSpPr txBox="1"/>
      </cdr:nvSpPr>
      <cdr:spPr>
        <a:xfrm xmlns:a="http://schemas.openxmlformats.org/drawingml/2006/main">
          <a:off x="5511800" y="3384550"/>
          <a:ext cx="997603" cy="313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ja-JP" altLang="en-US" sz="1100"/>
            <a:t>スプリント</a:t>
          </a:r>
          <a:r>
            <a:rPr lang="en-US" altLang="ja-JP" sz="1100"/>
            <a:t>3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0.66502</cdr:x>
      <cdr:y>0.78331</cdr:y>
    </cdr:from>
    <cdr:to>
      <cdr:x>0.76185</cdr:x>
      <cdr:y>0.85562</cdr:y>
    </cdr:to>
    <cdr:sp macro="" textlink="">
      <cdr:nvSpPr>
        <cdr:cNvPr id="10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6416296D-30C6-4E47-9402-DCCD7AB3AE19}"/>
            </a:ext>
          </a:extLst>
        </cdr:cNvPr>
        <cdr:cNvSpPr txBox="1"/>
      </cdr:nvSpPr>
      <cdr:spPr>
        <a:xfrm xmlns:a="http://schemas.openxmlformats.org/drawingml/2006/main">
          <a:off x="6851650" y="3397250"/>
          <a:ext cx="997603" cy="313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ja-JP" altLang="en-US" sz="1100"/>
            <a:t>スプリント</a:t>
          </a:r>
          <a:r>
            <a:rPr lang="en-US" altLang="ja-JP" sz="1100"/>
            <a:t>n</a:t>
          </a:r>
          <a:endParaRPr lang="ja-JP" alt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8843" cy="6077107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5695949" y="400050"/>
    <xdr:ext cx="9096376" cy="6053492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sqref="A1:C10"/>
    </sheetView>
  </sheetViews>
  <sheetFormatPr defaultRowHeight="18.75" x14ac:dyDescent="0.4"/>
  <cols>
    <col min="1" max="1" width="5.875" bestFit="1" customWidth="1"/>
    <col min="2" max="3" width="17.375" customWidth="1"/>
  </cols>
  <sheetData>
    <row r="1" spans="1:3" x14ac:dyDescent="0.4">
      <c r="A1" s="3"/>
      <c r="B1" s="4" t="s">
        <v>8</v>
      </c>
      <c r="C1" s="4" t="s">
        <v>9</v>
      </c>
    </row>
    <row r="2" spans="1:3" x14ac:dyDescent="0.4">
      <c r="A2" s="3" t="s">
        <v>0</v>
      </c>
      <c r="B2" s="3">
        <v>5</v>
      </c>
      <c r="C2" s="3">
        <v>5</v>
      </c>
    </row>
    <row r="3" spans="1:3" x14ac:dyDescent="0.4">
      <c r="A3" s="3" t="s">
        <v>1</v>
      </c>
      <c r="B3" s="3">
        <v>11</v>
      </c>
      <c r="C3" s="3">
        <v>16</v>
      </c>
    </row>
    <row r="4" spans="1:3" x14ac:dyDescent="0.4">
      <c r="A4" s="3" t="s">
        <v>2</v>
      </c>
      <c r="B4" s="3">
        <v>10</v>
      </c>
      <c r="C4" s="3">
        <v>26</v>
      </c>
    </row>
    <row r="5" spans="1:3" x14ac:dyDescent="0.4">
      <c r="A5" s="3" t="s">
        <v>3</v>
      </c>
      <c r="B5" s="3">
        <v>15</v>
      </c>
      <c r="C5" s="3">
        <v>41</v>
      </c>
    </row>
    <row r="6" spans="1:3" x14ac:dyDescent="0.4">
      <c r="A6" s="3" t="s">
        <v>4</v>
      </c>
      <c r="B6" s="3">
        <v>1</v>
      </c>
      <c r="C6" s="3">
        <v>42</v>
      </c>
    </row>
    <row r="7" spans="1:3" x14ac:dyDescent="0.4">
      <c r="A7" s="3" t="s">
        <v>5</v>
      </c>
      <c r="B7" s="3">
        <v>5</v>
      </c>
      <c r="C7" s="3">
        <v>47</v>
      </c>
    </row>
    <row r="8" spans="1:3" x14ac:dyDescent="0.4">
      <c r="A8" s="3" t="s">
        <v>6</v>
      </c>
      <c r="B8" s="3">
        <v>12</v>
      </c>
      <c r="C8" s="3">
        <v>59</v>
      </c>
    </row>
    <row r="9" spans="1:3" x14ac:dyDescent="0.4">
      <c r="A9" s="3" t="s">
        <v>7</v>
      </c>
      <c r="B9" s="3">
        <v>5</v>
      </c>
      <c r="C9" s="3">
        <v>64</v>
      </c>
    </row>
    <row r="10" spans="1:3" x14ac:dyDescent="0.4">
      <c r="A10" s="3" t="s">
        <v>10</v>
      </c>
      <c r="B10" s="3">
        <v>64</v>
      </c>
      <c r="C10" s="3"/>
    </row>
    <row r="12" spans="1:3" x14ac:dyDescent="0.4">
      <c r="A12" t="s">
        <v>11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F6" sqref="F6"/>
    </sheetView>
  </sheetViews>
  <sheetFormatPr defaultRowHeight="18.75" x14ac:dyDescent="0.4"/>
  <cols>
    <col min="1" max="1" width="15.125" bestFit="1" customWidth="1"/>
    <col min="2" max="2" width="19.25" bestFit="1" customWidth="1"/>
    <col min="3" max="3" width="14.375" customWidth="1"/>
    <col min="4" max="4" width="3.625" customWidth="1"/>
    <col min="5" max="5" width="15.125" bestFit="1" customWidth="1"/>
    <col min="6" max="7" width="17.25" bestFit="1" customWidth="1"/>
  </cols>
  <sheetData>
    <row r="1" spans="1:9" x14ac:dyDescent="0.4">
      <c r="A1" s="3"/>
      <c r="B1" s="4" t="s">
        <v>8</v>
      </c>
      <c r="C1" s="4" t="s">
        <v>9</v>
      </c>
    </row>
    <row r="2" spans="1:9" x14ac:dyDescent="0.4">
      <c r="A2" s="3" t="s">
        <v>0</v>
      </c>
      <c r="B2" s="3">
        <v>5</v>
      </c>
      <c r="C2" s="3">
        <f>B2</f>
        <v>5</v>
      </c>
      <c r="F2" s="4" t="s">
        <v>16</v>
      </c>
      <c r="G2" s="4" t="s">
        <v>12</v>
      </c>
      <c r="H2" s="4" t="s">
        <v>17</v>
      </c>
      <c r="I2" s="4" t="s">
        <v>18</v>
      </c>
    </row>
    <row r="3" spans="1:9" x14ac:dyDescent="0.4">
      <c r="A3" s="3" t="s">
        <v>1</v>
      </c>
      <c r="B3" s="3">
        <v>11</v>
      </c>
      <c r="C3" s="3">
        <f t="shared" ref="C3:C12" si="0">B3+C2</f>
        <v>16</v>
      </c>
      <c r="F3" s="7" t="s">
        <v>27</v>
      </c>
      <c r="G3" s="3">
        <v>0</v>
      </c>
      <c r="H3" s="3">
        <f>$B$13</f>
        <v>94</v>
      </c>
      <c r="I3" s="3">
        <v>0</v>
      </c>
    </row>
    <row r="4" spans="1:9" x14ac:dyDescent="0.4">
      <c r="A4" s="3" t="s">
        <v>2</v>
      </c>
      <c r="B4" s="3">
        <v>10</v>
      </c>
      <c r="C4" s="3">
        <f t="shared" si="0"/>
        <v>26</v>
      </c>
      <c r="F4" s="7" t="s">
        <v>22</v>
      </c>
      <c r="G4" s="3">
        <v>10</v>
      </c>
      <c r="H4" s="3">
        <f>$B$13</f>
        <v>94</v>
      </c>
      <c r="I4" s="3">
        <v>20</v>
      </c>
    </row>
    <row r="5" spans="1:9" x14ac:dyDescent="0.4">
      <c r="A5" s="3" t="s">
        <v>3</v>
      </c>
      <c r="B5" s="3">
        <v>15</v>
      </c>
      <c r="C5" s="3">
        <f t="shared" si="0"/>
        <v>41</v>
      </c>
      <c r="F5" s="7" t="s">
        <v>30</v>
      </c>
      <c r="G5" s="3"/>
      <c r="H5" s="3">
        <f t="shared" ref="H5:H10" si="1">$B$13</f>
        <v>94</v>
      </c>
      <c r="I5" s="3">
        <f>IF(I4+20&lt;H5,I4+20,H5)</f>
        <v>40</v>
      </c>
    </row>
    <row r="6" spans="1:9" x14ac:dyDescent="0.4">
      <c r="A6" s="3" t="s">
        <v>4</v>
      </c>
      <c r="B6" s="3">
        <v>1</v>
      </c>
      <c r="C6" s="3">
        <f t="shared" si="0"/>
        <v>42</v>
      </c>
      <c r="F6" s="7" t="s">
        <v>29</v>
      </c>
      <c r="G6" s="3"/>
      <c r="H6" s="3">
        <f t="shared" si="1"/>
        <v>94</v>
      </c>
      <c r="I6" s="3">
        <f t="shared" ref="I6:I10" si="2">IF(I5+20&lt;H6,I5+20,H6)</f>
        <v>60</v>
      </c>
    </row>
    <row r="7" spans="1:9" x14ac:dyDescent="0.4">
      <c r="A7" s="3" t="s">
        <v>5</v>
      </c>
      <c r="B7" s="3">
        <v>5</v>
      </c>
      <c r="C7" s="3">
        <f t="shared" si="0"/>
        <v>47</v>
      </c>
      <c r="F7" s="7" t="s">
        <v>23</v>
      </c>
      <c r="G7" s="3"/>
      <c r="H7" s="3">
        <f t="shared" si="1"/>
        <v>94</v>
      </c>
      <c r="I7" s="3">
        <f t="shared" si="2"/>
        <v>80</v>
      </c>
    </row>
    <row r="8" spans="1:9" x14ac:dyDescent="0.4">
      <c r="A8" s="3" t="s">
        <v>6</v>
      </c>
      <c r="B8" s="3">
        <v>12</v>
      </c>
      <c r="C8" s="3">
        <f t="shared" si="0"/>
        <v>59</v>
      </c>
      <c r="F8" s="7" t="s">
        <v>24</v>
      </c>
      <c r="G8" s="3"/>
      <c r="H8" s="3">
        <f t="shared" si="1"/>
        <v>94</v>
      </c>
      <c r="I8" s="3">
        <f t="shared" si="2"/>
        <v>94</v>
      </c>
    </row>
    <row r="9" spans="1:9" x14ac:dyDescent="0.4">
      <c r="A9" s="3" t="s">
        <v>7</v>
      </c>
      <c r="B9" s="3">
        <v>5</v>
      </c>
      <c r="C9" s="3">
        <f t="shared" si="0"/>
        <v>64</v>
      </c>
      <c r="F9" s="7" t="s">
        <v>25</v>
      </c>
      <c r="G9" s="3"/>
      <c r="H9" s="3">
        <f t="shared" si="1"/>
        <v>94</v>
      </c>
      <c r="I9" s="3">
        <f t="shared" si="2"/>
        <v>94</v>
      </c>
    </row>
    <row r="10" spans="1:9" x14ac:dyDescent="0.4">
      <c r="A10" s="6" t="s">
        <v>13</v>
      </c>
      <c r="B10" s="6">
        <v>10</v>
      </c>
      <c r="C10" s="3">
        <f t="shared" si="0"/>
        <v>74</v>
      </c>
      <c r="F10" s="7" t="s">
        <v>26</v>
      </c>
      <c r="G10" s="3"/>
      <c r="H10" s="3">
        <f t="shared" si="1"/>
        <v>94</v>
      </c>
      <c r="I10" s="3">
        <f t="shared" si="2"/>
        <v>94</v>
      </c>
    </row>
    <row r="11" spans="1:9" x14ac:dyDescent="0.4">
      <c r="A11" s="6" t="s">
        <v>14</v>
      </c>
      <c r="B11" s="6">
        <v>10</v>
      </c>
      <c r="C11" s="3">
        <f t="shared" si="0"/>
        <v>84</v>
      </c>
    </row>
    <row r="12" spans="1:9" x14ac:dyDescent="0.4">
      <c r="A12" s="6" t="s">
        <v>15</v>
      </c>
      <c r="B12" s="6">
        <v>10</v>
      </c>
      <c r="C12" s="3">
        <f t="shared" si="0"/>
        <v>94</v>
      </c>
    </row>
    <row r="13" spans="1:9" x14ac:dyDescent="0.4">
      <c r="A13" s="3" t="s">
        <v>10</v>
      </c>
      <c r="B13" s="3">
        <f>SUM(B2:B12)</f>
        <v>94</v>
      </c>
      <c r="C13" s="3"/>
    </row>
    <row r="16" spans="1:9" x14ac:dyDescent="0.4">
      <c r="A16" t="s">
        <v>28</v>
      </c>
    </row>
    <row r="17" spans="1:2" x14ac:dyDescent="0.4">
      <c r="A17" t="s">
        <v>19</v>
      </c>
      <c r="B17" s="5" t="s">
        <v>20</v>
      </c>
    </row>
    <row r="18" spans="1:2" x14ac:dyDescent="0.4">
      <c r="A18" t="s">
        <v>21</v>
      </c>
    </row>
  </sheetData>
  <phoneticPr fontId="1"/>
  <pageMargins left="0.7" right="0.7" top="0.75" bottom="0.75" header="0.3" footer="0.3"/>
  <pageSetup paperSize="9" orientation="landscape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zoomScaleNormal="100" workbookViewId="0">
      <selection sqref="A1:B9"/>
    </sheetView>
  </sheetViews>
  <sheetFormatPr defaultRowHeight="18.75" x14ac:dyDescent="0.4"/>
  <cols>
    <col min="6" max="6" width="8.625" customWidth="1"/>
  </cols>
  <sheetData>
    <row r="1" spans="1:7" x14ac:dyDescent="0.4">
      <c r="A1">
        <v>5</v>
      </c>
      <c r="B1">
        <f>A1</f>
        <v>5</v>
      </c>
      <c r="D1">
        <v>1</v>
      </c>
      <c r="F1">
        <v>0</v>
      </c>
      <c r="G1" s="2">
        <v>0</v>
      </c>
    </row>
    <row r="2" spans="1:7" x14ac:dyDescent="0.4">
      <c r="A2">
        <v>11</v>
      </c>
      <c r="B2">
        <f>A2+B1</f>
        <v>16</v>
      </c>
      <c r="D2">
        <v>2</v>
      </c>
      <c r="F2" s="2">
        <v>5</v>
      </c>
      <c r="G2" s="2"/>
    </row>
    <row r="3" spans="1:7" x14ac:dyDescent="0.4">
      <c r="A3">
        <v>10</v>
      </c>
      <c r="B3">
        <f t="shared" ref="B3:B8" si="0">A3+B2</f>
        <v>26</v>
      </c>
      <c r="D3">
        <v>3</v>
      </c>
      <c r="F3" s="2">
        <v>16</v>
      </c>
      <c r="G3" s="2"/>
    </row>
    <row r="4" spans="1:7" x14ac:dyDescent="0.4">
      <c r="A4">
        <v>15</v>
      </c>
      <c r="B4">
        <f t="shared" si="0"/>
        <v>41</v>
      </c>
      <c r="D4">
        <v>4</v>
      </c>
      <c r="F4" s="2">
        <v>26</v>
      </c>
      <c r="G4" s="2"/>
    </row>
    <row r="5" spans="1:7" x14ac:dyDescent="0.4">
      <c r="A5">
        <v>1</v>
      </c>
      <c r="B5">
        <f t="shared" si="0"/>
        <v>42</v>
      </c>
      <c r="D5">
        <v>5</v>
      </c>
      <c r="F5" s="2">
        <v>41</v>
      </c>
      <c r="G5" s="2"/>
    </row>
    <row r="6" spans="1:7" x14ac:dyDescent="0.4">
      <c r="A6">
        <v>5</v>
      </c>
      <c r="B6">
        <f t="shared" si="0"/>
        <v>47</v>
      </c>
      <c r="D6">
        <v>6</v>
      </c>
      <c r="F6" s="2">
        <v>42</v>
      </c>
      <c r="G6" s="2"/>
    </row>
    <row r="7" spans="1:7" x14ac:dyDescent="0.4">
      <c r="A7">
        <v>12</v>
      </c>
      <c r="B7">
        <f t="shared" si="0"/>
        <v>59</v>
      </c>
      <c r="D7">
        <v>7</v>
      </c>
      <c r="F7" s="2">
        <v>47</v>
      </c>
      <c r="G7" s="2"/>
    </row>
    <row r="8" spans="1:7" x14ac:dyDescent="0.4">
      <c r="A8">
        <v>5</v>
      </c>
      <c r="B8">
        <f t="shared" si="0"/>
        <v>64</v>
      </c>
      <c r="D8">
        <v>8</v>
      </c>
      <c r="F8" s="2">
        <v>59</v>
      </c>
      <c r="G8" s="2"/>
    </row>
    <row r="9" spans="1:7" x14ac:dyDescent="0.4">
      <c r="A9">
        <f>SUM(A1:A8)</f>
        <v>64</v>
      </c>
      <c r="F9" s="2">
        <v>64</v>
      </c>
      <c r="G9" s="2"/>
    </row>
    <row r="10" spans="1:7" x14ac:dyDescent="0.4">
      <c r="F10" s="2">
        <v>0</v>
      </c>
      <c r="G10" s="2">
        <v>64</v>
      </c>
    </row>
    <row r="11" spans="1:7" x14ac:dyDescent="0.4">
      <c r="A11" s="1"/>
      <c r="F11" s="1"/>
    </row>
    <row r="12" spans="1:7" x14ac:dyDescent="0.4">
      <c r="A12" s="1"/>
      <c r="F12" s="1"/>
    </row>
    <row r="13" spans="1:7" x14ac:dyDescent="0.4">
      <c r="A13" s="1"/>
      <c r="F13" s="1"/>
    </row>
    <row r="14" spans="1:7" x14ac:dyDescent="0.4">
      <c r="A14" s="1"/>
      <c r="F14" s="1"/>
    </row>
    <row r="15" spans="1:7" x14ac:dyDescent="0.4">
      <c r="A15" s="1"/>
      <c r="D15" s="1"/>
      <c r="F15" s="1"/>
    </row>
    <row r="16" spans="1:7" x14ac:dyDescent="0.4">
      <c r="A16" s="1"/>
      <c r="D16" s="1"/>
      <c r="F16" s="1"/>
    </row>
    <row r="17" spans="1:6" x14ac:dyDescent="0.4">
      <c r="A17" s="1"/>
      <c r="F17" s="1"/>
    </row>
    <row r="18" spans="1:6" x14ac:dyDescent="0.4">
      <c r="A18" s="1"/>
      <c r="F18" s="1"/>
    </row>
    <row r="19" spans="1:6" x14ac:dyDescent="0.4">
      <c r="A19" s="1"/>
      <c r="F19" s="1"/>
    </row>
    <row r="20" spans="1:6" x14ac:dyDescent="0.4">
      <c r="A20" s="1"/>
      <c r="F20" s="1"/>
    </row>
    <row r="21" spans="1:6" x14ac:dyDescent="0.4">
      <c r="A21" s="1"/>
      <c r="F21" s="1"/>
    </row>
    <row r="22" spans="1:6" x14ac:dyDescent="0.4">
      <c r="A22" s="1"/>
      <c r="D22" s="1"/>
      <c r="F22" s="1"/>
    </row>
    <row r="23" spans="1:6" x14ac:dyDescent="0.4">
      <c r="A23" s="1"/>
      <c r="F23" s="1"/>
    </row>
    <row r="24" spans="1:6" x14ac:dyDescent="0.4">
      <c r="A24" s="1"/>
      <c r="F24" s="1"/>
    </row>
    <row r="25" spans="1:6" x14ac:dyDescent="0.4">
      <c r="A25" s="1"/>
      <c r="F25" s="1"/>
    </row>
    <row r="26" spans="1:6" x14ac:dyDescent="0.4">
      <c r="A26" s="1"/>
      <c r="F26" s="1"/>
    </row>
    <row r="27" spans="1:6" x14ac:dyDescent="0.4">
      <c r="A27" s="1"/>
      <c r="F27" s="1"/>
    </row>
    <row r="28" spans="1:6" x14ac:dyDescent="0.4">
      <c r="A28" s="1"/>
      <c r="F28" s="1"/>
    </row>
    <row r="29" spans="1:6" x14ac:dyDescent="0.4">
      <c r="A29" s="1"/>
      <c r="F29" s="1"/>
    </row>
    <row r="30" spans="1:6" x14ac:dyDescent="0.4">
      <c r="A30" s="1"/>
      <c r="F30" s="1"/>
    </row>
    <row r="31" spans="1:6" x14ac:dyDescent="0.4">
      <c r="A31" s="1"/>
      <c r="F31" s="1"/>
    </row>
    <row r="32" spans="1:6" x14ac:dyDescent="0.4">
      <c r="A32" s="1"/>
      <c r="F32" s="1"/>
    </row>
    <row r="33" spans="1:6" x14ac:dyDescent="0.4">
      <c r="A33" s="1"/>
      <c r="F33" s="1"/>
    </row>
    <row r="34" spans="1:6" x14ac:dyDescent="0.4">
      <c r="A34" s="1"/>
      <c r="F34" s="1"/>
    </row>
    <row r="35" spans="1:6" x14ac:dyDescent="0.4">
      <c r="A35" s="1"/>
      <c r="F35" s="1"/>
    </row>
    <row r="36" spans="1:6" x14ac:dyDescent="0.4">
      <c r="A36" s="1"/>
      <c r="F36" s="1"/>
    </row>
    <row r="37" spans="1:6" x14ac:dyDescent="0.4">
      <c r="A37" s="1"/>
      <c r="F37" s="1"/>
    </row>
    <row r="38" spans="1:6" x14ac:dyDescent="0.4">
      <c r="A38" s="1"/>
      <c r="F38" s="1"/>
    </row>
    <row r="39" spans="1:6" x14ac:dyDescent="0.4">
      <c r="A39" s="1"/>
      <c r="F39" s="1"/>
    </row>
    <row r="40" spans="1:6" x14ac:dyDescent="0.4">
      <c r="A40" s="1"/>
      <c r="F40" s="1"/>
    </row>
    <row r="41" spans="1:6" x14ac:dyDescent="0.4">
      <c r="A41" s="1"/>
      <c r="F41" s="1"/>
    </row>
    <row r="42" spans="1:6" x14ac:dyDescent="0.4">
      <c r="A42" s="1"/>
      <c r="F42" s="1"/>
    </row>
    <row r="43" spans="1:6" x14ac:dyDescent="0.4">
      <c r="A43" s="1"/>
      <c r="F43" s="1"/>
    </row>
    <row r="44" spans="1:6" x14ac:dyDescent="0.4">
      <c r="A44" s="1"/>
      <c r="F44" s="1"/>
    </row>
    <row r="45" spans="1:6" x14ac:dyDescent="0.4">
      <c r="A45" s="1"/>
      <c r="F45" s="1"/>
    </row>
    <row r="46" spans="1:6" x14ac:dyDescent="0.4">
      <c r="A46" s="1"/>
      <c r="F46" s="1"/>
    </row>
    <row r="47" spans="1:6" x14ac:dyDescent="0.4">
      <c r="A47" s="1"/>
      <c r="F47" s="1"/>
    </row>
    <row r="48" spans="1:6" x14ac:dyDescent="0.4">
      <c r="A48" s="1"/>
      <c r="F48" s="1"/>
    </row>
    <row r="49" spans="1:6" x14ac:dyDescent="0.4">
      <c r="A49" s="1"/>
      <c r="F49" s="1"/>
    </row>
    <row r="50" spans="1:6" x14ac:dyDescent="0.4">
      <c r="A50" s="1"/>
      <c r="F50" s="1"/>
    </row>
    <row r="51" spans="1:6" x14ac:dyDescent="0.4">
      <c r="A51" s="1"/>
      <c r="F51" s="1"/>
    </row>
    <row r="52" spans="1:6" x14ac:dyDescent="0.4">
      <c r="A52" s="1"/>
      <c r="F52" s="1"/>
    </row>
    <row r="53" spans="1:6" x14ac:dyDescent="0.4">
      <c r="A53" s="1"/>
      <c r="F53" s="1"/>
    </row>
    <row r="54" spans="1:6" x14ac:dyDescent="0.4">
      <c r="A54" s="1"/>
      <c r="F54" s="1"/>
    </row>
    <row r="55" spans="1:6" x14ac:dyDescent="0.4">
      <c r="A55" s="1"/>
      <c r="F55" s="1"/>
    </row>
    <row r="56" spans="1:6" x14ac:dyDescent="0.4">
      <c r="A56" s="1"/>
      <c r="F56" s="1"/>
    </row>
    <row r="57" spans="1:6" x14ac:dyDescent="0.4">
      <c r="A57" s="1"/>
      <c r="F57" s="1"/>
    </row>
    <row r="58" spans="1:6" x14ac:dyDescent="0.4">
      <c r="A58" s="1"/>
      <c r="F58" s="1"/>
    </row>
    <row r="59" spans="1:6" x14ac:dyDescent="0.4">
      <c r="A59" s="1"/>
      <c r="F59" s="1"/>
    </row>
    <row r="60" spans="1:6" x14ac:dyDescent="0.4">
      <c r="A60" s="1"/>
      <c r="F60" s="1"/>
    </row>
    <row r="61" spans="1:6" x14ac:dyDescent="0.4">
      <c r="A61" s="1"/>
      <c r="F61" s="1"/>
    </row>
    <row r="62" spans="1:6" x14ac:dyDescent="0.4">
      <c r="A62" s="1"/>
      <c r="F62" s="1"/>
    </row>
    <row r="63" spans="1:6" x14ac:dyDescent="0.4">
      <c r="A63" s="1"/>
      <c r="F63" s="1"/>
    </row>
    <row r="64" spans="1:6" x14ac:dyDescent="0.4">
      <c r="A64" s="1"/>
      <c r="F64" s="1"/>
    </row>
    <row r="65" spans="1:6" x14ac:dyDescent="0.4">
      <c r="A65" s="1"/>
      <c r="F65" s="1"/>
    </row>
    <row r="66" spans="1:6" x14ac:dyDescent="0.4">
      <c r="A66" s="1"/>
      <c r="F66" s="1"/>
    </row>
    <row r="67" spans="1:6" x14ac:dyDescent="0.4">
      <c r="A67" s="1"/>
      <c r="F67" s="1"/>
    </row>
    <row r="68" spans="1:6" x14ac:dyDescent="0.4">
      <c r="A68" s="1"/>
      <c r="F68" s="1"/>
    </row>
    <row r="69" spans="1:6" x14ac:dyDescent="0.4">
      <c r="A69" s="1"/>
      <c r="F69" s="1"/>
    </row>
    <row r="70" spans="1:6" x14ac:dyDescent="0.4">
      <c r="A70" s="1"/>
      <c r="F70" s="1"/>
    </row>
    <row r="71" spans="1:6" x14ac:dyDescent="0.4">
      <c r="A71" s="1"/>
      <c r="F71" s="1"/>
    </row>
    <row r="72" spans="1:6" x14ac:dyDescent="0.4">
      <c r="A72" s="1"/>
      <c r="F72" s="1"/>
    </row>
    <row r="73" spans="1:6" x14ac:dyDescent="0.4">
      <c r="A73" s="1"/>
      <c r="F73" s="1"/>
    </row>
    <row r="74" spans="1:6" x14ac:dyDescent="0.4">
      <c r="A74" s="1"/>
      <c r="F74" s="1"/>
    </row>
    <row r="75" spans="1:6" x14ac:dyDescent="0.4">
      <c r="A75" s="1"/>
      <c r="F75" s="1"/>
    </row>
    <row r="76" spans="1:6" x14ac:dyDescent="0.4">
      <c r="A76" s="1"/>
      <c r="F76" s="1"/>
    </row>
    <row r="77" spans="1:6" x14ac:dyDescent="0.4">
      <c r="A77" s="1"/>
      <c r="F77" s="1"/>
    </row>
    <row r="78" spans="1:6" x14ac:dyDescent="0.4">
      <c r="A78" s="1"/>
      <c r="F78" s="1"/>
    </row>
    <row r="79" spans="1:6" x14ac:dyDescent="0.4">
      <c r="A79" s="1"/>
      <c r="F79" s="1"/>
    </row>
    <row r="80" spans="1:6" x14ac:dyDescent="0.4">
      <c r="A80" s="1"/>
      <c r="F80" s="1"/>
    </row>
    <row r="81" spans="1:6" x14ac:dyDescent="0.4">
      <c r="A81" s="1"/>
      <c r="F81" s="1"/>
    </row>
    <row r="82" spans="1:6" x14ac:dyDescent="0.4">
      <c r="A82" s="1"/>
      <c r="F82" s="1"/>
    </row>
    <row r="83" spans="1:6" x14ac:dyDescent="0.4">
      <c r="A83" s="1"/>
      <c r="F83" s="1"/>
    </row>
    <row r="84" spans="1:6" x14ac:dyDescent="0.4">
      <c r="A84" s="1"/>
      <c r="F84" s="1"/>
    </row>
    <row r="85" spans="1:6" x14ac:dyDescent="0.4">
      <c r="A85" s="1"/>
      <c r="F85" s="1"/>
    </row>
    <row r="86" spans="1:6" x14ac:dyDescent="0.4">
      <c r="A86" s="1"/>
      <c r="F86" s="1"/>
    </row>
    <row r="87" spans="1:6" x14ac:dyDescent="0.4">
      <c r="A87" s="1"/>
      <c r="F87" s="1"/>
    </row>
    <row r="88" spans="1:6" x14ac:dyDescent="0.4">
      <c r="A88" s="1"/>
      <c r="F88" s="1"/>
    </row>
    <row r="89" spans="1:6" x14ac:dyDescent="0.4">
      <c r="A89" s="1"/>
      <c r="F89" s="1"/>
    </row>
    <row r="90" spans="1:6" x14ac:dyDescent="0.4">
      <c r="A90" s="1"/>
      <c r="F90" s="1"/>
    </row>
    <row r="91" spans="1:6" x14ac:dyDescent="0.4">
      <c r="A91" s="1"/>
      <c r="F91" s="1"/>
    </row>
    <row r="92" spans="1:6" x14ac:dyDescent="0.4">
      <c r="A92" s="1"/>
      <c r="F92" s="1"/>
    </row>
    <row r="93" spans="1:6" x14ac:dyDescent="0.4">
      <c r="A93" s="1"/>
      <c r="F93" s="1"/>
    </row>
    <row r="94" spans="1:6" x14ac:dyDescent="0.4">
      <c r="A94" s="1"/>
      <c r="F94" s="1"/>
    </row>
    <row r="95" spans="1:6" x14ac:dyDescent="0.4">
      <c r="A95" s="1"/>
      <c r="F95" s="1"/>
    </row>
    <row r="96" spans="1:6" x14ac:dyDescent="0.4">
      <c r="A96" s="1"/>
      <c r="F96" s="1"/>
    </row>
    <row r="97" spans="1:6" x14ac:dyDescent="0.4">
      <c r="A97" s="1"/>
      <c r="F97" s="1"/>
    </row>
    <row r="98" spans="1:6" x14ac:dyDescent="0.4">
      <c r="A98" s="1"/>
      <c r="F98" s="1"/>
    </row>
    <row r="99" spans="1:6" x14ac:dyDescent="0.4">
      <c r="A99" s="1"/>
      <c r="F99" s="1"/>
    </row>
    <row r="100" spans="1:6" x14ac:dyDescent="0.4">
      <c r="A100" s="1"/>
    </row>
    <row r="101" spans="1:6" x14ac:dyDescent="0.4">
      <c r="A101" s="1"/>
    </row>
    <row r="102" spans="1:6" x14ac:dyDescent="0.4">
      <c r="A102" s="1"/>
    </row>
    <row r="103" spans="1:6" x14ac:dyDescent="0.4">
      <c r="A103" s="1"/>
    </row>
    <row r="104" spans="1:6" x14ac:dyDescent="0.4">
      <c r="A104" s="1"/>
    </row>
    <row r="105" spans="1:6" x14ac:dyDescent="0.4">
      <c r="A105" s="1"/>
    </row>
    <row r="106" spans="1:6" x14ac:dyDescent="0.4">
      <c r="A106" s="1"/>
    </row>
    <row r="107" spans="1:6" x14ac:dyDescent="0.4">
      <c r="A107" s="1"/>
    </row>
    <row r="108" spans="1:6" x14ac:dyDescent="0.4">
      <c r="A108" s="1"/>
    </row>
    <row r="109" spans="1:6" x14ac:dyDescent="0.4">
      <c r="A109" s="1"/>
    </row>
    <row r="110" spans="1:6" x14ac:dyDescent="0.4">
      <c r="A110" s="1"/>
    </row>
    <row r="111" spans="1:6" x14ac:dyDescent="0.4">
      <c r="A111" s="1"/>
    </row>
    <row r="112" spans="1:6" x14ac:dyDescent="0.4">
      <c r="A112" s="1"/>
    </row>
    <row r="113" spans="1:1" x14ac:dyDescent="0.4">
      <c r="A113" s="1"/>
    </row>
  </sheetData>
  <sortState ref="A1:B8">
    <sortCondition ref="B1:B8"/>
  </sortState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F1" workbookViewId="0"/>
  </sheetViews>
  <sheetFormatPr defaultRowHeight="18.75" x14ac:dyDescent="0.4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グラフ</vt:lpstr>
      </vt:variant>
      <vt:variant>
        <vt:i4>1</vt:i4>
      </vt:variant>
    </vt:vector>
  </HeadingPairs>
  <TitlesOfParts>
    <vt:vector size="5" baseType="lpstr">
      <vt:lpstr>Sheet2</vt:lpstr>
      <vt:lpstr>最終形態</vt:lpstr>
      <vt:lpstr>Sheet1</vt:lpstr>
      <vt:lpstr>Sheet3</vt:lpstr>
      <vt:lpstr>Graph2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赤岡武</dc:creator>
  <cp:lastModifiedBy>yoshida</cp:lastModifiedBy>
  <cp:lastPrinted>2017-05-26T05:04:08Z</cp:lastPrinted>
  <dcterms:created xsi:type="dcterms:W3CDTF">2017-05-12T04:48:40Z</dcterms:created>
  <dcterms:modified xsi:type="dcterms:W3CDTF">2017-05-26T05:04:11Z</dcterms:modified>
</cp:coreProperties>
</file>