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A52A89D-626B-45A3-A48E-FA21C1053C5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aths Test Marks" sheetId="1" r:id="rId1"/>
  </sheets>
  <definedNames>
    <definedName name="_xlchart.v1.0" hidden="1">'Maths Test Marks'!$G$6:$G$31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6" i="1"/>
  <c r="O14" i="1"/>
  <c r="O13" i="1" l="1"/>
  <c r="O11" i="1"/>
  <c r="O1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5153FA35-9BD8-4B90-B354-F8F5A5F5EDDD}">
      <text>
        <r>
          <rPr>
            <sz val="8"/>
            <color indexed="81"/>
            <rFont val="Tahoma"/>
          </rPr>
          <t>Statistics Project</t>
        </r>
      </text>
    </comment>
    <comment ref="D3" authorId="0" shapeId="0" xr:uid="{9FD21BC0-6A8A-4AD2-BEFF-9FF0F51188BC}">
      <text>
        <r>
          <rPr>
            <sz val="8"/>
            <color indexed="81"/>
            <rFont val="Tahoma"/>
          </rPr>
          <t xml:space="preserve">Finance Project
</t>
        </r>
      </text>
    </comment>
    <comment ref="E3" authorId="0" shapeId="0" xr:uid="{F8FB9260-7815-438B-A480-56E6E78BA172}">
      <text>
        <r>
          <rPr>
            <b/>
            <sz val="8"/>
            <color indexed="81"/>
            <rFont val="Tahoma"/>
          </rPr>
          <t>Design Project</t>
        </r>
      </text>
    </comment>
  </commentList>
</comments>
</file>

<file path=xl/sharedStrings.xml><?xml version="1.0" encoding="utf-8"?>
<sst xmlns="http://schemas.openxmlformats.org/spreadsheetml/2006/main" count="56" uniqueCount="56">
  <si>
    <t>Student Name</t>
  </si>
  <si>
    <t>Student ID No.</t>
  </si>
  <si>
    <t>Assignment 1</t>
  </si>
  <si>
    <t>Assignment 2</t>
  </si>
  <si>
    <t>Assignment 3</t>
  </si>
  <si>
    <t>Midterm Exam</t>
  </si>
  <si>
    <t>Final Exam</t>
  </si>
  <si>
    <t>Kingsley, Roderick</t>
  </si>
  <si>
    <t>Foswell, Frederic</t>
  </si>
  <si>
    <t>Pym, Henry</t>
  </si>
  <si>
    <t>Batroc, Georges</t>
  </si>
  <si>
    <t>Barton, Clinton Francis</t>
  </si>
  <si>
    <t>Jones, Angelica</t>
  </si>
  <si>
    <t>Astrovic, Vance</t>
  </si>
  <si>
    <t>Creed, Victor</t>
  </si>
  <si>
    <t>Cassidy, Sean</t>
  </si>
  <si>
    <t>Wilson, Wade</t>
  </si>
  <si>
    <t>Blonsky, Emil</t>
  </si>
  <si>
    <t>Olsen, Jake</t>
  </si>
  <si>
    <t>Rasputin, Piotr</t>
  </si>
  <si>
    <t>Esks, Basil</t>
  </si>
  <si>
    <t>Myers, Fred</t>
  </si>
  <si>
    <t>Baldwin, Robbie</t>
  </si>
  <si>
    <t>Rogers, Steve</t>
  </si>
  <si>
    <t>Macendale, Jason Phillips</t>
  </si>
  <si>
    <t>Marko, Flint</t>
  </si>
  <si>
    <t>Kasady, Cletus</t>
  </si>
  <si>
    <t>Dillon, Maxwell</t>
  </si>
  <si>
    <t>Hardy, Felicia</t>
  </si>
  <si>
    <t>Richards, Franklin</t>
  </si>
  <si>
    <t>Essex, Nathanial</t>
  </si>
  <si>
    <t>Warren, Miles</t>
  </si>
  <si>
    <t>Marko, Cain</t>
  </si>
  <si>
    <t>Marked out of:</t>
  </si>
  <si>
    <t>Weight for final grade:</t>
  </si>
  <si>
    <t xml:space="preserve"> Class Marks-Maths</t>
  </si>
  <si>
    <t>total</t>
  </si>
  <si>
    <t>percentage</t>
  </si>
  <si>
    <t>average</t>
  </si>
  <si>
    <t>&gt;50</t>
  </si>
  <si>
    <t>&gt;50 &amp; &lt;90</t>
  </si>
  <si>
    <t>&lt;90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</si>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</sst>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2" fontId="3" fillId="0" borderId="0" xfId="0" applyNumberFormat="1" applyFont="1" applyAlignment="1" applyProtection="1"/>
    <xf numFmtId="0" fontId="3" fillId="0" borderId="0" xfId="0" applyNumberFormat="1" applyFont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2" fontId="5" fillId="0" borderId="0" xfId="0" applyNumberFormat="1" applyFont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49" fontId="3" fillId="0" borderId="1" xfId="0" applyNumberFormat="1" applyFont="1" applyFill="1" applyBorder="1" applyAlignment="1" applyProtection="1"/>
    <xf numFmtId="2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2" fontId="5" fillId="0" borderId="0" xfId="0" applyNumberFormat="1" applyFont="1" applyAlignment="1" applyProtection="1"/>
    <xf numFmtId="0" fontId="5" fillId="0" borderId="0" xfId="0" applyNumberFormat="1" applyFont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164" fontId="4" fillId="0" borderId="0" xfId="1" applyNumberFormat="1" applyFont="1" applyFill="1" applyBorder="1" applyAlignment="1" applyProtection="1"/>
    <xf numFmtId="2" fontId="4" fillId="0" borderId="0" xfId="0" applyNumberFormat="1" applyFont="1" applyAlignment="1" applyProtection="1"/>
    <xf numFmtId="0" fontId="4" fillId="0" borderId="0" xfId="0" applyNumberFormat="1" applyFont="1" applyAlignment="1" applyProtection="1"/>
    <xf numFmtId="9" fontId="4" fillId="0" borderId="0" xfId="1" applyFont="1" applyFill="1" applyBorder="1" applyAlignment="1" applyProtection="1">
      <alignment horizontal="center"/>
    </xf>
    <xf numFmtId="1" fontId="4" fillId="0" borderId="0" xfId="1" applyNumberFormat="1" applyFont="1" applyFill="1" applyBorder="1" applyAlignment="1" applyProtection="1">
      <alignment horizontal="center"/>
    </xf>
    <xf numFmtId="1" fontId="4" fillId="0" borderId="0" xfId="1" applyNumberFormat="1" applyFont="1" applyFill="1" applyBorder="1" applyAlignment="1" applyProtection="1"/>
    <xf numFmtId="0" fontId="4" fillId="0" borderId="0" xfId="0" applyNumberFormat="1" applyFont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/>
    <xf numFmtId="0" fontId="5" fillId="0" borderId="3" xfId="0" applyNumberFormat="1" applyFont="1" applyFill="1" applyBorder="1" applyAlignment="1" applyProtection="1"/>
    <xf numFmtId="9" fontId="5" fillId="0" borderId="3" xfId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4" xfId="0" applyFill="1" applyBorder="1" applyAlignment="1"/>
    <xf numFmtId="0" fontId="8" fillId="0" borderId="5" xfId="0" applyFont="1" applyFill="1" applyBorder="1" applyAlignment="1">
      <alignment horizontal="centerContinuous"/>
    </xf>
    <xf numFmtId="0" fontId="2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</a:t>
            </a:r>
            <a:r>
              <a:rPr lang="en-US" baseline="0"/>
              <a:t> Marks Acconding to Exams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'Maths Test Marks'!$A$6:$A$31</c:f>
              <c:strCache>
                <c:ptCount val="26"/>
                <c:pt idx="0">
                  <c:v>Kingsley, Roderick</c:v>
                </c:pt>
                <c:pt idx="1">
                  <c:v>Foswell, Frederic</c:v>
                </c:pt>
                <c:pt idx="2">
                  <c:v>Pym, Henry</c:v>
                </c:pt>
                <c:pt idx="3">
                  <c:v>Batroc, Georges</c:v>
                </c:pt>
                <c:pt idx="4">
                  <c:v>Barton, Clinton Francis</c:v>
                </c:pt>
                <c:pt idx="5">
                  <c:v>Jones, Angelica</c:v>
                </c:pt>
                <c:pt idx="6">
                  <c:v>Astrovic, Vance</c:v>
                </c:pt>
                <c:pt idx="7">
                  <c:v>Creed, Victor</c:v>
                </c:pt>
                <c:pt idx="8">
                  <c:v>Cassidy, Sean</c:v>
                </c:pt>
                <c:pt idx="9">
                  <c:v>Wilson, Wade</c:v>
                </c:pt>
                <c:pt idx="10">
                  <c:v>Blonsky, Emil</c:v>
                </c:pt>
                <c:pt idx="11">
                  <c:v>Olsen, Jake</c:v>
                </c:pt>
                <c:pt idx="12">
                  <c:v>Rasputin, Piotr</c:v>
                </c:pt>
                <c:pt idx="13">
                  <c:v>Esks, Basil</c:v>
                </c:pt>
                <c:pt idx="14">
                  <c:v>Myers, Fred</c:v>
                </c:pt>
                <c:pt idx="15">
                  <c:v>Baldwin, Robbie</c:v>
                </c:pt>
                <c:pt idx="16">
                  <c:v>Rogers, Steve</c:v>
                </c:pt>
                <c:pt idx="17">
                  <c:v>Macendale, Jason Phillips</c:v>
                </c:pt>
                <c:pt idx="18">
                  <c:v>Marko, Flint</c:v>
                </c:pt>
                <c:pt idx="19">
                  <c:v>Kasady, Cletus</c:v>
                </c:pt>
                <c:pt idx="20">
                  <c:v>Dillon, Maxwell</c:v>
                </c:pt>
                <c:pt idx="21">
                  <c:v>Hardy, Felicia</c:v>
                </c:pt>
                <c:pt idx="22">
                  <c:v>Richards, Franklin</c:v>
                </c:pt>
                <c:pt idx="23">
                  <c:v>Essex, Nathanial</c:v>
                </c:pt>
                <c:pt idx="24">
                  <c:v>Warren, Miles</c:v>
                </c:pt>
                <c:pt idx="25">
                  <c:v>Marko, Cain</c:v>
                </c:pt>
              </c:strCache>
            </c:strRef>
          </c:cat>
          <c:val>
            <c:numRef>
              <c:f>'Maths Test Marks'!$C$6:$C$31</c:f>
              <c:numCache>
                <c:formatCode>0.00</c:formatCode>
                <c:ptCount val="26"/>
                <c:pt idx="0">
                  <c:v>17</c:v>
                </c:pt>
                <c:pt idx="2">
                  <c:v>15</c:v>
                </c:pt>
                <c:pt idx="3">
                  <c:v>16</c:v>
                </c:pt>
                <c:pt idx="5">
                  <c:v>20</c:v>
                </c:pt>
                <c:pt idx="6">
                  <c:v>20</c:v>
                </c:pt>
                <c:pt idx="7">
                  <c:v>16</c:v>
                </c:pt>
                <c:pt idx="8">
                  <c:v>20</c:v>
                </c:pt>
                <c:pt idx="9">
                  <c:v>9</c:v>
                </c:pt>
                <c:pt idx="10">
                  <c:v>20</c:v>
                </c:pt>
                <c:pt idx="11">
                  <c:v>14</c:v>
                </c:pt>
                <c:pt idx="12">
                  <c:v>20</c:v>
                </c:pt>
                <c:pt idx="13">
                  <c:v>10</c:v>
                </c:pt>
                <c:pt idx="14">
                  <c:v>20</c:v>
                </c:pt>
                <c:pt idx="15">
                  <c:v>16</c:v>
                </c:pt>
                <c:pt idx="16">
                  <c:v>20</c:v>
                </c:pt>
                <c:pt idx="17">
                  <c:v>19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17</c:v>
                </c:pt>
                <c:pt idx="22">
                  <c:v>15</c:v>
                </c:pt>
                <c:pt idx="23">
                  <c:v>10</c:v>
                </c:pt>
                <c:pt idx="24">
                  <c:v>12</c:v>
                </c:pt>
                <c:pt idx="2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1-419E-8199-22ED4323B3E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'Maths Test Marks'!$A$6:$A$31</c:f>
              <c:strCache>
                <c:ptCount val="26"/>
                <c:pt idx="0">
                  <c:v>Kingsley, Roderick</c:v>
                </c:pt>
                <c:pt idx="1">
                  <c:v>Foswell, Frederic</c:v>
                </c:pt>
                <c:pt idx="2">
                  <c:v>Pym, Henry</c:v>
                </c:pt>
                <c:pt idx="3">
                  <c:v>Batroc, Georges</c:v>
                </c:pt>
                <c:pt idx="4">
                  <c:v>Barton, Clinton Francis</c:v>
                </c:pt>
                <c:pt idx="5">
                  <c:v>Jones, Angelica</c:v>
                </c:pt>
                <c:pt idx="6">
                  <c:v>Astrovic, Vance</c:v>
                </c:pt>
                <c:pt idx="7">
                  <c:v>Creed, Victor</c:v>
                </c:pt>
                <c:pt idx="8">
                  <c:v>Cassidy, Sean</c:v>
                </c:pt>
                <c:pt idx="9">
                  <c:v>Wilson, Wade</c:v>
                </c:pt>
                <c:pt idx="10">
                  <c:v>Blonsky, Emil</c:v>
                </c:pt>
                <c:pt idx="11">
                  <c:v>Olsen, Jake</c:v>
                </c:pt>
                <c:pt idx="12">
                  <c:v>Rasputin, Piotr</c:v>
                </c:pt>
                <c:pt idx="13">
                  <c:v>Esks, Basil</c:v>
                </c:pt>
                <c:pt idx="14">
                  <c:v>Myers, Fred</c:v>
                </c:pt>
                <c:pt idx="15">
                  <c:v>Baldwin, Robbie</c:v>
                </c:pt>
                <c:pt idx="16">
                  <c:v>Rogers, Steve</c:v>
                </c:pt>
                <c:pt idx="17">
                  <c:v>Macendale, Jason Phillips</c:v>
                </c:pt>
                <c:pt idx="18">
                  <c:v>Marko, Flint</c:v>
                </c:pt>
                <c:pt idx="19">
                  <c:v>Kasady, Cletus</c:v>
                </c:pt>
                <c:pt idx="20">
                  <c:v>Dillon, Maxwell</c:v>
                </c:pt>
                <c:pt idx="21">
                  <c:v>Hardy, Felicia</c:v>
                </c:pt>
                <c:pt idx="22">
                  <c:v>Richards, Franklin</c:v>
                </c:pt>
                <c:pt idx="23">
                  <c:v>Essex, Nathanial</c:v>
                </c:pt>
                <c:pt idx="24">
                  <c:v>Warren, Miles</c:v>
                </c:pt>
                <c:pt idx="25">
                  <c:v>Marko, Cain</c:v>
                </c:pt>
              </c:strCache>
            </c:strRef>
          </c:cat>
          <c:val>
            <c:numRef>
              <c:f>'Maths Test Marks'!$D$6:$D$31</c:f>
              <c:numCache>
                <c:formatCode>0.00</c:formatCode>
                <c:ptCount val="26"/>
                <c:pt idx="0">
                  <c:v>17</c:v>
                </c:pt>
                <c:pt idx="1">
                  <c:v>30</c:v>
                </c:pt>
                <c:pt idx="2">
                  <c:v>30</c:v>
                </c:pt>
                <c:pt idx="3">
                  <c:v>25</c:v>
                </c:pt>
                <c:pt idx="4">
                  <c:v>30</c:v>
                </c:pt>
                <c:pt idx="5">
                  <c:v>15</c:v>
                </c:pt>
                <c:pt idx="6">
                  <c:v>29</c:v>
                </c:pt>
                <c:pt idx="7">
                  <c:v>24</c:v>
                </c:pt>
                <c:pt idx="8">
                  <c:v>30</c:v>
                </c:pt>
                <c:pt idx="9">
                  <c:v>22</c:v>
                </c:pt>
                <c:pt idx="10">
                  <c:v>28</c:v>
                </c:pt>
                <c:pt idx="11">
                  <c:v>10</c:v>
                </c:pt>
                <c:pt idx="12">
                  <c:v>25</c:v>
                </c:pt>
                <c:pt idx="13">
                  <c:v>23</c:v>
                </c:pt>
                <c:pt idx="14">
                  <c:v>30</c:v>
                </c:pt>
                <c:pt idx="16">
                  <c:v>19</c:v>
                </c:pt>
                <c:pt idx="17">
                  <c:v>21</c:v>
                </c:pt>
                <c:pt idx="18">
                  <c:v>21</c:v>
                </c:pt>
                <c:pt idx="19">
                  <c:v>27</c:v>
                </c:pt>
                <c:pt idx="20">
                  <c:v>20</c:v>
                </c:pt>
                <c:pt idx="21">
                  <c:v>15</c:v>
                </c:pt>
                <c:pt idx="22">
                  <c:v>29</c:v>
                </c:pt>
                <c:pt idx="23">
                  <c:v>26</c:v>
                </c:pt>
                <c:pt idx="24">
                  <c:v>18</c:v>
                </c:pt>
                <c:pt idx="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1-419E-8199-22ED4323B3E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'Maths Test Marks'!$A$6:$A$31</c:f>
              <c:strCache>
                <c:ptCount val="26"/>
                <c:pt idx="0">
                  <c:v>Kingsley, Roderick</c:v>
                </c:pt>
                <c:pt idx="1">
                  <c:v>Foswell, Frederic</c:v>
                </c:pt>
                <c:pt idx="2">
                  <c:v>Pym, Henry</c:v>
                </c:pt>
                <c:pt idx="3">
                  <c:v>Batroc, Georges</c:v>
                </c:pt>
                <c:pt idx="4">
                  <c:v>Barton, Clinton Francis</c:v>
                </c:pt>
                <c:pt idx="5">
                  <c:v>Jones, Angelica</c:v>
                </c:pt>
                <c:pt idx="6">
                  <c:v>Astrovic, Vance</c:v>
                </c:pt>
                <c:pt idx="7">
                  <c:v>Creed, Victor</c:v>
                </c:pt>
                <c:pt idx="8">
                  <c:v>Cassidy, Sean</c:v>
                </c:pt>
                <c:pt idx="9">
                  <c:v>Wilson, Wade</c:v>
                </c:pt>
                <c:pt idx="10">
                  <c:v>Blonsky, Emil</c:v>
                </c:pt>
                <c:pt idx="11">
                  <c:v>Olsen, Jake</c:v>
                </c:pt>
                <c:pt idx="12">
                  <c:v>Rasputin, Piotr</c:v>
                </c:pt>
                <c:pt idx="13">
                  <c:v>Esks, Basil</c:v>
                </c:pt>
                <c:pt idx="14">
                  <c:v>Myers, Fred</c:v>
                </c:pt>
                <c:pt idx="15">
                  <c:v>Baldwin, Robbie</c:v>
                </c:pt>
                <c:pt idx="16">
                  <c:v>Rogers, Steve</c:v>
                </c:pt>
                <c:pt idx="17">
                  <c:v>Macendale, Jason Phillips</c:v>
                </c:pt>
                <c:pt idx="18">
                  <c:v>Marko, Flint</c:v>
                </c:pt>
                <c:pt idx="19">
                  <c:v>Kasady, Cletus</c:v>
                </c:pt>
                <c:pt idx="20">
                  <c:v>Dillon, Maxwell</c:v>
                </c:pt>
                <c:pt idx="21">
                  <c:v>Hardy, Felicia</c:v>
                </c:pt>
                <c:pt idx="22">
                  <c:v>Richards, Franklin</c:v>
                </c:pt>
                <c:pt idx="23">
                  <c:v>Essex, Nathanial</c:v>
                </c:pt>
                <c:pt idx="24">
                  <c:v>Warren, Miles</c:v>
                </c:pt>
                <c:pt idx="25">
                  <c:v>Marko, Cain</c:v>
                </c:pt>
              </c:strCache>
            </c:strRef>
          </c:cat>
          <c:val>
            <c:numRef>
              <c:f>'Maths Test Marks'!$E$6:$E$31</c:f>
              <c:numCache>
                <c:formatCode>0.00</c:formatCode>
                <c:ptCount val="26"/>
                <c:pt idx="0">
                  <c:v>22</c:v>
                </c:pt>
                <c:pt idx="1">
                  <c:v>24</c:v>
                </c:pt>
                <c:pt idx="2">
                  <c:v>40</c:v>
                </c:pt>
                <c:pt idx="3">
                  <c:v>34</c:v>
                </c:pt>
                <c:pt idx="4">
                  <c:v>40</c:v>
                </c:pt>
                <c:pt idx="5">
                  <c:v>40</c:v>
                </c:pt>
                <c:pt idx="6">
                  <c:v>39</c:v>
                </c:pt>
                <c:pt idx="7">
                  <c:v>32</c:v>
                </c:pt>
                <c:pt idx="8">
                  <c:v>39</c:v>
                </c:pt>
                <c:pt idx="9">
                  <c:v>30</c:v>
                </c:pt>
                <c:pt idx="10">
                  <c:v>29</c:v>
                </c:pt>
                <c:pt idx="11">
                  <c:v>40</c:v>
                </c:pt>
                <c:pt idx="12">
                  <c:v>40</c:v>
                </c:pt>
                <c:pt idx="13">
                  <c:v>31</c:v>
                </c:pt>
                <c:pt idx="14">
                  <c:v>29</c:v>
                </c:pt>
                <c:pt idx="15">
                  <c:v>34</c:v>
                </c:pt>
                <c:pt idx="16">
                  <c:v>23</c:v>
                </c:pt>
                <c:pt idx="17">
                  <c:v>40</c:v>
                </c:pt>
                <c:pt idx="19">
                  <c:v>32</c:v>
                </c:pt>
                <c:pt idx="20">
                  <c:v>30</c:v>
                </c:pt>
                <c:pt idx="21">
                  <c:v>36</c:v>
                </c:pt>
                <c:pt idx="22">
                  <c:v>37</c:v>
                </c:pt>
                <c:pt idx="23">
                  <c:v>20</c:v>
                </c:pt>
                <c:pt idx="24">
                  <c:v>40</c:v>
                </c:pt>
                <c:pt idx="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31-419E-8199-22ED4323B3E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'Maths Test Marks'!$A$6:$A$31</c:f>
              <c:strCache>
                <c:ptCount val="26"/>
                <c:pt idx="0">
                  <c:v>Kingsley, Roderick</c:v>
                </c:pt>
                <c:pt idx="1">
                  <c:v>Foswell, Frederic</c:v>
                </c:pt>
                <c:pt idx="2">
                  <c:v>Pym, Henry</c:v>
                </c:pt>
                <c:pt idx="3">
                  <c:v>Batroc, Georges</c:v>
                </c:pt>
                <c:pt idx="4">
                  <c:v>Barton, Clinton Francis</c:v>
                </c:pt>
                <c:pt idx="5">
                  <c:v>Jones, Angelica</c:v>
                </c:pt>
                <c:pt idx="6">
                  <c:v>Astrovic, Vance</c:v>
                </c:pt>
                <c:pt idx="7">
                  <c:v>Creed, Victor</c:v>
                </c:pt>
                <c:pt idx="8">
                  <c:v>Cassidy, Sean</c:v>
                </c:pt>
                <c:pt idx="9">
                  <c:v>Wilson, Wade</c:v>
                </c:pt>
                <c:pt idx="10">
                  <c:v>Blonsky, Emil</c:v>
                </c:pt>
                <c:pt idx="11">
                  <c:v>Olsen, Jake</c:v>
                </c:pt>
                <c:pt idx="12">
                  <c:v>Rasputin, Piotr</c:v>
                </c:pt>
                <c:pt idx="13">
                  <c:v>Esks, Basil</c:v>
                </c:pt>
                <c:pt idx="14">
                  <c:v>Myers, Fred</c:v>
                </c:pt>
                <c:pt idx="15">
                  <c:v>Baldwin, Robbie</c:v>
                </c:pt>
                <c:pt idx="16">
                  <c:v>Rogers, Steve</c:v>
                </c:pt>
                <c:pt idx="17">
                  <c:v>Macendale, Jason Phillips</c:v>
                </c:pt>
                <c:pt idx="18">
                  <c:v>Marko, Flint</c:v>
                </c:pt>
                <c:pt idx="19">
                  <c:v>Kasady, Cletus</c:v>
                </c:pt>
                <c:pt idx="20">
                  <c:v>Dillon, Maxwell</c:v>
                </c:pt>
                <c:pt idx="21">
                  <c:v>Hardy, Felicia</c:v>
                </c:pt>
                <c:pt idx="22">
                  <c:v>Richards, Franklin</c:v>
                </c:pt>
                <c:pt idx="23">
                  <c:v>Essex, Nathanial</c:v>
                </c:pt>
                <c:pt idx="24">
                  <c:v>Warren, Miles</c:v>
                </c:pt>
                <c:pt idx="25">
                  <c:v>Marko, Cain</c:v>
                </c:pt>
              </c:strCache>
            </c:strRef>
          </c:cat>
          <c:val>
            <c:numRef>
              <c:f>'Maths Test Marks'!$F$6:$F$31</c:f>
              <c:numCache>
                <c:formatCode>0.00</c:formatCode>
                <c:ptCount val="26"/>
                <c:pt idx="0">
                  <c:v>56</c:v>
                </c:pt>
                <c:pt idx="1">
                  <c:v>83</c:v>
                </c:pt>
                <c:pt idx="2">
                  <c:v>55</c:v>
                </c:pt>
                <c:pt idx="3">
                  <c:v>45</c:v>
                </c:pt>
                <c:pt idx="4">
                  <c:v>100</c:v>
                </c:pt>
                <c:pt idx="5">
                  <c:v>35</c:v>
                </c:pt>
                <c:pt idx="6">
                  <c:v>95</c:v>
                </c:pt>
                <c:pt idx="7">
                  <c:v>80</c:v>
                </c:pt>
                <c:pt idx="8">
                  <c:v>60</c:v>
                </c:pt>
                <c:pt idx="9">
                  <c:v>80</c:v>
                </c:pt>
                <c:pt idx="10">
                  <c:v>70</c:v>
                </c:pt>
                <c:pt idx="11">
                  <c:v>55</c:v>
                </c:pt>
                <c:pt idx="12">
                  <c:v>100</c:v>
                </c:pt>
                <c:pt idx="13">
                  <c:v>40</c:v>
                </c:pt>
                <c:pt idx="14">
                  <c:v>100</c:v>
                </c:pt>
                <c:pt idx="15">
                  <c:v>68</c:v>
                </c:pt>
                <c:pt idx="16">
                  <c:v>85</c:v>
                </c:pt>
                <c:pt idx="17">
                  <c:v>65</c:v>
                </c:pt>
                <c:pt idx="18">
                  <c:v>74</c:v>
                </c:pt>
                <c:pt idx="19">
                  <c:v>53</c:v>
                </c:pt>
                <c:pt idx="20">
                  <c:v>75</c:v>
                </c:pt>
                <c:pt idx="21">
                  <c:v>70</c:v>
                </c:pt>
                <c:pt idx="22">
                  <c:v>62</c:v>
                </c:pt>
                <c:pt idx="23">
                  <c:v>100</c:v>
                </c:pt>
                <c:pt idx="24">
                  <c:v>92</c:v>
                </c:pt>
                <c:pt idx="2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31-419E-8199-22ED4323B3E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'Maths Test Marks'!$A$6:$A$31</c:f>
              <c:strCache>
                <c:ptCount val="26"/>
                <c:pt idx="0">
                  <c:v>Kingsley, Roderick</c:v>
                </c:pt>
                <c:pt idx="1">
                  <c:v>Foswell, Frederic</c:v>
                </c:pt>
                <c:pt idx="2">
                  <c:v>Pym, Henry</c:v>
                </c:pt>
                <c:pt idx="3">
                  <c:v>Batroc, Georges</c:v>
                </c:pt>
                <c:pt idx="4">
                  <c:v>Barton, Clinton Francis</c:v>
                </c:pt>
                <c:pt idx="5">
                  <c:v>Jones, Angelica</c:v>
                </c:pt>
                <c:pt idx="6">
                  <c:v>Astrovic, Vance</c:v>
                </c:pt>
                <c:pt idx="7">
                  <c:v>Creed, Victor</c:v>
                </c:pt>
                <c:pt idx="8">
                  <c:v>Cassidy, Sean</c:v>
                </c:pt>
                <c:pt idx="9">
                  <c:v>Wilson, Wade</c:v>
                </c:pt>
                <c:pt idx="10">
                  <c:v>Blonsky, Emil</c:v>
                </c:pt>
                <c:pt idx="11">
                  <c:v>Olsen, Jake</c:v>
                </c:pt>
                <c:pt idx="12">
                  <c:v>Rasputin, Piotr</c:v>
                </c:pt>
                <c:pt idx="13">
                  <c:v>Esks, Basil</c:v>
                </c:pt>
                <c:pt idx="14">
                  <c:v>Myers, Fred</c:v>
                </c:pt>
                <c:pt idx="15">
                  <c:v>Baldwin, Robbie</c:v>
                </c:pt>
                <c:pt idx="16">
                  <c:v>Rogers, Steve</c:v>
                </c:pt>
                <c:pt idx="17">
                  <c:v>Macendale, Jason Phillips</c:v>
                </c:pt>
                <c:pt idx="18">
                  <c:v>Marko, Flint</c:v>
                </c:pt>
                <c:pt idx="19">
                  <c:v>Kasady, Cletus</c:v>
                </c:pt>
                <c:pt idx="20">
                  <c:v>Dillon, Maxwell</c:v>
                </c:pt>
                <c:pt idx="21">
                  <c:v>Hardy, Felicia</c:v>
                </c:pt>
                <c:pt idx="22">
                  <c:v>Richards, Franklin</c:v>
                </c:pt>
                <c:pt idx="23">
                  <c:v>Essex, Nathanial</c:v>
                </c:pt>
                <c:pt idx="24">
                  <c:v>Warren, Miles</c:v>
                </c:pt>
                <c:pt idx="25">
                  <c:v>Marko, Cain</c:v>
                </c:pt>
              </c:strCache>
            </c:strRef>
          </c:cat>
          <c:val>
            <c:numRef>
              <c:f>'Maths Test Marks'!$G$6:$G$31</c:f>
              <c:numCache>
                <c:formatCode>0.00</c:formatCode>
                <c:ptCount val="26"/>
                <c:pt idx="0">
                  <c:v>29</c:v>
                </c:pt>
                <c:pt idx="1">
                  <c:v>55</c:v>
                </c:pt>
                <c:pt idx="2">
                  <c:v>154</c:v>
                </c:pt>
                <c:pt idx="3">
                  <c:v>105</c:v>
                </c:pt>
                <c:pt idx="4">
                  <c:v>44</c:v>
                </c:pt>
                <c:pt idx="5">
                  <c:v>55</c:v>
                </c:pt>
                <c:pt idx="6">
                  <c:v>197</c:v>
                </c:pt>
                <c:pt idx="7">
                  <c:v>160</c:v>
                </c:pt>
                <c:pt idx="8">
                  <c:v>174</c:v>
                </c:pt>
                <c:pt idx="9">
                  <c:v>153</c:v>
                </c:pt>
                <c:pt idx="10">
                  <c:v>100</c:v>
                </c:pt>
                <c:pt idx="11">
                  <c:v>195</c:v>
                </c:pt>
                <c:pt idx="12">
                  <c:v>115</c:v>
                </c:pt>
                <c:pt idx="13">
                  <c:v>43</c:v>
                </c:pt>
                <c:pt idx="14">
                  <c:v>195</c:v>
                </c:pt>
                <c:pt idx="15">
                  <c:v>200</c:v>
                </c:pt>
                <c:pt idx="16">
                  <c:v>122</c:v>
                </c:pt>
                <c:pt idx="17">
                  <c:v>156</c:v>
                </c:pt>
                <c:pt idx="18">
                  <c:v>165</c:v>
                </c:pt>
                <c:pt idx="19">
                  <c:v>145</c:v>
                </c:pt>
                <c:pt idx="20">
                  <c:v>147</c:v>
                </c:pt>
                <c:pt idx="21">
                  <c:v>135</c:v>
                </c:pt>
                <c:pt idx="22">
                  <c:v>119</c:v>
                </c:pt>
                <c:pt idx="23">
                  <c:v>123</c:v>
                </c:pt>
                <c:pt idx="24">
                  <c:v>134</c:v>
                </c:pt>
                <c:pt idx="2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31-419E-8199-22ED4323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16815"/>
        <c:axId val="17373023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'Maths Test Marks'!$A$6:$A$31</c15:sqref>
                        </c15:formulaRef>
                      </c:ext>
                    </c:extLst>
                    <c:strCache>
                      <c:ptCount val="26"/>
                      <c:pt idx="0">
                        <c:v>Kingsley, Roderick</c:v>
                      </c:pt>
                      <c:pt idx="1">
                        <c:v>Foswell, Frederic</c:v>
                      </c:pt>
                      <c:pt idx="2">
                        <c:v>Pym, Henry</c:v>
                      </c:pt>
                      <c:pt idx="3">
                        <c:v>Batroc, Georges</c:v>
                      </c:pt>
                      <c:pt idx="4">
                        <c:v>Barton, Clinton Francis</c:v>
                      </c:pt>
                      <c:pt idx="5">
                        <c:v>Jones, Angelica</c:v>
                      </c:pt>
                      <c:pt idx="6">
                        <c:v>Astrovic, Vance</c:v>
                      </c:pt>
                      <c:pt idx="7">
                        <c:v>Creed, Victor</c:v>
                      </c:pt>
                      <c:pt idx="8">
                        <c:v>Cassidy, Sean</c:v>
                      </c:pt>
                      <c:pt idx="9">
                        <c:v>Wilson, Wade</c:v>
                      </c:pt>
                      <c:pt idx="10">
                        <c:v>Blonsky, Emil</c:v>
                      </c:pt>
                      <c:pt idx="11">
                        <c:v>Olsen, Jake</c:v>
                      </c:pt>
                      <c:pt idx="12">
                        <c:v>Rasputin, Piotr</c:v>
                      </c:pt>
                      <c:pt idx="13">
                        <c:v>Esks, Basil</c:v>
                      </c:pt>
                      <c:pt idx="14">
                        <c:v>Myers, Fred</c:v>
                      </c:pt>
                      <c:pt idx="15">
                        <c:v>Baldwin, Robbie</c:v>
                      </c:pt>
                      <c:pt idx="16">
                        <c:v>Rogers, Steve</c:v>
                      </c:pt>
                      <c:pt idx="17">
                        <c:v>Macendale, Jason Phillips</c:v>
                      </c:pt>
                      <c:pt idx="18">
                        <c:v>Marko, Flint</c:v>
                      </c:pt>
                      <c:pt idx="19">
                        <c:v>Kasady, Cletus</c:v>
                      </c:pt>
                      <c:pt idx="20">
                        <c:v>Dillon, Maxwell</c:v>
                      </c:pt>
                      <c:pt idx="21">
                        <c:v>Hardy, Felicia</c:v>
                      </c:pt>
                      <c:pt idx="22">
                        <c:v>Richards, Franklin</c:v>
                      </c:pt>
                      <c:pt idx="23">
                        <c:v>Essex, Nathanial</c:v>
                      </c:pt>
                      <c:pt idx="24">
                        <c:v>Warren, Miles</c:v>
                      </c:pt>
                      <c:pt idx="25">
                        <c:v>Marko, Cain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'Maths Test Marks'!$B$6:$B$31</c15:sqref>
                        </c15:formulaRef>
                      </c:ext>
                    </c:extLst>
                    <c:numCache>
                      <c:formatCode>@</c:formatCode>
                      <c:ptCount val="26"/>
                      <c:pt idx="0">
                        <c:v>1682</c:v>
                      </c:pt>
                      <c:pt idx="1">
                        <c:v>2180</c:v>
                      </c:pt>
                      <c:pt idx="2">
                        <c:v>2323</c:v>
                      </c:pt>
                      <c:pt idx="3">
                        <c:v>2586</c:v>
                      </c:pt>
                      <c:pt idx="4">
                        <c:v>2665</c:v>
                      </c:pt>
                      <c:pt idx="5">
                        <c:v>3923</c:v>
                      </c:pt>
                      <c:pt idx="6">
                        <c:v>3956</c:v>
                      </c:pt>
                      <c:pt idx="7">
                        <c:v>3985</c:v>
                      </c:pt>
                      <c:pt idx="8">
                        <c:v>4362</c:v>
                      </c:pt>
                      <c:pt idx="9">
                        <c:v>4438</c:v>
                      </c:pt>
                      <c:pt idx="10">
                        <c:v>4692</c:v>
                      </c:pt>
                      <c:pt idx="11">
                        <c:v>4898</c:v>
                      </c:pt>
                      <c:pt idx="12">
                        <c:v>6795</c:v>
                      </c:pt>
                      <c:pt idx="13">
                        <c:v>7048</c:v>
                      </c:pt>
                      <c:pt idx="14">
                        <c:v>7650</c:v>
                      </c:pt>
                      <c:pt idx="15">
                        <c:v>7807</c:v>
                      </c:pt>
                      <c:pt idx="16">
                        <c:v>8187</c:v>
                      </c:pt>
                      <c:pt idx="17">
                        <c:v>8423</c:v>
                      </c:pt>
                      <c:pt idx="18">
                        <c:v>8834</c:v>
                      </c:pt>
                      <c:pt idx="19">
                        <c:v>8998</c:v>
                      </c:pt>
                      <c:pt idx="20">
                        <c:v>9180</c:v>
                      </c:pt>
                      <c:pt idx="21">
                        <c:v>9474</c:v>
                      </c:pt>
                      <c:pt idx="22">
                        <c:v>9605</c:v>
                      </c:pt>
                      <c:pt idx="23">
                        <c:v>9680</c:v>
                      </c:pt>
                      <c:pt idx="24">
                        <c:v>9701</c:v>
                      </c:pt>
                      <c:pt idx="25">
                        <c:v>9912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31-419E-8199-22ED4323B3E5}"/>
                  </c:ext>
                </c:extLst>
              </c15:ser>
            </c15:filteredLineSeries>
          </c:ext>
        </c:extLst>
      </c:lineChart>
      <c:catAx>
        <c:axId val="199681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02367"/>
        <c:crosses val="autoZero"/>
        <c:auto val="1"/>
        <c:lblAlgn val="ctr"/>
        <c:lblOffset val="100"/>
        <c:noMultiLvlLbl val="0"/>
      </c:catAx>
      <c:valAx>
        <c:axId val="17373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1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Student perfomance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Student perfomance</a:t>
          </a:r>
        </a:p>
      </cx:txPr>
    </cx:title>
    <cx:plotArea>
      <cx:plotAreaRegion>
        <cx:series layoutId="clusteredColumn" uniqueId="{5DBA755A-4C3A-4D36-9626-CF68238D93B3}">
          <cx:dataId val="0"/>
          <cx:layoutPr>
            <cx:binning intervalClosed="r"/>
          </cx:layoutPr>
          <cx:axisId val="1"/>
        </cx:series>
        <cx:series layoutId="paretoLine" ownerIdx="0" uniqueId="{28723A0E-3660-4702-9134-77D63021AD1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32</xdr:row>
      <xdr:rowOff>0</xdr:rowOff>
    </xdr:from>
    <xdr:to>
      <xdr:col>6</xdr:col>
      <xdr:colOff>312420</xdr:colOff>
      <xdr:row>48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AD9618-7318-467A-9D81-58116A0C8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640080</xdr:colOff>
      <xdr:row>31</xdr:row>
      <xdr:rowOff>152400</xdr:rowOff>
    </xdr:from>
    <xdr:to>
      <xdr:col>14</xdr:col>
      <xdr:colOff>167640</xdr:colOff>
      <xdr:row>48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A5331B1-C66B-4BBE-A56E-C94C461E4B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5620" y="5311140"/>
              <a:ext cx="46405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D1" workbookViewId="0">
      <selection activeCell="Q11" sqref="Q11"/>
    </sheetView>
  </sheetViews>
  <sheetFormatPr defaultColWidth="8.88671875" defaultRowHeight="13.2" x14ac:dyDescent="0.25"/>
  <cols>
    <col min="1" max="1" width="23" style="22" bestFit="1" customWidth="1"/>
    <col min="2" max="2" width="14.109375" style="26" bestFit="1" customWidth="1"/>
    <col min="3" max="5" width="13.109375" style="22" bestFit="1" customWidth="1"/>
    <col min="6" max="6" width="14.33203125" style="22" bestFit="1" customWidth="1"/>
    <col min="7" max="7" width="11.33203125" style="22" bestFit="1" customWidth="1"/>
    <col min="8" max="13" width="8.88671875" style="21"/>
    <col min="14" max="14" width="9.88671875" style="21" customWidth="1"/>
    <col min="15" max="27" width="8.88671875" style="21"/>
    <col min="28" max="249" width="8.88671875" style="22"/>
    <col min="250" max="250" width="23.88671875" style="22" customWidth="1"/>
    <col min="251" max="251" width="13.44140625" style="22" customWidth="1"/>
    <col min="252" max="262" width="10" style="22" customWidth="1"/>
    <col min="263" max="505" width="8.88671875" style="22"/>
    <col min="506" max="506" width="23.88671875" style="22" customWidth="1"/>
    <col min="507" max="507" width="13.44140625" style="22" customWidth="1"/>
    <col min="508" max="518" width="10" style="22" customWidth="1"/>
    <col min="519" max="761" width="8.88671875" style="22"/>
    <col min="762" max="762" width="23.88671875" style="22" customWidth="1"/>
    <col min="763" max="763" width="13.44140625" style="22" customWidth="1"/>
    <col min="764" max="774" width="10" style="22" customWidth="1"/>
    <col min="775" max="1017" width="8.88671875" style="22"/>
    <col min="1018" max="1018" width="23.88671875" style="22" customWidth="1"/>
    <col min="1019" max="1019" width="13.44140625" style="22" customWidth="1"/>
    <col min="1020" max="1030" width="10" style="22" customWidth="1"/>
    <col min="1031" max="1273" width="8.88671875" style="22"/>
    <col min="1274" max="1274" width="23.88671875" style="22" customWidth="1"/>
    <col min="1275" max="1275" width="13.44140625" style="22" customWidth="1"/>
    <col min="1276" max="1286" width="10" style="22" customWidth="1"/>
    <col min="1287" max="1529" width="8.88671875" style="22"/>
    <col min="1530" max="1530" width="23.88671875" style="22" customWidth="1"/>
    <col min="1531" max="1531" width="13.44140625" style="22" customWidth="1"/>
    <col min="1532" max="1542" width="10" style="22" customWidth="1"/>
    <col min="1543" max="1785" width="8.88671875" style="22"/>
    <col min="1786" max="1786" width="23.88671875" style="22" customWidth="1"/>
    <col min="1787" max="1787" width="13.44140625" style="22" customWidth="1"/>
    <col min="1788" max="1798" width="10" style="22" customWidth="1"/>
    <col min="1799" max="2041" width="8.88671875" style="22"/>
    <col min="2042" max="2042" width="23.88671875" style="22" customWidth="1"/>
    <col min="2043" max="2043" width="13.44140625" style="22" customWidth="1"/>
    <col min="2044" max="2054" width="10" style="22" customWidth="1"/>
    <col min="2055" max="2297" width="8.88671875" style="22"/>
    <col min="2298" max="2298" width="23.88671875" style="22" customWidth="1"/>
    <col min="2299" max="2299" width="13.44140625" style="22" customWidth="1"/>
    <col min="2300" max="2310" width="10" style="22" customWidth="1"/>
    <col min="2311" max="2553" width="8.88671875" style="22"/>
    <col min="2554" max="2554" width="23.88671875" style="22" customWidth="1"/>
    <col min="2555" max="2555" width="13.44140625" style="22" customWidth="1"/>
    <col min="2556" max="2566" width="10" style="22" customWidth="1"/>
    <col min="2567" max="2809" width="8.88671875" style="22"/>
    <col min="2810" max="2810" width="23.88671875" style="22" customWidth="1"/>
    <col min="2811" max="2811" width="13.44140625" style="22" customWidth="1"/>
    <col min="2812" max="2822" width="10" style="22" customWidth="1"/>
    <col min="2823" max="3065" width="8.88671875" style="22"/>
    <col min="3066" max="3066" width="23.88671875" style="22" customWidth="1"/>
    <col min="3067" max="3067" width="13.44140625" style="22" customWidth="1"/>
    <col min="3068" max="3078" width="10" style="22" customWidth="1"/>
    <col min="3079" max="3321" width="8.88671875" style="22"/>
    <col min="3322" max="3322" width="23.88671875" style="22" customWidth="1"/>
    <col min="3323" max="3323" width="13.44140625" style="22" customWidth="1"/>
    <col min="3324" max="3334" width="10" style="22" customWidth="1"/>
    <col min="3335" max="3577" width="8.88671875" style="22"/>
    <col min="3578" max="3578" width="23.88671875" style="22" customWidth="1"/>
    <col min="3579" max="3579" width="13.44140625" style="22" customWidth="1"/>
    <col min="3580" max="3590" width="10" style="22" customWidth="1"/>
    <col min="3591" max="3833" width="8.88671875" style="22"/>
    <col min="3834" max="3834" width="23.88671875" style="22" customWidth="1"/>
    <col min="3835" max="3835" width="13.44140625" style="22" customWidth="1"/>
    <col min="3836" max="3846" width="10" style="22" customWidth="1"/>
    <col min="3847" max="4089" width="8.88671875" style="22"/>
    <col min="4090" max="4090" width="23.88671875" style="22" customWidth="1"/>
    <col min="4091" max="4091" width="13.44140625" style="22" customWidth="1"/>
    <col min="4092" max="4102" width="10" style="22" customWidth="1"/>
    <col min="4103" max="4345" width="8.88671875" style="22"/>
    <col min="4346" max="4346" width="23.88671875" style="22" customWidth="1"/>
    <col min="4347" max="4347" width="13.44140625" style="22" customWidth="1"/>
    <col min="4348" max="4358" width="10" style="22" customWidth="1"/>
    <col min="4359" max="4601" width="8.88671875" style="22"/>
    <col min="4602" max="4602" width="23.88671875" style="22" customWidth="1"/>
    <col min="4603" max="4603" width="13.44140625" style="22" customWidth="1"/>
    <col min="4604" max="4614" width="10" style="22" customWidth="1"/>
    <col min="4615" max="4857" width="8.88671875" style="22"/>
    <col min="4858" max="4858" width="23.88671875" style="22" customWidth="1"/>
    <col min="4859" max="4859" width="13.44140625" style="22" customWidth="1"/>
    <col min="4860" max="4870" width="10" style="22" customWidth="1"/>
    <col min="4871" max="5113" width="8.88671875" style="22"/>
    <col min="5114" max="5114" width="23.88671875" style="22" customWidth="1"/>
    <col min="5115" max="5115" width="13.44140625" style="22" customWidth="1"/>
    <col min="5116" max="5126" width="10" style="22" customWidth="1"/>
    <col min="5127" max="5369" width="8.88671875" style="22"/>
    <col min="5370" max="5370" width="23.88671875" style="22" customWidth="1"/>
    <col min="5371" max="5371" width="13.44140625" style="22" customWidth="1"/>
    <col min="5372" max="5382" width="10" style="22" customWidth="1"/>
    <col min="5383" max="5625" width="8.88671875" style="22"/>
    <col min="5626" max="5626" width="23.88671875" style="22" customWidth="1"/>
    <col min="5627" max="5627" width="13.44140625" style="22" customWidth="1"/>
    <col min="5628" max="5638" width="10" style="22" customWidth="1"/>
    <col min="5639" max="5881" width="8.88671875" style="22"/>
    <col min="5882" max="5882" width="23.88671875" style="22" customWidth="1"/>
    <col min="5883" max="5883" width="13.44140625" style="22" customWidth="1"/>
    <col min="5884" max="5894" width="10" style="22" customWidth="1"/>
    <col min="5895" max="6137" width="8.88671875" style="22"/>
    <col min="6138" max="6138" width="23.88671875" style="22" customWidth="1"/>
    <col min="6139" max="6139" width="13.44140625" style="22" customWidth="1"/>
    <col min="6140" max="6150" width="10" style="22" customWidth="1"/>
    <col min="6151" max="6393" width="8.88671875" style="22"/>
    <col min="6394" max="6394" width="23.88671875" style="22" customWidth="1"/>
    <col min="6395" max="6395" width="13.44140625" style="22" customWidth="1"/>
    <col min="6396" max="6406" width="10" style="22" customWidth="1"/>
    <col min="6407" max="6649" width="8.88671875" style="22"/>
    <col min="6650" max="6650" width="23.88671875" style="22" customWidth="1"/>
    <col min="6651" max="6651" width="13.44140625" style="22" customWidth="1"/>
    <col min="6652" max="6662" width="10" style="22" customWidth="1"/>
    <col min="6663" max="6905" width="8.88671875" style="22"/>
    <col min="6906" max="6906" width="23.88671875" style="22" customWidth="1"/>
    <col min="6907" max="6907" width="13.44140625" style="22" customWidth="1"/>
    <col min="6908" max="6918" width="10" style="22" customWidth="1"/>
    <col min="6919" max="7161" width="8.88671875" style="22"/>
    <col min="7162" max="7162" width="23.88671875" style="22" customWidth="1"/>
    <col min="7163" max="7163" width="13.44140625" style="22" customWidth="1"/>
    <col min="7164" max="7174" width="10" style="22" customWidth="1"/>
    <col min="7175" max="7417" width="8.88671875" style="22"/>
    <col min="7418" max="7418" width="23.88671875" style="22" customWidth="1"/>
    <col min="7419" max="7419" width="13.44140625" style="22" customWidth="1"/>
    <col min="7420" max="7430" width="10" style="22" customWidth="1"/>
    <col min="7431" max="7673" width="8.88671875" style="22"/>
    <col min="7674" max="7674" width="23.88671875" style="22" customWidth="1"/>
    <col min="7675" max="7675" width="13.44140625" style="22" customWidth="1"/>
    <col min="7676" max="7686" width="10" style="22" customWidth="1"/>
    <col min="7687" max="7929" width="8.88671875" style="22"/>
    <col min="7930" max="7930" width="23.88671875" style="22" customWidth="1"/>
    <col min="7931" max="7931" width="13.44140625" style="22" customWidth="1"/>
    <col min="7932" max="7942" width="10" style="22" customWidth="1"/>
    <col min="7943" max="8185" width="8.88671875" style="22"/>
    <col min="8186" max="8186" width="23.88671875" style="22" customWidth="1"/>
    <col min="8187" max="8187" width="13.44140625" style="22" customWidth="1"/>
    <col min="8188" max="8198" width="10" style="22" customWidth="1"/>
    <col min="8199" max="8441" width="8.88671875" style="22"/>
    <col min="8442" max="8442" width="23.88671875" style="22" customWidth="1"/>
    <col min="8443" max="8443" width="13.44140625" style="22" customWidth="1"/>
    <col min="8444" max="8454" width="10" style="22" customWidth="1"/>
    <col min="8455" max="8697" width="8.88671875" style="22"/>
    <col min="8698" max="8698" width="23.88671875" style="22" customWidth="1"/>
    <col min="8699" max="8699" width="13.44140625" style="22" customWidth="1"/>
    <col min="8700" max="8710" width="10" style="22" customWidth="1"/>
    <col min="8711" max="8953" width="8.88671875" style="22"/>
    <col min="8954" max="8954" width="23.88671875" style="22" customWidth="1"/>
    <col min="8955" max="8955" width="13.44140625" style="22" customWidth="1"/>
    <col min="8956" max="8966" width="10" style="22" customWidth="1"/>
    <col min="8967" max="9209" width="8.88671875" style="22"/>
    <col min="9210" max="9210" width="23.88671875" style="22" customWidth="1"/>
    <col min="9211" max="9211" width="13.44140625" style="22" customWidth="1"/>
    <col min="9212" max="9222" width="10" style="22" customWidth="1"/>
    <col min="9223" max="9465" width="8.88671875" style="22"/>
    <col min="9466" max="9466" width="23.88671875" style="22" customWidth="1"/>
    <col min="9467" max="9467" width="13.44140625" style="22" customWidth="1"/>
    <col min="9468" max="9478" width="10" style="22" customWidth="1"/>
    <col min="9479" max="9721" width="8.88671875" style="22"/>
    <col min="9722" max="9722" width="23.88671875" style="22" customWidth="1"/>
    <col min="9723" max="9723" width="13.44140625" style="22" customWidth="1"/>
    <col min="9724" max="9734" width="10" style="22" customWidth="1"/>
    <col min="9735" max="9977" width="8.88671875" style="22"/>
    <col min="9978" max="9978" width="23.88671875" style="22" customWidth="1"/>
    <col min="9979" max="9979" width="13.44140625" style="22" customWidth="1"/>
    <col min="9980" max="9990" width="10" style="22" customWidth="1"/>
    <col min="9991" max="10233" width="8.88671875" style="22"/>
    <col min="10234" max="10234" width="23.88671875" style="22" customWidth="1"/>
    <col min="10235" max="10235" width="13.44140625" style="22" customWidth="1"/>
    <col min="10236" max="10246" width="10" style="22" customWidth="1"/>
    <col min="10247" max="10489" width="8.88671875" style="22"/>
    <col min="10490" max="10490" width="23.88671875" style="22" customWidth="1"/>
    <col min="10491" max="10491" width="13.44140625" style="22" customWidth="1"/>
    <col min="10492" max="10502" width="10" style="22" customWidth="1"/>
    <col min="10503" max="10745" width="8.88671875" style="22"/>
    <col min="10746" max="10746" width="23.88671875" style="22" customWidth="1"/>
    <col min="10747" max="10747" width="13.44140625" style="22" customWidth="1"/>
    <col min="10748" max="10758" width="10" style="22" customWidth="1"/>
    <col min="10759" max="11001" width="8.88671875" style="22"/>
    <col min="11002" max="11002" width="23.88671875" style="22" customWidth="1"/>
    <col min="11003" max="11003" width="13.44140625" style="22" customWidth="1"/>
    <col min="11004" max="11014" width="10" style="22" customWidth="1"/>
    <col min="11015" max="11257" width="8.88671875" style="22"/>
    <col min="11258" max="11258" width="23.88671875" style="22" customWidth="1"/>
    <col min="11259" max="11259" width="13.44140625" style="22" customWidth="1"/>
    <col min="11260" max="11270" width="10" style="22" customWidth="1"/>
    <col min="11271" max="11513" width="8.88671875" style="22"/>
    <col min="11514" max="11514" width="23.88671875" style="22" customWidth="1"/>
    <col min="11515" max="11515" width="13.44140625" style="22" customWidth="1"/>
    <col min="11516" max="11526" width="10" style="22" customWidth="1"/>
    <col min="11527" max="11769" width="8.88671875" style="22"/>
    <col min="11770" max="11770" width="23.88671875" style="22" customWidth="1"/>
    <col min="11771" max="11771" width="13.44140625" style="22" customWidth="1"/>
    <col min="11772" max="11782" width="10" style="22" customWidth="1"/>
    <col min="11783" max="12025" width="8.88671875" style="22"/>
    <col min="12026" max="12026" width="23.88671875" style="22" customWidth="1"/>
    <col min="12027" max="12027" width="13.44140625" style="22" customWidth="1"/>
    <col min="12028" max="12038" width="10" style="22" customWidth="1"/>
    <col min="12039" max="12281" width="8.88671875" style="22"/>
    <col min="12282" max="12282" width="23.88671875" style="22" customWidth="1"/>
    <col min="12283" max="12283" width="13.44140625" style="22" customWidth="1"/>
    <col min="12284" max="12294" width="10" style="22" customWidth="1"/>
    <col min="12295" max="12537" width="8.88671875" style="22"/>
    <col min="12538" max="12538" width="23.88671875" style="22" customWidth="1"/>
    <col min="12539" max="12539" width="13.44140625" style="22" customWidth="1"/>
    <col min="12540" max="12550" width="10" style="22" customWidth="1"/>
    <col min="12551" max="12793" width="8.88671875" style="22"/>
    <col min="12794" max="12794" width="23.88671875" style="22" customWidth="1"/>
    <col min="12795" max="12795" width="13.44140625" style="22" customWidth="1"/>
    <col min="12796" max="12806" width="10" style="22" customWidth="1"/>
    <col min="12807" max="13049" width="8.88671875" style="22"/>
    <col min="13050" max="13050" width="23.88671875" style="22" customWidth="1"/>
    <col min="13051" max="13051" width="13.44140625" style="22" customWidth="1"/>
    <col min="13052" max="13062" width="10" style="22" customWidth="1"/>
    <col min="13063" max="13305" width="8.88671875" style="22"/>
    <col min="13306" max="13306" width="23.88671875" style="22" customWidth="1"/>
    <col min="13307" max="13307" width="13.44140625" style="22" customWidth="1"/>
    <col min="13308" max="13318" width="10" style="22" customWidth="1"/>
    <col min="13319" max="13561" width="8.88671875" style="22"/>
    <col min="13562" max="13562" width="23.88671875" style="22" customWidth="1"/>
    <col min="13563" max="13563" width="13.44140625" style="22" customWidth="1"/>
    <col min="13564" max="13574" width="10" style="22" customWidth="1"/>
    <col min="13575" max="13817" width="8.88671875" style="22"/>
    <col min="13818" max="13818" width="23.88671875" style="22" customWidth="1"/>
    <col min="13819" max="13819" width="13.44140625" style="22" customWidth="1"/>
    <col min="13820" max="13830" width="10" style="22" customWidth="1"/>
    <col min="13831" max="14073" width="8.88671875" style="22"/>
    <col min="14074" max="14074" width="23.88671875" style="22" customWidth="1"/>
    <col min="14075" max="14075" width="13.44140625" style="22" customWidth="1"/>
    <col min="14076" max="14086" width="10" style="22" customWidth="1"/>
    <col min="14087" max="14329" width="8.88671875" style="22"/>
    <col min="14330" max="14330" width="23.88671875" style="22" customWidth="1"/>
    <col min="14331" max="14331" width="13.44140625" style="22" customWidth="1"/>
    <col min="14332" max="14342" width="10" style="22" customWidth="1"/>
    <col min="14343" max="14585" width="8.88671875" style="22"/>
    <col min="14586" max="14586" width="23.88671875" style="22" customWidth="1"/>
    <col min="14587" max="14587" width="13.44140625" style="22" customWidth="1"/>
    <col min="14588" max="14598" width="10" style="22" customWidth="1"/>
    <col min="14599" max="14841" width="8.88671875" style="22"/>
    <col min="14842" max="14842" width="23.88671875" style="22" customWidth="1"/>
    <col min="14843" max="14843" width="13.44140625" style="22" customWidth="1"/>
    <col min="14844" max="14854" width="10" style="22" customWidth="1"/>
    <col min="14855" max="15097" width="8.88671875" style="22"/>
    <col min="15098" max="15098" width="23.88671875" style="22" customWidth="1"/>
    <col min="15099" max="15099" width="13.44140625" style="22" customWidth="1"/>
    <col min="15100" max="15110" width="10" style="22" customWidth="1"/>
    <col min="15111" max="15353" width="8.88671875" style="22"/>
    <col min="15354" max="15354" width="23.88671875" style="22" customWidth="1"/>
    <col min="15355" max="15355" width="13.44140625" style="22" customWidth="1"/>
    <col min="15356" max="15366" width="10" style="22" customWidth="1"/>
    <col min="15367" max="15609" width="8.88671875" style="22"/>
    <col min="15610" max="15610" width="23.88671875" style="22" customWidth="1"/>
    <col min="15611" max="15611" width="13.44140625" style="22" customWidth="1"/>
    <col min="15612" max="15622" width="10" style="22" customWidth="1"/>
    <col min="15623" max="15865" width="8.88671875" style="22"/>
    <col min="15866" max="15866" width="23.88671875" style="22" customWidth="1"/>
    <col min="15867" max="15867" width="13.44140625" style="22" customWidth="1"/>
    <col min="15868" max="15878" width="10" style="22" customWidth="1"/>
    <col min="15879" max="16121" width="8.88671875" style="22"/>
    <col min="16122" max="16122" width="23.88671875" style="22" customWidth="1"/>
    <col min="16123" max="16123" width="13.44140625" style="22" customWidth="1"/>
    <col min="16124" max="16134" width="10" style="22" customWidth="1"/>
    <col min="16135" max="16384" width="8.88671875" style="22"/>
  </cols>
  <sheetData>
    <row r="1" spans="1:27" s="2" customFormat="1" ht="27" customHeight="1" x14ac:dyDescent="0.5">
      <c r="A1" s="35" t="s">
        <v>35</v>
      </c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12.75" customHeight="1" x14ac:dyDescent="0.25">
      <c r="A2" s="3"/>
      <c r="B2" s="4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8" customFormat="1" ht="12.7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36</v>
      </c>
      <c r="I3" s="7" t="s">
        <v>37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2" customFormat="1" ht="12.75" customHeight="1" x14ac:dyDescent="0.25">
      <c r="A4" s="28" t="s">
        <v>33</v>
      </c>
      <c r="B4" s="6"/>
      <c r="C4" s="29">
        <v>20</v>
      </c>
      <c r="D4" s="29">
        <v>30</v>
      </c>
      <c r="E4" s="29">
        <v>40</v>
      </c>
      <c r="F4" s="29">
        <v>100</v>
      </c>
      <c r="G4" s="29">
        <v>200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2.75" customHeight="1" x14ac:dyDescent="0.25">
      <c r="A5" s="28" t="s">
        <v>34</v>
      </c>
      <c r="B5" s="6"/>
      <c r="C5" s="30">
        <v>0.05</v>
      </c>
      <c r="D5" s="30">
        <v>0.1</v>
      </c>
      <c r="E5" s="30">
        <v>0.15</v>
      </c>
      <c r="F5" s="30">
        <v>0.3</v>
      </c>
      <c r="G5" s="30">
        <v>0.4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2" customFormat="1" ht="13.8" customHeight="1" x14ac:dyDescent="0.25">
      <c r="A6" s="10" t="s">
        <v>7</v>
      </c>
      <c r="B6" s="27">
        <v>1682</v>
      </c>
      <c r="C6" s="31">
        <v>17</v>
      </c>
      <c r="D6" s="31">
        <v>17</v>
      </c>
      <c r="E6" s="31">
        <v>22</v>
      </c>
      <c r="F6" s="31">
        <v>56</v>
      </c>
      <c r="G6" s="31">
        <v>29</v>
      </c>
      <c r="H6" s="11">
        <f>SUM(C6:G6)</f>
        <v>141</v>
      </c>
      <c r="I6" s="11">
        <f>(H6/390) * 100</f>
        <v>36.153846153846153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s="12" customFormat="1" ht="12.75" customHeight="1" x14ac:dyDescent="0.25">
      <c r="A7" s="10" t="s">
        <v>8</v>
      </c>
      <c r="B7" s="27">
        <v>2180</v>
      </c>
      <c r="C7" s="31"/>
      <c r="D7" s="31">
        <v>30</v>
      </c>
      <c r="E7" s="31">
        <v>24</v>
      </c>
      <c r="F7" s="31">
        <v>83</v>
      </c>
      <c r="G7" s="31">
        <v>55</v>
      </c>
      <c r="H7" s="11">
        <f t="shared" ref="H7:H31" si="0">SUM(C7:G7)</f>
        <v>192</v>
      </c>
      <c r="I7" s="11">
        <f t="shared" ref="I7:I31" si="1">(H7/390) * 100</f>
        <v>49.230769230769234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s="12" customFormat="1" ht="12.75" customHeight="1" x14ac:dyDescent="0.25">
      <c r="A8" s="10" t="s">
        <v>9</v>
      </c>
      <c r="B8" s="27">
        <v>2323</v>
      </c>
      <c r="C8" s="31">
        <v>15</v>
      </c>
      <c r="D8" s="31">
        <v>30</v>
      </c>
      <c r="E8" s="31">
        <v>40</v>
      </c>
      <c r="F8" s="31">
        <v>55</v>
      </c>
      <c r="G8" s="31">
        <v>154</v>
      </c>
      <c r="H8" s="11">
        <f t="shared" si="0"/>
        <v>294</v>
      </c>
      <c r="I8" s="11">
        <f t="shared" si="1"/>
        <v>75.384615384615387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s="12" customFormat="1" ht="12.75" customHeight="1" x14ac:dyDescent="0.25">
      <c r="A9" s="10" t="s">
        <v>10</v>
      </c>
      <c r="B9" s="27">
        <v>2586</v>
      </c>
      <c r="C9" s="31">
        <v>16</v>
      </c>
      <c r="D9" s="31">
        <v>25</v>
      </c>
      <c r="E9" s="31">
        <v>34</v>
      </c>
      <c r="F9" s="31">
        <v>45</v>
      </c>
      <c r="G9" s="31">
        <v>105</v>
      </c>
      <c r="H9" s="11">
        <f t="shared" si="0"/>
        <v>225</v>
      </c>
      <c r="I9" s="11">
        <f t="shared" si="1"/>
        <v>57.692307692307686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s="12" customFormat="1" ht="12.75" customHeight="1" x14ac:dyDescent="0.25">
      <c r="A10" s="10" t="s">
        <v>11</v>
      </c>
      <c r="B10" s="27">
        <v>2665</v>
      </c>
      <c r="C10" s="31"/>
      <c r="D10" s="31">
        <v>30</v>
      </c>
      <c r="E10" s="31">
        <v>40</v>
      </c>
      <c r="F10" s="31">
        <v>100</v>
      </c>
      <c r="G10" s="31">
        <v>44</v>
      </c>
      <c r="H10" s="11">
        <f t="shared" si="0"/>
        <v>214</v>
      </c>
      <c r="I10" s="11">
        <f t="shared" si="1"/>
        <v>54.871794871794876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s="12" customFormat="1" ht="12.75" customHeight="1" x14ac:dyDescent="0.25">
      <c r="A11" s="10" t="s">
        <v>12</v>
      </c>
      <c r="B11" s="27">
        <v>3923</v>
      </c>
      <c r="C11" s="31">
        <v>20</v>
      </c>
      <c r="D11" s="31">
        <v>15</v>
      </c>
      <c r="E11" s="31">
        <v>40</v>
      </c>
      <c r="F11" s="31">
        <v>35</v>
      </c>
      <c r="G11" s="31">
        <v>55</v>
      </c>
      <c r="H11" s="11">
        <f t="shared" si="0"/>
        <v>165</v>
      </c>
      <c r="I11" s="11">
        <f t="shared" si="1"/>
        <v>42.307692307692307</v>
      </c>
      <c r="J11" s="11"/>
      <c r="K11" s="11"/>
      <c r="L11" s="11"/>
      <c r="M11" s="11"/>
      <c r="N11" s="11" t="s">
        <v>38</v>
      </c>
      <c r="O11" s="11">
        <f>AVERAGE(I6:I31)</f>
        <v>68.806706114398423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s="12" customFormat="1" ht="12.75" customHeight="1" x14ac:dyDescent="0.25">
      <c r="A12" s="10" t="s">
        <v>13</v>
      </c>
      <c r="B12" s="27">
        <v>3956</v>
      </c>
      <c r="C12" s="31">
        <v>20</v>
      </c>
      <c r="D12" s="31">
        <v>29</v>
      </c>
      <c r="E12" s="31">
        <v>39</v>
      </c>
      <c r="F12" s="31">
        <v>95</v>
      </c>
      <c r="G12" s="31">
        <v>197</v>
      </c>
      <c r="H12" s="11">
        <f t="shared" si="0"/>
        <v>380</v>
      </c>
      <c r="I12" s="11">
        <f t="shared" si="1"/>
        <v>97.435897435897431</v>
      </c>
      <c r="J12" s="11"/>
      <c r="K12" s="11"/>
      <c r="L12" s="11"/>
      <c r="M12" s="11"/>
      <c r="N12" s="11" t="s">
        <v>39</v>
      </c>
      <c r="O12" s="11">
        <f>COUNTIF(I6:I31,"&lt;50")</f>
        <v>4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s="12" customFormat="1" ht="12.75" customHeight="1" x14ac:dyDescent="0.25">
      <c r="A13" s="10" t="s">
        <v>14</v>
      </c>
      <c r="B13" s="27">
        <v>3985</v>
      </c>
      <c r="C13" s="31">
        <v>16</v>
      </c>
      <c r="D13" s="31">
        <v>24</v>
      </c>
      <c r="E13" s="31">
        <v>32</v>
      </c>
      <c r="F13" s="31">
        <v>80</v>
      </c>
      <c r="G13" s="31">
        <v>160</v>
      </c>
      <c r="H13" s="11">
        <f t="shared" si="0"/>
        <v>312</v>
      </c>
      <c r="I13" s="11">
        <f t="shared" si="1"/>
        <v>80</v>
      </c>
      <c r="J13" s="11"/>
      <c r="K13" s="11"/>
      <c r="L13" s="11"/>
      <c r="M13" s="11"/>
      <c r="N13" s="11" t="s">
        <v>41</v>
      </c>
      <c r="O13" s="11">
        <f>COUNTIF(I6:I31,"&gt;90")</f>
        <v>2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s="12" customFormat="1" ht="12.75" customHeight="1" x14ac:dyDescent="0.25">
      <c r="A14" s="10" t="s">
        <v>15</v>
      </c>
      <c r="B14" s="27">
        <v>4362</v>
      </c>
      <c r="C14" s="31">
        <v>20</v>
      </c>
      <c r="D14" s="31">
        <v>30</v>
      </c>
      <c r="E14" s="31">
        <v>39</v>
      </c>
      <c r="F14" s="31">
        <v>60</v>
      </c>
      <c r="G14" s="31">
        <v>174</v>
      </c>
      <c r="H14" s="11">
        <f t="shared" si="0"/>
        <v>323</v>
      </c>
      <c r="I14" s="11">
        <f t="shared" si="1"/>
        <v>82.820512820512832</v>
      </c>
      <c r="J14" s="11"/>
      <c r="K14" s="11"/>
      <c r="L14" s="11"/>
      <c r="M14" s="11"/>
      <c r="N14" s="11" t="s">
        <v>40</v>
      </c>
      <c r="O14" s="12">
        <f>COUNTIFS(I6:I31,"&gt;50",I6:I31,"&lt;90")</f>
        <v>20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s="12" customFormat="1" ht="12.75" customHeight="1" thickBot="1" x14ac:dyDescent="0.3">
      <c r="A15" s="10" t="s">
        <v>16</v>
      </c>
      <c r="B15" s="27">
        <v>4438</v>
      </c>
      <c r="C15" s="31">
        <v>9</v>
      </c>
      <c r="D15" s="31">
        <v>22</v>
      </c>
      <c r="E15" s="31">
        <v>30</v>
      </c>
      <c r="F15" s="31">
        <v>80</v>
      </c>
      <c r="G15" s="31">
        <v>153</v>
      </c>
      <c r="H15" s="11">
        <f t="shared" si="0"/>
        <v>294</v>
      </c>
      <c r="I15" s="11">
        <f t="shared" si="1"/>
        <v>75.384615384615387</v>
      </c>
      <c r="J15" s="11"/>
      <c r="K15" s="11"/>
      <c r="L15" s="11"/>
      <c r="M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2" customFormat="1" ht="12.75" customHeight="1" x14ac:dyDescent="0.3">
      <c r="A16" s="10" t="s">
        <v>17</v>
      </c>
      <c r="B16" s="27">
        <v>4692</v>
      </c>
      <c r="C16" s="31">
        <v>20</v>
      </c>
      <c r="D16" s="31">
        <v>28</v>
      </c>
      <c r="E16" s="31">
        <v>29</v>
      </c>
      <c r="F16" s="31">
        <v>70</v>
      </c>
      <c r="G16" s="31">
        <v>100</v>
      </c>
      <c r="H16" s="11">
        <f t="shared" si="0"/>
        <v>247</v>
      </c>
      <c r="I16" s="11">
        <f t="shared" si="1"/>
        <v>63.333333333333329</v>
      </c>
      <c r="J16" s="11"/>
      <c r="K16" s="11"/>
      <c r="L16" s="11"/>
      <c r="M16" s="11"/>
      <c r="N16" s="34" t="s">
        <v>42</v>
      </c>
      <c r="O16" s="34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s="12" customFormat="1" ht="12.75" customHeight="1" x14ac:dyDescent="0.3">
      <c r="A17" s="10" t="s">
        <v>18</v>
      </c>
      <c r="B17" s="27">
        <v>4898</v>
      </c>
      <c r="C17" s="31">
        <v>14</v>
      </c>
      <c r="D17" s="31">
        <v>10</v>
      </c>
      <c r="E17" s="31">
        <v>40</v>
      </c>
      <c r="F17" s="31">
        <v>55</v>
      </c>
      <c r="G17" s="31">
        <v>195</v>
      </c>
      <c r="H17" s="11">
        <f t="shared" si="0"/>
        <v>314</v>
      </c>
      <c r="I17" s="11">
        <f t="shared" si="1"/>
        <v>80.512820512820511</v>
      </c>
      <c r="J17" s="11"/>
      <c r="K17" s="11"/>
      <c r="L17" s="11"/>
      <c r="M17" s="11"/>
      <c r="N17" s="32"/>
      <c r="O17" s="32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2" customFormat="1" ht="12.75" customHeight="1" x14ac:dyDescent="0.3">
      <c r="A18" s="10" t="s">
        <v>19</v>
      </c>
      <c r="B18" s="27">
        <v>6795</v>
      </c>
      <c r="C18" s="31">
        <v>20</v>
      </c>
      <c r="D18" s="31">
        <v>25</v>
      </c>
      <c r="E18" s="31">
        <v>40</v>
      </c>
      <c r="F18" s="31">
        <v>100</v>
      </c>
      <c r="G18" s="31">
        <v>115</v>
      </c>
      <c r="H18" s="11">
        <f t="shared" si="0"/>
        <v>300</v>
      </c>
      <c r="I18" s="11">
        <f t="shared" si="1"/>
        <v>76.923076923076934</v>
      </c>
      <c r="J18" s="11"/>
      <c r="K18" s="11"/>
      <c r="L18" s="11"/>
      <c r="M18" s="11"/>
      <c r="N18" s="32" t="s">
        <v>43</v>
      </c>
      <c r="O18" s="32">
        <v>125.57692307692308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s="12" customFormat="1" ht="12.75" customHeight="1" x14ac:dyDescent="0.3">
      <c r="A19" s="10" t="s">
        <v>20</v>
      </c>
      <c r="B19" s="27">
        <v>7048</v>
      </c>
      <c r="C19" s="31">
        <v>10</v>
      </c>
      <c r="D19" s="31">
        <v>23</v>
      </c>
      <c r="E19" s="31">
        <v>31</v>
      </c>
      <c r="F19" s="31">
        <v>40</v>
      </c>
      <c r="G19" s="31">
        <v>43</v>
      </c>
      <c r="H19" s="11">
        <f t="shared" si="0"/>
        <v>147</v>
      </c>
      <c r="I19" s="11">
        <f t="shared" si="1"/>
        <v>37.692307692307693</v>
      </c>
      <c r="J19" s="11"/>
      <c r="K19" s="11"/>
      <c r="N19" s="32" t="s">
        <v>44</v>
      </c>
      <c r="O19" s="32">
        <v>10.329371576226857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2" customFormat="1" ht="12.75" customHeight="1" x14ac:dyDescent="0.3">
      <c r="A20" s="10" t="s">
        <v>21</v>
      </c>
      <c r="B20" s="27">
        <v>7650</v>
      </c>
      <c r="C20" s="31">
        <v>20</v>
      </c>
      <c r="D20" s="31">
        <v>30</v>
      </c>
      <c r="E20" s="31">
        <v>29</v>
      </c>
      <c r="F20" s="31">
        <v>100</v>
      </c>
      <c r="G20" s="31">
        <v>195</v>
      </c>
      <c r="H20" s="11">
        <f t="shared" si="0"/>
        <v>374</v>
      </c>
      <c r="I20" s="11">
        <f t="shared" si="1"/>
        <v>95.897435897435898</v>
      </c>
      <c r="J20" s="11"/>
      <c r="K20" s="11"/>
      <c r="N20" s="32" t="s">
        <v>45</v>
      </c>
      <c r="O20" s="32">
        <v>134.5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2" customFormat="1" ht="12.75" customHeight="1" x14ac:dyDescent="0.3">
      <c r="A21" s="10" t="s">
        <v>22</v>
      </c>
      <c r="B21" s="27">
        <v>7807</v>
      </c>
      <c r="C21" s="31">
        <v>16</v>
      </c>
      <c r="D21" s="31"/>
      <c r="E21" s="31">
        <v>34</v>
      </c>
      <c r="F21" s="31">
        <v>68</v>
      </c>
      <c r="G21" s="31">
        <v>200</v>
      </c>
      <c r="H21" s="11">
        <f t="shared" si="0"/>
        <v>318</v>
      </c>
      <c r="I21" s="11">
        <f t="shared" si="1"/>
        <v>81.538461538461533</v>
      </c>
      <c r="J21" s="11"/>
      <c r="K21" s="11"/>
      <c r="N21" s="32" t="s">
        <v>46</v>
      </c>
      <c r="O21" s="32">
        <v>55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s="12" customFormat="1" ht="12.75" customHeight="1" x14ac:dyDescent="0.3">
      <c r="A22" s="10" t="s">
        <v>23</v>
      </c>
      <c r="B22" s="27">
        <v>8187</v>
      </c>
      <c r="C22" s="31">
        <v>20</v>
      </c>
      <c r="D22" s="31">
        <v>19</v>
      </c>
      <c r="E22" s="31">
        <v>23</v>
      </c>
      <c r="F22" s="31">
        <v>85</v>
      </c>
      <c r="G22" s="31">
        <v>122</v>
      </c>
      <c r="H22" s="11">
        <f t="shared" si="0"/>
        <v>269</v>
      </c>
      <c r="I22" s="11">
        <f t="shared" si="1"/>
        <v>68.974358974358978</v>
      </c>
      <c r="J22" s="11"/>
      <c r="K22" s="11"/>
      <c r="N22" s="32" t="s">
        <v>47</v>
      </c>
      <c r="O22" s="32">
        <v>52.669667230331399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s="12" customFormat="1" ht="12.75" customHeight="1" x14ac:dyDescent="0.3">
      <c r="A23" s="10" t="s">
        <v>24</v>
      </c>
      <c r="B23" s="27">
        <v>8423</v>
      </c>
      <c r="C23" s="31">
        <v>19</v>
      </c>
      <c r="D23" s="31">
        <v>21</v>
      </c>
      <c r="E23" s="31">
        <v>40</v>
      </c>
      <c r="F23" s="31">
        <v>65</v>
      </c>
      <c r="G23" s="31">
        <v>156</v>
      </c>
      <c r="H23" s="11">
        <f t="shared" si="0"/>
        <v>301</v>
      </c>
      <c r="I23" s="11">
        <f t="shared" si="1"/>
        <v>77.179487179487182</v>
      </c>
      <c r="J23" s="11"/>
      <c r="K23" s="11"/>
      <c r="N23" s="32" t="s">
        <v>48</v>
      </c>
      <c r="O23" s="32">
        <v>2774.0938461538449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s="12" customFormat="1" ht="12.75" customHeight="1" x14ac:dyDescent="0.3">
      <c r="A24" s="10" t="s">
        <v>25</v>
      </c>
      <c r="B24" s="27">
        <v>8834</v>
      </c>
      <c r="C24" s="31">
        <v>18</v>
      </c>
      <c r="D24" s="31">
        <v>21</v>
      </c>
      <c r="E24" s="31"/>
      <c r="F24" s="31">
        <v>74</v>
      </c>
      <c r="G24" s="31">
        <v>165</v>
      </c>
      <c r="H24" s="11">
        <f t="shared" si="0"/>
        <v>278</v>
      </c>
      <c r="I24" s="11">
        <f t="shared" si="1"/>
        <v>71.282051282051285</v>
      </c>
      <c r="J24" s="11"/>
      <c r="K24" s="11"/>
      <c r="N24" s="32" t="s">
        <v>49</v>
      </c>
      <c r="O24" s="32">
        <v>-0.8511844929561474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2" customFormat="1" ht="12.75" customHeight="1" x14ac:dyDescent="0.3">
      <c r="A25" s="10" t="s">
        <v>26</v>
      </c>
      <c r="B25" s="27">
        <v>8998</v>
      </c>
      <c r="C25" s="31">
        <v>20</v>
      </c>
      <c r="D25" s="31">
        <v>27</v>
      </c>
      <c r="E25" s="31">
        <v>32</v>
      </c>
      <c r="F25" s="31">
        <v>53</v>
      </c>
      <c r="G25" s="31">
        <v>145</v>
      </c>
      <c r="H25" s="11">
        <f t="shared" si="0"/>
        <v>277</v>
      </c>
      <c r="I25" s="11">
        <f t="shared" si="1"/>
        <v>71.025641025641022</v>
      </c>
      <c r="J25" s="11"/>
      <c r="K25" s="11"/>
      <c r="N25" s="32" t="s">
        <v>50</v>
      </c>
      <c r="O25" s="32">
        <v>-0.44733094260663137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s="12" customFormat="1" ht="12.75" customHeight="1" x14ac:dyDescent="0.3">
      <c r="A26" s="10" t="s">
        <v>27</v>
      </c>
      <c r="B26" s="27">
        <v>9180</v>
      </c>
      <c r="C26" s="31">
        <v>20</v>
      </c>
      <c r="D26" s="31">
        <v>20</v>
      </c>
      <c r="E26" s="31">
        <v>30</v>
      </c>
      <c r="F26" s="31">
        <v>75</v>
      </c>
      <c r="G26" s="31">
        <v>147</v>
      </c>
      <c r="H26" s="11">
        <f t="shared" si="0"/>
        <v>292</v>
      </c>
      <c r="I26" s="11">
        <f t="shared" si="1"/>
        <v>74.871794871794876</v>
      </c>
      <c r="J26" s="11"/>
      <c r="K26" s="11"/>
      <c r="N26" s="32" t="s">
        <v>51</v>
      </c>
      <c r="O26" s="32">
        <v>171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s="12" customFormat="1" ht="12.75" customHeight="1" x14ac:dyDescent="0.3">
      <c r="A27" s="10" t="s">
        <v>28</v>
      </c>
      <c r="B27" s="27">
        <v>9474</v>
      </c>
      <c r="C27" s="31">
        <v>17</v>
      </c>
      <c r="D27" s="31">
        <v>15</v>
      </c>
      <c r="E27" s="31">
        <v>36</v>
      </c>
      <c r="F27" s="31">
        <v>70</v>
      </c>
      <c r="G27" s="31">
        <v>135</v>
      </c>
      <c r="H27" s="11">
        <f t="shared" si="0"/>
        <v>273</v>
      </c>
      <c r="I27" s="11">
        <f t="shared" si="1"/>
        <v>70</v>
      </c>
      <c r="J27" s="11"/>
      <c r="K27" s="11"/>
      <c r="N27" s="32" t="s">
        <v>52</v>
      </c>
      <c r="O27" s="32">
        <v>29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s="12" customFormat="1" ht="12.75" customHeight="1" x14ac:dyDescent="0.3">
      <c r="A28" s="10" t="s">
        <v>29</v>
      </c>
      <c r="B28" s="27">
        <v>9605</v>
      </c>
      <c r="C28" s="31">
        <v>15</v>
      </c>
      <c r="D28" s="31">
        <v>29</v>
      </c>
      <c r="E28" s="31">
        <v>37</v>
      </c>
      <c r="F28" s="31">
        <v>62</v>
      </c>
      <c r="G28" s="31">
        <v>119</v>
      </c>
      <c r="H28" s="11">
        <f t="shared" si="0"/>
        <v>262</v>
      </c>
      <c r="I28" s="11">
        <f t="shared" si="1"/>
        <v>67.179487179487168</v>
      </c>
      <c r="J28" s="11"/>
      <c r="K28" s="11"/>
      <c r="N28" s="32" t="s">
        <v>53</v>
      </c>
      <c r="O28" s="32">
        <v>200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s="12" customFormat="1" ht="12.75" customHeight="1" x14ac:dyDescent="0.3">
      <c r="A29" s="10" t="s">
        <v>30</v>
      </c>
      <c r="B29" s="27">
        <v>9680</v>
      </c>
      <c r="C29" s="31">
        <v>10</v>
      </c>
      <c r="D29" s="31">
        <v>26</v>
      </c>
      <c r="E29" s="31">
        <v>20</v>
      </c>
      <c r="F29" s="31">
        <v>100</v>
      </c>
      <c r="G29" s="31">
        <v>123</v>
      </c>
      <c r="H29" s="11">
        <f t="shared" si="0"/>
        <v>279</v>
      </c>
      <c r="I29" s="11">
        <f t="shared" si="1"/>
        <v>71.538461538461533</v>
      </c>
      <c r="J29" s="11"/>
      <c r="K29" s="11"/>
      <c r="N29" s="32" t="s">
        <v>54</v>
      </c>
      <c r="O29" s="32">
        <v>3265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s="2" customFormat="1" ht="12.75" customHeight="1" x14ac:dyDescent="0.25">
      <c r="A30" s="10" t="s">
        <v>31</v>
      </c>
      <c r="B30" s="27">
        <v>9701</v>
      </c>
      <c r="C30" s="31">
        <v>12</v>
      </c>
      <c r="D30" s="31">
        <v>18</v>
      </c>
      <c r="E30" s="31">
        <v>40</v>
      </c>
      <c r="F30" s="31">
        <v>92</v>
      </c>
      <c r="G30" s="31">
        <v>134</v>
      </c>
      <c r="H30" s="11">
        <f t="shared" si="0"/>
        <v>296</v>
      </c>
      <c r="I30" s="11">
        <f t="shared" si="1"/>
        <v>75.897435897435898</v>
      </c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2" customFormat="1" ht="12.75" customHeight="1" x14ac:dyDescent="0.25">
      <c r="A31" s="10" t="s">
        <v>32</v>
      </c>
      <c r="B31" s="27">
        <v>9912</v>
      </c>
      <c r="C31" s="31">
        <v>15</v>
      </c>
      <c r="D31" s="31">
        <v>30</v>
      </c>
      <c r="E31" s="31">
        <v>25</v>
      </c>
      <c r="F31" s="31">
        <v>95</v>
      </c>
      <c r="G31" s="31">
        <v>45</v>
      </c>
      <c r="H31" s="11">
        <f t="shared" si="0"/>
        <v>210</v>
      </c>
      <c r="I31" s="11">
        <f t="shared" si="1"/>
        <v>53.846153846153847</v>
      </c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2" customFormat="1" ht="12.75" customHeight="1" x14ac:dyDescent="0.25">
      <c r="B32" s="9"/>
      <c r="H32" s="1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16" customFormat="1" ht="12.75" customHeight="1" thickBot="1" x14ac:dyDescent="0.35">
      <c r="A33" s="13"/>
      <c r="B33" s="14"/>
      <c r="C33" s="13"/>
      <c r="D33" s="13"/>
      <c r="E33" s="13"/>
      <c r="F33" s="13"/>
      <c r="G33" s="13"/>
      <c r="H33" s="15"/>
      <c r="I33" s="15"/>
      <c r="J33" s="15"/>
      <c r="K33" s="15"/>
      <c r="L33" s="33" t="s">
        <v>55</v>
      </c>
      <c r="M33" s="33">
        <v>26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25">
      <c r="A34" s="17"/>
      <c r="B34" s="18"/>
      <c r="C34" s="19"/>
      <c r="D34" s="20"/>
      <c r="E34" s="20"/>
      <c r="F34" s="20"/>
      <c r="G34" s="20"/>
      <c r="M34" s="21">
        <v>0</v>
      </c>
    </row>
    <row r="35" spans="1:27" x14ac:dyDescent="0.25">
      <c r="A35" s="17"/>
      <c r="B35" s="23"/>
      <c r="C35" s="19"/>
      <c r="D35" s="19"/>
      <c r="E35" s="19"/>
      <c r="F35" s="19"/>
      <c r="G35" s="19"/>
    </row>
    <row r="36" spans="1:27" x14ac:dyDescent="0.25">
      <c r="A36" s="17"/>
      <c r="B36" s="23"/>
      <c r="C36" s="19"/>
      <c r="D36" s="19"/>
      <c r="E36" s="19"/>
      <c r="F36" s="19"/>
      <c r="G36" s="19"/>
    </row>
    <row r="37" spans="1:27" x14ac:dyDescent="0.25">
      <c r="A37" s="17"/>
      <c r="B37" s="24"/>
      <c r="C37" s="25"/>
      <c r="D37" s="25"/>
      <c r="E37" s="25"/>
      <c r="F37" s="25"/>
      <c r="G37" s="25"/>
    </row>
    <row r="38" spans="1:27" x14ac:dyDescent="0.25">
      <c r="A38" s="19"/>
      <c r="B38" s="18"/>
      <c r="C38" s="19"/>
      <c r="D38" s="19"/>
      <c r="E38" s="19"/>
      <c r="F38" s="19"/>
      <c r="G38" s="19"/>
    </row>
    <row r="39" spans="1:27" x14ac:dyDescent="0.25">
      <c r="A39" s="19"/>
      <c r="B39" s="18"/>
      <c r="C39" s="19"/>
      <c r="D39" s="19"/>
      <c r="E39" s="19"/>
      <c r="F39" s="19"/>
      <c r="G39" s="19"/>
    </row>
  </sheetData>
  <protectedRanges>
    <protectedRange sqref="G6:G31" name="Range5"/>
    <protectedRange sqref="F6:F31" name="Range4"/>
    <protectedRange sqref="E6:E31" name="Range3"/>
    <protectedRange sqref="D6:D31" name="Range2"/>
    <protectedRange sqref="C6:C31" name="Range1"/>
  </protectedRanges>
  <mergeCells count="1">
    <mergeCell ref="A1:G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 Test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2022-10-21T16:40:35Z</dcterms:modified>
</cp:coreProperties>
</file>