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06449476\Desktop\新しいフォルダー\"/>
    </mc:Choice>
  </mc:AlternateContent>
  <bookViews>
    <workbookView xWindow="0" yWindow="0" windowWidth="20490" windowHeight="7770"/>
  </bookViews>
  <sheets>
    <sheet name="118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E14" i="1" s="1"/>
  <c r="C13" i="1"/>
  <c r="E13" i="1" s="1"/>
  <c r="C12" i="1"/>
  <c r="C11" i="1" s="1"/>
  <c r="D11" i="1"/>
  <c r="E11" i="1" s="1"/>
  <c r="C10" i="1"/>
  <c r="E10" i="1" s="1"/>
  <c r="E8" i="1"/>
  <c r="E7" i="1"/>
  <c r="E6" i="1"/>
  <c r="D5" i="1"/>
  <c r="E5" i="1" s="1"/>
  <c r="C5" i="1"/>
  <c r="E4" i="1"/>
  <c r="E12" i="1" l="1"/>
</calcChain>
</file>

<file path=xl/sharedStrings.xml><?xml version="1.0" encoding="utf-8"?>
<sst xmlns="http://schemas.openxmlformats.org/spreadsheetml/2006/main" count="23" uniqueCount="17">
  <si>
    <r>
      <rPr>
        <sz val="11"/>
        <color rgb="FFFF0000"/>
        <rFont val="ＭＳ Ｐゴシック"/>
        <family val="3"/>
        <charset val="128"/>
      </rPr>
      <t>３年度</t>
    </r>
    <r>
      <rPr>
        <sz val="11"/>
        <rFont val="ＭＳ Ｐゴシック"/>
        <family val="3"/>
        <charset val="128"/>
      </rPr>
      <t>各会計の決算額</t>
    </r>
    <rPh sb="1" eb="3">
      <t>ネンド</t>
    </rPh>
    <rPh sb="2" eb="3">
      <t>ド</t>
    </rPh>
    <rPh sb="3" eb="4">
      <t>カク</t>
    </rPh>
    <rPh sb="4" eb="6">
      <t>カイケイ</t>
    </rPh>
    <rPh sb="7" eb="9">
      <t>ケッサン</t>
    </rPh>
    <rPh sb="9" eb="10">
      <t>ガク</t>
    </rPh>
    <phoneticPr fontId="3"/>
  </si>
  <si>
    <t>（単位：円）</t>
    <rPh sb="1" eb="3">
      <t>タンイ</t>
    </rPh>
    <rPh sb="4" eb="5">
      <t>エン</t>
    </rPh>
    <phoneticPr fontId="3"/>
  </si>
  <si>
    <t>歳入</t>
    <rPh sb="0" eb="2">
      <t>サイニュウ</t>
    </rPh>
    <phoneticPr fontId="3"/>
  </si>
  <si>
    <t>区　分</t>
    <rPh sb="0" eb="1">
      <t>ク</t>
    </rPh>
    <rPh sb="2" eb="3">
      <t>ブン</t>
    </rPh>
    <phoneticPr fontId="3"/>
  </si>
  <si>
    <t>予算現額</t>
    <rPh sb="0" eb="2">
      <t>ヨサン</t>
    </rPh>
    <rPh sb="2" eb="3">
      <t>ゲン</t>
    </rPh>
    <rPh sb="3" eb="4">
      <t>ガク</t>
    </rPh>
    <phoneticPr fontId="3"/>
  </si>
  <si>
    <t>収入済額</t>
    <rPh sb="0" eb="2">
      <t>シュウニュウ</t>
    </rPh>
    <rPh sb="2" eb="3">
      <t>ズミ</t>
    </rPh>
    <rPh sb="3" eb="4">
      <t>ガク</t>
    </rPh>
    <phoneticPr fontId="3"/>
  </si>
  <si>
    <t>収入率</t>
    <rPh sb="0" eb="2">
      <t>シュウニュウ</t>
    </rPh>
    <rPh sb="2" eb="3">
      <t>リツ</t>
    </rPh>
    <phoneticPr fontId="3"/>
  </si>
  <si>
    <t>一般会計</t>
  </si>
  <si>
    <t>特別会計</t>
    <rPh sb="0" eb="2">
      <t>トクベツ</t>
    </rPh>
    <rPh sb="2" eb="4">
      <t>カイケイ</t>
    </rPh>
    <phoneticPr fontId="3"/>
  </si>
  <si>
    <t>　国民健康保険事業</t>
    <phoneticPr fontId="3"/>
  </si>
  <si>
    <t>　後期高齢者医療</t>
    <rPh sb="1" eb="3">
      <t>コウキ</t>
    </rPh>
    <rPh sb="3" eb="6">
      <t>コウレイシャ</t>
    </rPh>
    <rPh sb="6" eb="8">
      <t>イリョウ</t>
    </rPh>
    <phoneticPr fontId="5"/>
  </si>
  <si>
    <t>　介護保険</t>
    <phoneticPr fontId="3"/>
  </si>
  <si>
    <t>歳出</t>
    <rPh sb="0" eb="2">
      <t>サイシュツ</t>
    </rPh>
    <phoneticPr fontId="3"/>
  </si>
  <si>
    <t>支出済額</t>
    <rPh sb="0" eb="2">
      <t>シシュツ</t>
    </rPh>
    <rPh sb="2" eb="3">
      <t>ズミ</t>
    </rPh>
    <rPh sb="3" eb="4">
      <t>ガク</t>
    </rPh>
    <phoneticPr fontId="3"/>
  </si>
  <si>
    <t>執行率</t>
    <rPh sb="0" eb="2">
      <t>シッコウ</t>
    </rPh>
    <rPh sb="2" eb="3">
      <t>リツ</t>
    </rPh>
    <phoneticPr fontId="3"/>
  </si>
  <si>
    <t>　介護保険</t>
    <phoneticPr fontId="3"/>
  </si>
  <si>
    <t>会計管理室</t>
    <rPh sb="0" eb="2">
      <t>カイケイ</t>
    </rPh>
    <rPh sb="2" eb="5">
      <t>カンリシツ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</si>
</sst>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明朝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3" borderId="3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38" fontId="2" fillId="0" borderId="2" xfId="1" applyFont="1" applyBorder="1" applyAlignment="1">
      <alignment vertical="center"/>
    </xf>
    <xf numFmtId="3" fontId="2" fillId="0" borderId="2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vertical="center"/>
    </xf>
    <xf numFmtId="0" fontId="0" fillId="3" borderId="2" xfId="0" applyFont="1" applyFill="1" applyBorder="1" applyAlignment="1">
      <alignment vertical="center" wrapText="1"/>
    </xf>
    <xf numFmtId="10" fontId="2" fillId="0" borderId="2" xfId="1" applyNumberFormat="1" applyFont="1" applyBorder="1" applyAlignment="1">
      <alignment vertical="center"/>
    </xf>
    <xf numFmtId="0" fontId="0" fillId="3" borderId="4" xfId="0" applyFont="1" applyFill="1" applyBorder="1" applyAlignment="1">
      <alignment vertical="center"/>
    </xf>
    <xf numFmtId="0" fontId="0" fillId="3" borderId="5" xfId="0" applyFon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0" fillId="3" borderId="7" xfId="0" applyFont="1" applyFill="1" applyBorder="1" applyAlignment="1">
      <alignment horizontal="right" vertical="center"/>
    </xf>
    <xf numFmtId="0" fontId="0" fillId="0" borderId="0" xfId="0" applyFont="1" applyBorder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F0"/>
  </sheetPr>
  <dimension ref="A1:K20"/>
  <sheetViews>
    <sheetView tabSelected="1" view="pageBreakPreview" zoomScaleNormal="100" zoomScaleSheetLayoutView="100" workbookViewId="0">
      <selection activeCell="A3" sqref="A3"/>
    </sheetView>
  </sheetViews>
  <sheetFormatPr defaultRowHeight="21" customHeight="1"/>
  <cols>
    <col min="1" max="1" width="7.75" style="18" customWidth="1"/>
    <col min="2" max="2" width="26.5" style="18" customWidth="1"/>
    <col min="3" max="5" width="14.375" style="18" customWidth="1"/>
    <col min="6" max="16384" width="9" style="3"/>
  </cols>
  <sheetData>
    <row r="1" spans="1:5" ht="30" customHeight="1">
      <c r="A1" s="1" t="s">
        <v>0</v>
      </c>
      <c r="B1" s="1"/>
      <c r="C1" s="1"/>
      <c r="D1" s="1"/>
      <c r="E1" s="2" t="s">
        <v>1</v>
      </c>
    </row>
    <row r="3" spans="1:5" s="6" customFormat="1" ht="15" customHeight="1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</row>
    <row r="4" spans="1:5" ht="15" customHeight="1">
      <c r="A4" s="7"/>
      <c r="B4" s="8" t="s">
        <v>7</v>
      </c>
      <c r="C4" s="9">
        <v>320064456900</v>
      </c>
      <c r="D4" s="10">
        <v>310399876254</v>
      </c>
      <c r="E4" s="11">
        <f>D4/C4</f>
        <v>0.96980426774154571</v>
      </c>
    </row>
    <row r="5" spans="1:5" ht="15" customHeight="1">
      <c r="A5" s="7"/>
      <c r="B5" s="8" t="s">
        <v>8</v>
      </c>
      <c r="C5" s="9">
        <f>C6+C7+C8</f>
        <v>143995514000</v>
      </c>
      <c r="D5" s="9">
        <f>D6+D7+D8</f>
        <v>143321623780</v>
      </c>
      <c r="E5" s="11">
        <f>D5/C5</f>
        <v>0.99532006101245629</v>
      </c>
    </row>
    <row r="6" spans="1:5" ht="15" customHeight="1">
      <c r="A6" s="7"/>
      <c r="B6" s="12" t="s">
        <v>9</v>
      </c>
      <c r="C6" s="9">
        <v>67598513000</v>
      </c>
      <c r="D6" s="10">
        <v>67964036121</v>
      </c>
      <c r="E6" s="11">
        <f>D6/C6</f>
        <v>1.0054072657042028</v>
      </c>
    </row>
    <row r="7" spans="1:5" ht="15" customHeight="1">
      <c r="A7" s="7"/>
      <c r="B7" s="12" t="s">
        <v>10</v>
      </c>
      <c r="C7" s="9">
        <v>17167290000</v>
      </c>
      <c r="D7" s="10">
        <v>17272454898</v>
      </c>
      <c r="E7" s="11">
        <f>D7/C7</f>
        <v>1.0061258881279456</v>
      </c>
    </row>
    <row r="8" spans="1:5" ht="15" customHeight="1">
      <c r="A8" s="7"/>
      <c r="B8" s="12" t="s">
        <v>11</v>
      </c>
      <c r="C8" s="9">
        <v>59229711000</v>
      </c>
      <c r="D8" s="10">
        <v>58085132761</v>
      </c>
      <c r="E8" s="11">
        <f>D8/C8</f>
        <v>0.98067560655496022</v>
      </c>
    </row>
    <row r="9" spans="1:5" ht="15" customHeight="1">
      <c r="A9" s="4" t="s">
        <v>12</v>
      </c>
      <c r="B9" s="5" t="s">
        <v>3</v>
      </c>
      <c r="C9" s="5" t="s">
        <v>4</v>
      </c>
      <c r="D9" s="5" t="s">
        <v>13</v>
      </c>
      <c r="E9" s="5" t="s">
        <v>14</v>
      </c>
    </row>
    <row r="10" spans="1:5" ht="15" customHeight="1">
      <c r="A10" s="7"/>
      <c r="B10" s="8" t="s">
        <v>7</v>
      </c>
      <c r="C10" s="9">
        <f>C4</f>
        <v>320064456900</v>
      </c>
      <c r="D10" s="10">
        <v>299964982611</v>
      </c>
      <c r="E10" s="13">
        <f>D10/C10</f>
        <v>0.93720179215251065</v>
      </c>
    </row>
    <row r="11" spans="1:5" ht="15" customHeight="1">
      <c r="A11" s="7"/>
      <c r="B11" s="8" t="s">
        <v>8</v>
      </c>
      <c r="C11" s="9">
        <f>C12+C13+C14</f>
        <v>143995514000</v>
      </c>
      <c r="D11" s="9">
        <f>D12+D13+D14</f>
        <v>140622396891</v>
      </c>
      <c r="E11" s="11">
        <f>D11/C11</f>
        <v>0.97657484587332355</v>
      </c>
    </row>
    <row r="12" spans="1:5" ht="15" customHeight="1">
      <c r="A12" s="7"/>
      <c r="B12" s="12" t="s">
        <v>9</v>
      </c>
      <c r="C12" s="9">
        <f>C6</f>
        <v>67598513000</v>
      </c>
      <c r="D12" s="10">
        <v>66844658826</v>
      </c>
      <c r="E12" s="11">
        <f>D12/C12</f>
        <v>0.98884806572594286</v>
      </c>
    </row>
    <row r="13" spans="1:5" ht="15" customHeight="1">
      <c r="A13" s="7"/>
      <c r="B13" s="12" t="s">
        <v>10</v>
      </c>
      <c r="C13" s="9">
        <f>C7</f>
        <v>17167290000</v>
      </c>
      <c r="D13" s="10">
        <v>17029836012</v>
      </c>
      <c r="E13" s="11">
        <f>D13/C13</f>
        <v>0.99199326230290275</v>
      </c>
    </row>
    <row r="14" spans="1:5" ht="15" customHeight="1">
      <c r="A14" s="14"/>
      <c r="B14" s="12" t="s">
        <v>15</v>
      </c>
      <c r="C14" s="9">
        <f>C8</f>
        <v>59229711000</v>
      </c>
      <c r="D14" s="10">
        <v>56747902053</v>
      </c>
      <c r="E14" s="11">
        <f>D14/C14</f>
        <v>0.958098580845684</v>
      </c>
    </row>
    <row r="15" spans="1:5" ht="15" customHeight="1">
      <c r="A15" s="15"/>
      <c r="B15" s="16"/>
      <c r="C15" s="16"/>
      <c r="D15" s="16"/>
      <c r="E15" s="17" t="s">
        <v>16</v>
      </c>
    </row>
    <row r="18" spans="11:11" ht="21" customHeight="1">
      <c r="K18" s="18"/>
    </row>
    <row r="20" spans="11:11" ht="20.25" customHeight="1"/>
  </sheetData>
  <phoneticPr fontId="3"/>
  <pageMargins left="0.19685039370078741" right="0.19685039370078741" top="0.39370078740157483" bottom="0.39370078740157483" header="0.51181102362204722" footer="0.51181102362204722"/>
  <pageSetup paperSize="9" scale="90" orientation="portrait" verticalDpi="300" r:id="rId1"/>
  <headerFooter alignWithMargins="0">
    <oddFooter>&amp;L&amp;P&amp;Rシート&amp;A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118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 </cp:lastModifiedBy>
  <cp:revision/>
  <dcterms:created xsi:type="dcterms:W3CDTF">2023-03-24T02:53:53Z</dcterms:created>
  <dcterms:modified xsi:type="dcterms:W3CDTF">2023-03-24T02:53:54Z</dcterms:modified>
  <cp:category/>
  <cp:contentStatus/>
  <dc:language/>
  <cp:version/>
</cp:coreProperties>
</file>