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117-1" sheetId="1" r:id="rId1"/>
  </sheets>
  <definedNames>
    <definedName name="_xlnm.Print_Area" localSheetId="0">'117-1'!$A$1:$F$35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F17" i="1"/>
  <c r="E17" i="1"/>
  <c r="D12" i="1"/>
  <c r="F11" i="1"/>
  <c r="E11" i="1"/>
  <c r="D10" i="1"/>
  <c r="C10" i="1"/>
  <c r="F10" i="1" s="1"/>
  <c r="F9" i="1"/>
  <c r="E9" i="1"/>
  <c r="F8" i="1"/>
  <c r="E8" i="1"/>
  <c r="C12" i="1" l="1"/>
  <c r="E10" i="1"/>
  <c r="F12" i="1" l="1"/>
  <c r="E12" i="1"/>
</calcChain>
</file>

<file path=xl/sharedStrings.xml><?xml version="1.0" encoding="utf-8"?>
<sst xmlns="http://schemas.openxmlformats.org/spreadsheetml/2006/main" count="47" uniqueCount="34">
  <si>
    <t>普通会計決算の状況</t>
    <rPh sb="0" eb="2">
      <t>フツウ</t>
    </rPh>
    <rPh sb="2" eb="4">
      <t>カイケイ</t>
    </rPh>
    <rPh sb="4" eb="6">
      <t>ケッサン</t>
    </rPh>
    <rPh sb="7" eb="9">
      <t>ジョウキョウ</t>
    </rPh>
    <phoneticPr fontId="4"/>
  </si>
  <si>
    <t>基本的には決算統計の調査表及び検収調書から入力</t>
    <rPh sb="0" eb="2">
      <t>キホン</t>
    </rPh>
    <rPh sb="2" eb="3">
      <t>テキ</t>
    </rPh>
    <rPh sb="5" eb="7">
      <t>ケッサン</t>
    </rPh>
    <rPh sb="7" eb="9">
      <t>トウケイ</t>
    </rPh>
    <rPh sb="10" eb="12">
      <t>チョウサ</t>
    </rPh>
    <rPh sb="12" eb="13">
      <t>ヒョウ</t>
    </rPh>
    <rPh sb="13" eb="14">
      <t>オヨ</t>
    </rPh>
    <rPh sb="15" eb="17">
      <t>ケンシュウ</t>
    </rPh>
    <rPh sb="17" eb="19">
      <t>チョウショ</t>
    </rPh>
    <rPh sb="21" eb="23">
      <t>ニュウリョク</t>
    </rPh>
    <phoneticPr fontId="4"/>
  </si>
  <si>
    <t>区では毎年普通会計決算（注１）による財政状況を分析しています</t>
    <rPh sb="0" eb="1">
      <t>ク</t>
    </rPh>
    <rPh sb="3" eb="5">
      <t>マイトシ</t>
    </rPh>
    <rPh sb="5" eb="7">
      <t>フツウ</t>
    </rPh>
    <rPh sb="7" eb="9">
      <t>カイケイ</t>
    </rPh>
    <rPh sb="9" eb="11">
      <t>ケッサン</t>
    </rPh>
    <rPh sb="12" eb="13">
      <t>チュウ</t>
    </rPh>
    <rPh sb="18" eb="20">
      <t>ザイセイ</t>
    </rPh>
    <rPh sb="20" eb="22">
      <t>ジョウキョウ</t>
    </rPh>
    <rPh sb="23" eb="25">
      <t>ブンセキ</t>
    </rPh>
    <phoneticPr fontId="4"/>
  </si>
  <si>
    <t>ここでは、４年度普通会計決算速報値からその概要についてご紹介します。</t>
    <rPh sb="6" eb="8">
      <t>ネンド</t>
    </rPh>
    <rPh sb="8" eb="10">
      <t>フツウ</t>
    </rPh>
    <rPh sb="10" eb="12">
      <t>カイケイ</t>
    </rPh>
    <rPh sb="12" eb="14">
      <t>ケッサン</t>
    </rPh>
    <rPh sb="14" eb="17">
      <t>ソクホウチ</t>
    </rPh>
    <rPh sb="21" eb="23">
      <t>ガイヨウ</t>
    </rPh>
    <rPh sb="28" eb="30">
      <t>ショウカイ</t>
    </rPh>
    <phoneticPr fontId="4"/>
  </si>
  <si>
    <t>４年度の数値は速報値ですので、今後修正されることがあります。</t>
    <rPh sb="1" eb="3">
      <t>ネンド</t>
    </rPh>
    <rPh sb="4" eb="6">
      <t>スウチ</t>
    </rPh>
    <rPh sb="7" eb="10">
      <t>ソクホウチ</t>
    </rPh>
    <rPh sb="15" eb="17">
      <t>コンゴ</t>
    </rPh>
    <rPh sb="17" eb="19">
      <t>シュウセイ</t>
    </rPh>
    <phoneticPr fontId="4"/>
  </si>
  <si>
    <t>（単位：千円）</t>
    <rPh sb="1" eb="3">
      <t>タンイ</t>
    </rPh>
    <rPh sb="4" eb="6">
      <t>センエン</t>
    </rPh>
    <phoneticPr fontId="4"/>
  </si>
  <si>
    <t>４年度</t>
    <rPh sb="1" eb="3">
      <t>ネンド</t>
    </rPh>
    <rPh sb="2" eb="3">
      <t>ド</t>
    </rPh>
    <phoneticPr fontId="4"/>
  </si>
  <si>
    <t>３年度</t>
    <rPh sb="1" eb="3">
      <t>ネンド</t>
    </rPh>
    <rPh sb="2" eb="3">
      <t>ド</t>
    </rPh>
    <phoneticPr fontId="4"/>
  </si>
  <si>
    <t>増　減　額</t>
    <rPh sb="0" eb="1">
      <t>ゾウ</t>
    </rPh>
    <rPh sb="2" eb="3">
      <t>ゲン</t>
    </rPh>
    <rPh sb="4" eb="5">
      <t>ガク</t>
    </rPh>
    <phoneticPr fontId="4"/>
  </si>
  <si>
    <t>増　減　率</t>
    <rPh sb="0" eb="1">
      <t>ゾウ</t>
    </rPh>
    <rPh sb="2" eb="3">
      <t>ゲン</t>
    </rPh>
    <rPh sb="4" eb="5">
      <t>リツ</t>
    </rPh>
    <phoneticPr fontId="4"/>
  </si>
  <si>
    <t>歳入総額</t>
    <rPh sb="0" eb="2">
      <t>サイニュウ</t>
    </rPh>
    <rPh sb="2" eb="4">
      <t>ソウガク</t>
    </rPh>
    <phoneticPr fontId="4"/>
  </si>
  <si>
    <t>（A）</t>
  </si>
  <si>
    <t>←出典　02表</t>
    <rPh sb="1" eb="3">
      <t>シュッテン</t>
    </rPh>
    <rPh sb="6" eb="7">
      <t>ヒョウ</t>
    </rPh>
    <phoneticPr fontId="4"/>
  </si>
  <si>
    <t>歳出総額</t>
    <rPh sb="0" eb="2">
      <t>サイシュツ</t>
    </rPh>
    <rPh sb="2" eb="4">
      <t>ソウガク</t>
    </rPh>
    <phoneticPr fontId="4"/>
  </si>
  <si>
    <t>（B）</t>
  </si>
  <si>
    <t>形　式　収　支　（C)　=　(A)　-　（B)</t>
    <rPh sb="0" eb="1">
      <t>カタチ</t>
    </rPh>
    <rPh sb="2" eb="3">
      <t>シキ</t>
    </rPh>
    <rPh sb="4" eb="5">
      <t>オサム</t>
    </rPh>
    <rPh sb="6" eb="7">
      <t>ササ</t>
    </rPh>
    <phoneticPr fontId="4"/>
  </si>
  <si>
    <t>翌年度へ繰り越すべき財源</t>
    <rPh sb="0" eb="3">
      <t>ヨクネンド</t>
    </rPh>
    <rPh sb="4" eb="5">
      <t>ク</t>
    </rPh>
    <rPh sb="6" eb="7">
      <t>コ</t>
    </rPh>
    <rPh sb="10" eb="12">
      <t>ザイゲン</t>
    </rPh>
    <phoneticPr fontId="4"/>
  </si>
  <si>
    <t>（D)</t>
  </si>
  <si>
    <t>実　質　収　支　（E)　=　(C)　-　（D)</t>
    <rPh sb="0" eb="1">
      <t>ジツ</t>
    </rPh>
    <rPh sb="2" eb="3">
      <t>シツ</t>
    </rPh>
    <rPh sb="4" eb="5">
      <t>オサム</t>
    </rPh>
    <rPh sb="6" eb="7">
      <t>ササ</t>
    </rPh>
    <phoneticPr fontId="4"/>
  </si>
  <si>
    <t>実質収支比率</t>
    <rPh sb="0" eb="2">
      <t>ジッシツ</t>
    </rPh>
    <rPh sb="2" eb="4">
      <t>シュウシ</t>
    </rPh>
    <rPh sb="4" eb="6">
      <t>ヒリツ</t>
    </rPh>
    <phoneticPr fontId="4"/>
  </si>
  <si>
    <t>（注２）</t>
  </si>
  <si>
    <t>－</t>
  </si>
  <si>
    <t>←出典　検収調書1　決算の特徴（3）</t>
    <rPh sb="1" eb="3">
      <t>シュッテン</t>
    </rPh>
    <rPh sb="4" eb="6">
      <t>ケンシュウ</t>
    </rPh>
    <rPh sb="6" eb="8">
      <t>チョウショ</t>
    </rPh>
    <rPh sb="10" eb="12">
      <t>ケッサン</t>
    </rPh>
    <rPh sb="13" eb="15">
      <t>トクチョウ</t>
    </rPh>
    <phoneticPr fontId="4"/>
  </si>
  <si>
    <t>財政力指数</t>
    <rPh sb="0" eb="3">
      <t>ザイセイリョク</t>
    </rPh>
    <rPh sb="3" eb="5">
      <t>シスウ</t>
    </rPh>
    <phoneticPr fontId="4"/>
  </si>
  <si>
    <t>（注３）</t>
  </si>
  <si>
    <t>←出典　00表</t>
    <rPh sb="1" eb="3">
      <t>シュッテン</t>
    </rPh>
    <rPh sb="6" eb="7">
      <t>ヒョウ</t>
    </rPh>
    <phoneticPr fontId="4"/>
  </si>
  <si>
    <t>経常収支比率</t>
    <rPh sb="0" eb="2">
      <t>ケイジョウ</t>
    </rPh>
    <rPh sb="2" eb="4">
      <t>シュウシ</t>
    </rPh>
    <rPh sb="4" eb="6">
      <t>ヒリツ</t>
    </rPh>
    <phoneticPr fontId="4"/>
  </si>
  <si>
    <t>（注４）</t>
    <rPh sb="1" eb="2">
      <t>チュウ</t>
    </rPh>
    <phoneticPr fontId="4"/>
  </si>
  <si>
    <t>公債費負担比率</t>
    <rPh sb="0" eb="3">
      <t>コウサイヒ</t>
    </rPh>
    <rPh sb="3" eb="5">
      <t>フタン</t>
    </rPh>
    <rPh sb="5" eb="7">
      <t>ヒリツ</t>
    </rPh>
    <phoneticPr fontId="4"/>
  </si>
  <si>
    <t>（注５）</t>
    <rPh sb="1" eb="2">
      <t>チュウ</t>
    </rPh>
    <phoneticPr fontId="4"/>
  </si>
  <si>
    <t>地方債現在高</t>
    <rPh sb="0" eb="3">
      <t>チホウサイ</t>
    </rPh>
    <rPh sb="3" eb="5">
      <t>ゲンザイ</t>
    </rPh>
    <rPh sb="5" eb="6">
      <t>タカ</t>
    </rPh>
    <phoneticPr fontId="4"/>
  </si>
  <si>
    <t>←出典　33表［98行（9）］差引現在高の合計値</t>
    <rPh sb="1" eb="3">
      <t>シュッテン</t>
    </rPh>
    <rPh sb="6" eb="7">
      <t>ヒョウ</t>
    </rPh>
    <rPh sb="10" eb="11">
      <t>ギョウ</t>
    </rPh>
    <rPh sb="15" eb="17">
      <t>サシヒキ</t>
    </rPh>
    <rPh sb="17" eb="19">
      <t>ゲンザイ</t>
    </rPh>
    <rPh sb="19" eb="20">
      <t>ダカ</t>
    </rPh>
    <rPh sb="21" eb="24">
      <t>ゴウケイチ</t>
    </rPh>
    <phoneticPr fontId="4"/>
  </si>
  <si>
    <t>財政基金現在高</t>
    <rPh sb="0" eb="2">
      <t>ザイセイ</t>
    </rPh>
    <rPh sb="2" eb="4">
      <t>キキン</t>
    </rPh>
    <rPh sb="4" eb="6">
      <t>ゲンザイ</t>
    </rPh>
    <rPh sb="6" eb="7">
      <t>タカ</t>
    </rPh>
    <phoneticPr fontId="4"/>
  </si>
  <si>
    <t>←出典　補正プレス資料　ｏｒ　財政状況のあらまし（下期）（基金集計用紙）</t>
    <rPh sb="1" eb="3">
      <t>シュッテン</t>
    </rPh>
    <rPh sb="4" eb="6">
      <t>ホセイ</t>
    </rPh>
    <rPh sb="9" eb="11">
      <t>シリョウ</t>
    </rPh>
    <rPh sb="29" eb="31">
      <t>キキン</t>
    </rPh>
    <rPh sb="31" eb="33">
      <t>シュウケイ</t>
    </rPh>
    <rPh sb="33" eb="35">
      <t>ヨウシ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</si>
</sst>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[Red]\△#,##0"/>
    <numFmt numFmtId="177" formatCode="0.0%"/>
    <numFmt numFmtId="178" formatCode="#,##0.0;[Red]\△#,##0.0"/>
    <numFmt numFmtId="179" formatCode="#,##0.00;[Red]\△#,##0.00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2" fillId="2" borderId="0" xfId="2" applyFont="1" applyFill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/>
    <xf numFmtId="0" fontId="2" fillId="0" borderId="0" xfId="2" applyFont="1" applyFill="1" applyAlignment="1">
      <alignment vertical="center"/>
    </xf>
    <xf numFmtId="0" fontId="2" fillId="0" borderId="0" xfId="2" applyFont="1" applyFill="1"/>
    <xf numFmtId="0" fontId="2" fillId="0" borderId="0" xfId="0" applyFont="1">
      <alignment vertical="center"/>
    </xf>
    <xf numFmtId="0" fontId="2" fillId="0" borderId="0" xfId="2" applyFont="1" applyAlignment="1">
      <alignment horizontal="right"/>
    </xf>
    <xf numFmtId="0" fontId="2" fillId="3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distributed" vertical="center"/>
    </xf>
    <xf numFmtId="0" fontId="2" fillId="3" borderId="2" xfId="2" applyFont="1" applyFill="1" applyBorder="1" applyAlignment="1">
      <alignment horizontal="center" vertical="center"/>
    </xf>
    <xf numFmtId="176" fontId="2" fillId="0" borderId="2" xfId="1" applyNumberFormat="1" applyFont="1" applyFill="1" applyBorder="1" applyAlignment="1">
      <alignment horizontal="right" vertical="center"/>
    </xf>
    <xf numFmtId="176" fontId="2" fillId="0" borderId="3" xfId="1" applyNumberFormat="1" applyFont="1" applyBorder="1" applyAlignment="1"/>
    <xf numFmtId="177" fontId="2" fillId="0" borderId="3" xfId="1" applyNumberFormat="1" applyFont="1" applyBorder="1" applyAlignment="1">
      <alignment horizontal="center"/>
    </xf>
    <xf numFmtId="0" fontId="2" fillId="0" borderId="4" xfId="2" applyFont="1" applyBorder="1"/>
    <xf numFmtId="0" fontId="2" fillId="3" borderId="1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176" fontId="2" fillId="0" borderId="3" xfId="1" applyNumberFormat="1" applyFont="1" applyBorder="1" applyAlignment="1">
      <alignment horizontal="right"/>
    </xf>
    <xf numFmtId="176" fontId="2" fillId="0" borderId="3" xfId="1" applyNumberFormat="1" applyFont="1" applyFill="1" applyBorder="1" applyAlignment="1">
      <alignment horizontal="right"/>
    </xf>
    <xf numFmtId="178" fontId="2" fillId="0" borderId="2" xfId="1" applyNumberFormat="1" applyFont="1" applyFill="1" applyBorder="1" applyAlignment="1">
      <alignment horizontal="right" vertical="center"/>
    </xf>
    <xf numFmtId="176" fontId="2" fillId="0" borderId="3" xfId="1" applyNumberFormat="1" applyFont="1" applyBorder="1" applyAlignment="1">
      <alignment horizontal="center" vertical="center"/>
    </xf>
    <xf numFmtId="38" fontId="2" fillId="0" borderId="3" xfId="1" applyFont="1" applyBorder="1" applyAlignment="1">
      <alignment horizontal="center" vertical="center"/>
    </xf>
    <xf numFmtId="179" fontId="2" fillId="0" borderId="2" xfId="1" applyNumberFormat="1" applyFont="1" applyFill="1" applyBorder="1" applyAlignment="1">
      <alignment horizontal="right" vertical="center"/>
    </xf>
    <xf numFmtId="0" fontId="2" fillId="3" borderId="1" xfId="2" applyFont="1" applyFill="1" applyBorder="1" applyAlignment="1">
      <alignment horizontal="distributed" vertical="center"/>
    </xf>
    <xf numFmtId="0" fontId="2" fillId="3" borderId="2" xfId="2" applyFont="1" applyFill="1" applyBorder="1" applyAlignment="1">
      <alignment horizontal="distributed" vertical="center"/>
    </xf>
    <xf numFmtId="0" fontId="5" fillId="0" borderId="0" xfId="2" applyFont="1"/>
  </cellXfs>
  <cellStyles count="3">
    <cellStyle name="桁区切り" xfId="1" builtinId="6"/>
    <cellStyle name="標準" xfId="0" builtinId="0"/>
    <cellStyle name="標準_大田区政ファイル(財政白書から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66675</xdr:rowOff>
    </xdr:from>
    <xdr:to>
      <xdr:col>5</xdr:col>
      <xdr:colOff>1104900</xdr:colOff>
      <xdr:row>34</xdr:row>
      <xdr:rowOff>76200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14300" y="3876675"/>
          <a:ext cx="7724775" cy="2600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注１　普通会計：総務省の定めた基準に従い、各地方公共団体の会計を再編成した統計上、観念上の会計で、地方公共団体間の財政比較や分析等に役立てようとするもの。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注２　実質収支比率：標準財政規模に占める実質収支の割合で表される。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注３　財政力指数：地方公共団体の財政力を判断する理論上の指標で、基準財政需要額に占める基準財政収入額の割合をいい、直近３か年の平均値を採用する。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注４　経常収支比率：経常的に収入される一般財源等総額に占める、経常経費に充当される一般財源等の割合で表される。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注５　公債費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負担</a:t>
          </a: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比率：</a:t>
          </a:r>
          <a:r>
            <a:rPr lang="ja-JP" altLang="en-US" sz="1100" b="0" i="0" u="none" strike="noStrike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一般</a:t>
          </a: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財源等総額に占める、公債費に充当される一般財源等の割合で表される。</a:t>
          </a:r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114300</xdr:colOff>
      <xdr:row>19</xdr:row>
      <xdr:rowOff>66675</xdr:rowOff>
    </xdr:from>
    <xdr:to>
      <xdr:col>5</xdr:col>
      <xdr:colOff>1104900</xdr:colOff>
      <xdr:row>34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114300" y="3876675"/>
          <a:ext cx="7724775" cy="2600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注１　普通会計：総務省の定めた基準に従い、各地方公共団体の会計を再編成した統計上、観念上の会計で、地方公共団体間の財政比較や分析等に役立てようとするもの。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注２　実質収支比率：標準財政規模に占める実質収支の割合で表される。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注３　財政力指数：地方公共団体の財政力を判断する理論上の指標で、基準財政需要額に占める基準財政収入額の割合をいい、直近３か年の平均値を採用する。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注４　経常収支比率：経常的に収入される一般財源等総額に占める、経常経費に充当される一般財源等の割合で表される。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注５　公債費負担比率：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一般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財源等総額に占める、公債費に充当される一般財源等の割合で表される。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114300</xdr:colOff>
      <xdr:row>19</xdr:row>
      <xdr:rowOff>66675</xdr:rowOff>
    </xdr:from>
    <xdr:to>
      <xdr:col>5</xdr:col>
      <xdr:colOff>1104900</xdr:colOff>
      <xdr:row>34</xdr:row>
      <xdr:rowOff>76200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14300" y="3876675"/>
          <a:ext cx="7724775" cy="2600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注１　普通会計：総務省の定めた基準に従い、各地方公共団体の会計を再編成した統計上、観念上の会計で、地方公共団体間の財政比較や分析等に役立てようとするもの。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注２　実質収支比率：標準財政規模に占める実質収支の割合で表される。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注３　財政力指数：地方公共団体の財政力を判断する理論上の指標で、基準財政需要額に占める基準財政収入額の割合をいい、直近３か年の平均値を採用する。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注４　経常収支比率：経常的に収入される一般財源等総額に占める、経常経費に充当される一般財源等の割合で表される。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注５　公債費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負担</a:t>
          </a: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比率：</a:t>
          </a:r>
          <a:r>
            <a:rPr lang="ja-JP" altLang="en-US" sz="1100" b="0" i="0" u="none" strike="noStrike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一般</a:t>
          </a: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財源等総額に占める、公債費に充当される一般財源等の割合で表される。</a:t>
          </a:r>
          <a:endParaRPr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114300</xdr:colOff>
      <xdr:row>19</xdr:row>
      <xdr:rowOff>66675</xdr:rowOff>
    </xdr:from>
    <xdr:to>
      <xdr:col>5</xdr:col>
      <xdr:colOff>1104900</xdr:colOff>
      <xdr:row>34</xdr:row>
      <xdr:rowOff>76200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14300" y="3876675"/>
          <a:ext cx="7724775" cy="2600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注１　普通会計：総務省の定めた基準に従い、各地方公共団体の会計を再編成した統計上、観念上の会計で、地方公共団体間の財政比較や分析等に役立てようとするもの。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注２　実質収支比率：標準財政規模に占める実質収支の割合で表される。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注３　財政力指数：地方公共団体の財政力を判断する理論上の指標で、基準財政需要額に占める基準財政収入額の割合をいい、直近３か年の平均値を採用する。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注４　経常収支比率：経常的に収入される一般財源等総額に占める、経常経費に充当される一般財源等の割合で表される。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注５　公債費負担比率：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一般</a:t>
          </a:r>
          <a:r>
            <a:rPr lang="ja-JP" altLang="en-US" sz="11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財源等総額に占める、公債費に充当される一般財源等の割合で表される。</a:t>
          </a: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8"/>
  <sheetViews>
    <sheetView tabSelected="1" view="pageBreakPreview" zoomScaleNormal="100" zoomScaleSheetLayoutView="100" workbookViewId="0">
      <selection sqref="A1:XFD1048576"/>
    </sheetView>
  </sheetViews>
  <sheetFormatPr defaultColWidth="9" defaultRowHeight="13.5"/>
  <cols>
    <col min="1" max="1" width="24.875" style="3" customWidth="1"/>
    <col min="2" max="2" width="6.625" style="3" bestFit="1" customWidth="1"/>
    <col min="3" max="4" width="20.625" style="3" customWidth="1"/>
    <col min="5" max="6" width="15.625" style="3" customWidth="1"/>
    <col min="7" max="16384" width="9" style="3"/>
  </cols>
  <sheetData>
    <row r="1" spans="1:7" ht="30" customHeight="1">
      <c r="A1" s="1" t="s">
        <v>0</v>
      </c>
      <c r="B1" s="1"/>
      <c r="C1" s="1"/>
      <c r="D1" s="1"/>
      <c r="E1" s="1"/>
      <c r="F1" s="1"/>
      <c r="G1" s="2" t="s">
        <v>1</v>
      </c>
    </row>
    <row r="2" spans="1:7" s="5" customFormat="1" ht="15" customHeight="1">
      <c r="A2" s="4"/>
      <c r="B2" s="4"/>
      <c r="C2" s="4"/>
      <c r="D2" s="4"/>
      <c r="E2" s="4"/>
      <c r="F2" s="4"/>
    </row>
    <row r="3" spans="1:7" s="5" customFormat="1" ht="15" customHeight="1">
      <c r="A3" s="4" t="s">
        <v>2</v>
      </c>
      <c r="B3" s="4"/>
      <c r="C3" s="4"/>
      <c r="D3" s="4"/>
      <c r="E3" s="4"/>
      <c r="F3" s="4"/>
    </row>
    <row r="4" spans="1:7" s="5" customFormat="1" ht="15" customHeight="1">
      <c r="A4" s="4" t="s">
        <v>3</v>
      </c>
      <c r="B4" s="4"/>
      <c r="C4" s="4"/>
      <c r="D4" s="4"/>
      <c r="E4" s="4"/>
      <c r="F4" s="4"/>
    </row>
    <row r="5" spans="1:7" ht="15" customHeight="1">
      <c r="A5" s="4" t="s">
        <v>4</v>
      </c>
      <c r="B5" s="6"/>
      <c r="C5" s="6"/>
      <c r="D5" s="6"/>
      <c r="E5" s="6"/>
      <c r="F5" s="7"/>
    </row>
    <row r="6" spans="1:7" ht="15" customHeight="1">
      <c r="A6" s="4"/>
      <c r="B6" s="6"/>
      <c r="C6" s="6"/>
      <c r="D6" s="6"/>
      <c r="E6" s="6"/>
      <c r="F6" s="7" t="s">
        <v>5</v>
      </c>
    </row>
    <row r="7" spans="1:7" ht="15" customHeight="1">
      <c r="A7" s="8"/>
      <c r="B7" s="9"/>
      <c r="C7" s="10" t="s">
        <v>6</v>
      </c>
      <c r="D7" s="10" t="s">
        <v>7</v>
      </c>
      <c r="E7" s="11" t="s">
        <v>8</v>
      </c>
      <c r="F7" s="11" t="s">
        <v>9</v>
      </c>
    </row>
    <row r="8" spans="1:7" ht="15" customHeight="1">
      <c r="A8" s="12" t="s">
        <v>10</v>
      </c>
      <c r="B8" s="13" t="s">
        <v>11</v>
      </c>
      <c r="C8" s="14">
        <v>305342225</v>
      </c>
      <c r="D8" s="14">
        <v>309878731</v>
      </c>
      <c r="E8" s="15">
        <f>+C8-D8</f>
        <v>-4536506</v>
      </c>
      <c r="F8" s="16">
        <f>ROUND(C8/D8-1,3)</f>
        <v>-1.4999999999999999E-2</v>
      </c>
      <c r="G8" s="17" t="s">
        <v>12</v>
      </c>
    </row>
    <row r="9" spans="1:7" ht="15" customHeight="1">
      <c r="A9" s="12" t="s">
        <v>13</v>
      </c>
      <c r="B9" s="13" t="s">
        <v>14</v>
      </c>
      <c r="C9" s="14">
        <v>301311510</v>
      </c>
      <c r="D9" s="14">
        <v>299443837</v>
      </c>
      <c r="E9" s="15">
        <f>+C9-D9</f>
        <v>1867673</v>
      </c>
      <c r="F9" s="16">
        <f>ROUND(C9/D9-1,3)</f>
        <v>6.0000000000000001E-3</v>
      </c>
      <c r="G9" s="17" t="s">
        <v>12</v>
      </c>
    </row>
    <row r="10" spans="1:7" ht="15" customHeight="1">
      <c r="A10" s="18" t="s">
        <v>15</v>
      </c>
      <c r="B10" s="19"/>
      <c r="C10" s="20">
        <f>+C8-C9</f>
        <v>4030715</v>
      </c>
      <c r="D10" s="20">
        <f>+D8-D9</f>
        <v>10434894</v>
      </c>
      <c r="E10" s="15">
        <f>+C10-D10</f>
        <v>-6404179</v>
      </c>
      <c r="F10" s="16">
        <f>ROUND(C10/D10-1,3)</f>
        <v>-0.61399999999999999</v>
      </c>
      <c r="G10" s="17" t="s">
        <v>12</v>
      </c>
    </row>
    <row r="11" spans="1:7" ht="15" customHeight="1">
      <c r="A11" s="12" t="s">
        <v>16</v>
      </c>
      <c r="B11" s="13" t="s">
        <v>17</v>
      </c>
      <c r="C11" s="14">
        <v>1330123</v>
      </c>
      <c r="D11" s="14">
        <v>742240</v>
      </c>
      <c r="E11" s="15">
        <f>+C11-D11</f>
        <v>587883</v>
      </c>
      <c r="F11" s="16">
        <f>ROUND(C11/D11-1,3)</f>
        <v>0.79200000000000004</v>
      </c>
      <c r="G11" s="17" t="s">
        <v>12</v>
      </c>
    </row>
    <row r="12" spans="1:7" ht="15" customHeight="1">
      <c r="A12" s="18" t="s">
        <v>18</v>
      </c>
      <c r="B12" s="19"/>
      <c r="C12" s="21">
        <f>+C10-C11</f>
        <v>2700592</v>
      </c>
      <c r="D12" s="21">
        <f>+D10-D11</f>
        <v>9692654</v>
      </c>
      <c r="E12" s="15">
        <f>+C12-D12</f>
        <v>-6992062</v>
      </c>
      <c r="F12" s="16">
        <f>ROUND(C12/D12-1,3)</f>
        <v>-0.72099999999999997</v>
      </c>
      <c r="G12" s="17" t="s">
        <v>12</v>
      </c>
    </row>
    <row r="13" spans="1:7" ht="15" customHeight="1">
      <c r="A13" s="12" t="s">
        <v>19</v>
      </c>
      <c r="B13" s="13" t="s">
        <v>20</v>
      </c>
      <c r="C13" s="22">
        <v>1.5</v>
      </c>
      <c r="D13" s="22">
        <v>5.7</v>
      </c>
      <c r="E13" s="23" t="s">
        <v>21</v>
      </c>
      <c r="F13" s="24" t="s">
        <v>21</v>
      </c>
      <c r="G13" s="3" t="s">
        <v>22</v>
      </c>
    </row>
    <row r="14" spans="1:7" ht="15" customHeight="1">
      <c r="A14" s="12" t="s">
        <v>23</v>
      </c>
      <c r="B14" s="13" t="s">
        <v>24</v>
      </c>
      <c r="C14" s="25">
        <v>0.55000000000000004</v>
      </c>
      <c r="D14" s="25">
        <v>0.55000000000000004</v>
      </c>
      <c r="E14" s="23" t="s">
        <v>21</v>
      </c>
      <c r="F14" s="24" t="s">
        <v>21</v>
      </c>
      <c r="G14" s="3" t="s">
        <v>25</v>
      </c>
    </row>
    <row r="15" spans="1:7" ht="15" customHeight="1">
      <c r="A15" s="12" t="s">
        <v>26</v>
      </c>
      <c r="B15" s="13" t="s">
        <v>27</v>
      </c>
      <c r="C15" s="22">
        <v>80</v>
      </c>
      <c r="D15" s="22">
        <v>82.5</v>
      </c>
      <c r="E15" s="23" t="s">
        <v>21</v>
      </c>
      <c r="F15" s="24" t="s">
        <v>21</v>
      </c>
      <c r="G15" s="3" t="s">
        <v>22</v>
      </c>
    </row>
    <row r="16" spans="1:7" ht="15" customHeight="1">
      <c r="A16" s="12" t="s">
        <v>28</v>
      </c>
      <c r="B16" s="13" t="s">
        <v>29</v>
      </c>
      <c r="C16" s="22">
        <v>0.9</v>
      </c>
      <c r="D16" s="22">
        <v>1.2</v>
      </c>
      <c r="E16" s="23" t="s">
        <v>21</v>
      </c>
      <c r="F16" s="24" t="s">
        <v>21</v>
      </c>
      <c r="G16" s="3" t="s">
        <v>22</v>
      </c>
    </row>
    <row r="17" spans="1:7" ht="15" customHeight="1">
      <c r="A17" s="26" t="s">
        <v>30</v>
      </c>
      <c r="B17" s="27"/>
      <c r="C17" s="14">
        <v>14864852</v>
      </c>
      <c r="D17" s="14">
        <v>14894754</v>
      </c>
      <c r="E17" s="15">
        <f>+C17-D17</f>
        <v>-29902</v>
      </c>
      <c r="F17" s="16">
        <f>ROUND(C17/D17-1,3)</f>
        <v>-2E-3</v>
      </c>
      <c r="G17" s="3" t="s">
        <v>31</v>
      </c>
    </row>
    <row r="18" spans="1:7" ht="15" customHeight="1">
      <c r="A18" s="26" t="s">
        <v>32</v>
      </c>
      <c r="B18" s="27"/>
      <c r="C18" s="14">
        <v>54965138</v>
      </c>
      <c r="D18" s="14">
        <v>54092834</v>
      </c>
      <c r="E18" s="15">
        <f>+C18-D18</f>
        <v>872304</v>
      </c>
      <c r="F18" s="16">
        <f>ROUND(C18/D18-1,3)</f>
        <v>1.6E-2</v>
      </c>
      <c r="G18" s="3" t="s">
        <v>33</v>
      </c>
    </row>
    <row r="19" spans="1:7" ht="15" customHeight="1">
      <c r="A19" s="6"/>
      <c r="B19" s="6"/>
      <c r="C19" s="6"/>
      <c r="D19" s="6"/>
      <c r="E19" s="6"/>
      <c r="F19" s="6"/>
    </row>
    <row r="20" spans="1:7" ht="15" customHeight="1">
      <c r="A20" s="6"/>
      <c r="B20" s="6"/>
      <c r="C20" s="6"/>
      <c r="D20" s="6"/>
      <c r="E20" s="6"/>
      <c r="F20" s="6"/>
    </row>
    <row r="38" spans="4:4">
      <c r="D38" s="28"/>
    </row>
  </sheetData>
  <mergeCells count="5">
    <mergeCell ref="A7:B7"/>
    <mergeCell ref="A10:B10"/>
    <mergeCell ref="A12:B12"/>
    <mergeCell ref="A17:B17"/>
    <mergeCell ref="A18:B18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horizontalDpi="300" verticalDpi="300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117-1</vt:lpstr>
      <vt:lpstr>'117-1'!Print_Area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2024-03-15T06:55:23Z</dcterms:created>
  <dcterms:modified xsi:type="dcterms:W3CDTF">2024-03-15T06:55:23Z</dcterms:modified>
</cp:coreProperties>
</file>