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大田区データ概要【各会計の決算額】" sheetId="1" r:id="rId1"/>
  </sheets>
  <definedNames>
    <definedName name="_xlnm.Print_Area" localSheetId="0">大田区データ概要【各会計の決算額】!$A$1:$H$29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D24" i="1"/>
  <c r="C24" i="1"/>
  <c r="D23" i="1"/>
  <c r="C23" i="1"/>
  <c r="D22" i="1"/>
  <c r="C22" i="1"/>
  <c r="D21" i="1"/>
  <c r="C21" i="1"/>
  <c r="E14" i="1"/>
  <c r="E13" i="1"/>
  <c r="E12" i="1"/>
  <c r="E11" i="1"/>
  <c r="E10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<sst xmlns="http://schemas.openxmlformats.org/spreadsheetml/2006/main" count="32" uniqueCount="25">
  <si>
    <r>
      <t>令和</t>
    </r>
    <r>
      <rPr>
        <sz val="11"/>
        <rFont val="ＭＳ Ｐゴシック"/>
        <family val="3"/>
        <charset val="128"/>
      </rPr>
      <t>４年度各会計の決算額</t>
    </r>
    <rPh sb="0" eb="2">
      <t>レイワ</t>
    </rPh>
    <rPh sb="3" eb="5">
      <t>ネンド</t>
    </rPh>
    <rPh sb="5" eb="6">
      <t>カク</t>
    </rPh>
    <rPh sb="6" eb="8">
      <t>カイケイ</t>
    </rPh>
    <rPh sb="9" eb="11">
      <t>ケッサン</t>
    </rPh>
    <rPh sb="11" eb="12">
      <t>ガク</t>
    </rPh>
    <phoneticPr fontId="2"/>
  </si>
  <si>
    <t>（単位：円）</t>
    <rPh sb="1" eb="3">
      <t>タンイ</t>
    </rPh>
    <rPh sb="4" eb="5">
      <t>エン</t>
    </rPh>
    <phoneticPr fontId="2"/>
  </si>
  <si>
    <t>歳入</t>
    <rPh sb="0" eb="2">
      <t>サイニュウ</t>
    </rPh>
    <phoneticPr fontId="2"/>
  </si>
  <si>
    <t>区　分</t>
    <rPh sb="0" eb="1">
      <t>ク</t>
    </rPh>
    <rPh sb="2" eb="3">
      <t>ブン</t>
    </rPh>
    <phoneticPr fontId="2"/>
  </si>
  <si>
    <t>予算現額</t>
    <rPh sb="0" eb="2">
      <t>ヨサン</t>
    </rPh>
    <rPh sb="2" eb="3">
      <t>ゲン</t>
    </rPh>
    <rPh sb="3" eb="4">
      <t>ガク</t>
    </rPh>
    <phoneticPr fontId="2"/>
  </si>
  <si>
    <t>収入済額</t>
    <rPh sb="0" eb="2">
      <t>シュウニュウ</t>
    </rPh>
    <rPh sb="2" eb="3">
      <t>ズミ</t>
    </rPh>
    <rPh sb="3" eb="4">
      <t>ガク</t>
    </rPh>
    <phoneticPr fontId="2"/>
  </si>
  <si>
    <t>収入率</t>
    <rPh sb="0" eb="2">
      <t>シュウニュウ</t>
    </rPh>
    <rPh sb="2" eb="3">
      <t>リツ</t>
    </rPh>
    <phoneticPr fontId="2"/>
  </si>
  <si>
    <t>一般会計</t>
  </si>
  <si>
    <t>特別会計</t>
    <rPh sb="0" eb="2">
      <t>トクベツ</t>
    </rPh>
    <rPh sb="2" eb="4">
      <t>カイケイ</t>
    </rPh>
    <phoneticPr fontId="2"/>
  </si>
  <si>
    <t>　国民健康保険事業</t>
    <phoneticPr fontId="2"/>
  </si>
  <si>
    <t>　後期高齢者医療</t>
    <rPh sb="1" eb="3">
      <t>コウキ</t>
    </rPh>
    <rPh sb="3" eb="6">
      <t>コウレイシャ</t>
    </rPh>
    <rPh sb="6" eb="8">
      <t>イリョウ</t>
    </rPh>
    <phoneticPr fontId="4"/>
  </si>
  <si>
    <t>　介護保険</t>
    <phoneticPr fontId="2"/>
  </si>
  <si>
    <t>歳出</t>
    <rPh sb="0" eb="2">
      <t>サイシュツ</t>
    </rPh>
    <phoneticPr fontId="2"/>
  </si>
  <si>
    <t>支出済額</t>
    <rPh sb="0" eb="2">
      <t>シシュツ</t>
    </rPh>
    <rPh sb="2" eb="3">
      <t>ズミ</t>
    </rPh>
    <rPh sb="3" eb="4">
      <t>ガク</t>
    </rPh>
    <phoneticPr fontId="2"/>
  </si>
  <si>
    <t>執行率</t>
    <rPh sb="0" eb="2">
      <t>シッコウ</t>
    </rPh>
    <rPh sb="2" eb="3">
      <t>リツ</t>
    </rPh>
    <phoneticPr fontId="2"/>
  </si>
  <si>
    <t>　国民健康保険事業</t>
    <phoneticPr fontId="2"/>
  </si>
  <si>
    <t>　介護保険</t>
    <phoneticPr fontId="2"/>
  </si>
  <si>
    <t>会計管理室</t>
    <rPh sb="0" eb="2">
      <t>カイケイ</t>
    </rPh>
    <rPh sb="2" eb="5">
      <t>カンリシツ</t>
    </rPh>
    <phoneticPr fontId="2"/>
  </si>
  <si>
    <r>
      <t>各会計の決算額（令和</t>
    </r>
    <r>
      <rPr>
        <sz val="11"/>
        <rFont val="ＭＳ Ｐゴシック"/>
        <family val="3"/>
        <charset val="128"/>
      </rPr>
      <t>４年度）</t>
    </r>
    <rPh sb="8" eb="10">
      <t>レイワ</t>
    </rPh>
    <phoneticPr fontId="2"/>
  </si>
  <si>
    <t>区分</t>
    <rPh sb="0" eb="2">
      <t>クブン</t>
    </rPh>
    <phoneticPr fontId="2"/>
  </si>
  <si>
    <t>歳入決算額</t>
    <rPh sb="0" eb="2">
      <t>サイニュウ</t>
    </rPh>
    <rPh sb="2" eb="4">
      <t>ケッサン</t>
    </rPh>
    <rPh sb="4" eb="5">
      <t>ガク</t>
    </rPh>
    <phoneticPr fontId="2"/>
  </si>
  <si>
    <t>歳出決算額</t>
    <rPh sb="0" eb="2">
      <t>サイシュツ</t>
    </rPh>
    <rPh sb="2" eb="4">
      <t>ケッサン</t>
    </rPh>
    <rPh sb="4" eb="5">
      <t>ガク</t>
    </rPh>
    <phoneticPr fontId="2"/>
  </si>
  <si>
    <t>　　国民健康保険事業</t>
    <phoneticPr fontId="2"/>
  </si>
  <si>
    <t>　　後期高齢者医療</t>
    <rPh sb="2" eb="4">
      <t>コウキ</t>
    </rPh>
    <rPh sb="4" eb="7">
      <t>コウレイシャ</t>
    </rPh>
    <rPh sb="7" eb="9">
      <t>イリョウ</t>
    </rPh>
    <phoneticPr fontId="4"/>
  </si>
  <si>
    <t>　　介護保険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</si>
</sst>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明朝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38" fontId="0" fillId="0" borderId="2" xfId="1" applyFont="1" applyBorder="1" applyAlignment="1">
      <alignment vertical="center"/>
    </xf>
    <xf numFmtId="10" fontId="0" fillId="0" borderId="2" xfId="0" applyNumberFormat="1" applyFont="1" applyBorder="1" applyAlignment="1">
      <alignment vertical="center"/>
    </xf>
    <xf numFmtId="0" fontId="0" fillId="3" borderId="2" xfId="0" applyFont="1" applyFill="1" applyBorder="1" applyAlignment="1">
      <alignment vertical="center" wrapText="1"/>
    </xf>
    <xf numFmtId="10" fontId="0" fillId="0" borderId="2" xfId="1" applyNumberFormat="1" applyFont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38" fontId="0" fillId="4" borderId="2" xfId="1" applyFont="1" applyFill="1" applyBorder="1" applyAlignment="1">
      <alignment vertical="center"/>
    </xf>
    <xf numFmtId="3" fontId="0" fillId="4" borderId="2" xfId="0" applyNumberFormat="1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vertical="center"/>
    </xf>
    <xf numFmtId="38" fontId="0" fillId="5" borderId="2" xfId="1" applyFont="1" applyFill="1" applyBorder="1" applyAlignment="1">
      <alignment vertical="center"/>
    </xf>
    <xf numFmtId="0" fontId="0" fillId="2" borderId="8" xfId="0" applyFont="1" applyFill="1" applyBorder="1" applyAlignment="1">
      <alignment vertical="center" wrapText="1"/>
    </xf>
    <xf numFmtId="38" fontId="0" fillId="2" borderId="2" xfId="1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38" fontId="5" fillId="0" borderId="0" xfId="1" applyFont="1" applyFill="1" applyBorder="1" applyAlignment="1">
      <alignment vertical="center"/>
    </xf>
    <xf numFmtId="10" fontId="5" fillId="0" borderId="0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  <xdr:oneCellAnchor>
    <xdr:from>
      <xdr:col>0</xdr:col>
      <xdr:colOff>76200</xdr:colOff>
      <xdr:row>16</xdr:row>
      <xdr:rowOff>66675</xdr:rowOff>
    </xdr:from>
    <xdr:ext cx="6696075" cy="2381250"/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76200" y="3457575"/>
          <a:ext cx="6696075" cy="238125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PrintsWithSheet="0"/>
  </xdr:oneCellAnchor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  <xdr:twoCellAnchor>
    <xdr:from>
      <xdr:col>3</xdr:col>
      <xdr:colOff>457200</xdr:colOff>
      <xdr:row>17</xdr:row>
      <xdr:rowOff>47625</xdr:rowOff>
    </xdr:from>
    <xdr:to>
      <xdr:col>3</xdr:col>
      <xdr:colOff>1085850</xdr:colOff>
      <xdr:row>18</xdr:row>
      <xdr:rowOff>114300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4162425" y="37052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（単位：円）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0"/>
  <sheetViews>
    <sheetView tabSelected="1" view="pageBreakPreview" zoomScaleNormal="100" workbookViewId="0">
      <selection sqref="A1:XFD1048576"/>
    </sheetView>
  </sheetViews>
  <sheetFormatPr defaultColWidth="9" defaultRowHeight="21" customHeight="1"/>
  <cols>
    <col min="1" max="1" width="7.75" style="18" customWidth="1"/>
    <col min="2" max="2" width="26.5" style="18" customWidth="1"/>
    <col min="3" max="4" width="14.375" style="18" customWidth="1"/>
    <col min="5" max="5" width="9.75" style="18" customWidth="1"/>
    <col min="6" max="16384" width="9" style="3"/>
  </cols>
  <sheetData>
    <row r="1" spans="1:5" ht="30" customHeight="1">
      <c r="A1" s="1" t="s">
        <v>0</v>
      </c>
      <c r="B1" s="1"/>
      <c r="C1" s="1"/>
      <c r="D1" s="1"/>
      <c r="E1" s="2" t="s">
        <v>1</v>
      </c>
    </row>
    <row r="3" spans="1:5" s="6" customFormat="1" ht="1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ht="15" customHeight="1">
      <c r="A4" s="7"/>
      <c r="B4" s="8" t="s">
        <v>7</v>
      </c>
      <c r="C4" s="9">
        <v>320667782258</v>
      </c>
      <c r="D4" s="9">
        <v>308142380269</v>
      </c>
      <c r="E4" s="10">
        <f>D4/C4</f>
        <v>0.96093963072684851</v>
      </c>
    </row>
    <row r="5" spans="1:5" ht="15" customHeight="1">
      <c r="A5" s="7"/>
      <c r="B5" s="8" t="s">
        <v>8</v>
      </c>
      <c r="C5" s="9">
        <v>147406328000</v>
      </c>
      <c r="D5" s="9">
        <v>145547077103</v>
      </c>
      <c r="E5" s="10">
        <f>D5/C5</f>
        <v>0.98738689904140342</v>
      </c>
    </row>
    <row r="6" spans="1:5" ht="15" customHeight="1">
      <c r="A6" s="7"/>
      <c r="B6" s="11" t="s">
        <v>9</v>
      </c>
      <c r="C6" s="9">
        <v>68791032000</v>
      </c>
      <c r="D6" s="9">
        <v>67984996812</v>
      </c>
      <c r="E6" s="10">
        <f>D6/C6</f>
        <v>0.9882828449499057</v>
      </c>
    </row>
    <row r="7" spans="1:5" ht="15" customHeight="1">
      <c r="A7" s="7"/>
      <c r="B7" s="11" t="s">
        <v>10</v>
      </c>
      <c r="C7" s="9">
        <v>18960306000</v>
      </c>
      <c r="D7" s="9">
        <v>19026373260</v>
      </c>
      <c r="E7" s="10">
        <f>D7/C7</f>
        <v>1.0034845038893359</v>
      </c>
    </row>
    <row r="8" spans="1:5" ht="15" customHeight="1">
      <c r="A8" s="7"/>
      <c r="B8" s="11" t="s">
        <v>11</v>
      </c>
      <c r="C8" s="9">
        <v>59654990000</v>
      </c>
      <c r="D8" s="9">
        <v>58535707031</v>
      </c>
      <c r="E8" s="10">
        <f>D8/C8</f>
        <v>0.98123739574845292</v>
      </c>
    </row>
    <row r="9" spans="1:5" ht="15" customHeight="1">
      <c r="A9" s="4" t="s">
        <v>12</v>
      </c>
      <c r="B9" s="5" t="s">
        <v>3</v>
      </c>
      <c r="C9" s="5" t="s">
        <v>4</v>
      </c>
      <c r="D9" s="5" t="s">
        <v>13</v>
      </c>
      <c r="E9" s="5" t="s">
        <v>14</v>
      </c>
    </row>
    <row r="10" spans="1:5" ht="15" customHeight="1">
      <c r="A10" s="7"/>
      <c r="B10" s="8" t="s">
        <v>7</v>
      </c>
      <c r="C10" s="9">
        <v>320667782258</v>
      </c>
      <c r="D10" s="9">
        <v>304111665011</v>
      </c>
      <c r="E10" s="12">
        <f>D10/C10</f>
        <v>0.94836987635483938</v>
      </c>
    </row>
    <row r="11" spans="1:5" ht="15" customHeight="1">
      <c r="A11" s="7"/>
      <c r="B11" s="8" t="s">
        <v>8</v>
      </c>
      <c r="C11" s="9">
        <v>147406328000</v>
      </c>
      <c r="D11" s="9">
        <v>143625173804</v>
      </c>
      <c r="E11" s="12">
        <f>D11/C11</f>
        <v>0.97434876611267329</v>
      </c>
    </row>
    <row r="12" spans="1:5" ht="15" customHeight="1">
      <c r="A12" s="7"/>
      <c r="B12" s="11" t="s">
        <v>15</v>
      </c>
      <c r="C12" s="9">
        <v>68791032000</v>
      </c>
      <c r="D12" s="9">
        <v>67093334009</v>
      </c>
      <c r="E12" s="12">
        <f>D12/C12</f>
        <v>0.9753209402208125</v>
      </c>
    </row>
    <row r="13" spans="1:5" ht="15" customHeight="1">
      <c r="A13" s="7"/>
      <c r="B13" s="11" t="s">
        <v>10</v>
      </c>
      <c r="C13" s="9">
        <v>18960306000</v>
      </c>
      <c r="D13" s="9">
        <v>18859156002</v>
      </c>
      <c r="E13" s="12">
        <f>D13/C13</f>
        <v>0.99466517059376569</v>
      </c>
    </row>
    <row r="14" spans="1:5" ht="15" customHeight="1">
      <c r="A14" s="13"/>
      <c r="B14" s="11" t="s">
        <v>16</v>
      </c>
      <c r="C14" s="9">
        <v>59654990000</v>
      </c>
      <c r="D14" s="9">
        <v>57672683793</v>
      </c>
      <c r="E14" s="12">
        <f>D14/C14</f>
        <v>0.96677048798432452</v>
      </c>
    </row>
    <row r="15" spans="1:5" ht="15" customHeight="1">
      <c r="A15" s="14"/>
      <c r="B15" s="15"/>
      <c r="C15" s="15"/>
      <c r="D15" s="15"/>
      <c r="E15" s="16" t="s">
        <v>17</v>
      </c>
    </row>
    <row r="18" spans="1:11" s="6" customFormat="1" ht="15" customHeight="1">
      <c r="A18" s="17"/>
      <c r="B18" s="18" t="s">
        <v>18</v>
      </c>
      <c r="C18" s="18"/>
      <c r="D18" s="3"/>
      <c r="E18" s="3"/>
      <c r="K18" s="19"/>
    </row>
    <row r="19" spans="1:11" ht="15" customHeight="1">
      <c r="A19" s="20"/>
      <c r="D19" s="3"/>
      <c r="E19" s="3"/>
    </row>
    <row r="20" spans="1:11" ht="15" customHeight="1">
      <c r="A20" s="20"/>
      <c r="B20" s="21" t="s">
        <v>19</v>
      </c>
      <c r="C20" s="21" t="s">
        <v>20</v>
      </c>
      <c r="D20" s="21" t="s">
        <v>21</v>
      </c>
      <c r="E20" s="6"/>
    </row>
    <row r="21" spans="1:11" ht="15" customHeight="1">
      <c r="A21" s="20"/>
      <c r="B21" s="22" t="s">
        <v>7</v>
      </c>
      <c r="C21" s="23">
        <f>D4</f>
        <v>308142380269</v>
      </c>
      <c r="D21" s="24">
        <f>D10</f>
        <v>304111665011</v>
      </c>
      <c r="E21" s="3"/>
    </row>
    <row r="22" spans="1:11" ht="15" customHeight="1">
      <c r="A22" s="20"/>
      <c r="B22" s="25" t="s">
        <v>8</v>
      </c>
      <c r="C22" s="26">
        <f>D5</f>
        <v>145547077103</v>
      </c>
      <c r="D22" s="26">
        <f>D11</f>
        <v>143625173804</v>
      </c>
      <c r="E22" s="3"/>
    </row>
    <row r="23" spans="1:11" ht="15" customHeight="1">
      <c r="A23" s="20"/>
      <c r="B23" s="27" t="s">
        <v>22</v>
      </c>
      <c r="C23" s="28">
        <f>D6</f>
        <v>67984996812</v>
      </c>
      <c r="D23" s="29">
        <f>D12</f>
        <v>67093334009</v>
      </c>
      <c r="E23" s="30"/>
    </row>
    <row r="24" spans="1:11" ht="15" customHeight="1">
      <c r="A24" s="17"/>
      <c r="B24" s="31" t="s">
        <v>23</v>
      </c>
      <c r="C24" s="28">
        <f>D7</f>
        <v>19026373260</v>
      </c>
      <c r="D24" s="29">
        <f>D13</f>
        <v>18859156002</v>
      </c>
      <c r="E24" s="3"/>
    </row>
    <row r="25" spans="1:11" ht="15" customHeight="1">
      <c r="A25" s="20"/>
      <c r="B25" s="32" t="s">
        <v>24</v>
      </c>
      <c r="C25" s="28">
        <f>D8</f>
        <v>58535707031</v>
      </c>
      <c r="D25" s="29">
        <f>D14</f>
        <v>57672683793</v>
      </c>
      <c r="E25" s="3"/>
    </row>
    <row r="26" spans="1:11" ht="15" customHeight="1">
      <c r="A26" s="20"/>
      <c r="B26" s="20"/>
      <c r="C26" s="33"/>
      <c r="D26" s="33"/>
      <c r="E26" s="34"/>
    </row>
    <row r="27" spans="1:11" ht="15" customHeight="1">
      <c r="A27" s="20"/>
      <c r="B27" s="35"/>
      <c r="C27" s="33"/>
      <c r="D27" s="36"/>
      <c r="E27" s="34"/>
    </row>
    <row r="28" spans="1:11" ht="15" customHeight="1">
      <c r="A28" s="20"/>
      <c r="B28" s="35"/>
      <c r="C28" s="33"/>
      <c r="D28" s="36"/>
      <c r="E28" s="34"/>
    </row>
    <row r="29" spans="1:11" ht="15" customHeight="1">
      <c r="A29" s="20"/>
      <c r="B29" s="35"/>
      <c r="C29" s="33"/>
      <c r="D29" s="36"/>
      <c r="E29" s="34"/>
    </row>
    <row r="30" spans="1:11" ht="15" customHeight="1">
      <c r="A30" s="20"/>
      <c r="B30" s="35"/>
      <c r="C30" s="33"/>
      <c r="D30" s="36"/>
      <c r="E30" s="34"/>
    </row>
  </sheetData>
  <phoneticPr fontId="2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大田区データ概要【各会計の決算額】</vt:lpstr>
      <vt:lpstr>大田区データ概要【各会計の決算額】!Print_Area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2024-03-15T06:55:29Z</dcterms:created>
  <dcterms:modified xsi:type="dcterms:W3CDTF">2024-03-15T06:55:30Z</dcterms:modified>
</cp:coreProperties>
</file>