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85-1" sheetId="1" r:id="rId1"/>
  </sheets>
  <definedNames>
    <definedName name="_xlnm.Print_Titles" localSheetId="0">'85-1'!$A:$A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6" i="1" s="1"/>
  <c r="C8" i="1"/>
  <c r="C7" i="1"/>
  <c r="N6" i="1"/>
  <c r="M6" i="1"/>
  <c r="L6" i="1"/>
  <c r="K6" i="1"/>
  <c r="J6" i="1"/>
  <c r="I6" i="1"/>
  <c r="H6" i="1"/>
  <c r="G6" i="1"/>
  <c r="F6" i="1"/>
  <c r="E6" i="1"/>
  <c r="D6" i="1"/>
  <c r="B6" i="1"/>
</calcChain>
</file>

<file path=xl/sharedStrings.xml><?xml version="1.0" encoding="utf-8"?>
<sst xmlns="http://schemas.openxmlformats.org/spreadsheetml/2006/main" count="42" uniqueCount="41">
  <si>
    <t>図書館等</t>
    <phoneticPr fontId="5"/>
  </si>
  <si>
    <t>(1)館外貸出</t>
  </si>
  <si>
    <t>４年度</t>
    <rPh sb="1" eb="2">
      <t>ネン</t>
    </rPh>
    <rPh sb="2" eb="3">
      <t>ド</t>
    </rPh>
    <phoneticPr fontId="5"/>
  </si>
  <si>
    <t>貸出冊数</t>
  </si>
  <si>
    <t>視聴覚資料貸出</t>
  </si>
  <si>
    <t>障害者サービス</t>
  </si>
  <si>
    <t>登録者数</t>
  </si>
  <si>
    <t>合計</t>
  </si>
  <si>
    <t>一般</t>
    <rPh sb="0" eb="2">
      <t>イッパン</t>
    </rPh>
    <phoneticPr fontId="4"/>
  </si>
  <si>
    <t>児童</t>
  </si>
  <si>
    <t>団体</t>
  </si>
  <si>
    <t>ＣＤ</t>
  </si>
  <si>
    <t>カセットテープ</t>
  </si>
  <si>
    <t>ビデオテープ等</t>
    <rPh sb="6" eb="7">
      <t>ナド</t>
    </rPh>
    <phoneticPr fontId="5"/>
  </si>
  <si>
    <t>郵送及び宅配
＜図書＞</t>
  </si>
  <si>
    <t>郵送及び宅配
＜点字＞</t>
  </si>
  <si>
    <t>郵送及び宅配
＜カセット＞</t>
  </si>
  <si>
    <t>郵送及び宅配
＜ＣＤ＞</t>
  </si>
  <si>
    <t>対面朗読
（回数）</t>
    <rPh sb="6" eb="8">
      <t>カイスウ</t>
    </rPh>
    <phoneticPr fontId="5"/>
  </si>
  <si>
    <t>総数</t>
  </si>
  <si>
    <t>大田</t>
  </si>
  <si>
    <t>大森南</t>
  </si>
  <si>
    <t>大森東</t>
  </si>
  <si>
    <t>大森西</t>
  </si>
  <si>
    <t>入新井</t>
  </si>
  <si>
    <t>馬込</t>
  </si>
  <si>
    <t>池上</t>
  </si>
  <si>
    <t>久が原</t>
  </si>
  <si>
    <t>洗足池</t>
  </si>
  <si>
    <t>浜竹</t>
  </si>
  <si>
    <t>羽田</t>
  </si>
  <si>
    <t>六郷</t>
  </si>
  <si>
    <t>下丸子</t>
  </si>
  <si>
    <t>多摩川</t>
  </si>
  <si>
    <t>蒲田</t>
  </si>
  <si>
    <t>蒲田駅前</t>
  </si>
  <si>
    <t>大田文化の森情報館</t>
    <rPh sb="6" eb="8">
      <t>ジョウホウ</t>
    </rPh>
    <rPh sb="8" eb="9">
      <t>カン</t>
    </rPh>
    <phoneticPr fontId="5"/>
  </si>
  <si>
    <t>-</t>
  </si>
  <si>
    <t>田園調布図書SC</t>
    <rPh sb="0" eb="2">
      <t>デンエン</t>
    </rPh>
    <rPh sb="2" eb="4">
      <t>チョウフ</t>
    </rPh>
    <rPh sb="4" eb="6">
      <t>トショ</t>
    </rPh>
    <phoneticPr fontId="5"/>
  </si>
  <si>
    <t>-</t>
    <phoneticPr fontId="5"/>
  </si>
  <si>
    <r>
      <t>㊟ 田園調布図書SCは、田園調布</t>
    </r>
    <r>
      <rPr>
        <sz val="11"/>
        <color theme="1"/>
        <rFont val="ＭＳ Ｐゴシック"/>
        <family val="3"/>
        <charset val="128"/>
        <scheme val="minor"/>
      </rPr>
      <t>せせらぎ館</t>
    </r>
    <r>
      <rPr>
        <sz val="11"/>
        <color theme="1"/>
        <rFont val="ＭＳ Ｐゴシック"/>
        <family val="3"/>
        <charset val="128"/>
      </rPr>
      <t>図書サービスコーナー</t>
    </r>
    <rPh sb="20" eb="21">
      <t>カン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</si>
</sst>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;[Red]\-#,##0\ 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2"/>
      <color theme="1"/>
      <name val="ＭＳ 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/>
  </cellStyleXfs>
  <cellXfs count="68">
    <xf numFmtId="0" fontId="0" fillId="0" borderId="0" xfId="0">
      <alignment vertical="center"/>
    </xf>
    <xf numFmtId="38" fontId="3" fillId="2" borderId="0" xfId="1" applyFont="1" applyFill="1" applyAlignment="1">
      <alignment vertical="center"/>
    </xf>
    <xf numFmtId="38" fontId="3" fillId="0" borderId="0" xfId="1" applyFont="1" applyFill="1" applyAlignment="1">
      <alignment vertical="center"/>
    </xf>
    <xf numFmtId="38" fontId="6" fillId="0" borderId="0" xfId="1" applyFont="1" applyFill="1" applyAlignment="1"/>
    <xf numFmtId="38" fontId="3" fillId="0" borderId="0" xfId="1" applyFont="1" applyFill="1" applyAlignment="1"/>
    <xf numFmtId="38" fontId="3" fillId="3" borderId="1" xfId="1" applyFont="1" applyFill="1" applyBorder="1" applyAlignment="1">
      <alignment vertical="center"/>
    </xf>
    <xf numFmtId="38" fontId="3" fillId="3" borderId="2" xfId="1" applyFont="1" applyFill="1" applyBorder="1" applyAlignment="1">
      <alignment horizontal="centerContinuous" vertical="center"/>
    </xf>
    <xf numFmtId="38" fontId="3" fillId="3" borderId="3" xfId="1" applyFont="1" applyFill="1" applyBorder="1" applyAlignment="1">
      <alignment horizontal="centerContinuous" vertical="center"/>
    </xf>
    <xf numFmtId="38" fontId="3" fillId="3" borderId="4" xfId="1" applyFont="1" applyFill="1" applyBorder="1" applyAlignment="1">
      <alignment horizontal="centerContinuous" vertical="center"/>
    </xf>
    <xf numFmtId="38" fontId="3" fillId="3" borderId="5" xfId="1" applyFont="1" applyFill="1" applyBorder="1" applyAlignment="1">
      <alignment vertical="center"/>
    </xf>
    <xf numFmtId="38" fontId="3" fillId="3" borderId="6" xfId="1" applyFont="1" applyFill="1" applyBorder="1" applyAlignment="1">
      <alignment horizontal="center" vertical="center"/>
    </xf>
    <xf numFmtId="38" fontId="1" fillId="4" borderId="7" xfId="1" applyFont="1" applyFill="1" applyBorder="1" applyAlignment="1">
      <alignment horizontal="center" vertical="center"/>
    </xf>
    <xf numFmtId="38" fontId="3" fillId="3" borderId="7" xfId="1" applyFont="1" applyFill="1" applyBorder="1" applyAlignment="1">
      <alignment horizontal="center" vertical="center"/>
    </xf>
    <xf numFmtId="38" fontId="3" fillId="3" borderId="8" xfId="1" applyFont="1" applyFill="1" applyBorder="1" applyAlignment="1">
      <alignment horizontal="center" vertical="center"/>
    </xf>
    <xf numFmtId="38" fontId="3" fillId="3" borderId="9" xfId="1" applyFont="1" applyFill="1" applyBorder="1" applyAlignment="1">
      <alignment horizontal="center" vertical="center"/>
    </xf>
    <xf numFmtId="38" fontId="7" fillId="3" borderId="7" xfId="1" applyFont="1" applyFill="1" applyBorder="1" applyAlignment="1">
      <alignment horizontal="center" vertical="center"/>
    </xf>
    <xf numFmtId="38" fontId="7" fillId="3" borderId="10" xfId="1" applyFont="1" applyFill="1" applyBorder="1" applyAlignment="1">
      <alignment horizontal="center" vertical="center"/>
    </xf>
    <xf numFmtId="38" fontId="7" fillId="3" borderId="11" xfId="1" applyFont="1" applyFill="1" applyBorder="1" applyAlignment="1">
      <alignment horizontal="center" vertical="center" wrapText="1"/>
    </xf>
    <xf numFmtId="38" fontId="7" fillId="3" borderId="12" xfId="1" applyFont="1" applyFill="1" applyBorder="1" applyAlignment="1">
      <alignment horizontal="center" vertical="center" wrapText="1"/>
    </xf>
    <xf numFmtId="38" fontId="7" fillId="3" borderId="13" xfId="1" applyFont="1" applyFill="1" applyBorder="1" applyAlignment="1">
      <alignment horizontal="center" vertical="center" wrapText="1"/>
    </xf>
    <xf numFmtId="38" fontId="7" fillId="3" borderId="14" xfId="1" applyFont="1" applyFill="1" applyBorder="1" applyAlignment="1">
      <alignment horizontal="center" vertical="center" wrapText="1"/>
    </xf>
    <xf numFmtId="38" fontId="7" fillId="0" borderId="0" xfId="1" applyFont="1" applyFill="1" applyAlignment="1">
      <alignment horizontal="center" vertical="center"/>
    </xf>
    <xf numFmtId="38" fontId="3" fillId="3" borderId="15" xfId="1" applyFont="1" applyFill="1" applyBorder="1" applyAlignment="1"/>
    <xf numFmtId="38" fontId="8" fillId="5" borderId="16" xfId="1" applyFont="1" applyFill="1" applyBorder="1" applyAlignment="1"/>
    <xf numFmtId="38" fontId="8" fillId="0" borderId="6" xfId="1" applyFont="1" applyFill="1" applyBorder="1" applyAlignment="1"/>
    <xf numFmtId="38" fontId="8" fillId="5" borderId="7" xfId="1" applyFont="1" applyFill="1" applyBorder="1" applyAlignment="1"/>
    <xf numFmtId="38" fontId="8" fillId="5" borderId="8" xfId="1" applyFont="1" applyFill="1" applyBorder="1" applyAlignment="1"/>
    <xf numFmtId="38" fontId="8" fillId="5" borderId="9" xfId="1" applyFont="1" applyFill="1" applyBorder="1" applyAlignment="1"/>
    <xf numFmtId="38" fontId="8" fillId="5" borderId="10" xfId="1" applyFont="1" applyFill="1" applyBorder="1" applyAlignment="1"/>
    <xf numFmtId="38" fontId="8" fillId="5" borderId="15" xfId="1" applyFont="1" applyFill="1" applyBorder="1" applyAlignment="1"/>
    <xf numFmtId="38" fontId="8" fillId="0" borderId="0" xfId="1" applyFont="1" applyFill="1" applyAlignment="1"/>
    <xf numFmtId="38" fontId="9" fillId="0" borderId="16" xfId="1" applyFont="1" applyFill="1" applyBorder="1" applyAlignment="1"/>
    <xf numFmtId="38" fontId="3" fillId="0" borderId="6" xfId="1" applyFont="1" applyFill="1" applyBorder="1" applyAlignment="1"/>
    <xf numFmtId="38" fontId="9" fillId="0" borderId="7" xfId="2" applyNumberFormat="1" applyFont="1" applyBorder="1"/>
    <xf numFmtId="38" fontId="9" fillId="0" borderId="8" xfId="2" applyNumberFormat="1" applyFont="1" applyBorder="1"/>
    <xf numFmtId="38" fontId="9" fillId="0" borderId="9" xfId="2" applyNumberFormat="1" applyFont="1" applyBorder="1"/>
    <xf numFmtId="38" fontId="9" fillId="0" borderId="0" xfId="2" applyNumberFormat="1" applyFont="1" applyBorder="1"/>
    <xf numFmtId="38" fontId="9" fillId="0" borderId="6" xfId="1" applyFont="1" applyFill="1" applyBorder="1" applyAlignment="1"/>
    <xf numFmtId="38" fontId="9" fillId="0" borderId="7" xfId="1" applyFont="1" applyFill="1" applyBorder="1" applyAlignment="1"/>
    <xf numFmtId="38" fontId="9" fillId="0" borderId="8" xfId="1" applyFont="1" applyFill="1" applyBorder="1" applyAlignment="1"/>
    <xf numFmtId="176" fontId="9" fillId="0" borderId="7" xfId="1" applyNumberFormat="1" applyFont="1" applyFill="1" applyBorder="1" applyAlignment="1"/>
    <xf numFmtId="176" fontId="9" fillId="0" borderId="8" xfId="1" applyNumberFormat="1" applyFont="1" applyFill="1" applyBorder="1" applyAlignment="1"/>
    <xf numFmtId="176" fontId="9" fillId="0" borderId="6" xfId="1" applyNumberFormat="1" applyFont="1" applyFill="1" applyBorder="1" applyAlignment="1"/>
    <xf numFmtId="176" fontId="9" fillId="0" borderId="9" xfId="1" applyNumberFormat="1" applyFont="1" applyFill="1" applyBorder="1" applyAlignment="1"/>
    <xf numFmtId="38" fontId="9" fillId="0" borderId="6" xfId="1" applyFont="1" applyFill="1" applyBorder="1" applyAlignment="1">
      <alignment horizontal="right"/>
    </xf>
    <xf numFmtId="38" fontId="9" fillId="0" borderId="7" xfId="1" applyFont="1" applyFill="1" applyBorder="1" applyAlignment="1">
      <alignment horizontal="right"/>
    </xf>
    <xf numFmtId="38" fontId="9" fillId="0" borderId="8" xfId="1" applyFont="1" applyFill="1" applyBorder="1" applyAlignment="1">
      <alignment horizontal="right"/>
    </xf>
    <xf numFmtId="38" fontId="9" fillId="0" borderId="16" xfId="1" applyFont="1" applyFill="1" applyBorder="1" applyAlignment="1">
      <alignment horizontal="right"/>
    </xf>
    <xf numFmtId="38" fontId="7" fillId="3" borderId="17" xfId="1" applyFont="1" applyFill="1" applyBorder="1" applyAlignment="1"/>
    <xf numFmtId="38" fontId="3" fillId="0" borderId="8" xfId="2" applyNumberFormat="1" applyFont="1" applyBorder="1" applyAlignment="1">
      <alignment horizontal="center"/>
    </xf>
    <xf numFmtId="38" fontId="9" fillId="0" borderId="18" xfId="2" applyNumberFormat="1" applyFont="1" applyBorder="1"/>
    <xf numFmtId="38" fontId="9" fillId="0" borderId="18" xfId="1" applyFont="1" applyFill="1" applyBorder="1" applyAlignment="1"/>
    <xf numFmtId="38" fontId="3" fillId="0" borderId="19" xfId="1" applyFont="1" applyFill="1" applyBorder="1" applyAlignment="1">
      <alignment horizontal="right"/>
    </xf>
    <xf numFmtId="38" fontId="7" fillId="3" borderId="20" xfId="1" applyFont="1" applyFill="1" applyBorder="1" applyAlignment="1"/>
    <xf numFmtId="38" fontId="9" fillId="0" borderId="21" xfId="1" applyFont="1" applyFill="1" applyBorder="1" applyAlignment="1"/>
    <xf numFmtId="38" fontId="3" fillId="0" borderId="22" xfId="1" applyFont="1" applyFill="1" applyBorder="1" applyAlignment="1"/>
    <xf numFmtId="38" fontId="9" fillId="0" borderId="23" xfId="2" applyNumberFormat="1" applyFont="1" applyBorder="1"/>
    <xf numFmtId="38" fontId="3" fillId="0" borderId="24" xfId="1" applyFont="1" applyFill="1" applyBorder="1" applyAlignment="1">
      <alignment horizontal="center"/>
    </xf>
    <xf numFmtId="38" fontId="9" fillId="0" borderId="22" xfId="2" applyNumberFormat="1" applyFont="1" applyBorder="1" applyAlignment="1">
      <alignment horizontal="right"/>
    </xf>
    <xf numFmtId="38" fontId="9" fillId="0" borderId="23" xfId="2" applyNumberFormat="1" applyFont="1" applyBorder="1" applyAlignment="1">
      <alignment horizontal="right"/>
    </xf>
    <xf numFmtId="38" fontId="9" fillId="0" borderId="25" xfId="2" applyNumberFormat="1" applyFont="1" applyBorder="1" applyAlignment="1">
      <alignment horizontal="right"/>
    </xf>
    <xf numFmtId="38" fontId="9" fillId="0" borderId="22" xfId="1" applyFont="1" applyFill="1" applyBorder="1" applyAlignment="1">
      <alignment horizontal="right"/>
    </xf>
    <xf numFmtId="38" fontId="9" fillId="0" borderId="23" xfId="1" applyFont="1" applyFill="1" applyBorder="1" applyAlignment="1">
      <alignment horizontal="right"/>
    </xf>
    <xf numFmtId="38" fontId="9" fillId="0" borderId="25" xfId="1" applyFont="1" applyFill="1" applyBorder="1" applyAlignment="1">
      <alignment horizontal="right"/>
    </xf>
    <xf numFmtId="38" fontId="3" fillId="0" borderId="20" xfId="1" applyFont="1" applyFill="1" applyBorder="1" applyAlignment="1">
      <alignment horizontal="center"/>
    </xf>
    <xf numFmtId="38" fontId="3" fillId="0" borderId="0" xfId="1" applyFont="1" applyFill="1" applyBorder="1" applyAlignment="1"/>
    <xf numFmtId="38" fontId="3" fillId="0" borderId="0" xfId="2" applyNumberFormat="1" applyFont="1" applyBorder="1"/>
    <xf numFmtId="38" fontId="3" fillId="0" borderId="0" xfId="2" applyNumberFormat="1" applyFont="1" applyBorder="1" applyAlignment="1">
      <alignment horizontal="right"/>
    </xf>
  </cellXfs>
  <cellStyles count="3">
    <cellStyle name="桁区切り 2" xfId="1"/>
    <cellStyle name="標準" xfId="0" builtinId="0"/>
    <cellStyle name="標準_H21 区政ファイル　大田図書館2009(1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"/>
  <sheetViews>
    <sheetView tabSelected="1" zoomScale="80" zoomScaleNormal="80" zoomScaleSheetLayoutView="100" workbookViewId="0">
      <selection activeCell="D5" sqref="D5"/>
    </sheetView>
  </sheetViews>
  <sheetFormatPr defaultColWidth="8.875" defaultRowHeight="21.6" customHeight="1" x14ac:dyDescent="0.15"/>
  <cols>
    <col min="1" max="1" width="13.625" style="4" customWidth="1"/>
    <col min="2" max="2" width="9.875" style="4" customWidth="1"/>
    <col min="3" max="3" width="12.875" style="4" customWidth="1"/>
    <col min="4" max="4" width="14.875" style="4" customWidth="1"/>
    <col min="5" max="5" width="11.875" style="4" customWidth="1"/>
    <col min="6" max="6" width="9.5" style="4" customWidth="1"/>
    <col min="7" max="7" width="10.625" style="4" customWidth="1"/>
    <col min="8" max="8" width="9.875" style="4" customWidth="1"/>
    <col min="9" max="9" width="9.5" style="4" customWidth="1"/>
    <col min="10" max="11" width="9.625" style="4" customWidth="1"/>
    <col min="12" max="13" width="9.75" style="4" customWidth="1"/>
    <col min="14" max="14" width="10.375" style="4" customWidth="1"/>
    <col min="15" max="15" width="7.125" style="4" customWidth="1"/>
    <col min="16" max="16" width="5.25" style="4" customWidth="1"/>
    <col min="17" max="16384" width="8.875" style="4"/>
  </cols>
  <sheetData>
    <row r="1" spans="1:14" s="2" customFormat="1" ht="30.7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1.6" customHeight="1" x14ac:dyDescent="0.15">
      <c r="A2" s="3"/>
    </row>
    <row r="3" spans="1:14" ht="21.6" customHeight="1" thickBot="1" x14ac:dyDescent="0.2">
      <c r="A3" s="4" t="s">
        <v>1</v>
      </c>
      <c r="N3" s="4" t="s">
        <v>2</v>
      </c>
    </row>
    <row r="4" spans="1:14" s="2" customFormat="1" ht="21.6" customHeight="1" x14ac:dyDescent="0.15">
      <c r="A4" s="5"/>
      <c r="B4" s="5"/>
      <c r="C4" s="6" t="s">
        <v>3</v>
      </c>
      <c r="D4" s="7"/>
      <c r="E4" s="7"/>
      <c r="F4" s="8"/>
      <c r="G4" s="7" t="s">
        <v>4</v>
      </c>
      <c r="H4" s="7"/>
      <c r="I4" s="8"/>
      <c r="J4" s="6" t="s">
        <v>5</v>
      </c>
      <c r="K4" s="7"/>
      <c r="L4" s="7"/>
      <c r="M4" s="7"/>
      <c r="N4" s="8"/>
    </row>
    <row r="5" spans="1:14" s="21" customFormat="1" ht="27.75" customHeight="1" x14ac:dyDescent="0.15">
      <c r="A5" s="9"/>
      <c r="B5" s="9" t="s">
        <v>6</v>
      </c>
      <c r="C5" s="10" t="s">
        <v>7</v>
      </c>
      <c r="D5" s="11" t="s">
        <v>8</v>
      </c>
      <c r="E5" s="12" t="s">
        <v>9</v>
      </c>
      <c r="F5" s="13" t="s">
        <v>10</v>
      </c>
      <c r="G5" s="14" t="s">
        <v>11</v>
      </c>
      <c r="H5" s="15" t="s">
        <v>12</v>
      </c>
      <c r="I5" s="16" t="s">
        <v>13</v>
      </c>
      <c r="J5" s="17" t="s">
        <v>14</v>
      </c>
      <c r="K5" s="18" t="s">
        <v>15</v>
      </c>
      <c r="L5" s="18" t="s">
        <v>16</v>
      </c>
      <c r="M5" s="19" t="s">
        <v>17</v>
      </c>
      <c r="N5" s="20" t="s">
        <v>18</v>
      </c>
    </row>
    <row r="6" spans="1:14" s="30" customFormat="1" ht="15" customHeight="1" x14ac:dyDescent="0.15">
      <c r="A6" s="22" t="s">
        <v>19</v>
      </c>
      <c r="B6" s="23">
        <f>SUM(B7:B24)</f>
        <v>157827</v>
      </c>
      <c r="C6" s="24">
        <f t="shared" ref="C6:N6" si="0">SUM(C7:C24)</f>
        <v>5391743</v>
      </c>
      <c r="D6" s="25">
        <f t="shared" si="0"/>
        <v>4223034</v>
      </c>
      <c r="E6" s="25">
        <f t="shared" si="0"/>
        <v>1080620</v>
      </c>
      <c r="F6" s="26">
        <f t="shared" si="0"/>
        <v>88089</v>
      </c>
      <c r="G6" s="27">
        <f t="shared" si="0"/>
        <v>279917</v>
      </c>
      <c r="H6" s="25">
        <f t="shared" si="0"/>
        <v>1547</v>
      </c>
      <c r="I6" s="28">
        <f t="shared" si="0"/>
        <v>10458</v>
      </c>
      <c r="J6" s="29">
        <f>SUM(J7:J24)</f>
        <v>2616</v>
      </c>
      <c r="K6" s="25">
        <f t="shared" si="0"/>
        <v>0</v>
      </c>
      <c r="L6" s="25">
        <f>SUM(L7:L24)</f>
        <v>4</v>
      </c>
      <c r="M6" s="26">
        <f>SUM(M7:M24)</f>
        <v>771</v>
      </c>
      <c r="N6" s="23">
        <f t="shared" si="0"/>
        <v>150</v>
      </c>
    </row>
    <row r="7" spans="1:14" ht="15" customHeight="1" x14ac:dyDescent="0.15">
      <c r="A7" s="22" t="s">
        <v>20</v>
      </c>
      <c r="B7" s="31">
        <v>12384</v>
      </c>
      <c r="C7" s="32">
        <f t="shared" ref="C7:C24" si="1">SUM(D7:F7)</f>
        <v>485658</v>
      </c>
      <c r="D7" s="33">
        <v>364033</v>
      </c>
      <c r="E7" s="33">
        <v>93649</v>
      </c>
      <c r="F7" s="34">
        <v>27976</v>
      </c>
      <c r="G7" s="35">
        <v>17747</v>
      </c>
      <c r="H7" s="33">
        <v>27</v>
      </c>
      <c r="I7" s="36">
        <v>509</v>
      </c>
      <c r="J7" s="37">
        <v>104</v>
      </c>
      <c r="K7" s="38">
        <v>0</v>
      </c>
      <c r="L7" s="38">
        <v>0</v>
      </c>
      <c r="M7" s="39">
        <v>0</v>
      </c>
      <c r="N7" s="31">
        <v>0</v>
      </c>
    </row>
    <row r="8" spans="1:14" ht="15" customHeight="1" x14ac:dyDescent="0.15">
      <c r="A8" s="22" t="s">
        <v>21</v>
      </c>
      <c r="B8" s="31">
        <v>3882</v>
      </c>
      <c r="C8" s="32">
        <f t="shared" si="1"/>
        <v>123627</v>
      </c>
      <c r="D8" s="33">
        <v>88025</v>
      </c>
      <c r="E8" s="33">
        <v>31707</v>
      </c>
      <c r="F8" s="34">
        <v>3895</v>
      </c>
      <c r="G8" s="35">
        <v>8226</v>
      </c>
      <c r="H8" s="33">
        <v>124</v>
      </c>
      <c r="I8" s="33">
        <v>465</v>
      </c>
      <c r="J8" s="37">
        <v>57</v>
      </c>
      <c r="K8" s="38">
        <v>0</v>
      </c>
      <c r="L8" s="38">
        <v>0</v>
      </c>
      <c r="M8" s="39">
        <v>0</v>
      </c>
      <c r="N8" s="31">
        <v>0</v>
      </c>
    </row>
    <row r="9" spans="1:14" ht="15" customHeight="1" x14ac:dyDescent="0.15">
      <c r="A9" s="22" t="s">
        <v>22</v>
      </c>
      <c r="B9" s="31">
        <v>3628</v>
      </c>
      <c r="C9" s="32">
        <f t="shared" si="1"/>
        <v>123837</v>
      </c>
      <c r="D9" s="33">
        <v>101713</v>
      </c>
      <c r="E9" s="33">
        <v>17593</v>
      </c>
      <c r="F9" s="34">
        <v>4531</v>
      </c>
      <c r="G9" s="35">
        <v>10233</v>
      </c>
      <c r="H9" s="33">
        <v>364</v>
      </c>
      <c r="I9" s="33">
        <v>513</v>
      </c>
      <c r="J9" s="37">
        <v>80</v>
      </c>
      <c r="K9" s="38">
        <v>0</v>
      </c>
      <c r="L9" s="38">
        <v>0</v>
      </c>
      <c r="M9" s="39">
        <v>0</v>
      </c>
      <c r="N9" s="31">
        <v>22</v>
      </c>
    </row>
    <row r="10" spans="1:14" ht="15" customHeight="1" x14ac:dyDescent="0.15">
      <c r="A10" s="22" t="s">
        <v>23</v>
      </c>
      <c r="B10" s="31">
        <v>6111</v>
      </c>
      <c r="C10" s="32">
        <f t="shared" si="1"/>
        <v>206032</v>
      </c>
      <c r="D10" s="33">
        <v>157417</v>
      </c>
      <c r="E10" s="33">
        <v>42218</v>
      </c>
      <c r="F10" s="34">
        <v>6397</v>
      </c>
      <c r="G10" s="35">
        <v>10810</v>
      </c>
      <c r="H10" s="33">
        <v>571</v>
      </c>
      <c r="I10" s="33">
        <v>689</v>
      </c>
      <c r="J10" s="37">
        <v>517</v>
      </c>
      <c r="K10" s="38">
        <v>0</v>
      </c>
      <c r="L10" s="38">
        <v>3</v>
      </c>
      <c r="M10" s="39">
        <v>106</v>
      </c>
      <c r="N10" s="31">
        <v>0</v>
      </c>
    </row>
    <row r="11" spans="1:14" ht="15" customHeight="1" x14ac:dyDescent="0.15">
      <c r="A11" s="22" t="s">
        <v>24</v>
      </c>
      <c r="B11" s="31">
        <v>14070</v>
      </c>
      <c r="C11" s="32">
        <f t="shared" si="1"/>
        <v>422221</v>
      </c>
      <c r="D11" s="40">
        <v>344101</v>
      </c>
      <c r="E11" s="40">
        <v>73247</v>
      </c>
      <c r="F11" s="41">
        <v>4873</v>
      </c>
      <c r="G11" s="42">
        <v>25700</v>
      </c>
      <c r="H11" s="43">
        <v>33</v>
      </c>
      <c r="I11" s="40">
        <v>508</v>
      </c>
      <c r="J11" s="44">
        <v>95</v>
      </c>
      <c r="K11" s="45">
        <v>0</v>
      </c>
      <c r="L11" s="45">
        <v>0</v>
      </c>
      <c r="M11" s="46">
        <v>6</v>
      </c>
      <c r="N11" s="47">
        <v>0</v>
      </c>
    </row>
    <row r="12" spans="1:14" ht="15" customHeight="1" x14ac:dyDescent="0.15">
      <c r="A12" s="22" t="s">
        <v>25</v>
      </c>
      <c r="B12" s="31">
        <v>10069</v>
      </c>
      <c r="C12" s="32">
        <f t="shared" si="1"/>
        <v>350079</v>
      </c>
      <c r="D12" s="33">
        <v>271691</v>
      </c>
      <c r="E12" s="33">
        <v>76169</v>
      </c>
      <c r="F12" s="34">
        <v>2219</v>
      </c>
      <c r="G12" s="35">
        <v>16631</v>
      </c>
      <c r="H12" s="33">
        <v>16</v>
      </c>
      <c r="I12" s="33">
        <v>547</v>
      </c>
      <c r="J12" s="37">
        <v>440</v>
      </c>
      <c r="K12" s="38">
        <v>0</v>
      </c>
      <c r="L12" s="38">
        <v>0</v>
      </c>
      <c r="M12" s="39">
        <v>25</v>
      </c>
      <c r="N12" s="31">
        <v>42</v>
      </c>
    </row>
    <row r="13" spans="1:14" ht="15" customHeight="1" x14ac:dyDescent="0.15">
      <c r="A13" s="22" t="s">
        <v>26</v>
      </c>
      <c r="B13" s="31">
        <v>18176</v>
      </c>
      <c r="C13" s="32">
        <f t="shared" si="1"/>
        <v>539643</v>
      </c>
      <c r="D13" s="33">
        <v>447815</v>
      </c>
      <c r="E13" s="33">
        <v>89762</v>
      </c>
      <c r="F13" s="34">
        <v>2066</v>
      </c>
      <c r="G13" s="35">
        <v>25321</v>
      </c>
      <c r="H13" s="33">
        <v>26</v>
      </c>
      <c r="I13" s="33">
        <v>850</v>
      </c>
      <c r="J13" s="37">
        <v>35</v>
      </c>
      <c r="K13" s="38">
        <v>0</v>
      </c>
      <c r="L13" s="38">
        <v>0</v>
      </c>
      <c r="M13" s="39">
        <v>296</v>
      </c>
      <c r="N13" s="31">
        <v>25</v>
      </c>
    </row>
    <row r="14" spans="1:14" ht="15" customHeight="1" x14ac:dyDescent="0.15">
      <c r="A14" s="22" t="s">
        <v>27</v>
      </c>
      <c r="B14" s="31">
        <v>9130</v>
      </c>
      <c r="C14" s="32">
        <f t="shared" si="1"/>
        <v>427248</v>
      </c>
      <c r="D14" s="33">
        <v>297319</v>
      </c>
      <c r="E14" s="33">
        <v>123746</v>
      </c>
      <c r="F14" s="34">
        <v>6183</v>
      </c>
      <c r="G14" s="35">
        <v>14591</v>
      </c>
      <c r="H14" s="33">
        <v>112</v>
      </c>
      <c r="I14" s="33">
        <v>709</v>
      </c>
      <c r="J14" s="37">
        <v>33</v>
      </c>
      <c r="K14" s="38">
        <v>0</v>
      </c>
      <c r="L14" s="38">
        <v>0</v>
      </c>
      <c r="M14" s="39">
        <v>10</v>
      </c>
      <c r="N14" s="31">
        <v>0</v>
      </c>
    </row>
    <row r="15" spans="1:14" ht="15" customHeight="1" x14ac:dyDescent="0.15">
      <c r="A15" s="22" t="s">
        <v>28</v>
      </c>
      <c r="B15" s="31">
        <v>17995</v>
      </c>
      <c r="C15" s="32">
        <f t="shared" si="1"/>
        <v>581380</v>
      </c>
      <c r="D15" s="33">
        <v>475603</v>
      </c>
      <c r="E15" s="33">
        <v>103099</v>
      </c>
      <c r="F15" s="34">
        <v>2678</v>
      </c>
      <c r="G15" s="35">
        <v>27028</v>
      </c>
      <c r="H15" s="33">
        <v>18</v>
      </c>
      <c r="I15" s="33">
        <v>950</v>
      </c>
      <c r="J15" s="37">
        <v>51</v>
      </c>
      <c r="K15" s="38">
        <v>0</v>
      </c>
      <c r="L15" s="38">
        <v>0</v>
      </c>
      <c r="M15" s="39">
        <v>0</v>
      </c>
      <c r="N15" s="31">
        <v>0</v>
      </c>
    </row>
    <row r="16" spans="1:14" ht="15" customHeight="1" x14ac:dyDescent="0.15">
      <c r="A16" s="22" t="s">
        <v>29</v>
      </c>
      <c r="B16" s="31">
        <v>5266</v>
      </c>
      <c r="C16" s="32">
        <f t="shared" si="1"/>
        <v>186096</v>
      </c>
      <c r="D16" s="33">
        <v>147210</v>
      </c>
      <c r="E16" s="33">
        <v>34479</v>
      </c>
      <c r="F16" s="34">
        <v>4407</v>
      </c>
      <c r="G16" s="35">
        <v>10801</v>
      </c>
      <c r="H16" s="33">
        <v>22</v>
      </c>
      <c r="I16" s="33">
        <v>718</v>
      </c>
      <c r="J16" s="37">
        <v>42</v>
      </c>
      <c r="K16" s="38">
        <v>0</v>
      </c>
      <c r="L16" s="38">
        <v>0</v>
      </c>
      <c r="M16" s="39">
        <v>0</v>
      </c>
      <c r="N16" s="31">
        <v>0</v>
      </c>
    </row>
    <row r="17" spans="1:14" ht="15" customHeight="1" x14ac:dyDescent="0.15">
      <c r="A17" s="22" t="s">
        <v>30</v>
      </c>
      <c r="B17" s="31">
        <v>5087</v>
      </c>
      <c r="C17" s="32">
        <f t="shared" si="1"/>
        <v>154482</v>
      </c>
      <c r="D17" s="33">
        <v>120280</v>
      </c>
      <c r="E17" s="33">
        <v>28874</v>
      </c>
      <c r="F17" s="34">
        <v>5328</v>
      </c>
      <c r="G17" s="35">
        <v>8707</v>
      </c>
      <c r="H17" s="33">
        <v>8</v>
      </c>
      <c r="I17" s="33">
        <v>541</v>
      </c>
      <c r="J17" s="37">
        <v>54</v>
      </c>
      <c r="K17" s="38">
        <v>0</v>
      </c>
      <c r="L17" s="38">
        <v>0</v>
      </c>
      <c r="M17" s="39">
        <v>0</v>
      </c>
      <c r="N17" s="31">
        <v>61</v>
      </c>
    </row>
    <row r="18" spans="1:14" ht="15" customHeight="1" x14ac:dyDescent="0.15">
      <c r="A18" s="22" t="s">
        <v>31</v>
      </c>
      <c r="B18" s="31">
        <v>7432</v>
      </c>
      <c r="C18" s="32">
        <f t="shared" si="1"/>
        <v>291993</v>
      </c>
      <c r="D18" s="33">
        <v>223450</v>
      </c>
      <c r="E18" s="33">
        <v>62275</v>
      </c>
      <c r="F18" s="34">
        <v>6268</v>
      </c>
      <c r="G18" s="35">
        <v>14863</v>
      </c>
      <c r="H18" s="33">
        <v>40</v>
      </c>
      <c r="I18" s="33">
        <v>428</v>
      </c>
      <c r="J18" s="37">
        <v>42</v>
      </c>
      <c r="K18" s="38">
        <v>0</v>
      </c>
      <c r="L18" s="38">
        <v>0</v>
      </c>
      <c r="M18" s="39">
        <v>0</v>
      </c>
      <c r="N18" s="31">
        <v>0</v>
      </c>
    </row>
    <row r="19" spans="1:14" ht="15" customHeight="1" x14ac:dyDescent="0.15">
      <c r="A19" s="22" t="s">
        <v>32</v>
      </c>
      <c r="B19" s="31">
        <v>9439</v>
      </c>
      <c r="C19" s="32">
        <f t="shared" si="1"/>
        <v>385370</v>
      </c>
      <c r="D19" s="33">
        <v>285080</v>
      </c>
      <c r="E19" s="33">
        <v>98178</v>
      </c>
      <c r="F19" s="34">
        <v>2112</v>
      </c>
      <c r="G19" s="35">
        <v>15524</v>
      </c>
      <c r="H19" s="33">
        <v>110</v>
      </c>
      <c r="I19" s="33">
        <v>1382</v>
      </c>
      <c r="J19" s="37">
        <v>166</v>
      </c>
      <c r="K19" s="38">
        <v>0</v>
      </c>
      <c r="L19" s="38">
        <v>1</v>
      </c>
      <c r="M19" s="39">
        <v>296</v>
      </c>
      <c r="N19" s="31">
        <v>0</v>
      </c>
    </row>
    <row r="20" spans="1:14" ht="15" customHeight="1" x14ac:dyDescent="0.15">
      <c r="A20" s="22" t="s">
        <v>33</v>
      </c>
      <c r="B20" s="31">
        <v>6086</v>
      </c>
      <c r="C20" s="32">
        <f t="shared" si="1"/>
        <v>229820</v>
      </c>
      <c r="D20" s="33">
        <v>177697</v>
      </c>
      <c r="E20" s="33">
        <v>48475</v>
      </c>
      <c r="F20" s="34">
        <v>3648</v>
      </c>
      <c r="G20" s="35">
        <v>16009</v>
      </c>
      <c r="H20" s="33">
        <v>17</v>
      </c>
      <c r="I20" s="33">
        <v>414</v>
      </c>
      <c r="J20" s="37">
        <v>93</v>
      </c>
      <c r="K20" s="38">
        <v>0</v>
      </c>
      <c r="L20" s="38">
        <v>0</v>
      </c>
      <c r="M20" s="39">
        <v>0</v>
      </c>
      <c r="N20" s="31">
        <v>0</v>
      </c>
    </row>
    <row r="21" spans="1:14" ht="15" customHeight="1" x14ac:dyDescent="0.15">
      <c r="A21" s="22" t="s">
        <v>34</v>
      </c>
      <c r="B21" s="31">
        <v>5499</v>
      </c>
      <c r="C21" s="32">
        <f t="shared" si="1"/>
        <v>189355</v>
      </c>
      <c r="D21" s="33">
        <v>146555</v>
      </c>
      <c r="E21" s="33">
        <v>40405</v>
      </c>
      <c r="F21" s="34">
        <v>2395</v>
      </c>
      <c r="G21" s="35">
        <v>11549</v>
      </c>
      <c r="H21" s="33">
        <v>12</v>
      </c>
      <c r="I21" s="33">
        <v>509</v>
      </c>
      <c r="J21" s="37">
        <v>105</v>
      </c>
      <c r="K21" s="38">
        <v>0</v>
      </c>
      <c r="L21" s="38">
        <v>0</v>
      </c>
      <c r="M21" s="39">
        <v>23</v>
      </c>
      <c r="N21" s="31">
        <v>0</v>
      </c>
    </row>
    <row r="22" spans="1:14" ht="15" customHeight="1" x14ac:dyDescent="0.15">
      <c r="A22" s="22" t="s">
        <v>35</v>
      </c>
      <c r="B22" s="31">
        <v>13908</v>
      </c>
      <c r="C22" s="32">
        <f t="shared" si="1"/>
        <v>303811</v>
      </c>
      <c r="D22" s="33">
        <v>263472</v>
      </c>
      <c r="E22" s="33">
        <v>37226</v>
      </c>
      <c r="F22" s="34">
        <v>3113</v>
      </c>
      <c r="G22" s="35">
        <v>20858</v>
      </c>
      <c r="H22" s="33">
        <v>15</v>
      </c>
      <c r="I22" s="34">
        <v>706</v>
      </c>
      <c r="J22" s="37">
        <v>702</v>
      </c>
      <c r="K22" s="38">
        <v>0</v>
      </c>
      <c r="L22" s="38">
        <v>0</v>
      </c>
      <c r="M22" s="39">
        <v>9</v>
      </c>
      <c r="N22" s="31">
        <v>0</v>
      </c>
    </row>
    <row r="23" spans="1:14" ht="15" customHeight="1" x14ac:dyDescent="0.15">
      <c r="A23" s="48" t="s">
        <v>36</v>
      </c>
      <c r="B23" s="31">
        <v>8302</v>
      </c>
      <c r="C23" s="32">
        <f t="shared" si="1"/>
        <v>308442</v>
      </c>
      <c r="D23" s="33">
        <v>240253</v>
      </c>
      <c r="E23" s="33">
        <v>68189</v>
      </c>
      <c r="F23" s="49" t="s">
        <v>37</v>
      </c>
      <c r="G23" s="35">
        <v>19034</v>
      </c>
      <c r="H23" s="33">
        <v>22</v>
      </c>
      <c r="I23" s="50">
        <v>20</v>
      </c>
      <c r="J23" s="37">
        <v>0</v>
      </c>
      <c r="K23" s="38">
        <v>0</v>
      </c>
      <c r="L23" s="38">
        <v>0</v>
      </c>
      <c r="M23" s="51">
        <v>0</v>
      </c>
      <c r="N23" s="52">
        <v>0</v>
      </c>
    </row>
    <row r="24" spans="1:14" ht="15" customHeight="1" thickBot="1" x14ac:dyDescent="0.2">
      <c r="A24" s="53" t="s">
        <v>38</v>
      </c>
      <c r="B24" s="54">
        <v>1363</v>
      </c>
      <c r="C24" s="55">
        <f t="shared" si="1"/>
        <v>82649</v>
      </c>
      <c r="D24" s="56">
        <v>71320</v>
      </c>
      <c r="E24" s="56">
        <v>11329</v>
      </c>
      <c r="F24" s="57" t="s">
        <v>39</v>
      </c>
      <c r="G24" s="58">
        <v>6285</v>
      </c>
      <c r="H24" s="59">
        <v>10</v>
      </c>
      <c r="I24" s="60">
        <v>0</v>
      </c>
      <c r="J24" s="61">
        <v>0</v>
      </c>
      <c r="K24" s="62">
        <v>0</v>
      </c>
      <c r="L24" s="62">
        <v>0</v>
      </c>
      <c r="M24" s="63">
        <v>0</v>
      </c>
      <c r="N24" s="64" t="s">
        <v>39</v>
      </c>
    </row>
    <row r="25" spans="1:14" ht="16.5" customHeight="1" x14ac:dyDescent="0.15">
      <c r="A25" s="65" t="s">
        <v>40</v>
      </c>
      <c r="B25" s="65"/>
      <c r="C25" s="65"/>
      <c r="D25" s="66"/>
      <c r="E25" s="66"/>
      <c r="F25" s="65"/>
      <c r="G25" s="67"/>
      <c r="H25" s="67"/>
      <c r="I25" s="67"/>
      <c r="J25" s="65"/>
      <c r="K25" s="65"/>
      <c r="L25" s="65"/>
      <c r="M25" s="65"/>
      <c r="N25" s="65"/>
    </row>
    <row r="26" spans="1:14" ht="16.5" customHeight="1" x14ac:dyDescent="0.15">
      <c r="A26" s="65"/>
      <c r="B26" s="65"/>
      <c r="C26" s="65"/>
      <c r="D26" s="66"/>
      <c r="E26" s="66"/>
      <c r="F26" s="65"/>
      <c r="G26" s="67"/>
      <c r="H26" s="67"/>
      <c r="I26" s="67"/>
      <c r="J26" s="65"/>
      <c r="K26" s="65"/>
      <c r="L26" s="65"/>
      <c r="M26" s="65"/>
      <c r="N26" s="65"/>
    </row>
  </sheetData>
  <phoneticPr fontId="4"/>
  <pageMargins left="0.19685039370078741" right="0.19685039370078741" top="0.39370078740157483" bottom="0.39370078740157483" header="0.51181102362204722" footer="0.51181102362204722"/>
  <pageSetup paperSize="9" scale="85" orientation="landscape" verticalDpi="36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85-1</vt:lpstr>
      <vt:lpstr>'85-1'!Print_Titles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2024-03-15T06:54:48Z</dcterms:created>
  <dcterms:modified xsi:type="dcterms:W3CDTF">2024-03-15T06:54:49Z</dcterms:modified>
</cp:coreProperties>
</file>