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48" windowWidth="19068" windowHeight="8100"/>
  </bookViews>
  <sheets>
    <sheet name="１　一般会計歳入決算額" sheetId="6" r:id="rId1"/>
    <sheet name="２　一般会計款別歳出決算額" sheetId="7" r:id="rId2"/>
    <sheet name="３　一般会計性質別歳出決算額" sheetId="8" r:id="rId3"/>
    <sheet name="４　市税決算（収入）額" sheetId="9" r:id="rId4"/>
    <sheet name="５　一般会計・特別会計当初予算額" sheetId="10" r:id="rId5"/>
    <sheet name="6　下水道事業会計当初予算額" sheetId="18" r:id="rId6"/>
    <sheet name="7　各会計歳入決算額" sheetId="12" r:id="rId7"/>
    <sheet name="8　各会計歳出決算額 " sheetId="19" r:id="rId8"/>
    <sheet name="9　下水道事業会計収入及び支出" sheetId="13" r:id="rId9"/>
    <sheet name="10　財政指標の状況" sheetId="14" r:id="rId10"/>
    <sheet name="11　公有財産（土地、建物）" sheetId="15" r:id="rId11"/>
    <sheet name="12　公益財産（基金）" sheetId="16" r:id="rId12"/>
  </sheets>
  <definedNames>
    <definedName name="_Toc16694314" localSheetId="0">'１　一般会計歳入決算額'!$A$1</definedName>
    <definedName name="_Toc16694315" localSheetId="1">'２　一般会計款別歳出決算額'!$A$1</definedName>
    <definedName name="_Toc16694316" localSheetId="2">'３　一般会計性質別歳出決算額'!$A$1</definedName>
    <definedName name="_Toc16694318" localSheetId="3">'４　市税決算（収入）額'!$A$1</definedName>
    <definedName name="_xlnm.Print_Area" localSheetId="0">'１　一般会計歳入決算額'!$A$1:$F$25</definedName>
    <definedName name="_xlnm.Print_Area" localSheetId="10">'11　公有財産（土地、建物）'!$A$1:$F$34</definedName>
    <definedName name="_xlnm.Print_Area" localSheetId="11">'12　公益財産（基金）'!$A$1:$G$14</definedName>
    <definedName name="_xlnm.Print_Area" localSheetId="1">'２　一般会計款別歳出決算額'!$A$1:$F$17</definedName>
    <definedName name="_xlnm.Print_Area" localSheetId="2">'３　一般会計性質別歳出決算額'!$A$1:$F$15</definedName>
    <definedName name="_xlnm.Print_Area" localSheetId="3">'４　市税決算（収入）額'!$A$1:$H$26</definedName>
    <definedName name="_xlnm.Print_Area" localSheetId="4">'５　一般会計・特別会計当初予算額'!$A$1:$F$12</definedName>
    <definedName name="_xlnm.Print_Area" localSheetId="7">'8　各会計歳出決算額 '!$A$1:$F$11</definedName>
    <definedName name="_xlnm.Print_Area" localSheetId="8">'9　下水道事業会計収入及び支出'!$A$1:$F$11</definedName>
  </definedNames>
  <calcPr calcId="162913"/>
</workbook>
</file>

<file path=xl/calcChain.xml><?xml version="1.0" encoding="utf-8"?>
<calcChain xmlns="http://schemas.openxmlformats.org/spreadsheetml/2006/main">
  <c r="F19" i="13" l="1"/>
  <c r="E19" i="13"/>
  <c r="D19" i="13"/>
  <c r="F13" i="13"/>
  <c r="E13" i="13"/>
  <c r="D13" i="13"/>
  <c r="F8" i="13"/>
  <c r="E8" i="13"/>
  <c r="D8" i="13"/>
  <c r="F4" i="13"/>
  <c r="E4" i="13"/>
  <c r="D4" i="13"/>
  <c r="F9" i="18"/>
  <c r="E9" i="18"/>
  <c r="D9" i="18"/>
  <c r="C9" i="18"/>
  <c r="F8" i="18"/>
  <c r="E8" i="18"/>
  <c r="D8" i="18"/>
  <c r="C8" i="18"/>
</calcChain>
</file>

<file path=xl/sharedStrings.xml><?xml version="1.0" encoding="utf-8"?>
<sst xmlns="http://schemas.openxmlformats.org/spreadsheetml/2006/main" count="338" uniqueCount="215">
  <si>
    <t>単位：千円</t>
  </si>
  <si>
    <t>市税</t>
  </si>
  <si>
    <t>地方譲与税</t>
  </si>
  <si>
    <t>利子割交付金</t>
  </si>
  <si>
    <t>配当割交付金</t>
    <rPh sb="0" eb="2">
      <t>ハイトウ</t>
    </rPh>
    <rPh sb="2" eb="3">
      <t>ワリ</t>
    </rPh>
    <rPh sb="3" eb="6">
      <t>コウフキン</t>
    </rPh>
    <phoneticPr fontId="7"/>
  </si>
  <si>
    <t>株式等譲渡所得割交付金</t>
    <rPh sb="2" eb="3">
      <t>トウ</t>
    </rPh>
    <phoneticPr fontId="7"/>
  </si>
  <si>
    <t>地方消費税交付金</t>
  </si>
  <si>
    <t>地方特例交付金</t>
  </si>
  <si>
    <t>地方交付税</t>
  </si>
  <si>
    <t>分担金及び負担金</t>
  </si>
  <si>
    <t>使用料及び手数料</t>
  </si>
  <si>
    <t>国庫支出金</t>
  </si>
  <si>
    <t>都支出金</t>
  </si>
  <si>
    <t>財産収入</t>
  </si>
  <si>
    <t>寄附金</t>
  </si>
  <si>
    <t>繰入金</t>
    <rPh sb="0" eb="2">
      <t>クリイレ</t>
    </rPh>
    <phoneticPr fontId="7"/>
  </si>
  <si>
    <t>繰越金</t>
  </si>
  <si>
    <t>諸収入</t>
  </si>
  <si>
    <t>市債</t>
    <rPh sb="0" eb="2">
      <t>シサイ</t>
    </rPh>
    <phoneticPr fontId="7"/>
  </si>
  <si>
    <t>議会費</t>
  </si>
  <si>
    <t>総務費</t>
  </si>
  <si>
    <t>民生費</t>
  </si>
  <si>
    <t>衛生費</t>
  </si>
  <si>
    <t>労働費</t>
  </si>
  <si>
    <t>農林費</t>
  </si>
  <si>
    <t>商工費</t>
  </si>
  <si>
    <t>土木費</t>
  </si>
  <si>
    <t>消防費</t>
  </si>
  <si>
    <t>教育費</t>
  </si>
  <si>
    <t>公債費</t>
  </si>
  <si>
    <t>人件費</t>
  </si>
  <si>
    <t>物件費</t>
  </si>
  <si>
    <t>維持補修費</t>
  </si>
  <si>
    <t>扶助費</t>
  </si>
  <si>
    <t>補助費等</t>
  </si>
  <si>
    <t>積立金</t>
  </si>
  <si>
    <t>繰出金</t>
  </si>
  <si>
    <t>投資的経費</t>
  </si>
  <si>
    <t>一般会計</t>
  </si>
  <si>
    <t>国民健康保険事業特別会計</t>
  </si>
  <si>
    <t>下水道事業特別会計</t>
  </si>
  <si>
    <t>介護サービス事業特別会計</t>
    <rPh sb="0" eb="2">
      <t>カイゴ</t>
    </rPh>
    <phoneticPr fontId="7"/>
  </si>
  <si>
    <t>介護保険事業特別会計</t>
  </si>
  <si>
    <t>後期高齢者医療特別会計</t>
    <rPh sb="0" eb="2">
      <t>コウキ</t>
    </rPh>
    <rPh sb="2" eb="5">
      <t>コウレイシャ</t>
    </rPh>
    <rPh sb="5" eb="7">
      <t>イリョウ</t>
    </rPh>
    <rPh sb="7" eb="9">
      <t>トクベツ</t>
    </rPh>
    <phoneticPr fontId="7"/>
  </si>
  <si>
    <t>市民税</t>
  </si>
  <si>
    <t>個人</t>
  </si>
  <si>
    <t>現年度</t>
  </si>
  <si>
    <t>滞納繰越</t>
  </si>
  <si>
    <t>法人</t>
  </si>
  <si>
    <t>固定資産税</t>
  </si>
  <si>
    <t>軽自動車税</t>
  </si>
  <si>
    <t>特別土地保有税</t>
  </si>
  <si>
    <t>-</t>
  </si>
  <si>
    <t>入湯税</t>
    <rPh sb="0" eb="2">
      <t>ニュウトウ</t>
    </rPh>
    <rPh sb="2" eb="3">
      <t>ゼイ</t>
    </rPh>
    <phoneticPr fontId="7"/>
  </si>
  <si>
    <t>都市計画税</t>
  </si>
  <si>
    <t xml:space="preserve">                                </t>
  </si>
  <si>
    <t>１　一般会計歳入決算額</t>
    <rPh sb="8" eb="10">
      <t>ケッサン</t>
    </rPh>
    <rPh sb="10" eb="11">
      <t>ガク</t>
    </rPh>
    <phoneticPr fontId="7"/>
  </si>
  <si>
    <t>２　一般会計款別歳出決算額</t>
    <rPh sb="6" eb="7">
      <t>カン</t>
    </rPh>
    <rPh sb="10" eb="12">
      <t>ケッサン</t>
    </rPh>
    <rPh sb="12" eb="13">
      <t>ガク</t>
    </rPh>
    <phoneticPr fontId="7"/>
  </si>
  <si>
    <t>３　一般会計性質別歳出決算額</t>
    <rPh sb="11" eb="13">
      <t>ケッサン</t>
    </rPh>
    <rPh sb="13" eb="14">
      <t>ガク</t>
    </rPh>
    <phoneticPr fontId="7"/>
  </si>
  <si>
    <t>１人当たり負担額(円) 注)</t>
    <rPh sb="12" eb="13">
      <t>チュウ</t>
    </rPh>
    <phoneticPr fontId="7"/>
  </si>
  <si>
    <t>基準財政需要額</t>
    <rPh sb="0" eb="2">
      <t>キジュン</t>
    </rPh>
    <rPh sb="2" eb="4">
      <t>ザイセイ</t>
    </rPh>
    <rPh sb="4" eb="6">
      <t>ジュヨウ</t>
    </rPh>
    <rPh sb="6" eb="7">
      <t>ガク</t>
    </rPh>
    <phoneticPr fontId="1"/>
  </si>
  <si>
    <t>基準財政収入額</t>
    <rPh sb="0" eb="2">
      <t>キジュン</t>
    </rPh>
    <rPh sb="2" eb="4">
      <t>ザイセイ</t>
    </rPh>
    <rPh sb="4" eb="6">
      <t>シュウニュウ</t>
    </rPh>
    <rPh sb="6" eb="7">
      <t>ガク</t>
    </rPh>
    <phoneticPr fontId="1"/>
  </si>
  <si>
    <t>標準財政規模</t>
    <rPh sb="0" eb="2">
      <t>ヒョウジュン</t>
    </rPh>
    <rPh sb="2" eb="4">
      <t>ザイセイ</t>
    </rPh>
    <rPh sb="4" eb="6">
      <t>キボ</t>
    </rPh>
    <phoneticPr fontId="1"/>
  </si>
  <si>
    <t>財政力指数</t>
    <rPh sb="0" eb="3">
      <t>ザイセイリョク</t>
    </rPh>
    <rPh sb="3" eb="5">
      <t>シスウ</t>
    </rPh>
    <phoneticPr fontId="1"/>
  </si>
  <si>
    <t>経常収支比率</t>
    <rPh sb="0" eb="2">
      <t>ケイジョウ</t>
    </rPh>
    <rPh sb="2" eb="4">
      <t>シュウシ</t>
    </rPh>
    <rPh sb="4" eb="6">
      <t>ヒリツ</t>
    </rPh>
    <phoneticPr fontId="1"/>
  </si>
  <si>
    <t>公債費比率</t>
    <rPh sb="0" eb="3">
      <t>コウサイヒ</t>
    </rPh>
    <rPh sb="3" eb="5">
      <t>ヒリツ</t>
    </rPh>
    <phoneticPr fontId="1"/>
  </si>
  <si>
    <t>実質公債費比率</t>
    <rPh sb="0" eb="2">
      <t>ジッシツ</t>
    </rPh>
    <rPh sb="2" eb="5">
      <t>コウサイヒ</t>
    </rPh>
    <rPh sb="5" eb="7">
      <t>ヒリツ</t>
    </rPh>
    <phoneticPr fontId="1"/>
  </si>
  <si>
    <t>人件費比率</t>
    <rPh sb="0" eb="3">
      <t>ジンケンヒ</t>
    </rPh>
    <rPh sb="3" eb="5">
      <t>ヒリツ</t>
    </rPh>
    <phoneticPr fontId="1"/>
  </si>
  <si>
    <t>地方債現在高</t>
    <rPh sb="0" eb="3">
      <t>チホウサイ</t>
    </rPh>
    <rPh sb="3" eb="5">
      <t>ゲンザイ</t>
    </rPh>
    <rPh sb="5" eb="6">
      <t>ダカ</t>
    </rPh>
    <phoneticPr fontId="1"/>
  </si>
  <si>
    <t>一般会計積立基金年度末現在高</t>
    <rPh sb="0" eb="2">
      <t>イッパン</t>
    </rPh>
    <rPh sb="2" eb="4">
      <t>カイケイ</t>
    </rPh>
    <rPh sb="4" eb="6">
      <t>ツミタテ</t>
    </rPh>
    <rPh sb="6" eb="8">
      <t>キキン</t>
    </rPh>
    <rPh sb="7" eb="8">
      <t>キン</t>
    </rPh>
    <rPh sb="8" eb="11">
      <t>ネンドマツ</t>
    </rPh>
    <rPh sb="11" eb="13">
      <t>ゲンザイ</t>
    </rPh>
    <rPh sb="13" eb="14">
      <t>ダカ</t>
    </rPh>
    <phoneticPr fontId="1"/>
  </si>
  <si>
    <t>単位：㎡</t>
    <rPh sb="0" eb="2">
      <t>タンイ</t>
    </rPh>
    <phoneticPr fontId="7"/>
  </si>
  <si>
    <t>各年3月31日</t>
    <rPh sb="0" eb="2">
      <t>カクネン</t>
    </rPh>
    <rPh sb="3" eb="4">
      <t>ガツ</t>
    </rPh>
    <rPh sb="6" eb="7">
      <t>ニチ</t>
    </rPh>
    <phoneticPr fontId="7"/>
  </si>
  <si>
    <t>区分</t>
    <rPh sb="0" eb="2">
      <t>クブン</t>
    </rPh>
    <phoneticPr fontId="1"/>
  </si>
  <si>
    <t>土地</t>
    <rPh sb="0" eb="2">
      <t>トチ</t>
    </rPh>
    <phoneticPr fontId="1"/>
  </si>
  <si>
    <t>　行政財産</t>
    <rPh sb="1" eb="3">
      <t>ギョウセイ</t>
    </rPh>
    <rPh sb="3" eb="5">
      <t>ザイサン</t>
    </rPh>
    <phoneticPr fontId="1"/>
  </si>
  <si>
    <t>　　公用財産</t>
    <rPh sb="2" eb="4">
      <t>コウヨウ</t>
    </rPh>
    <rPh sb="4" eb="6">
      <t>ザイサン</t>
    </rPh>
    <phoneticPr fontId="1"/>
  </si>
  <si>
    <t>　　　庁舎</t>
    <rPh sb="3" eb="5">
      <t>チョウシャ</t>
    </rPh>
    <phoneticPr fontId="1"/>
  </si>
  <si>
    <t>　　　災害対策用施設</t>
    <rPh sb="3" eb="5">
      <t>サイガイ</t>
    </rPh>
    <rPh sb="5" eb="8">
      <t>タイサクヨウ</t>
    </rPh>
    <rPh sb="8" eb="10">
      <t>シセツ</t>
    </rPh>
    <phoneticPr fontId="1"/>
  </si>
  <si>
    <t>　　　消防施設</t>
    <rPh sb="3" eb="5">
      <t>ショウボウ</t>
    </rPh>
    <rPh sb="5" eb="7">
      <t>シセツ</t>
    </rPh>
    <phoneticPr fontId="1"/>
  </si>
  <si>
    <t>　　　その他の施設</t>
    <rPh sb="5" eb="6">
      <t>タ</t>
    </rPh>
    <rPh sb="7" eb="9">
      <t>シセツ</t>
    </rPh>
    <phoneticPr fontId="1"/>
  </si>
  <si>
    <t>　　公共用財産</t>
    <rPh sb="2" eb="5">
      <t>コウキョウヨウ</t>
    </rPh>
    <rPh sb="5" eb="7">
      <t>ザイサン</t>
    </rPh>
    <phoneticPr fontId="1"/>
  </si>
  <si>
    <t>　　　学校</t>
    <rPh sb="3" eb="5">
      <t>ガッコウ</t>
    </rPh>
    <phoneticPr fontId="1"/>
  </si>
  <si>
    <t>　　　社会教育施設</t>
    <rPh sb="3" eb="5">
      <t>シャカイ</t>
    </rPh>
    <rPh sb="5" eb="7">
      <t>キョウイク</t>
    </rPh>
    <rPh sb="7" eb="9">
      <t>シセツ</t>
    </rPh>
    <phoneticPr fontId="1"/>
  </si>
  <si>
    <t>　　　市営住宅</t>
    <rPh sb="3" eb="5">
      <t>シエイ</t>
    </rPh>
    <rPh sb="5" eb="7">
      <t>ジュウタク</t>
    </rPh>
    <phoneticPr fontId="1"/>
  </si>
  <si>
    <t>　　　社会福祉施設</t>
    <rPh sb="3" eb="5">
      <t>シャカイ</t>
    </rPh>
    <rPh sb="5" eb="7">
      <t>フクシ</t>
    </rPh>
    <rPh sb="7" eb="9">
      <t>シセツ</t>
    </rPh>
    <phoneticPr fontId="1"/>
  </si>
  <si>
    <t>　　　公園</t>
    <rPh sb="3" eb="5">
      <t>コウエン</t>
    </rPh>
    <phoneticPr fontId="1"/>
  </si>
  <si>
    <t>　普通財産</t>
    <rPh sb="1" eb="3">
      <t>フツウ</t>
    </rPh>
    <rPh sb="3" eb="5">
      <t>ザイサン</t>
    </rPh>
    <phoneticPr fontId="1"/>
  </si>
  <si>
    <t>建物</t>
    <rPh sb="0" eb="2">
      <t>タテモノ</t>
    </rPh>
    <phoneticPr fontId="1"/>
  </si>
  <si>
    <t>単位：円</t>
    <rPh sb="0" eb="2">
      <t>タンイ</t>
    </rPh>
    <rPh sb="3" eb="4">
      <t>エン</t>
    </rPh>
    <phoneticPr fontId="7"/>
  </si>
  <si>
    <t>一般会計</t>
    <rPh sb="0" eb="2">
      <t>イッパン</t>
    </rPh>
    <rPh sb="2" eb="4">
      <t>カイケイ</t>
    </rPh>
    <phoneticPr fontId="1"/>
  </si>
  <si>
    <t>総額</t>
    <rPh sb="0" eb="2">
      <t>ソウガク</t>
    </rPh>
    <phoneticPr fontId="1"/>
  </si>
  <si>
    <t>財政調整基金</t>
    <rPh sb="0" eb="2">
      <t>ザイセイ</t>
    </rPh>
    <rPh sb="2" eb="4">
      <t>チョウセイ</t>
    </rPh>
    <rPh sb="4" eb="6">
      <t>キキン</t>
    </rPh>
    <phoneticPr fontId="1"/>
  </si>
  <si>
    <t>まちづくり施設整備基金</t>
    <rPh sb="5" eb="7">
      <t>シセツ</t>
    </rPh>
    <rPh sb="7" eb="9">
      <t>セイビ</t>
    </rPh>
    <rPh sb="9" eb="11">
      <t>キキン</t>
    </rPh>
    <phoneticPr fontId="1"/>
  </si>
  <si>
    <t>平和基金</t>
    <rPh sb="0" eb="2">
      <t>ヘイワ</t>
    </rPh>
    <rPh sb="2" eb="4">
      <t>キキン</t>
    </rPh>
    <phoneticPr fontId="1"/>
  </si>
  <si>
    <t>環境基金</t>
    <rPh sb="0" eb="2">
      <t>カンキョウ</t>
    </rPh>
    <rPh sb="2" eb="4">
      <t>キキン</t>
    </rPh>
    <phoneticPr fontId="1"/>
  </si>
  <si>
    <t>介護保険保険給付費準備基金</t>
    <rPh sb="0" eb="2">
      <t>カイゴ</t>
    </rPh>
    <rPh sb="2" eb="4">
      <t>ホケン</t>
    </rPh>
    <rPh sb="4" eb="6">
      <t>ホケン</t>
    </rPh>
    <rPh sb="6" eb="8">
      <t>キュウフ</t>
    </rPh>
    <rPh sb="8" eb="9">
      <t>ヒ</t>
    </rPh>
    <rPh sb="9" eb="11">
      <t>ジュンビ</t>
    </rPh>
    <rPh sb="11" eb="13">
      <t>キキン</t>
    </rPh>
    <phoneticPr fontId="1"/>
  </si>
  <si>
    <t>資料：会計課</t>
    <rPh sb="3" eb="6">
      <t>カイケイカ</t>
    </rPh>
    <phoneticPr fontId="7"/>
  </si>
  <si>
    <t>環境性能割交付金</t>
    <rPh sb="0" eb="2">
      <t>カンキョウ</t>
    </rPh>
    <rPh sb="2" eb="3">
      <t>セイ</t>
    </rPh>
    <rPh sb="3" eb="4">
      <t>ノウ</t>
    </rPh>
    <rPh sb="4" eb="5">
      <t>ワリ</t>
    </rPh>
    <rPh sb="5" eb="8">
      <t>コウフキン</t>
    </rPh>
    <phoneticPr fontId="7"/>
  </si>
  <si>
    <t>５　一般会計・特別会計当初予算額</t>
    <rPh sb="2" eb="4">
      <t>イッパン</t>
    </rPh>
    <rPh sb="4" eb="6">
      <t>カイケイ</t>
    </rPh>
    <rPh sb="7" eb="9">
      <t>トクベツ</t>
    </rPh>
    <rPh sb="9" eb="11">
      <t>カイケイ</t>
    </rPh>
    <rPh sb="11" eb="13">
      <t>トウショ</t>
    </rPh>
    <rPh sb="13" eb="15">
      <t>ヨサン</t>
    </rPh>
    <rPh sb="15" eb="16">
      <t>ガク</t>
    </rPh>
    <phoneticPr fontId="7"/>
  </si>
  <si>
    <t>資料：企画部財政課</t>
  </si>
  <si>
    <t>６　下水道事業会計当初予算額</t>
    <rPh sb="2" eb="5">
      <t>ゲスイドウ</t>
    </rPh>
    <rPh sb="5" eb="7">
      <t>ジギョウ</t>
    </rPh>
    <rPh sb="7" eb="9">
      <t>カイケイ</t>
    </rPh>
    <rPh sb="9" eb="11">
      <t>トウショ</t>
    </rPh>
    <rPh sb="11" eb="13">
      <t>ヨサン</t>
    </rPh>
    <rPh sb="13" eb="14">
      <t>ガク</t>
    </rPh>
    <phoneticPr fontId="7"/>
  </si>
  <si>
    <t>収支別</t>
    <rPh sb="0" eb="2">
      <t>シュウシ</t>
    </rPh>
    <rPh sb="2" eb="3">
      <t>ベツ</t>
    </rPh>
    <phoneticPr fontId="7"/>
  </si>
  <si>
    <t>収益的収入・支出</t>
    <rPh sb="0" eb="3">
      <t>シュウエキテキ</t>
    </rPh>
    <rPh sb="3" eb="5">
      <t>シュウニュウ</t>
    </rPh>
    <rPh sb="6" eb="8">
      <t>シシュツ</t>
    </rPh>
    <phoneticPr fontId="7"/>
  </si>
  <si>
    <t>収入</t>
    <rPh sb="0" eb="2">
      <t>シュウニュウ</t>
    </rPh>
    <phoneticPr fontId="7"/>
  </si>
  <si>
    <t>支出</t>
    <rPh sb="0" eb="2">
      <t>シシュツ</t>
    </rPh>
    <phoneticPr fontId="7"/>
  </si>
  <si>
    <t>資本的収入・支出</t>
    <rPh sb="0" eb="3">
      <t>シホンテキ</t>
    </rPh>
    <rPh sb="3" eb="5">
      <t>シュウニュウ</t>
    </rPh>
    <rPh sb="6" eb="8">
      <t>シシュツ</t>
    </rPh>
    <phoneticPr fontId="7"/>
  </si>
  <si>
    <t>合計</t>
    <rPh sb="0" eb="2">
      <t>ゴウケイ</t>
    </rPh>
    <phoneticPr fontId="7"/>
  </si>
  <si>
    <t>令和2年</t>
    <rPh sb="0" eb="1">
      <t>レイ</t>
    </rPh>
    <rPh sb="1" eb="2">
      <t>ワ</t>
    </rPh>
    <rPh sb="3" eb="4">
      <t>ネン</t>
    </rPh>
    <phoneticPr fontId="1"/>
  </si>
  <si>
    <t>令和2年度
 予算額　　</t>
    <rPh sb="0" eb="2">
      <t>レイワ</t>
    </rPh>
    <phoneticPr fontId="7"/>
  </si>
  <si>
    <t>財政</t>
  </si>
  <si>
    <r>
      <t xml:space="preserve">
令和元年度
</t>
    </r>
    <r>
      <rPr>
        <sz val="10.5"/>
        <color theme="0"/>
        <rFont val="ＭＳ 明朝"/>
        <family val="1"/>
        <charset val="128"/>
      </rPr>
      <t>年度
決算額</t>
    </r>
    <rPh sb="4" eb="5">
      <t>ネン</t>
    </rPh>
    <rPh sb="5" eb="6">
      <t>ド</t>
    </rPh>
    <phoneticPr fontId="7"/>
  </si>
  <si>
    <t>法人事業税交付金</t>
    <rPh sb="0" eb="2">
      <t>ホウジン</t>
    </rPh>
    <rPh sb="2" eb="5">
      <t>ジギョウゼイ</t>
    </rPh>
    <rPh sb="5" eb="8">
      <t>コウフキン</t>
    </rPh>
    <phoneticPr fontId="7"/>
  </si>
  <si>
    <t>注1)</t>
    <rPh sb="0" eb="1">
      <t>チュウ</t>
    </rPh>
    <phoneticPr fontId="7"/>
  </si>
  <si>
    <t>注2)</t>
    <rPh sb="0" eb="1">
      <t>チュウ</t>
    </rPh>
    <phoneticPr fontId="7"/>
  </si>
  <si>
    <t>注1) 令和2年度に新設した。</t>
    <rPh sb="0" eb="1">
      <t>チュウ</t>
    </rPh>
    <rPh sb="4" eb="5">
      <t>レイ</t>
    </rPh>
    <rPh sb="5" eb="6">
      <t>ワ</t>
    </rPh>
    <rPh sb="7" eb="8">
      <t>ネン</t>
    </rPh>
    <rPh sb="8" eb="9">
      <t>ド</t>
    </rPh>
    <rPh sb="10" eb="12">
      <t>シンセツ</t>
    </rPh>
    <phoneticPr fontId="7"/>
  </si>
  <si>
    <r>
      <t xml:space="preserve">
令和元年度
</t>
    </r>
    <r>
      <rPr>
        <sz val="10.5"/>
        <color theme="0"/>
        <rFont val="ＭＳ 明朝"/>
        <family val="1"/>
        <charset val="128"/>
      </rPr>
      <t>年度
年度決算額</t>
    </r>
    <rPh sb="4" eb="5">
      <t>ネン</t>
    </rPh>
    <rPh sb="5" eb="6">
      <t>ド</t>
    </rPh>
    <phoneticPr fontId="7"/>
  </si>
  <si>
    <r>
      <t xml:space="preserve">
</t>
    </r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2</t>
    </r>
    <r>
      <rPr>
        <sz val="10.5"/>
        <color theme="0"/>
        <rFont val="ＭＳ 明朝"/>
        <family val="1"/>
        <charset val="128"/>
      </rPr>
      <t>年度
年度決算額</t>
    </r>
    <rPh sb="1" eb="2">
      <t>レイ</t>
    </rPh>
    <rPh sb="2" eb="3">
      <t>ワ</t>
    </rPh>
    <phoneticPr fontId="7"/>
  </si>
  <si>
    <t>４　市税決算(収入)額</t>
    <phoneticPr fontId="7"/>
  </si>
  <si>
    <r>
      <t xml:space="preserve">
令和元年度
</t>
    </r>
    <r>
      <rPr>
        <sz val="10"/>
        <color theme="0"/>
        <rFont val="ＭＳ 明朝"/>
        <family val="1"/>
        <charset val="128"/>
      </rPr>
      <t>年度決算額</t>
    </r>
    <rPh sb="1" eb="2">
      <t>レイ</t>
    </rPh>
    <rPh sb="2" eb="3">
      <t>ワ</t>
    </rPh>
    <rPh sb="3" eb="4">
      <t>ガン</t>
    </rPh>
    <rPh sb="4" eb="5">
      <t>ネン</t>
    </rPh>
    <rPh sb="5" eb="6">
      <t>ド</t>
    </rPh>
    <phoneticPr fontId="7"/>
  </si>
  <si>
    <r>
      <t xml:space="preserve">
</t>
    </r>
    <r>
      <rPr>
        <sz val="10"/>
        <color theme="0"/>
        <rFont val="ＭＳ 明朝"/>
        <family val="1"/>
        <charset val="128"/>
      </rPr>
      <t>令和</t>
    </r>
    <r>
      <rPr>
        <sz val="10"/>
        <rFont val="ＭＳ 明朝"/>
        <family val="1"/>
        <charset val="128"/>
      </rPr>
      <t>2</t>
    </r>
    <r>
      <rPr>
        <sz val="10"/>
        <color theme="0"/>
        <rFont val="ＭＳ 明朝"/>
        <family val="1"/>
        <charset val="128"/>
      </rPr>
      <t>年度</t>
    </r>
    <r>
      <rPr>
        <sz val="10"/>
        <rFont val="ＭＳ 明朝"/>
        <family val="1"/>
        <charset val="128"/>
      </rPr>
      <t xml:space="preserve">
</t>
    </r>
    <r>
      <rPr>
        <sz val="10"/>
        <color theme="0"/>
        <rFont val="ＭＳ 明朝"/>
        <family val="1"/>
        <charset val="128"/>
      </rPr>
      <t>年度決算額</t>
    </r>
    <rPh sb="1" eb="2">
      <t>レイ</t>
    </rPh>
    <rPh sb="2" eb="3">
      <t>ワ</t>
    </rPh>
    <rPh sb="4" eb="6">
      <t>ネンド</t>
    </rPh>
    <phoneticPr fontId="7"/>
  </si>
  <si>
    <t>注）</t>
    <rPh sb="0" eb="1">
      <t>チュウ</t>
    </rPh>
    <phoneticPr fontId="7"/>
  </si>
  <si>
    <t>７　各会計歳入決算額</t>
    <rPh sb="2" eb="5">
      <t>カクカイケイ</t>
    </rPh>
    <rPh sb="5" eb="7">
      <t>サイニュウ</t>
    </rPh>
    <rPh sb="7" eb="9">
      <t>ケッサン</t>
    </rPh>
    <rPh sb="9" eb="10">
      <t>ガク</t>
    </rPh>
    <phoneticPr fontId="7"/>
  </si>
  <si>
    <t>８　各会計歳出決算額</t>
    <rPh sb="2" eb="5">
      <t>カクカイケイ</t>
    </rPh>
    <rPh sb="5" eb="7">
      <t>サイシュツ</t>
    </rPh>
    <rPh sb="7" eb="9">
      <t>ケッサン</t>
    </rPh>
    <rPh sb="9" eb="10">
      <t>ガク</t>
    </rPh>
    <phoneticPr fontId="7"/>
  </si>
  <si>
    <t>９　下水道事業会計収入及び支出</t>
    <rPh sb="9" eb="11">
      <t>シュウニュウ</t>
    </rPh>
    <rPh sb="11" eb="12">
      <t>オヨ</t>
    </rPh>
    <rPh sb="13" eb="15">
      <t>シシュツ</t>
    </rPh>
    <phoneticPr fontId="7"/>
  </si>
  <si>
    <t>科目</t>
    <rPh sb="0" eb="2">
      <t>カモク</t>
    </rPh>
    <phoneticPr fontId="7"/>
  </si>
  <si>
    <t>令和2年度
決算額</t>
    <rPh sb="0" eb="2">
      <t>レイワ</t>
    </rPh>
    <rPh sb="3" eb="5">
      <t>ネンド</t>
    </rPh>
    <phoneticPr fontId="7"/>
  </si>
  <si>
    <t>収益的収入及び支出</t>
    <rPh sb="0" eb="3">
      <t>シュウエキテキ</t>
    </rPh>
    <rPh sb="3" eb="5">
      <t>シュウニュウ</t>
    </rPh>
    <rPh sb="5" eb="6">
      <t>オヨ</t>
    </rPh>
    <rPh sb="7" eb="9">
      <t>シシュツ</t>
    </rPh>
    <phoneticPr fontId="7"/>
  </si>
  <si>
    <t>下水道事業収益</t>
  </si>
  <si>
    <t>総額</t>
    <rPh sb="0" eb="2">
      <t>ソウガク</t>
    </rPh>
    <phoneticPr fontId="7"/>
  </si>
  <si>
    <t>営業収益</t>
    <rPh sb="0" eb="2">
      <t>エイギョウ</t>
    </rPh>
    <rPh sb="2" eb="4">
      <t>シュウエキ</t>
    </rPh>
    <phoneticPr fontId="7"/>
  </si>
  <si>
    <t>営業外収益</t>
    <rPh sb="0" eb="3">
      <t>エイギョウガイ</t>
    </rPh>
    <rPh sb="3" eb="5">
      <t>シュウエキ</t>
    </rPh>
    <phoneticPr fontId="7"/>
  </si>
  <si>
    <t>特別収益</t>
    <rPh sb="0" eb="2">
      <t>トクベツ</t>
    </rPh>
    <rPh sb="2" eb="4">
      <t>シュウエキ</t>
    </rPh>
    <phoneticPr fontId="7"/>
  </si>
  <si>
    <t>下水道事業費用</t>
  </si>
  <si>
    <t>営業費用</t>
    <rPh sb="0" eb="2">
      <t>エイギョウ</t>
    </rPh>
    <rPh sb="2" eb="4">
      <t>ヒヨウ</t>
    </rPh>
    <phoneticPr fontId="7"/>
  </si>
  <si>
    <t>営業外費用</t>
    <rPh sb="0" eb="3">
      <t>エイギョウガイ</t>
    </rPh>
    <rPh sb="3" eb="5">
      <t>ヒヨウ</t>
    </rPh>
    <phoneticPr fontId="7"/>
  </si>
  <si>
    <t>特別損失</t>
    <rPh sb="0" eb="2">
      <t>トクベツ</t>
    </rPh>
    <rPh sb="2" eb="4">
      <t>ソンシツ</t>
    </rPh>
    <phoneticPr fontId="7"/>
  </si>
  <si>
    <t>予備費</t>
    <rPh sb="0" eb="3">
      <t>ヨビヒ</t>
    </rPh>
    <phoneticPr fontId="7"/>
  </si>
  <si>
    <t>資本的収入及び支出</t>
    <rPh sb="0" eb="3">
      <t>シホンテキ</t>
    </rPh>
    <rPh sb="3" eb="5">
      <t>シュウニュウ</t>
    </rPh>
    <rPh sb="5" eb="6">
      <t>オヨ</t>
    </rPh>
    <rPh sb="7" eb="9">
      <t>シシュツ</t>
    </rPh>
    <phoneticPr fontId="7"/>
  </si>
  <si>
    <t>資本的収入</t>
  </si>
  <si>
    <t>企業債</t>
    <rPh sb="0" eb="2">
      <t>キギョウ</t>
    </rPh>
    <rPh sb="2" eb="3">
      <t>サイ</t>
    </rPh>
    <phoneticPr fontId="7"/>
  </si>
  <si>
    <t>国庫補助金</t>
    <rPh sb="0" eb="2">
      <t>コッコ</t>
    </rPh>
    <rPh sb="2" eb="5">
      <t>ホジョキン</t>
    </rPh>
    <phoneticPr fontId="7"/>
  </si>
  <si>
    <t>都補助金</t>
    <rPh sb="0" eb="1">
      <t>ト</t>
    </rPh>
    <rPh sb="1" eb="4">
      <t>ホジョキン</t>
    </rPh>
    <phoneticPr fontId="7"/>
  </si>
  <si>
    <t>他会計補助金</t>
    <rPh sb="0" eb="1">
      <t>タ</t>
    </rPh>
    <rPh sb="1" eb="3">
      <t>カイケイ</t>
    </rPh>
    <rPh sb="3" eb="6">
      <t>ホジョキン</t>
    </rPh>
    <phoneticPr fontId="7"/>
  </si>
  <si>
    <t>負担金等</t>
    <rPh sb="0" eb="3">
      <t>フタンキン</t>
    </rPh>
    <rPh sb="3" eb="4">
      <t>トウ</t>
    </rPh>
    <phoneticPr fontId="7"/>
  </si>
  <si>
    <t>資本的支出</t>
  </si>
  <si>
    <t>建設改良費</t>
    <rPh sb="0" eb="2">
      <t>ケンセツ</t>
    </rPh>
    <rPh sb="2" eb="4">
      <t>カイリョウ</t>
    </rPh>
    <rPh sb="4" eb="5">
      <t>ヒ</t>
    </rPh>
    <phoneticPr fontId="7"/>
  </si>
  <si>
    <t>流域下水道建設費負担金</t>
    <rPh sb="0" eb="2">
      <t>リュウイキ</t>
    </rPh>
    <rPh sb="2" eb="5">
      <t>ゲスイドウ</t>
    </rPh>
    <rPh sb="5" eb="7">
      <t>ケンセツ</t>
    </rPh>
    <rPh sb="7" eb="8">
      <t>ヒ</t>
    </rPh>
    <rPh sb="8" eb="11">
      <t>フタンキン</t>
    </rPh>
    <phoneticPr fontId="7"/>
  </si>
  <si>
    <t>企業債償還金</t>
    <rPh sb="0" eb="2">
      <t>キギョウ</t>
    </rPh>
    <rPh sb="2" eb="3">
      <t>サイ</t>
    </rPh>
    <rPh sb="3" eb="5">
      <t>ショウカン</t>
    </rPh>
    <rPh sb="5" eb="6">
      <t>キン</t>
    </rPh>
    <phoneticPr fontId="7"/>
  </si>
  <si>
    <t xml:space="preserve"> 10　財政指標の状況</t>
    <rPh sb="4" eb="6">
      <t>ザイセイ</t>
    </rPh>
    <rPh sb="6" eb="8">
      <t>シヒョウ</t>
    </rPh>
    <rPh sb="9" eb="11">
      <t>ジョウキョウ</t>
    </rPh>
    <phoneticPr fontId="7"/>
  </si>
  <si>
    <t>令和元年度</t>
    <rPh sb="0" eb="2">
      <t>レイワ</t>
    </rPh>
    <rPh sb="2" eb="3">
      <t>ガン</t>
    </rPh>
    <rPh sb="3" eb="4">
      <t>ネン</t>
    </rPh>
    <rPh sb="4" eb="5">
      <t>ド</t>
    </rPh>
    <phoneticPr fontId="7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</si>
  <si>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2</t>
    </r>
    <r>
      <rPr>
        <sz val="10.5"/>
        <color theme="0"/>
        <rFont val="ＭＳ 明朝"/>
        <family val="1"/>
        <charset val="128"/>
      </rPr>
      <t>年度</t>
    </r>
    <rPh sb="0" eb="2">
      <t>レイワ</t>
    </rPh>
    <rPh sb="3" eb="5">
      <t>ネンド</t>
    </rPh>
    <rPh sb="4" eb="5">
      <t>ド</t>
    </rPh>
    <phoneticPr fontId="7"/>
  </si>
  <si>
    <t>11　公有財産（土地、建物）</t>
    <rPh sb="3" eb="5">
      <t>コウユウ</t>
    </rPh>
    <rPh sb="5" eb="7">
      <t>ザイサン</t>
    </rPh>
    <rPh sb="8" eb="10">
      <t>トチ</t>
    </rPh>
    <rPh sb="11" eb="13">
      <t>タテモノ</t>
    </rPh>
    <phoneticPr fontId="1"/>
  </si>
  <si>
    <t xml:space="preserve">庁舎等建設基金        </t>
    <rPh sb="0" eb="2">
      <t>チョウシャ</t>
    </rPh>
    <rPh sb="2" eb="3">
      <t>トウ</t>
    </rPh>
    <rPh sb="3" eb="5">
      <t>ケンセツ</t>
    </rPh>
    <rPh sb="5" eb="7">
      <t>キキン</t>
    </rPh>
    <phoneticPr fontId="1"/>
  </si>
  <si>
    <t xml:space="preserve">健康福祉基金　　　　　  </t>
    <rPh sb="0" eb="2">
      <t>ケンコウ</t>
    </rPh>
    <rPh sb="2" eb="4">
      <t>フクシ</t>
    </rPh>
    <rPh sb="4" eb="6">
      <t>キキン</t>
    </rPh>
    <phoneticPr fontId="1"/>
  </si>
  <si>
    <t xml:space="preserve">子ども・子育て基金　    </t>
    <rPh sb="0" eb="1">
      <t>コ</t>
    </rPh>
    <rPh sb="4" eb="6">
      <t>コソダ</t>
    </rPh>
    <rPh sb="7" eb="9">
      <t>キキン</t>
    </rPh>
    <phoneticPr fontId="1"/>
  </si>
  <si>
    <r>
      <t xml:space="preserve">教育振興基金          </t>
    </r>
    <r>
      <rPr>
        <sz val="9"/>
        <rFont val="ＭＳ 明朝"/>
        <family val="1"/>
        <charset val="128"/>
      </rPr>
      <t xml:space="preserve">  </t>
    </r>
    <rPh sb="0" eb="2">
      <t>キョウイク</t>
    </rPh>
    <rPh sb="2" eb="4">
      <t>シンコウ</t>
    </rPh>
    <rPh sb="4" eb="6">
      <t>キキン</t>
    </rPh>
    <phoneticPr fontId="1"/>
  </si>
  <si>
    <t>12　公有財産（基金）</t>
    <rPh sb="3" eb="5">
      <t>コウユウ</t>
    </rPh>
    <rPh sb="5" eb="7">
      <t>ザイサン</t>
    </rPh>
    <rPh sb="8" eb="10">
      <t>キキン</t>
    </rPh>
    <phoneticPr fontId="1"/>
  </si>
  <si>
    <t>注） 令和2年度から地方公営企業法の一部を適用し、公営企業会計方式へ移行したため、計上の対象外となった。</t>
    <rPh sb="0" eb="1">
      <t>チュウ</t>
    </rPh>
    <rPh sb="3" eb="5">
      <t>レイワ</t>
    </rPh>
    <rPh sb="6" eb="8">
      <t>ネンド</t>
    </rPh>
    <rPh sb="10" eb="12">
      <t>チホウ</t>
    </rPh>
    <rPh sb="12" eb="14">
      <t>コウエイ</t>
    </rPh>
    <rPh sb="14" eb="16">
      <t>キギョウ</t>
    </rPh>
    <rPh sb="16" eb="17">
      <t>ホウ</t>
    </rPh>
    <rPh sb="18" eb="20">
      <t>イチブ</t>
    </rPh>
    <rPh sb="21" eb="23">
      <t>テキヨウ</t>
    </rPh>
    <rPh sb="25" eb="27">
      <t>コウエイ</t>
    </rPh>
    <rPh sb="27" eb="29">
      <t>キギョウ</t>
    </rPh>
    <rPh sb="29" eb="31">
      <t>カイケイ</t>
    </rPh>
    <rPh sb="31" eb="33">
      <t>ホウシキ</t>
    </rPh>
    <rPh sb="34" eb="36">
      <t>イコウ</t>
    </rPh>
    <rPh sb="41" eb="43">
      <t>ケイジョウ</t>
    </rPh>
    <rPh sb="44" eb="47">
      <t>タイショウガイ</t>
    </rPh>
    <phoneticPr fontId="7"/>
  </si>
  <si>
    <r>
      <t>　　　その他の施設</t>
    </r>
    <r>
      <rPr>
        <sz val="9"/>
        <rFont val="ＭＳ 明朝"/>
        <family val="1"/>
        <charset val="128"/>
      </rPr>
      <t>　注)</t>
    </r>
    <rPh sb="5" eb="6">
      <t>タ</t>
    </rPh>
    <rPh sb="7" eb="9">
      <t>シセツ</t>
    </rPh>
    <phoneticPr fontId="1"/>
  </si>
  <si>
    <t>資料：会計課</t>
  </si>
  <si>
    <t>-</t>
    <phoneticPr fontId="1"/>
  </si>
  <si>
    <t>注) 令和元年9月に健康福祉基金と教育振興基金を再編し、子ども・子育て基金を設置</t>
    <phoneticPr fontId="1"/>
  </si>
  <si>
    <t>区分</t>
    <phoneticPr fontId="7"/>
  </si>
  <si>
    <t>平成30年度
決算額</t>
    <phoneticPr fontId="7"/>
  </si>
  <si>
    <r>
      <t xml:space="preserve">
</t>
    </r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2</t>
    </r>
    <r>
      <rPr>
        <sz val="10.5"/>
        <color theme="0"/>
        <rFont val="ＭＳ 明朝"/>
        <family val="1"/>
        <charset val="128"/>
      </rPr>
      <t>年度
決算額</t>
    </r>
    <phoneticPr fontId="7"/>
  </si>
  <si>
    <r>
      <t xml:space="preserve">
</t>
    </r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3</t>
    </r>
    <r>
      <rPr>
        <sz val="10.5"/>
        <color theme="0"/>
        <rFont val="ＭＳ 明朝"/>
        <family val="1"/>
        <charset val="128"/>
      </rPr>
      <t>年度
決算額</t>
    </r>
    <phoneticPr fontId="7"/>
  </si>
  <si>
    <r>
      <t xml:space="preserve">
</t>
    </r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4</t>
    </r>
    <r>
      <rPr>
        <sz val="10.5"/>
        <color theme="0"/>
        <rFont val="ＭＳ 明朝"/>
        <family val="1"/>
        <charset val="128"/>
      </rPr>
      <t>年度
決算額</t>
    </r>
    <phoneticPr fontId="7"/>
  </si>
  <si>
    <t>総額</t>
    <phoneticPr fontId="7"/>
  </si>
  <si>
    <t>自動車取得税交付金</t>
    <phoneticPr fontId="7"/>
  </si>
  <si>
    <t>交通安全対策特別交付金</t>
    <phoneticPr fontId="7"/>
  </si>
  <si>
    <t>注2) 令和元年9月末に自動車取得税が廃止となり、令和元年10月から環境性能割が導入された。</t>
    <rPh sb="0" eb="1">
      <t>チュウ</t>
    </rPh>
    <rPh sb="4" eb="5">
      <t>レイ</t>
    </rPh>
    <rPh sb="5" eb="6">
      <t>ワ</t>
    </rPh>
    <rPh sb="6" eb="7">
      <t>ガン</t>
    </rPh>
    <rPh sb="7" eb="8">
      <t>ネン</t>
    </rPh>
    <rPh sb="9" eb="11">
      <t>ガツマツ</t>
    </rPh>
    <rPh sb="12" eb="15">
      <t>ジドウシャ</t>
    </rPh>
    <rPh sb="15" eb="17">
      <t>シュトク</t>
    </rPh>
    <rPh sb="17" eb="18">
      <t>ゼイ</t>
    </rPh>
    <rPh sb="19" eb="21">
      <t>ハイシ</t>
    </rPh>
    <rPh sb="25" eb="26">
      <t>レイ</t>
    </rPh>
    <rPh sb="26" eb="27">
      <t>ワ</t>
    </rPh>
    <rPh sb="27" eb="28">
      <t>ガン</t>
    </rPh>
    <rPh sb="28" eb="29">
      <t>ネン</t>
    </rPh>
    <rPh sb="31" eb="32">
      <t>ガツ</t>
    </rPh>
    <rPh sb="34" eb="36">
      <t>カンキョウ</t>
    </rPh>
    <rPh sb="36" eb="38">
      <t>セイノウ</t>
    </rPh>
    <rPh sb="38" eb="39">
      <t>ワリ</t>
    </rPh>
    <rPh sb="40" eb="42">
      <t>ドウニュウ</t>
    </rPh>
    <phoneticPr fontId="7"/>
  </si>
  <si>
    <t>資料：企画部財政課</t>
    <phoneticPr fontId="7"/>
  </si>
  <si>
    <t>区分</t>
  </si>
  <si>
    <t>平成30年度
決算額</t>
  </si>
  <si>
    <r>
      <t xml:space="preserve">
令和元年度
</t>
    </r>
    <r>
      <rPr>
        <sz val="10.5"/>
        <color theme="0"/>
        <rFont val="ＭＳ 明朝"/>
        <family val="1"/>
        <charset val="128"/>
      </rPr>
      <t>年度
年度決算額</t>
    </r>
    <rPh sb="4" eb="5">
      <t>ネン</t>
    </rPh>
    <rPh sb="5" eb="6">
      <t>ド</t>
    </rPh>
    <phoneticPr fontId="2"/>
  </si>
  <si>
    <t>総額</t>
  </si>
  <si>
    <t>諸支出金</t>
  </si>
  <si>
    <r>
      <t xml:space="preserve">
</t>
    </r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2</t>
    </r>
    <r>
      <rPr>
        <sz val="10.5"/>
        <color theme="0"/>
        <rFont val="ＭＳ 明朝"/>
        <family val="1"/>
        <charset val="128"/>
      </rPr>
      <t>年度
年度決算額</t>
    </r>
    <phoneticPr fontId="7"/>
  </si>
  <si>
    <r>
      <t xml:space="preserve">
</t>
    </r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3</t>
    </r>
    <r>
      <rPr>
        <sz val="10.5"/>
        <color theme="0"/>
        <rFont val="ＭＳ 明朝"/>
        <family val="1"/>
        <charset val="128"/>
      </rPr>
      <t>年度
年度決算額</t>
    </r>
    <phoneticPr fontId="7"/>
  </si>
  <si>
    <r>
      <t xml:space="preserve">
</t>
    </r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4</t>
    </r>
    <r>
      <rPr>
        <sz val="10.5"/>
        <color theme="0"/>
        <rFont val="ＭＳ 明朝"/>
        <family val="1"/>
        <charset val="128"/>
      </rPr>
      <t>年度
年度決算額</t>
    </r>
    <phoneticPr fontId="7"/>
  </si>
  <si>
    <t>区分</t>
    <phoneticPr fontId="7"/>
  </si>
  <si>
    <t>平成30年度
決算額</t>
    <phoneticPr fontId="7"/>
  </si>
  <si>
    <r>
      <t xml:space="preserve">
</t>
    </r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3</t>
    </r>
    <r>
      <rPr>
        <sz val="10.5"/>
        <color theme="0"/>
        <rFont val="ＭＳ 明朝"/>
        <family val="1"/>
        <charset val="128"/>
      </rPr>
      <t>年度
年度決算額</t>
    </r>
    <rPh sb="1" eb="2">
      <t>レイ</t>
    </rPh>
    <rPh sb="2" eb="3">
      <t>ワ</t>
    </rPh>
    <phoneticPr fontId="7"/>
  </si>
  <si>
    <r>
      <t xml:space="preserve">
</t>
    </r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4</t>
    </r>
    <r>
      <rPr>
        <sz val="10.5"/>
        <color theme="0"/>
        <rFont val="ＭＳ 明朝"/>
        <family val="1"/>
        <charset val="128"/>
      </rPr>
      <t>年度
年度決算額</t>
    </r>
    <rPh sb="1" eb="2">
      <t>レイ</t>
    </rPh>
    <rPh sb="2" eb="3">
      <t>ワ</t>
    </rPh>
    <phoneticPr fontId="7"/>
  </si>
  <si>
    <t>投資及び出資金･貸付金</t>
    <phoneticPr fontId="7"/>
  </si>
  <si>
    <t>-</t>
    <phoneticPr fontId="7"/>
  </si>
  <si>
    <t>単位：千円</t>
    <phoneticPr fontId="7"/>
  </si>
  <si>
    <t>参考</t>
    <phoneticPr fontId="7"/>
  </si>
  <si>
    <t xml:space="preserve">指数(平成30年度＝100)   </t>
    <phoneticPr fontId="7"/>
  </si>
  <si>
    <t xml:space="preserve">１世帯当たり負担額(円)  </t>
    <phoneticPr fontId="7"/>
  </si>
  <si>
    <t>国有資産等
所在市町村
交付金</t>
    <phoneticPr fontId="7"/>
  </si>
  <si>
    <t>市たばこ税</t>
    <phoneticPr fontId="7"/>
  </si>
  <si>
    <t>事業所税</t>
    <phoneticPr fontId="7"/>
  </si>
  <si>
    <t>注）外国人住民を含む。</t>
    <phoneticPr fontId="7"/>
  </si>
  <si>
    <t>令和元年度
 予算額　　　</t>
    <rPh sb="0" eb="2">
      <t>レイワ</t>
    </rPh>
    <rPh sb="2" eb="4">
      <t>ガンネン</t>
    </rPh>
    <rPh sb="4" eb="5">
      <t>ド</t>
    </rPh>
    <phoneticPr fontId="7"/>
  </si>
  <si>
    <t>総計</t>
    <phoneticPr fontId="7"/>
  </si>
  <si>
    <t>-</t>
    <phoneticPr fontId="7"/>
  </si>
  <si>
    <t>区分</t>
    <phoneticPr fontId="7"/>
  </si>
  <si>
    <t>資料：企画部財政課</t>
    <phoneticPr fontId="7"/>
  </si>
  <si>
    <t>-</t>
    <phoneticPr fontId="7"/>
  </si>
  <si>
    <t>単位：千円</t>
    <phoneticPr fontId="7"/>
  </si>
  <si>
    <t>区分</t>
    <phoneticPr fontId="7"/>
  </si>
  <si>
    <t>平成30年度</t>
    <phoneticPr fontId="7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</si>
  <si>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3</t>
    </r>
    <r>
      <rPr>
        <sz val="10.5"/>
        <color theme="0"/>
        <rFont val="ＭＳ 明朝"/>
        <family val="1"/>
        <charset val="128"/>
      </rPr>
      <t>年度</t>
    </r>
    <rPh sb="0" eb="2">
      <t>レイワ</t>
    </rPh>
    <rPh sb="3" eb="5">
      <t>ネンド</t>
    </rPh>
    <rPh sb="4" eb="5">
      <t>ド</t>
    </rPh>
    <phoneticPr fontId="7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</si>
  <si>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4</t>
    </r>
    <r>
      <rPr>
        <sz val="10.5"/>
        <color theme="0"/>
        <rFont val="ＭＳ 明朝"/>
        <family val="1"/>
        <charset val="128"/>
      </rPr>
      <t>年度</t>
    </r>
    <rPh sb="0" eb="2">
      <t>レイワ</t>
    </rPh>
    <rPh sb="3" eb="5">
      <t>ネンド</t>
    </rPh>
    <rPh sb="4" eb="5">
      <t>ド</t>
    </rPh>
    <phoneticPr fontId="7"/>
  </si>
  <si>
    <t>(％)</t>
    <phoneticPr fontId="7"/>
  </si>
  <si>
    <t>(％)</t>
    <phoneticPr fontId="7"/>
  </si>
  <si>
    <t>資料：企画部財政課</t>
    <phoneticPr fontId="7"/>
  </si>
  <si>
    <t>平成31年</t>
    <rPh sb="0" eb="2">
      <t>ヘイセイ</t>
    </rPh>
    <rPh sb="4" eb="5">
      <t>ネン</t>
    </rPh>
    <phoneticPr fontId="1"/>
  </si>
  <si>
    <r>
      <t xml:space="preserve">　　　その他の施設  </t>
    </r>
    <r>
      <rPr>
        <sz val="9"/>
        <rFont val="ＭＳ 明朝"/>
        <family val="1"/>
        <charset val="128"/>
      </rPr>
      <t>注)</t>
    </r>
    <rPh sb="5" eb="6">
      <t>タ</t>
    </rPh>
    <rPh sb="7" eb="9">
      <t>シセツ</t>
    </rPh>
    <phoneticPr fontId="1"/>
  </si>
  <si>
    <t>注) 下水道事業に地方公営企業法を適用したことに伴い、同事業に係る土地及び建物については令和4年で計上の対象外</t>
    <rPh sb="0" eb="1">
      <t>チュウ</t>
    </rPh>
    <rPh sb="3" eb="8">
      <t>ゲスイドウジギョウ</t>
    </rPh>
    <rPh sb="9" eb="11">
      <t>チホウ</t>
    </rPh>
    <rPh sb="11" eb="13">
      <t>コウエイ</t>
    </rPh>
    <rPh sb="13" eb="15">
      <t>キギョウ</t>
    </rPh>
    <rPh sb="15" eb="16">
      <t>ホウ</t>
    </rPh>
    <rPh sb="17" eb="19">
      <t>テキヨウ</t>
    </rPh>
    <rPh sb="24" eb="25">
      <t>トモナ</t>
    </rPh>
    <rPh sb="27" eb="28">
      <t>ドウ</t>
    </rPh>
    <rPh sb="28" eb="30">
      <t>ジギョウ</t>
    </rPh>
    <rPh sb="31" eb="32">
      <t>カカ</t>
    </rPh>
    <rPh sb="33" eb="35">
      <t>トチ</t>
    </rPh>
    <rPh sb="35" eb="36">
      <t>オヨ</t>
    </rPh>
    <rPh sb="37" eb="39">
      <t>タテモノ</t>
    </rPh>
    <rPh sb="44" eb="46">
      <t>レイワ</t>
    </rPh>
    <rPh sb="47" eb="48">
      <t>ネン</t>
    </rPh>
    <rPh sb="49" eb="51">
      <t>ケイジョウ</t>
    </rPh>
    <rPh sb="52" eb="54">
      <t>タイショウ</t>
    </rPh>
    <phoneticPr fontId="1"/>
  </si>
  <si>
    <t>　  とした。</t>
    <phoneticPr fontId="1"/>
  </si>
  <si>
    <t>注)</t>
    <phoneticPr fontId="1"/>
  </si>
  <si>
    <t>注)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</si>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</sst>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;&quot;△&quot;#,##0.0"/>
    <numFmt numFmtId="177" formatCode="#,##0.0;[Red]\-#,##0.0"/>
    <numFmt numFmtId="178" formatCode="0.0"/>
  </numFmts>
  <fonts count="24"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4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明朝"/>
      <family val="1"/>
      <charset val="128"/>
    </font>
    <font>
      <sz val="10.5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0.5"/>
      <name val="ＭＳ ゴシック"/>
      <family val="3"/>
      <charset val="128"/>
    </font>
    <font>
      <sz val="10.5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theme="0"/>
      <name val="ＭＳ 明朝"/>
      <family val="1"/>
      <charset val="128"/>
    </font>
    <font>
      <sz val="10.5"/>
      <color theme="0"/>
      <name val="ＭＳ 明朝"/>
      <family val="1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Ｐ明朝"/>
      <family val="1"/>
      <charset val="128"/>
    </font>
    <font>
      <sz val="10"/>
      <name val="ＭＳ Ｐゴシック"/>
      <family val="2"/>
      <charset val="128"/>
      <scheme val="minor"/>
    </font>
    <font>
      <b/>
      <sz val="16"/>
      <name val="ＨＧゴシックE"/>
      <family val="3"/>
      <charset val="128"/>
    </font>
    <font>
      <sz val="10.5"/>
      <color theme="1"/>
      <name val="ＭＳ 明朝"/>
      <family val="1"/>
      <charset val="128"/>
    </font>
    <font>
      <sz val="9"/>
      <color theme="1"/>
      <name val="ＭＳ Ｐ明朝"/>
      <family val="1"/>
      <charset val="128"/>
    </font>
    <font>
      <sz val="9"/>
      <color theme="1"/>
      <name val="ＭＳ 明朝"/>
      <family val="1"/>
      <charset val="128"/>
    </font>
    <font>
      <sz val="10.5"/>
      <color theme="1"/>
      <name val="ＭＳ Ｐゴシック"/>
      <family val="3"/>
      <charset val="128"/>
    </font>
    <font>
      <sz val="10.5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11" fillId="0" borderId="0"/>
    <xf numFmtId="38" fontId="11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38" fontId="2" fillId="0" borderId="0" applyFont="0" applyFill="0" applyBorder="0" applyAlignment="0" applyProtection="0">
      <alignment vertical="center"/>
    </xf>
  </cellStyleXfs>
  <cellXfs count="208">
    <xf numFmtId="0" fontId="0" fillId="0" borderId="0" xfId="0">
      <alignment vertical="center"/>
    </xf>
    <xf numFmtId="0" fontId="5" fillId="0" borderId="1" xfId="0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11" fillId="0" borderId="0" xfId="1"/>
    <xf numFmtId="38" fontId="9" fillId="0" borderId="0" xfId="2" applyFont="1" applyFill="1" applyBorder="1" applyAlignment="1">
      <alignment vertical="center"/>
    </xf>
    <xf numFmtId="38" fontId="6" fillId="0" borderId="5" xfId="2" applyFont="1" applyFill="1" applyBorder="1" applyAlignment="1">
      <alignment horizontal="right" vertical="center"/>
    </xf>
    <xf numFmtId="38" fontId="6" fillId="0" borderId="0" xfId="2" applyFont="1" applyFill="1" applyBorder="1" applyAlignment="1">
      <alignment horizontal="right" vertical="center"/>
    </xf>
    <xf numFmtId="38" fontId="6" fillId="0" borderId="0" xfId="2" applyFont="1" applyFill="1" applyBorder="1" applyAlignment="1">
      <alignment vertical="center"/>
    </xf>
    <xf numFmtId="38" fontId="6" fillId="0" borderId="6" xfId="2" applyFont="1" applyFill="1" applyBorder="1" applyAlignment="1">
      <alignment vertical="center"/>
    </xf>
    <xf numFmtId="38" fontId="6" fillId="0" borderId="1" xfId="2" applyFont="1" applyFill="1" applyBorder="1" applyAlignment="1">
      <alignment vertical="center"/>
    </xf>
    <xf numFmtId="0" fontId="4" fillId="0" borderId="0" xfId="1" applyFont="1"/>
    <xf numFmtId="38" fontId="9" fillId="0" borderId="9" xfId="2" applyFont="1" applyBorder="1" applyAlignment="1">
      <alignment horizontal="right" vertical="center" wrapText="1"/>
    </xf>
    <xf numFmtId="38" fontId="9" fillId="0" borderId="9" xfId="2" applyFont="1" applyBorder="1" applyAlignment="1">
      <alignment vertical="center" wrapText="1"/>
    </xf>
    <xf numFmtId="38" fontId="6" fillId="0" borderId="0" xfId="2" applyFont="1" applyAlignment="1">
      <alignment horizontal="right" vertical="center"/>
    </xf>
    <xf numFmtId="38" fontId="6" fillId="0" borderId="0" xfId="2" applyFont="1" applyAlignment="1">
      <alignment horizontal="right" vertical="center" wrapText="1"/>
    </xf>
    <xf numFmtId="38" fontId="6" fillId="0" borderId="0" xfId="2" applyFont="1" applyAlignment="1">
      <alignment vertical="center" wrapText="1"/>
    </xf>
    <xf numFmtId="38" fontId="6" fillId="0" borderId="1" xfId="2" applyFont="1" applyBorder="1" applyAlignment="1">
      <alignment horizontal="right" vertical="center"/>
    </xf>
    <xf numFmtId="38" fontId="9" fillId="0" borderId="9" xfId="2" applyFont="1" applyFill="1" applyBorder="1" applyAlignment="1">
      <alignment vertical="center" wrapText="1"/>
    </xf>
    <xf numFmtId="38" fontId="6" fillId="0" borderId="0" xfId="2" applyFont="1" applyAlignment="1">
      <alignment vertical="center"/>
    </xf>
    <xf numFmtId="38" fontId="6" fillId="0" borderId="1" xfId="2" applyFont="1" applyBorder="1" applyAlignment="1">
      <alignment vertical="center"/>
    </xf>
    <xf numFmtId="38" fontId="5" fillId="0" borderId="1" xfId="3" applyFont="1" applyBorder="1" applyAlignment="1">
      <alignment horizontal="justify" vertical="center"/>
    </xf>
    <xf numFmtId="38" fontId="6" fillId="0" borderId="4" xfId="3" applyFont="1" applyBorder="1" applyAlignment="1">
      <alignment horizontal="center" vertical="center" wrapText="1"/>
    </xf>
    <xf numFmtId="38" fontId="6" fillId="0" borderId="3" xfId="3" applyFont="1" applyBorder="1" applyAlignment="1">
      <alignment horizontal="center" vertical="center" wrapText="1"/>
    </xf>
    <xf numFmtId="38" fontId="9" fillId="0" borderId="0" xfId="3" applyFont="1" applyBorder="1" applyAlignment="1">
      <alignment horizontal="right" vertical="center"/>
    </xf>
    <xf numFmtId="38" fontId="6" fillId="0" borderId="0" xfId="3" applyFont="1" applyBorder="1" applyAlignment="1">
      <alignment horizontal="right" vertical="center"/>
    </xf>
    <xf numFmtId="38" fontId="6" fillId="0" borderId="1" xfId="3" applyFont="1" applyBorder="1" applyAlignment="1">
      <alignment horizontal="right" vertical="center"/>
    </xf>
    <xf numFmtId="38" fontId="10" fillId="0" borderId="0" xfId="3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5" fillId="0" borderId="13" xfId="0" applyFont="1" applyBorder="1" applyAlignment="1">
      <alignment horizontal="right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right"/>
    </xf>
    <xf numFmtId="0" fontId="17" fillId="0" borderId="0" xfId="0" applyFont="1">
      <alignment vertical="center"/>
    </xf>
    <xf numFmtId="0" fontId="0" fillId="0" borderId="0" xfId="0" applyAlignment="1"/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justify" vertical="center"/>
    </xf>
    <xf numFmtId="0" fontId="5" fillId="0" borderId="1" xfId="0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9" fillId="0" borderId="0" xfId="0" applyFont="1" applyFill="1" applyBorder="1" applyAlignment="1">
      <alignment horizontal="center" vertical="distributed"/>
    </xf>
    <xf numFmtId="38" fontId="10" fillId="0" borderId="0" xfId="0" applyNumberFormat="1" applyFont="1" applyAlignment="1"/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right" vertical="center"/>
    </xf>
    <xf numFmtId="0" fontId="4" fillId="0" borderId="0" xfId="0" applyFont="1" applyAlignment="1"/>
    <xf numFmtId="0" fontId="5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9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6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/>
    </xf>
    <xf numFmtId="0" fontId="6" fillId="0" borderId="2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5" fillId="0" borderId="0" xfId="0" applyNumberFormat="1" applyFont="1" applyBorder="1" applyAlignment="1">
      <alignment horizontal="right" vertical="center"/>
    </xf>
    <xf numFmtId="177" fontId="6" fillId="0" borderId="0" xfId="2" applyNumberFormat="1" applyFont="1" applyFill="1" applyBorder="1" applyAlignment="1">
      <alignment horizontal="right" vertical="center"/>
    </xf>
    <xf numFmtId="177" fontId="6" fillId="0" borderId="0" xfId="3" applyNumberFormat="1" applyFont="1" applyFill="1" applyBorder="1" applyAlignment="1">
      <alignment horizontal="right" vertical="center"/>
    </xf>
    <xf numFmtId="40" fontId="9" fillId="0" borderId="0" xfId="10" applyNumberFormat="1" applyFont="1" applyBorder="1" applyAlignment="1">
      <alignment horizontal="right" vertical="center"/>
    </xf>
    <xf numFmtId="40" fontId="6" fillId="0" borderId="0" xfId="10" applyNumberFormat="1" applyFont="1" applyBorder="1" applyAlignment="1">
      <alignment horizontal="right" vertical="center"/>
    </xf>
    <xf numFmtId="38" fontId="9" fillId="0" borderId="0" xfId="10" applyFont="1" applyBorder="1" applyAlignment="1">
      <alignment horizontal="right" vertical="center"/>
    </xf>
    <xf numFmtId="38" fontId="6" fillId="0" borderId="0" xfId="10" applyFont="1" applyBorder="1" applyAlignment="1">
      <alignment horizontal="right" vertical="center"/>
    </xf>
    <xf numFmtId="38" fontId="6" fillId="0" borderId="1" xfId="10" applyFont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8" fontId="5" fillId="0" borderId="1" xfId="3" applyFont="1" applyBorder="1" applyAlignment="1">
      <alignment horizontal="right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38" fontId="6" fillId="0" borderId="0" xfId="2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40" fontId="6" fillId="0" borderId="0" xfId="3" applyNumberFormat="1" applyFont="1" applyBorder="1" applyAlignment="1">
      <alignment horizontal="right" vertical="center"/>
    </xf>
    <xf numFmtId="177" fontId="6" fillId="0" borderId="0" xfId="2" applyNumberFormat="1" applyFont="1" applyBorder="1" applyAlignment="1">
      <alignment horizontal="right" vertical="center"/>
    </xf>
    <xf numFmtId="177" fontId="6" fillId="0" borderId="0" xfId="3" applyNumberFormat="1" applyFont="1" applyBorder="1" applyAlignment="1">
      <alignment horizontal="right" vertical="center"/>
    </xf>
    <xf numFmtId="38" fontId="6" fillId="0" borderId="0" xfId="3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38" fontId="6" fillId="0" borderId="1" xfId="3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distributed"/>
    </xf>
    <xf numFmtId="0" fontId="6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38" fontId="6" fillId="0" borderId="32" xfId="3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38" fontId="9" fillId="0" borderId="9" xfId="2" applyFont="1" applyFill="1" applyBorder="1" applyAlignment="1">
      <alignment horizontal="right" vertical="center"/>
    </xf>
    <xf numFmtId="0" fontId="6" fillId="0" borderId="38" xfId="0" applyFont="1" applyBorder="1" applyAlignment="1">
      <alignment horizontal="left" vertical="center"/>
    </xf>
    <xf numFmtId="38" fontId="19" fillId="0" borderId="5" xfId="3" applyFont="1" applyBorder="1" applyAlignment="1">
      <alignment horizontal="right" vertical="center"/>
    </xf>
    <xf numFmtId="38" fontId="19" fillId="0" borderId="9" xfId="3" applyFont="1" applyBorder="1" applyAlignment="1">
      <alignment horizontal="right" vertical="center"/>
    </xf>
    <xf numFmtId="38" fontId="19" fillId="0" borderId="0" xfId="3" applyFont="1" applyBorder="1" applyAlignment="1">
      <alignment horizontal="right" vertical="center"/>
    </xf>
    <xf numFmtId="38" fontId="19" fillId="0" borderId="6" xfId="3" applyFont="1" applyBorder="1" applyAlignment="1">
      <alignment horizontal="right" vertical="center"/>
    </xf>
    <xf numFmtId="38" fontId="19" fillId="0" borderId="1" xfId="3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38" fontId="9" fillId="0" borderId="0" xfId="2" applyFont="1" applyFill="1" applyBorder="1" applyAlignment="1">
      <alignment horizontal="right" vertical="center"/>
    </xf>
    <xf numFmtId="0" fontId="9" fillId="0" borderId="10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right" vertical="center"/>
    </xf>
    <xf numFmtId="4" fontId="0" fillId="0" borderId="0" xfId="0" applyNumberFormat="1">
      <alignment vertical="center"/>
    </xf>
    <xf numFmtId="0" fontId="6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5" fillId="0" borderId="38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38" fontId="22" fillId="0" borderId="0" xfId="3" applyFont="1" applyAlignment="1">
      <alignment vertical="center"/>
    </xf>
    <xf numFmtId="0" fontId="22" fillId="0" borderId="0" xfId="0" applyFont="1" applyAlignment="1">
      <alignment vertical="center"/>
    </xf>
    <xf numFmtId="176" fontId="21" fillId="0" borderId="0" xfId="0" applyNumberFormat="1" applyFont="1" applyBorder="1" applyAlignment="1">
      <alignment horizontal="right" vertical="center"/>
    </xf>
    <xf numFmtId="38" fontId="23" fillId="0" borderId="0" xfId="3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38" fontId="23" fillId="0" borderId="5" xfId="2" applyFont="1" applyFill="1" applyBorder="1" applyAlignment="1">
      <alignment horizontal="right" vertical="center"/>
    </xf>
    <xf numFmtId="38" fontId="23" fillId="0" borderId="0" xfId="2" applyFont="1" applyFill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top" wrapText="1"/>
    </xf>
    <xf numFmtId="0" fontId="21" fillId="0" borderId="0" xfId="0" applyFont="1" applyAlignment="1">
      <alignment horizontal="right" vertical="center"/>
    </xf>
    <xf numFmtId="0" fontId="6" fillId="0" borderId="3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38" fontId="9" fillId="0" borderId="17" xfId="2" applyFont="1" applyFill="1" applyBorder="1" applyAlignment="1">
      <alignment vertical="center"/>
    </xf>
    <xf numFmtId="38" fontId="6" fillId="0" borderId="5" xfId="2" applyFont="1" applyFill="1" applyBorder="1" applyAlignment="1">
      <alignment vertical="center"/>
    </xf>
    <xf numFmtId="0" fontId="5" fillId="0" borderId="0" xfId="0" applyFont="1" applyBorder="1" applyAlignment="1">
      <alignment horizontal="justify" vertical="center"/>
    </xf>
    <xf numFmtId="3" fontId="9" fillId="0" borderId="0" xfId="2" applyNumberFormat="1" applyFont="1" applyBorder="1" applyAlignment="1">
      <alignment horizontal="right" vertical="center"/>
    </xf>
    <xf numFmtId="178" fontId="6" fillId="0" borderId="0" xfId="0" applyNumberFormat="1" applyFont="1" applyBorder="1" applyAlignment="1">
      <alignment horizontal="right" vertical="center"/>
    </xf>
    <xf numFmtId="38" fontId="6" fillId="0" borderId="0" xfId="2" applyFont="1" applyBorder="1" applyAlignment="1">
      <alignment horizontal="right" vertical="center"/>
    </xf>
    <xf numFmtId="0" fontId="9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vertical="center" textRotation="255"/>
    </xf>
    <xf numFmtId="0" fontId="6" fillId="0" borderId="38" xfId="0" applyFont="1" applyBorder="1" applyAlignment="1">
      <alignment vertical="center" textRotation="255"/>
    </xf>
    <xf numFmtId="0" fontId="0" fillId="0" borderId="20" xfId="0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vertical="center" textRotation="255"/>
    </xf>
    <xf numFmtId="0" fontId="6" fillId="0" borderId="10" xfId="0" applyFont="1" applyBorder="1" applyAlignment="1">
      <alignment vertical="center" textRotation="255"/>
    </xf>
    <xf numFmtId="0" fontId="6" fillId="0" borderId="20" xfId="0" applyFont="1" applyBorder="1" applyAlignment="1">
      <alignment vertical="center" textRotation="255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textRotation="255"/>
    </xf>
    <xf numFmtId="0" fontId="6" fillId="0" borderId="10" xfId="0" applyFont="1" applyBorder="1" applyAlignment="1">
      <alignment horizontal="center" vertical="center" textRotation="255"/>
    </xf>
    <xf numFmtId="0" fontId="6" fillId="0" borderId="11" xfId="0" applyFont="1" applyBorder="1" applyAlignment="1">
      <alignment horizontal="center" vertical="center" textRotation="255"/>
    </xf>
    <xf numFmtId="0" fontId="6" fillId="0" borderId="3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textRotation="255"/>
    </xf>
    <xf numFmtId="0" fontId="16" fillId="0" borderId="10" xfId="0" applyFont="1" applyBorder="1" applyAlignment="1">
      <alignment horizontal="center" vertical="center" textRotation="255"/>
    </xf>
    <xf numFmtId="0" fontId="16" fillId="0" borderId="25" xfId="0" applyFont="1" applyBorder="1" applyAlignment="1">
      <alignment horizontal="center" vertical="center" textRotation="255"/>
    </xf>
  </cellXfs>
  <cellStyles count="11">
    <cellStyle name="パーセント 2" xfId="5"/>
    <cellStyle name="桁区切り" xfId="10" builtinId="6"/>
    <cellStyle name="桁区切り 2" xfId="2"/>
    <cellStyle name="桁区切り 3" xfId="3"/>
    <cellStyle name="桁区切り 3 2" xfId="6"/>
    <cellStyle name="桁区切り 4" xfId="4"/>
    <cellStyle name="標準" xfId="0" builtinId="0"/>
    <cellStyle name="標準 2" xfId="1"/>
    <cellStyle name="標準 2 2" xfId="7"/>
    <cellStyle name="標準 2 2 2" xfId="8"/>
    <cellStyle name="標準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0"/>
  <sheetViews>
    <sheetView tabSelected="1" zoomScaleNormal="100" zoomScaleSheetLayoutView="100" workbookViewId="0">
      <selection sqref="A1:G1"/>
    </sheetView>
  </sheetViews>
  <sheetFormatPr defaultColWidth="9.109375" defaultRowHeight="13.2"/>
  <cols>
    <col min="1" max="1" width="23.44140625" style="4" customWidth="1"/>
    <col min="2" max="2" width="5.109375" style="4" customWidth="1"/>
    <col min="3" max="7" width="14.5546875" style="4" customWidth="1"/>
    <col min="8" max="16384" width="9.109375" style="4"/>
  </cols>
  <sheetData>
    <row r="1" spans="1:8" s="34" customFormat="1" ht="19.2">
      <c r="A1" s="159" t="s">
        <v>109</v>
      </c>
      <c r="B1" s="159"/>
      <c r="C1" s="159"/>
      <c r="D1" s="159"/>
      <c r="E1" s="159"/>
      <c r="F1" s="159"/>
      <c r="G1" s="159"/>
    </row>
    <row r="2" spans="1:8" s="38" customFormat="1" ht="17.25" customHeight="1">
      <c r="A2" s="160" t="s">
        <v>56</v>
      </c>
      <c r="B2" s="160"/>
      <c r="C2" s="160"/>
      <c r="D2" s="160"/>
      <c r="E2" s="160"/>
      <c r="F2" s="160"/>
      <c r="G2" s="160"/>
    </row>
    <row r="3" spans="1:8" s="41" customFormat="1" ht="17.25" customHeight="1" thickBot="1">
      <c r="A3" s="35"/>
      <c r="B3" s="100"/>
      <c r="C3" s="36"/>
      <c r="D3" s="36"/>
      <c r="E3" s="36"/>
      <c r="F3" s="36"/>
      <c r="G3" s="37" t="s">
        <v>0</v>
      </c>
    </row>
    <row r="4" spans="1:8" s="41" customFormat="1" ht="30" customHeight="1">
      <c r="A4" s="39" t="s">
        <v>162</v>
      </c>
      <c r="B4" s="101"/>
      <c r="C4" s="40" t="s">
        <v>163</v>
      </c>
      <c r="D4" s="102" t="s">
        <v>110</v>
      </c>
      <c r="E4" s="40" t="s">
        <v>164</v>
      </c>
      <c r="F4" s="40" t="s">
        <v>165</v>
      </c>
      <c r="G4" s="40" t="s">
        <v>166</v>
      </c>
      <c r="H4" s="43"/>
    </row>
    <row r="5" spans="1:8" s="41" customFormat="1" ht="15" customHeight="1">
      <c r="A5" s="42" t="s">
        <v>167</v>
      </c>
      <c r="B5" s="103"/>
      <c r="C5" s="152">
        <v>69606545</v>
      </c>
      <c r="D5" s="5">
        <v>73235622</v>
      </c>
      <c r="E5" s="5">
        <v>92363419</v>
      </c>
      <c r="F5" s="5">
        <v>80605156</v>
      </c>
      <c r="G5" s="5">
        <v>78427042</v>
      </c>
    </row>
    <row r="6" spans="1:8" s="41" customFormat="1" ht="15" customHeight="1">
      <c r="A6" s="44" t="s">
        <v>1</v>
      </c>
      <c r="B6" s="104"/>
      <c r="C6" s="6">
        <v>38294322</v>
      </c>
      <c r="D6" s="7">
        <v>38511695</v>
      </c>
      <c r="E6" s="7">
        <v>38403959</v>
      </c>
      <c r="F6" s="7">
        <v>38398512</v>
      </c>
      <c r="G6" s="7">
        <v>39946546</v>
      </c>
    </row>
    <row r="7" spans="1:8" s="41" customFormat="1" ht="15" customHeight="1">
      <c r="A7" s="44" t="s">
        <v>2</v>
      </c>
      <c r="B7" s="104"/>
      <c r="C7" s="6">
        <v>262746</v>
      </c>
      <c r="D7" s="7">
        <v>264880</v>
      </c>
      <c r="E7" s="7">
        <v>268290</v>
      </c>
      <c r="F7" s="7">
        <v>273427</v>
      </c>
      <c r="G7" s="7">
        <v>281403</v>
      </c>
    </row>
    <row r="8" spans="1:8" s="41" customFormat="1" ht="15" customHeight="1">
      <c r="A8" s="44" t="s">
        <v>3</v>
      </c>
      <c r="B8" s="104"/>
      <c r="C8" s="6">
        <v>77854</v>
      </c>
      <c r="D8" s="7">
        <v>58622</v>
      </c>
      <c r="E8" s="7">
        <v>55826</v>
      </c>
      <c r="F8" s="7">
        <v>51969</v>
      </c>
      <c r="G8" s="7">
        <v>68062</v>
      </c>
    </row>
    <row r="9" spans="1:8" s="41" customFormat="1" ht="15" customHeight="1">
      <c r="A9" s="44" t="s">
        <v>4</v>
      </c>
      <c r="B9" s="104"/>
      <c r="C9" s="6">
        <v>259299</v>
      </c>
      <c r="D9" s="7">
        <v>291535</v>
      </c>
      <c r="E9" s="7">
        <v>270025</v>
      </c>
      <c r="F9" s="7">
        <v>373162</v>
      </c>
      <c r="G9" s="7">
        <v>361936</v>
      </c>
    </row>
    <row r="10" spans="1:8" s="41" customFormat="1" ht="15" customHeight="1">
      <c r="A10" s="45" t="s">
        <v>5</v>
      </c>
      <c r="B10" s="105"/>
      <c r="C10" s="153">
        <v>211351</v>
      </c>
      <c r="D10" s="8">
        <v>179909</v>
      </c>
      <c r="E10" s="8">
        <v>314526</v>
      </c>
      <c r="F10" s="8">
        <v>456036</v>
      </c>
      <c r="G10" s="8">
        <v>277538</v>
      </c>
    </row>
    <row r="11" spans="1:8" s="41" customFormat="1" ht="15" customHeight="1">
      <c r="A11" s="46" t="s">
        <v>111</v>
      </c>
      <c r="B11" s="105" t="s">
        <v>112</v>
      </c>
      <c r="C11" s="6" t="s">
        <v>52</v>
      </c>
      <c r="D11" s="7" t="s">
        <v>52</v>
      </c>
      <c r="E11" s="7">
        <v>167108</v>
      </c>
      <c r="F11" s="8">
        <v>358901</v>
      </c>
      <c r="G11" s="8">
        <v>524796</v>
      </c>
    </row>
    <row r="12" spans="1:8" s="41" customFormat="1" ht="15" customHeight="1">
      <c r="A12" s="44" t="s">
        <v>6</v>
      </c>
      <c r="B12" s="104"/>
      <c r="C12" s="6">
        <v>3211430</v>
      </c>
      <c r="D12" s="7">
        <v>3073721</v>
      </c>
      <c r="E12" s="7">
        <v>3883194</v>
      </c>
      <c r="F12" s="7">
        <v>4287333</v>
      </c>
      <c r="G12" s="7">
        <v>4561387</v>
      </c>
    </row>
    <row r="13" spans="1:8" s="41" customFormat="1" ht="15" customHeight="1">
      <c r="A13" s="46" t="s">
        <v>168</v>
      </c>
      <c r="B13" s="105" t="s">
        <v>113</v>
      </c>
      <c r="C13" s="153">
        <v>155205</v>
      </c>
      <c r="D13" s="8">
        <v>77680</v>
      </c>
      <c r="E13" s="8">
        <v>22</v>
      </c>
      <c r="F13" s="8">
        <v>1</v>
      </c>
      <c r="G13" s="7">
        <v>0</v>
      </c>
    </row>
    <row r="14" spans="1:8" s="41" customFormat="1" ht="15" customHeight="1">
      <c r="A14" s="46" t="s">
        <v>97</v>
      </c>
      <c r="B14" s="105" t="s">
        <v>113</v>
      </c>
      <c r="C14" s="6" t="s">
        <v>52</v>
      </c>
      <c r="D14" s="7">
        <v>27244</v>
      </c>
      <c r="E14" s="7">
        <v>46594</v>
      </c>
      <c r="F14" s="8">
        <v>59934</v>
      </c>
      <c r="G14" s="8">
        <v>70915</v>
      </c>
    </row>
    <row r="15" spans="1:8" s="41" customFormat="1" ht="15" customHeight="1">
      <c r="A15" s="44" t="s">
        <v>7</v>
      </c>
      <c r="B15" s="104"/>
      <c r="C15" s="6">
        <v>123129</v>
      </c>
      <c r="D15" s="7">
        <v>475047</v>
      </c>
      <c r="E15" s="7">
        <v>158670</v>
      </c>
      <c r="F15" s="7">
        <v>258682</v>
      </c>
      <c r="G15" s="7">
        <v>183041</v>
      </c>
    </row>
    <row r="16" spans="1:8" s="41" customFormat="1" ht="15" customHeight="1">
      <c r="A16" s="44" t="s">
        <v>8</v>
      </c>
      <c r="B16" s="104"/>
      <c r="C16" s="6">
        <v>41042</v>
      </c>
      <c r="D16" s="7">
        <v>39534</v>
      </c>
      <c r="E16" s="7">
        <v>27323</v>
      </c>
      <c r="F16" s="7">
        <v>26899</v>
      </c>
      <c r="G16" s="7">
        <v>28362</v>
      </c>
    </row>
    <row r="17" spans="1:7" s="41" customFormat="1" ht="15" customHeight="1">
      <c r="A17" s="45" t="s">
        <v>169</v>
      </c>
      <c r="B17" s="105"/>
      <c r="C17" s="153">
        <v>18561</v>
      </c>
      <c r="D17" s="8">
        <v>17767</v>
      </c>
      <c r="E17" s="8">
        <v>19673</v>
      </c>
      <c r="F17" s="8">
        <v>19290</v>
      </c>
      <c r="G17" s="8">
        <v>18116</v>
      </c>
    </row>
    <row r="18" spans="1:7" s="41" customFormat="1" ht="15" customHeight="1">
      <c r="A18" s="44" t="s">
        <v>9</v>
      </c>
      <c r="B18" s="104"/>
      <c r="C18" s="6">
        <v>974832</v>
      </c>
      <c r="D18" s="7">
        <v>771272</v>
      </c>
      <c r="E18" s="7">
        <v>419840</v>
      </c>
      <c r="F18" s="7">
        <v>503972</v>
      </c>
      <c r="G18" s="7">
        <v>560379</v>
      </c>
    </row>
    <row r="19" spans="1:7" s="41" customFormat="1" ht="15" customHeight="1">
      <c r="A19" s="44" t="s">
        <v>10</v>
      </c>
      <c r="B19" s="104"/>
      <c r="C19" s="6">
        <v>1132219</v>
      </c>
      <c r="D19" s="7">
        <v>1140591</v>
      </c>
      <c r="E19" s="7">
        <v>1044413</v>
      </c>
      <c r="F19" s="7">
        <v>1140247</v>
      </c>
      <c r="G19" s="7">
        <v>1200001</v>
      </c>
    </row>
    <row r="20" spans="1:7" s="41" customFormat="1" ht="15" customHeight="1">
      <c r="A20" s="44" t="s">
        <v>11</v>
      </c>
      <c r="B20" s="104"/>
      <c r="C20" s="6">
        <v>10809782</v>
      </c>
      <c r="D20" s="7">
        <v>11571285</v>
      </c>
      <c r="E20" s="7">
        <v>33169001</v>
      </c>
      <c r="F20" s="7">
        <v>18953625</v>
      </c>
      <c r="G20" s="7">
        <v>15819879</v>
      </c>
    </row>
    <row r="21" spans="1:7" s="41" customFormat="1" ht="15" customHeight="1">
      <c r="A21" s="44" t="s">
        <v>12</v>
      </c>
      <c r="B21" s="104"/>
      <c r="C21" s="6">
        <v>8486890</v>
      </c>
      <c r="D21" s="7">
        <v>9097770</v>
      </c>
      <c r="E21" s="7">
        <v>10303964</v>
      </c>
      <c r="F21" s="7">
        <v>10119303</v>
      </c>
      <c r="G21" s="7">
        <v>10369374</v>
      </c>
    </row>
    <row r="22" spans="1:7" s="41" customFormat="1" ht="15" customHeight="1">
      <c r="A22" s="44" t="s">
        <v>13</v>
      </c>
      <c r="B22" s="104"/>
      <c r="C22" s="6">
        <v>1106922</v>
      </c>
      <c r="D22" s="7">
        <v>218210</v>
      </c>
      <c r="E22" s="7">
        <v>125151</v>
      </c>
      <c r="F22" s="7">
        <v>757382</v>
      </c>
      <c r="G22" s="7">
        <v>23240</v>
      </c>
    </row>
    <row r="23" spans="1:7" s="41" customFormat="1" ht="15" customHeight="1">
      <c r="A23" s="44" t="s">
        <v>14</v>
      </c>
      <c r="B23" s="104"/>
      <c r="C23" s="6">
        <v>53155</v>
      </c>
      <c r="D23" s="7">
        <v>327091</v>
      </c>
      <c r="E23" s="7">
        <v>31345</v>
      </c>
      <c r="F23" s="7">
        <v>79809</v>
      </c>
      <c r="G23" s="7">
        <v>56989</v>
      </c>
    </row>
    <row r="24" spans="1:7" s="41" customFormat="1" ht="15" customHeight="1">
      <c r="A24" s="44" t="s">
        <v>15</v>
      </c>
      <c r="B24" s="104"/>
      <c r="C24" s="153">
        <v>49811</v>
      </c>
      <c r="D24" s="8">
        <v>2847955</v>
      </c>
      <c r="E24" s="8">
        <v>98885</v>
      </c>
      <c r="F24" s="8">
        <v>43728</v>
      </c>
      <c r="G24" s="8">
        <v>63219</v>
      </c>
    </row>
    <row r="25" spans="1:7" s="52" customFormat="1" ht="13.5" customHeight="1">
      <c r="A25" s="44" t="s">
        <v>16</v>
      </c>
      <c r="B25" s="104"/>
      <c r="C25" s="6">
        <v>1827520</v>
      </c>
      <c r="D25" s="7">
        <v>1903057</v>
      </c>
      <c r="E25" s="7">
        <v>1222084</v>
      </c>
      <c r="F25" s="7">
        <v>2930929</v>
      </c>
      <c r="G25" s="7">
        <v>2202987</v>
      </c>
    </row>
    <row r="26" spans="1:7" s="11" customFormat="1" ht="13.5" customHeight="1">
      <c r="A26" s="44" t="s">
        <v>17</v>
      </c>
      <c r="B26" s="104"/>
      <c r="C26" s="6">
        <v>675675</v>
      </c>
      <c r="D26" s="7">
        <v>634857</v>
      </c>
      <c r="E26" s="7">
        <v>796126</v>
      </c>
      <c r="F26" s="7">
        <v>684515</v>
      </c>
      <c r="G26" s="7">
        <v>1169472</v>
      </c>
    </row>
    <row r="27" spans="1:7" ht="13.8" thickBot="1">
      <c r="A27" s="47" t="s">
        <v>18</v>
      </c>
      <c r="B27" s="106"/>
      <c r="C27" s="9">
        <v>1834800</v>
      </c>
      <c r="D27" s="10">
        <v>1705900</v>
      </c>
      <c r="E27" s="10">
        <v>1537400</v>
      </c>
      <c r="F27" s="10">
        <v>827500</v>
      </c>
      <c r="G27" s="10">
        <v>639400</v>
      </c>
    </row>
    <row r="28" spans="1:7">
      <c r="A28" s="107" t="s">
        <v>114</v>
      </c>
      <c r="B28" s="104"/>
      <c r="C28" s="8"/>
      <c r="D28" s="8"/>
      <c r="E28" s="8"/>
      <c r="F28" s="8"/>
      <c r="G28" s="8"/>
    </row>
    <row r="29" spans="1:7">
      <c r="A29" s="107" t="s">
        <v>170</v>
      </c>
      <c r="B29" s="104"/>
      <c r="C29" s="8"/>
      <c r="D29" s="8"/>
      <c r="E29" s="8"/>
      <c r="F29" s="8"/>
      <c r="G29" s="8"/>
    </row>
    <row r="30" spans="1:7">
      <c r="A30" s="48"/>
      <c r="B30" s="49"/>
      <c r="C30" s="49"/>
      <c r="D30" s="49"/>
      <c r="E30" s="50"/>
      <c r="F30" s="50"/>
      <c r="G30" s="51" t="s">
        <v>171</v>
      </c>
    </row>
  </sheetData>
  <mergeCells count="2">
    <mergeCell ref="A1:G1"/>
    <mergeCell ref="A2:G2"/>
  </mergeCells>
  <phoneticPr fontId="1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&amp;R&amp;A&amp;F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5"/>
  <sheetViews>
    <sheetView zoomScaleNormal="100" zoomScaleSheetLayoutView="100" workbookViewId="0">
      <selection sqref="A1:G1"/>
    </sheetView>
  </sheetViews>
  <sheetFormatPr defaultColWidth="9.109375" defaultRowHeight="12"/>
  <cols>
    <col min="1" max="1" width="24.33203125" style="84" customWidth="1"/>
    <col min="2" max="2" width="5.109375" style="85" bestFit="1" customWidth="1"/>
    <col min="3" max="7" width="12.88671875" style="84" customWidth="1"/>
    <col min="8" max="16384" width="9.109375" style="84"/>
  </cols>
  <sheetData>
    <row r="1" spans="1:7" ht="16.2">
      <c r="A1" s="193" t="s">
        <v>148</v>
      </c>
      <c r="B1" s="193"/>
      <c r="C1" s="193"/>
      <c r="D1" s="193"/>
      <c r="E1" s="193"/>
      <c r="F1" s="193"/>
      <c r="G1" s="193"/>
    </row>
    <row r="2" spans="1:7" ht="13.5" customHeight="1" thickBot="1">
      <c r="A2" s="38"/>
      <c r="B2" s="54"/>
      <c r="C2" s="21"/>
      <c r="D2" s="21"/>
      <c r="E2" s="53"/>
      <c r="F2" s="21"/>
      <c r="G2" s="1" t="s">
        <v>200</v>
      </c>
    </row>
    <row r="3" spans="1:7" ht="15" customHeight="1">
      <c r="A3" s="202" t="s">
        <v>201</v>
      </c>
      <c r="B3" s="203"/>
      <c r="C3" s="22" t="s">
        <v>202</v>
      </c>
      <c r="D3" s="23" t="s">
        <v>149</v>
      </c>
      <c r="E3" s="23" t="s">
        <v>150</v>
      </c>
      <c r="F3" s="23" t="s">
        <v>203</v>
      </c>
      <c r="G3" s="23" t="s">
        <v>204</v>
      </c>
    </row>
    <row r="4" spans="1:7" ht="15" customHeight="1">
      <c r="A4" s="73" t="s">
        <v>60</v>
      </c>
      <c r="B4" s="89"/>
      <c r="C4" s="90">
        <v>26011082</v>
      </c>
      <c r="D4" s="90">
        <v>25925694</v>
      </c>
      <c r="E4" s="90">
        <v>26805041</v>
      </c>
      <c r="F4" s="90">
        <v>28127282</v>
      </c>
      <c r="G4" s="90">
        <v>28396399</v>
      </c>
    </row>
    <row r="5" spans="1:7" ht="15" customHeight="1">
      <c r="A5" s="73" t="s">
        <v>61</v>
      </c>
      <c r="B5" s="91"/>
      <c r="C5" s="90">
        <v>29754492</v>
      </c>
      <c r="D5" s="90">
        <v>30465116</v>
      </c>
      <c r="E5" s="90">
        <v>31078668</v>
      </c>
      <c r="F5" s="90">
        <v>30310505</v>
      </c>
      <c r="G5" s="90">
        <v>32298330</v>
      </c>
    </row>
    <row r="6" spans="1:7" ht="15" customHeight="1">
      <c r="A6" s="73" t="s">
        <v>62</v>
      </c>
      <c r="B6" s="91"/>
      <c r="C6" s="90">
        <v>38891364</v>
      </c>
      <c r="D6" s="90">
        <v>39929420</v>
      </c>
      <c r="E6" s="90">
        <v>40424399</v>
      </c>
      <c r="F6" s="90">
        <v>39386231</v>
      </c>
      <c r="G6" s="90">
        <v>42092713</v>
      </c>
    </row>
    <row r="7" spans="1:7" ht="15" customHeight="1">
      <c r="A7" s="73" t="s">
        <v>63</v>
      </c>
      <c r="B7" s="91"/>
      <c r="C7" s="92">
        <v>1.1719999999999999</v>
      </c>
      <c r="D7" s="92">
        <v>1.17</v>
      </c>
      <c r="E7" s="92">
        <v>1.159</v>
      </c>
      <c r="F7" s="92">
        <v>1.1399999999999999</v>
      </c>
      <c r="G7" s="92">
        <v>1.1200000000000001</v>
      </c>
    </row>
    <row r="8" spans="1:7" ht="15" customHeight="1">
      <c r="A8" s="73" t="s">
        <v>64</v>
      </c>
      <c r="B8" s="125" t="s">
        <v>205</v>
      </c>
      <c r="C8" s="93">
        <v>89.4</v>
      </c>
      <c r="D8" s="93">
        <v>89.8</v>
      </c>
      <c r="E8" s="77">
        <v>89.4</v>
      </c>
      <c r="F8" s="77">
        <v>91.5</v>
      </c>
      <c r="G8" s="77">
        <v>89.5</v>
      </c>
    </row>
    <row r="9" spans="1:7" ht="15" customHeight="1">
      <c r="A9" s="73" t="s">
        <v>65</v>
      </c>
      <c r="B9" s="125" t="s">
        <v>206</v>
      </c>
      <c r="C9" s="94">
        <v>5.7</v>
      </c>
      <c r="D9" s="94">
        <v>5.9</v>
      </c>
      <c r="E9" s="78">
        <v>5.5</v>
      </c>
      <c r="F9" s="78">
        <v>5.8</v>
      </c>
      <c r="G9" s="78">
        <v>5.8</v>
      </c>
    </row>
    <row r="10" spans="1:7" ht="15" customHeight="1">
      <c r="A10" s="73" t="s">
        <v>66</v>
      </c>
      <c r="B10" s="125" t="s">
        <v>206</v>
      </c>
      <c r="C10" s="94">
        <v>2.2999999999999998</v>
      </c>
      <c r="D10" s="94">
        <v>1.4</v>
      </c>
      <c r="E10" s="78">
        <v>1</v>
      </c>
      <c r="F10" s="78">
        <v>0.8</v>
      </c>
      <c r="G10" s="78">
        <v>1.1000000000000001</v>
      </c>
    </row>
    <row r="11" spans="1:7" ht="15" customHeight="1">
      <c r="A11" s="73" t="s">
        <v>67</v>
      </c>
      <c r="B11" s="125" t="s">
        <v>205</v>
      </c>
      <c r="C11" s="94">
        <v>14.4</v>
      </c>
      <c r="D11" s="94">
        <v>13.8</v>
      </c>
      <c r="E11" s="78">
        <v>11.3</v>
      </c>
      <c r="F11" s="78">
        <v>13.5</v>
      </c>
      <c r="G11" s="78">
        <v>14.1</v>
      </c>
    </row>
    <row r="12" spans="1:7" ht="15" customHeight="1">
      <c r="A12" s="73" t="s">
        <v>68</v>
      </c>
      <c r="B12" s="91"/>
      <c r="C12" s="95">
        <v>39478659</v>
      </c>
      <c r="D12" s="95">
        <v>36308947</v>
      </c>
      <c r="E12" s="95">
        <v>34365816</v>
      </c>
      <c r="F12" s="95">
        <v>31050829</v>
      </c>
      <c r="G12" s="95">
        <v>28132615</v>
      </c>
    </row>
    <row r="13" spans="1:7" ht="15" customHeight="1" thickBot="1">
      <c r="A13" s="96" t="s">
        <v>69</v>
      </c>
      <c r="B13" s="97"/>
      <c r="C13" s="98">
        <v>14611699</v>
      </c>
      <c r="D13" s="98">
        <v>14266775</v>
      </c>
      <c r="E13" s="98">
        <v>15151243</v>
      </c>
      <c r="F13" s="98">
        <v>17383410</v>
      </c>
      <c r="G13" s="98">
        <v>19282755</v>
      </c>
    </row>
    <row r="14" spans="1:7" ht="13.2">
      <c r="A14" s="75"/>
      <c r="B14" s="54"/>
      <c r="C14" s="27"/>
      <c r="D14" s="27"/>
      <c r="E14" s="75"/>
      <c r="F14" s="27"/>
      <c r="G14" s="76" t="s">
        <v>207</v>
      </c>
    </row>
    <row r="15" spans="1:7">
      <c r="A15" s="72"/>
      <c r="B15" s="54"/>
      <c r="C15" s="72"/>
      <c r="D15" s="72"/>
      <c r="E15" s="72"/>
      <c r="F15" s="72"/>
      <c r="G15" s="72"/>
    </row>
  </sheetData>
  <mergeCells count="2">
    <mergeCell ref="A1:G1"/>
    <mergeCell ref="A3:B3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6"/>
  <sheetViews>
    <sheetView zoomScaleNormal="100" zoomScaleSheetLayoutView="100" workbookViewId="0">
      <selection sqref="A1:F1"/>
    </sheetView>
  </sheetViews>
  <sheetFormatPr defaultRowHeight="12"/>
  <cols>
    <col min="1" max="1" width="23.109375" bestFit="1" customWidth="1"/>
    <col min="2" max="6" width="14.33203125" customWidth="1"/>
    <col min="9" max="9" width="10.5546875" bestFit="1" customWidth="1"/>
  </cols>
  <sheetData>
    <row r="1" spans="1:9" ht="16.2">
      <c r="A1" s="193" t="s">
        <v>151</v>
      </c>
      <c r="B1" s="193"/>
      <c r="C1" s="193"/>
      <c r="D1" s="193"/>
      <c r="E1" s="193"/>
      <c r="F1" s="193"/>
    </row>
    <row r="2" spans="1:9" ht="13.5" customHeight="1" thickBot="1">
      <c r="A2" s="28" t="s">
        <v>70</v>
      </c>
      <c r="B2" s="28"/>
      <c r="C2" s="1"/>
      <c r="D2" s="1"/>
      <c r="E2" s="1"/>
      <c r="F2" s="1" t="s">
        <v>71</v>
      </c>
    </row>
    <row r="3" spans="1:9" ht="15" customHeight="1">
      <c r="A3" s="151" t="s">
        <v>72</v>
      </c>
      <c r="B3" s="99" t="s">
        <v>208</v>
      </c>
      <c r="C3" s="99" t="s">
        <v>107</v>
      </c>
      <c r="D3" s="99">
        <v>3</v>
      </c>
      <c r="E3" s="99">
        <v>4</v>
      </c>
      <c r="F3" s="99">
        <v>5</v>
      </c>
    </row>
    <row r="4" spans="1:9" ht="15" customHeight="1">
      <c r="A4" s="2" t="s">
        <v>73</v>
      </c>
      <c r="B4" s="79">
        <v>753430.49999999988</v>
      </c>
      <c r="C4" s="79">
        <v>755522.69</v>
      </c>
      <c r="D4" s="79">
        <v>756637.04</v>
      </c>
      <c r="E4" s="79">
        <v>735840.37999999989</v>
      </c>
      <c r="F4" s="79">
        <v>736949.1399999999</v>
      </c>
    </row>
    <row r="5" spans="1:9" ht="15" customHeight="1">
      <c r="A5" s="29" t="s">
        <v>74</v>
      </c>
      <c r="B5" s="80">
        <v>730077.0199999999</v>
      </c>
      <c r="C5" s="80">
        <v>731281.86</v>
      </c>
      <c r="D5" s="80">
        <v>731466.02</v>
      </c>
      <c r="E5" s="80">
        <v>716055.30999999994</v>
      </c>
      <c r="F5" s="80">
        <v>717506.79999999993</v>
      </c>
    </row>
    <row r="6" spans="1:9" ht="15" customHeight="1">
      <c r="A6" s="29" t="s">
        <v>75</v>
      </c>
      <c r="B6" s="80">
        <v>78819.97</v>
      </c>
      <c r="C6" s="80">
        <v>76613.290000000008</v>
      </c>
      <c r="D6" s="80">
        <v>76613.290000000008</v>
      </c>
      <c r="E6" s="80">
        <v>56957.490000000005</v>
      </c>
      <c r="F6" s="80">
        <v>56957.490000000005</v>
      </c>
    </row>
    <row r="7" spans="1:9" ht="15" customHeight="1">
      <c r="A7" s="29" t="s">
        <v>76</v>
      </c>
      <c r="B7" s="80">
        <v>35823.599999999999</v>
      </c>
      <c r="C7" s="80">
        <v>33615.870000000003</v>
      </c>
      <c r="D7" s="80">
        <v>33615.870000000003</v>
      </c>
      <c r="E7" s="80">
        <v>33615.870000000003</v>
      </c>
      <c r="F7" s="80">
        <v>33615.870000000003</v>
      </c>
    </row>
    <row r="8" spans="1:9" ht="15" customHeight="1">
      <c r="A8" s="29" t="s">
        <v>77</v>
      </c>
      <c r="B8" s="80">
        <v>4717.45</v>
      </c>
      <c r="C8" s="80">
        <v>4717.45</v>
      </c>
      <c r="D8" s="80">
        <v>4717.45</v>
      </c>
      <c r="E8" s="80">
        <v>4717.45</v>
      </c>
      <c r="F8" s="80">
        <v>4717.45</v>
      </c>
    </row>
    <row r="9" spans="1:9" ht="15" customHeight="1">
      <c r="A9" s="29" t="s">
        <v>78</v>
      </c>
      <c r="B9" s="80">
        <v>1678.05</v>
      </c>
      <c r="C9" s="80">
        <v>1678.05</v>
      </c>
      <c r="D9" s="80">
        <v>1678.05</v>
      </c>
      <c r="E9" s="80">
        <v>1678.05</v>
      </c>
      <c r="F9" s="80">
        <v>1678.05</v>
      </c>
    </row>
    <row r="10" spans="1:9" ht="15" customHeight="1">
      <c r="A10" s="29" t="s">
        <v>158</v>
      </c>
      <c r="B10" s="80">
        <v>36600.870000000003</v>
      </c>
      <c r="C10" s="80">
        <v>36601.919999999998</v>
      </c>
      <c r="D10" s="80">
        <v>36601.919999999998</v>
      </c>
      <c r="E10" s="80">
        <v>16946.12</v>
      </c>
      <c r="F10" s="80">
        <v>16946.12</v>
      </c>
    </row>
    <row r="11" spans="1:9" ht="15" customHeight="1">
      <c r="A11" s="29" t="s">
        <v>80</v>
      </c>
      <c r="B11" s="80">
        <v>651257.04999999993</v>
      </c>
      <c r="C11" s="80">
        <v>654668.56999999995</v>
      </c>
      <c r="D11" s="80">
        <v>654852.73</v>
      </c>
      <c r="E11" s="80">
        <v>659097.81999999995</v>
      </c>
      <c r="F11" s="80">
        <v>660549.30999999994</v>
      </c>
      <c r="I11" s="126"/>
    </row>
    <row r="12" spans="1:9" ht="15" customHeight="1">
      <c r="A12" s="29" t="s">
        <v>81</v>
      </c>
      <c r="B12" s="80">
        <v>258145.74</v>
      </c>
      <c r="C12" s="80">
        <v>258145.74</v>
      </c>
      <c r="D12" s="80">
        <v>258145.74</v>
      </c>
      <c r="E12" s="80">
        <v>258522.61</v>
      </c>
      <c r="F12" s="80">
        <v>258522.61</v>
      </c>
    </row>
    <row r="13" spans="1:9" ht="15" customHeight="1">
      <c r="A13" s="29" t="s">
        <v>82</v>
      </c>
      <c r="B13" s="80">
        <v>32367.13</v>
      </c>
      <c r="C13" s="80">
        <v>32367.13</v>
      </c>
      <c r="D13" s="80">
        <v>32367.13</v>
      </c>
      <c r="E13" s="80">
        <v>32367.13</v>
      </c>
      <c r="F13" s="80">
        <v>32625.16</v>
      </c>
    </row>
    <row r="14" spans="1:9" ht="15" customHeight="1">
      <c r="A14" s="29" t="s">
        <v>83</v>
      </c>
      <c r="B14" s="80">
        <v>4514.18</v>
      </c>
      <c r="C14" s="80">
        <v>4514.18</v>
      </c>
      <c r="D14" s="80">
        <v>4514.18</v>
      </c>
      <c r="E14" s="80">
        <v>4514.18</v>
      </c>
      <c r="F14" s="80">
        <v>4514.18</v>
      </c>
    </row>
    <row r="15" spans="1:9" ht="15" customHeight="1">
      <c r="A15" s="29" t="s">
        <v>84</v>
      </c>
      <c r="B15" s="80">
        <v>32853.51</v>
      </c>
      <c r="C15" s="80">
        <v>32853.51</v>
      </c>
      <c r="D15" s="80">
        <v>32853.51</v>
      </c>
      <c r="E15" s="80">
        <v>35061.24</v>
      </c>
      <c r="F15" s="80">
        <v>35127.480000000003</v>
      </c>
    </row>
    <row r="16" spans="1:9" ht="15" customHeight="1">
      <c r="A16" s="29" t="s">
        <v>85</v>
      </c>
      <c r="B16" s="80">
        <v>179069.28</v>
      </c>
      <c r="C16" s="80">
        <v>182480.8</v>
      </c>
      <c r="D16" s="80">
        <v>183757.29</v>
      </c>
      <c r="E16" s="80">
        <v>185417.78</v>
      </c>
      <c r="F16" s="80">
        <v>186822.6</v>
      </c>
    </row>
    <row r="17" spans="1:6" ht="15" customHeight="1">
      <c r="A17" s="29" t="s">
        <v>79</v>
      </c>
      <c r="B17" s="80">
        <v>144307.21</v>
      </c>
      <c r="C17" s="80">
        <v>144307.21</v>
      </c>
      <c r="D17" s="80">
        <v>143214.88</v>
      </c>
      <c r="E17" s="80">
        <v>143214.88</v>
      </c>
      <c r="F17" s="80">
        <v>142937.28</v>
      </c>
    </row>
    <row r="18" spans="1:6" ht="15" customHeight="1">
      <c r="A18" s="29" t="s">
        <v>86</v>
      </c>
      <c r="B18" s="80">
        <v>23353.48</v>
      </c>
      <c r="C18" s="80">
        <v>24240.83</v>
      </c>
      <c r="D18" s="80">
        <v>25171.02</v>
      </c>
      <c r="E18" s="80">
        <v>19785.07</v>
      </c>
      <c r="F18" s="80">
        <v>19442.34</v>
      </c>
    </row>
    <row r="19" spans="1:6" ht="15" customHeight="1">
      <c r="A19" s="2" t="s">
        <v>87</v>
      </c>
      <c r="B19" s="79">
        <v>331865.38</v>
      </c>
      <c r="C19" s="79">
        <v>332729.51</v>
      </c>
      <c r="D19" s="79">
        <v>330085.87000000005</v>
      </c>
      <c r="E19" s="79">
        <v>325026.91000000003</v>
      </c>
      <c r="F19" s="79">
        <v>325044.90000000002</v>
      </c>
    </row>
    <row r="20" spans="1:6" ht="15" customHeight="1">
      <c r="A20" s="29" t="s">
        <v>74</v>
      </c>
      <c r="B20" s="80">
        <v>325776.78000000003</v>
      </c>
      <c r="C20" s="80">
        <v>326640.91000000003</v>
      </c>
      <c r="D20" s="80">
        <v>323997.27000000008</v>
      </c>
      <c r="E20" s="80">
        <v>318938.31000000006</v>
      </c>
      <c r="F20" s="80">
        <v>318956.30000000005</v>
      </c>
    </row>
    <row r="21" spans="1:6" ht="15" customHeight="1">
      <c r="A21" s="29" t="s">
        <v>75</v>
      </c>
      <c r="B21" s="80">
        <v>51622.649999999994</v>
      </c>
      <c r="C21" s="80">
        <v>53160.399999999994</v>
      </c>
      <c r="D21" s="80">
        <v>53194.009999999995</v>
      </c>
      <c r="E21" s="80">
        <v>48123.56</v>
      </c>
      <c r="F21" s="80">
        <v>48123.56</v>
      </c>
    </row>
    <row r="22" spans="1:6" ht="15" customHeight="1">
      <c r="A22" s="29" t="s">
        <v>76</v>
      </c>
      <c r="B22" s="80">
        <v>27570.400000000001</v>
      </c>
      <c r="C22" s="80">
        <v>29103.09</v>
      </c>
      <c r="D22" s="80">
        <v>29103.09</v>
      </c>
      <c r="E22" s="80">
        <v>29103.09</v>
      </c>
      <c r="F22" s="80">
        <v>29103.09</v>
      </c>
    </row>
    <row r="23" spans="1:6" ht="15" customHeight="1">
      <c r="A23" s="29" t="s">
        <v>77</v>
      </c>
      <c r="B23" s="80">
        <v>9723.1299999999992</v>
      </c>
      <c r="C23" s="80">
        <v>9728.19</v>
      </c>
      <c r="D23" s="80">
        <v>9761.7999999999993</v>
      </c>
      <c r="E23" s="80">
        <v>9767.7800000000007</v>
      </c>
      <c r="F23" s="80">
        <v>9767.7800000000007</v>
      </c>
    </row>
    <row r="24" spans="1:6" ht="15" customHeight="1">
      <c r="A24" s="29" t="s">
        <v>78</v>
      </c>
      <c r="B24" s="80">
        <v>926.39</v>
      </c>
      <c r="C24" s="80">
        <v>926.39</v>
      </c>
      <c r="D24" s="80">
        <v>926.39</v>
      </c>
      <c r="E24" s="80">
        <v>926.39</v>
      </c>
      <c r="F24" s="80">
        <v>926.39</v>
      </c>
    </row>
    <row r="25" spans="1:6" ht="15" customHeight="1">
      <c r="A25" s="29" t="s">
        <v>209</v>
      </c>
      <c r="B25" s="80">
        <v>13402.73</v>
      </c>
      <c r="C25" s="80">
        <v>13402.73</v>
      </c>
      <c r="D25" s="80">
        <v>13402.73</v>
      </c>
      <c r="E25" s="80">
        <v>8326.2999999999993</v>
      </c>
      <c r="F25" s="80">
        <v>8326.2999999999993</v>
      </c>
    </row>
    <row r="26" spans="1:6" ht="15" customHeight="1">
      <c r="A26" s="29" t="s">
        <v>80</v>
      </c>
      <c r="B26" s="80">
        <v>274154.13</v>
      </c>
      <c r="C26" s="80">
        <v>273480.51</v>
      </c>
      <c r="D26" s="80">
        <v>270803.26000000007</v>
      </c>
      <c r="E26" s="80">
        <v>270814.75000000006</v>
      </c>
      <c r="F26" s="80">
        <v>270832.74000000005</v>
      </c>
    </row>
    <row r="27" spans="1:6" ht="15" customHeight="1">
      <c r="A27" s="29" t="s">
        <v>81</v>
      </c>
      <c r="B27" s="80">
        <v>161557.64000000001</v>
      </c>
      <c r="C27" s="80">
        <v>161557.64000000001</v>
      </c>
      <c r="D27" s="80">
        <v>161557.64000000001</v>
      </c>
      <c r="E27" s="80">
        <v>161557.64000000001</v>
      </c>
      <c r="F27" s="80">
        <v>161557.64000000001</v>
      </c>
    </row>
    <row r="28" spans="1:6" ht="15" customHeight="1">
      <c r="A28" s="29" t="s">
        <v>82</v>
      </c>
      <c r="B28" s="80">
        <v>36410.49</v>
      </c>
      <c r="C28" s="80">
        <v>36410.49</v>
      </c>
      <c r="D28" s="80">
        <v>33688.79</v>
      </c>
      <c r="E28" s="80">
        <v>33688.79</v>
      </c>
      <c r="F28" s="80">
        <v>33723.82</v>
      </c>
    </row>
    <row r="29" spans="1:6" ht="15" customHeight="1">
      <c r="A29" s="29" t="s">
        <v>83</v>
      </c>
      <c r="B29" s="80">
        <v>5298.5</v>
      </c>
      <c r="C29" s="80">
        <v>5298.5</v>
      </c>
      <c r="D29" s="80">
        <v>5298.5</v>
      </c>
      <c r="E29" s="80">
        <v>5298.5</v>
      </c>
      <c r="F29" s="80">
        <v>5298.5</v>
      </c>
    </row>
    <row r="30" spans="1:6" ht="15" customHeight="1">
      <c r="A30" s="29" t="s">
        <v>84</v>
      </c>
      <c r="B30" s="80">
        <v>31013.32</v>
      </c>
      <c r="C30" s="80">
        <v>31013.32</v>
      </c>
      <c r="D30" s="80">
        <v>31013.32</v>
      </c>
      <c r="E30" s="80">
        <v>31013.32</v>
      </c>
      <c r="F30" s="80">
        <v>30992.94</v>
      </c>
    </row>
    <row r="31" spans="1:6" ht="15" customHeight="1">
      <c r="A31" s="29" t="s">
        <v>85</v>
      </c>
      <c r="B31" s="80">
        <v>342.55</v>
      </c>
      <c r="C31" s="80">
        <v>340.85</v>
      </c>
      <c r="D31" s="80">
        <v>345.64</v>
      </c>
      <c r="E31" s="80">
        <v>357.13</v>
      </c>
      <c r="F31" s="80">
        <v>360.47</v>
      </c>
    </row>
    <row r="32" spans="1:6" ht="15" customHeight="1">
      <c r="A32" s="29" t="s">
        <v>79</v>
      </c>
      <c r="B32" s="80">
        <v>39531.629999999997</v>
      </c>
      <c r="C32" s="80">
        <v>38859.71</v>
      </c>
      <c r="D32" s="80">
        <v>38899.370000000003</v>
      </c>
      <c r="E32" s="80">
        <v>38899.370000000003</v>
      </c>
      <c r="F32" s="80">
        <v>38899.370000000003</v>
      </c>
    </row>
    <row r="33" spans="1:6" ht="15" customHeight="1" thickBot="1">
      <c r="A33" s="29" t="s">
        <v>86</v>
      </c>
      <c r="B33" s="80">
        <v>6088.6</v>
      </c>
      <c r="C33" s="80">
        <v>6088.6</v>
      </c>
      <c r="D33" s="80">
        <v>6088.6</v>
      </c>
      <c r="E33" s="80">
        <v>6088.6</v>
      </c>
      <c r="F33" s="80">
        <v>6088.6</v>
      </c>
    </row>
    <row r="34" spans="1:6" ht="13.5" customHeight="1">
      <c r="A34" s="143" t="s">
        <v>210</v>
      </c>
      <c r="B34" s="144"/>
      <c r="C34" s="144"/>
      <c r="D34" s="144"/>
      <c r="E34" s="144"/>
      <c r="F34" s="30"/>
    </row>
    <row r="35" spans="1:6">
      <c r="A35" s="145" t="s">
        <v>211</v>
      </c>
      <c r="B35" s="146"/>
      <c r="C35" s="146"/>
      <c r="D35" s="146"/>
      <c r="E35" s="146"/>
      <c r="F35" s="32"/>
    </row>
    <row r="36" spans="1:6">
      <c r="A36" s="146"/>
      <c r="B36" s="146"/>
      <c r="C36" s="146"/>
      <c r="D36" s="146"/>
      <c r="E36" s="146"/>
      <c r="F36" s="147" t="s">
        <v>159</v>
      </c>
    </row>
  </sheetData>
  <mergeCells count="1">
    <mergeCell ref="A1:F1"/>
  </mergeCells>
  <phoneticPr fontId="1"/>
  <pageMargins left="0.7" right="0.7" top="0.75" bottom="0.75" header="0.3" footer="0.3"/>
  <pageSetup paperSize="9" scale="7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6"/>
  <sheetViews>
    <sheetView zoomScaleNormal="100" zoomScaleSheetLayoutView="100" workbookViewId="0">
      <selection sqref="A1:H1"/>
    </sheetView>
  </sheetViews>
  <sheetFormatPr defaultRowHeight="12"/>
  <cols>
    <col min="1" max="1" width="3" customWidth="1"/>
    <col min="2" max="2" width="26.44140625" customWidth="1"/>
    <col min="3" max="3" width="3.33203125" customWidth="1"/>
    <col min="4" max="8" width="15.88671875" customWidth="1"/>
  </cols>
  <sheetData>
    <row r="1" spans="1:8" ht="16.2">
      <c r="A1" s="193" t="s">
        <v>156</v>
      </c>
      <c r="B1" s="193"/>
      <c r="C1" s="193"/>
      <c r="D1" s="193"/>
      <c r="E1" s="193"/>
      <c r="F1" s="193"/>
      <c r="G1" s="193"/>
      <c r="H1" s="193"/>
    </row>
    <row r="2" spans="1:8" ht="14.25" customHeight="1" thickBot="1">
      <c r="A2" s="28" t="s">
        <v>88</v>
      </c>
      <c r="B2" s="28"/>
      <c r="C2" s="28"/>
      <c r="D2" s="28"/>
      <c r="E2" s="1"/>
      <c r="F2" s="1"/>
      <c r="G2" s="1"/>
      <c r="H2" s="1" t="s">
        <v>71</v>
      </c>
    </row>
    <row r="3" spans="1:8" ht="15" customHeight="1">
      <c r="A3" s="202" t="s">
        <v>72</v>
      </c>
      <c r="B3" s="202"/>
      <c r="C3" s="150"/>
      <c r="D3" s="99" t="s">
        <v>208</v>
      </c>
      <c r="E3" s="99" t="s">
        <v>107</v>
      </c>
      <c r="F3" s="99">
        <v>3</v>
      </c>
      <c r="G3" s="99">
        <v>4</v>
      </c>
      <c r="H3" s="99">
        <v>5</v>
      </c>
    </row>
    <row r="4" spans="1:8" ht="15" customHeight="1">
      <c r="A4" s="205" t="s">
        <v>89</v>
      </c>
      <c r="B4" s="158" t="s">
        <v>90</v>
      </c>
      <c r="C4" s="59"/>
      <c r="D4" s="81">
        <v>14611698915</v>
      </c>
      <c r="E4" s="81">
        <v>14266774953</v>
      </c>
      <c r="F4" s="81">
        <v>15151242907</v>
      </c>
      <c r="G4" s="81">
        <v>17383410176</v>
      </c>
      <c r="H4" s="81">
        <v>19282754911</v>
      </c>
    </row>
    <row r="5" spans="1:8" ht="15" customHeight="1">
      <c r="A5" s="206"/>
      <c r="B5" s="127" t="s">
        <v>91</v>
      </c>
      <c r="C5" s="29"/>
      <c r="D5" s="82">
        <v>4499823344</v>
      </c>
      <c r="E5" s="82">
        <v>4328413347</v>
      </c>
      <c r="F5" s="82">
        <v>4847020324</v>
      </c>
      <c r="G5" s="82">
        <v>5563993663</v>
      </c>
      <c r="H5" s="82">
        <v>6158936897</v>
      </c>
    </row>
    <row r="6" spans="1:8" ht="15" customHeight="1">
      <c r="A6" s="206"/>
      <c r="B6" s="127" t="s">
        <v>92</v>
      </c>
      <c r="C6" s="29"/>
      <c r="D6" s="82">
        <v>3741272460</v>
      </c>
      <c r="E6" s="82">
        <v>3802223881</v>
      </c>
      <c r="F6" s="82">
        <v>3773090120</v>
      </c>
      <c r="G6" s="82">
        <v>4086762268</v>
      </c>
      <c r="H6" s="82">
        <v>4684111555</v>
      </c>
    </row>
    <row r="7" spans="1:8" ht="15" customHeight="1">
      <c r="A7" s="206"/>
      <c r="B7" s="127" t="s">
        <v>93</v>
      </c>
      <c r="C7" s="29"/>
      <c r="D7" s="82">
        <v>287423395</v>
      </c>
      <c r="E7" s="82">
        <v>284582376</v>
      </c>
      <c r="F7" s="82">
        <v>277004673</v>
      </c>
      <c r="G7" s="82">
        <v>272360261</v>
      </c>
      <c r="H7" s="82">
        <v>268935294</v>
      </c>
    </row>
    <row r="8" spans="1:8" ht="15" customHeight="1">
      <c r="A8" s="206"/>
      <c r="B8" s="127" t="s">
        <v>152</v>
      </c>
      <c r="C8" s="29"/>
      <c r="D8" s="82">
        <v>2451890000</v>
      </c>
      <c r="E8" s="82">
        <v>2453462778</v>
      </c>
      <c r="F8" s="82">
        <v>2453552645</v>
      </c>
      <c r="G8" s="82">
        <v>2453635251</v>
      </c>
      <c r="H8" s="82">
        <v>2453746524</v>
      </c>
    </row>
    <row r="9" spans="1:8" ht="15" customHeight="1">
      <c r="A9" s="206"/>
      <c r="B9" s="127" t="s">
        <v>153</v>
      </c>
      <c r="C9" s="91" t="s">
        <v>212</v>
      </c>
      <c r="D9" s="82">
        <v>3546997781</v>
      </c>
      <c r="E9" s="82">
        <v>1586123041</v>
      </c>
      <c r="F9" s="82">
        <v>1788030097</v>
      </c>
      <c r="G9" s="82">
        <v>2391511098</v>
      </c>
      <c r="H9" s="82">
        <v>2894916232</v>
      </c>
    </row>
    <row r="10" spans="1:8" ht="15" customHeight="1">
      <c r="A10" s="206"/>
      <c r="B10" s="127" t="s">
        <v>154</v>
      </c>
      <c r="C10" s="91" t="s">
        <v>213</v>
      </c>
      <c r="D10" s="82" t="s">
        <v>52</v>
      </c>
      <c r="E10" s="82">
        <v>1737455749</v>
      </c>
      <c r="F10" s="82">
        <v>1939741359</v>
      </c>
      <c r="G10" s="82">
        <v>2543800867</v>
      </c>
      <c r="H10" s="82">
        <v>2750851001</v>
      </c>
    </row>
    <row r="11" spans="1:8" ht="15" customHeight="1">
      <c r="A11" s="206"/>
      <c r="B11" s="127" t="s">
        <v>94</v>
      </c>
      <c r="C11" s="29"/>
      <c r="D11" s="82">
        <v>75985333</v>
      </c>
      <c r="E11" s="82">
        <v>74513781</v>
      </c>
      <c r="F11" s="82">
        <v>72803689</v>
      </c>
      <c r="G11" s="82">
        <v>71346768</v>
      </c>
      <c r="H11" s="82">
        <v>71257408</v>
      </c>
    </row>
    <row r="12" spans="1:8" ht="15" customHeight="1">
      <c r="A12" s="207"/>
      <c r="B12" s="128" t="s">
        <v>155</v>
      </c>
      <c r="C12" s="91" t="s">
        <v>213</v>
      </c>
      <c r="D12" s="82">
        <v>8306602</v>
      </c>
      <c r="E12" s="82" t="s">
        <v>52</v>
      </c>
      <c r="F12" s="82" t="s">
        <v>52</v>
      </c>
      <c r="G12" s="82" t="s">
        <v>214</v>
      </c>
      <c r="H12" s="82" t="s">
        <v>160</v>
      </c>
    </row>
    <row r="13" spans="1:8" ht="14.25" customHeight="1" thickBot="1">
      <c r="A13" s="204" t="s">
        <v>95</v>
      </c>
      <c r="B13" s="204"/>
      <c r="C13" s="148"/>
      <c r="D13" s="83">
        <v>807532040</v>
      </c>
      <c r="E13" s="83">
        <v>787718830</v>
      </c>
      <c r="F13" s="83">
        <v>735706803</v>
      </c>
      <c r="G13" s="83">
        <v>759209354</v>
      </c>
      <c r="H13" s="83">
        <v>857670461</v>
      </c>
    </row>
    <row r="14" spans="1:8">
      <c r="A14" s="31" t="s">
        <v>161</v>
      </c>
      <c r="B14" s="30"/>
      <c r="C14" s="30"/>
      <c r="D14" s="30"/>
      <c r="E14" s="30"/>
      <c r="F14" s="32"/>
      <c r="G14" s="32"/>
      <c r="H14" s="3"/>
    </row>
    <row r="15" spans="1:8">
      <c r="A15" s="33"/>
      <c r="B15" s="33"/>
      <c r="C15" s="33"/>
      <c r="D15" s="33"/>
      <c r="E15" s="33"/>
      <c r="F15" s="33"/>
      <c r="G15" s="33"/>
      <c r="H15" s="3" t="s">
        <v>96</v>
      </c>
    </row>
    <row r="16" spans="1:8">
      <c r="A16" s="33"/>
      <c r="B16" s="33"/>
      <c r="C16" s="33"/>
      <c r="D16" s="33"/>
      <c r="E16" s="33"/>
      <c r="F16" s="33"/>
      <c r="G16" s="3"/>
    </row>
  </sheetData>
  <mergeCells count="4">
    <mergeCell ref="A13:B13"/>
    <mergeCell ref="A3:B3"/>
    <mergeCell ref="A4:A12"/>
    <mergeCell ref="A1:H1"/>
  </mergeCells>
  <phoneticPr fontId="1"/>
  <pageMargins left="0.7" right="0.7" top="0.75" bottom="0.75" header="0.3" footer="0.3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18"/>
  <sheetViews>
    <sheetView zoomScaleNormal="100" zoomScaleSheetLayoutView="110" workbookViewId="0">
      <selection sqref="A1:F1"/>
    </sheetView>
  </sheetViews>
  <sheetFormatPr defaultColWidth="9.109375" defaultRowHeight="12"/>
  <cols>
    <col min="1" max="1" width="10.6640625" style="34" customWidth="1"/>
    <col min="2" max="6" width="14.33203125" style="34" customWidth="1"/>
    <col min="7" max="16384" width="9.109375" style="34"/>
  </cols>
  <sheetData>
    <row r="1" spans="1:12" ht="16.2">
      <c r="A1" s="161" t="s">
        <v>57</v>
      </c>
      <c r="B1" s="161"/>
      <c r="C1" s="161"/>
      <c r="D1" s="161"/>
      <c r="E1" s="161"/>
      <c r="F1" s="161"/>
    </row>
    <row r="2" spans="1:12" s="38" customFormat="1" ht="13.5" customHeight="1" thickBot="1">
      <c r="B2" s="53"/>
      <c r="C2" s="53"/>
      <c r="D2" s="53"/>
      <c r="E2" s="53"/>
      <c r="F2" s="1" t="s">
        <v>0</v>
      </c>
      <c r="L2" s="54"/>
    </row>
    <row r="3" spans="1:12" s="41" customFormat="1" ht="30" customHeight="1">
      <c r="A3" s="55" t="s">
        <v>172</v>
      </c>
      <c r="B3" s="56" t="s">
        <v>173</v>
      </c>
      <c r="C3" s="56" t="s">
        <v>174</v>
      </c>
      <c r="D3" s="56" t="s">
        <v>177</v>
      </c>
      <c r="E3" s="56" t="s">
        <v>178</v>
      </c>
      <c r="F3" s="56" t="s">
        <v>179</v>
      </c>
      <c r="G3" s="58"/>
    </row>
    <row r="4" spans="1:12" s="41" customFormat="1" ht="15" customHeight="1">
      <c r="A4" s="59" t="s">
        <v>175</v>
      </c>
      <c r="B4" s="12">
        <v>67703488</v>
      </c>
      <c r="C4" s="13">
        <v>72013538</v>
      </c>
      <c r="D4" s="13">
        <v>89432490</v>
      </c>
      <c r="E4" s="13">
        <v>78402169</v>
      </c>
      <c r="F4" s="13">
        <v>76118456</v>
      </c>
    </row>
    <row r="5" spans="1:12" s="41" customFormat="1" ht="15" customHeight="1">
      <c r="A5" s="111" t="s">
        <v>19</v>
      </c>
      <c r="B5" s="14">
        <v>498152</v>
      </c>
      <c r="C5" s="14">
        <v>494218</v>
      </c>
      <c r="D5" s="14">
        <v>491420</v>
      </c>
      <c r="E5" s="14">
        <v>483623</v>
      </c>
      <c r="F5" s="14">
        <v>492166</v>
      </c>
    </row>
    <row r="6" spans="1:12" s="41" customFormat="1" ht="15" customHeight="1">
      <c r="A6" s="111" t="s">
        <v>20</v>
      </c>
      <c r="B6" s="14">
        <v>9361718</v>
      </c>
      <c r="C6" s="14">
        <v>8659609</v>
      </c>
      <c r="D6" s="14">
        <v>27479673</v>
      </c>
      <c r="E6" s="14">
        <v>9830830</v>
      </c>
      <c r="F6" s="14">
        <v>9891466</v>
      </c>
    </row>
    <row r="7" spans="1:12" s="41" customFormat="1" ht="15" customHeight="1">
      <c r="A7" s="111" t="s">
        <v>21</v>
      </c>
      <c r="B7" s="14">
        <v>34436757</v>
      </c>
      <c r="C7" s="14">
        <v>36736491</v>
      </c>
      <c r="D7" s="14">
        <v>36302123</v>
      </c>
      <c r="E7" s="14">
        <v>41254681</v>
      </c>
      <c r="F7" s="14">
        <v>39444783</v>
      </c>
    </row>
    <row r="8" spans="1:12" s="41" customFormat="1" ht="15" customHeight="1">
      <c r="A8" s="111" t="s">
        <v>22</v>
      </c>
      <c r="B8" s="14">
        <v>3834495</v>
      </c>
      <c r="C8" s="14">
        <v>3696957</v>
      </c>
      <c r="D8" s="14">
        <v>4112697</v>
      </c>
      <c r="E8" s="14">
        <v>6181217</v>
      </c>
      <c r="F8" s="14">
        <v>5471342</v>
      </c>
    </row>
    <row r="9" spans="1:12" s="41" customFormat="1" ht="15" customHeight="1">
      <c r="A9" s="111" t="s">
        <v>23</v>
      </c>
      <c r="B9" s="14">
        <v>64384</v>
      </c>
      <c r="C9" s="14">
        <v>64001</v>
      </c>
      <c r="D9" s="14">
        <v>58210</v>
      </c>
      <c r="E9" s="14">
        <v>69985</v>
      </c>
      <c r="F9" s="14">
        <v>66208</v>
      </c>
    </row>
    <row r="10" spans="1:12" s="41" customFormat="1" ht="15" customHeight="1">
      <c r="A10" s="111" t="s">
        <v>24</v>
      </c>
      <c r="B10" s="14">
        <v>167296</v>
      </c>
      <c r="C10" s="14">
        <v>195259</v>
      </c>
      <c r="D10" s="14">
        <v>143004</v>
      </c>
      <c r="E10" s="14">
        <v>182200</v>
      </c>
      <c r="F10" s="14">
        <v>187403</v>
      </c>
    </row>
    <row r="11" spans="1:12" s="41" customFormat="1" ht="15" customHeight="1">
      <c r="A11" s="111" t="s">
        <v>25</v>
      </c>
      <c r="B11" s="14">
        <v>386288</v>
      </c>
      <c r="C11" s="14">
        <v>511533</v>
      </c>
      <c r="D11" s="14">
        <v>1454037</v>
      </c>
      <c r="E11" s="14">
        <v>589930</v>
      </c>
      <c r="F11" s="14">
        <v>1015810</v>
      </c>
    </row>
    <row r="12" spans="1:12" s="41" customFormat="1" ht="15" customHeight="1">
      <c r="A12" s="111" t="s">
        <v>26</v>
      </c>
      <c r="B12" s="14">
        <v>4912366</v>
      </c>
      <c r="C12" s="14">
        <v>6185760</v>
      </c>
      <c r="D12" s="14">
        <v>5009015</v>
      </c>
      <c r="E12" s="14">
        <v>5235643</v>
      </c>
      <c r="F12" s="14">
        <v>4871973</v>
      </c>
    </row>
    <row r="13" spans="1:12" s="41" customFormat="1" ht="15" customHeight="1">
      <c r="A13" s="111" t="s">
        <v>27</v>
      </c>
      <c r="B13" s="14">
        <v>2150141</v>
      </c>
      <c r="C13" s="14">
        <v>2198656</v>
      </c>
      <c r="D13" s="14">
        <v>2254979</v>
      </c>
      <c r="E13" s="14">
        <v>2333220</v>
      </c>
      <c r="F13" s="14">
        <v>2246624</v>
      </c>
    </row>
    <row r="14" spans="1:12" s="41" customFormat="1" ht="15" customHeight="1">
      <c r="A14" s="111" t="s">
        <v>28</v>
      </c>
      <c r="B14" s="15">
        <v>7785892</v>
      </c>
      <c r="C14" s="15">
        <v>8024052</v>
      </c>
      <c r="D14" s="15">
        <v>8407617</v>
      </c>
      <c r="E14" s="15">
        <v>7904497</v>
      </c>
      <c r="F14" s="15">
        <v>8702132</v>
      </c>
    </row>
    <row r="15" spans="1:12" s="41" customFormat="1" ht="15" customHeight="1">
      <c r="A15" s="111" t="s">
        <v>29</v>
      </c>
      <c r="B15" s="15">
        <v>4020063</v>
      </c>
      <c r="C15" s="16">
        <v>5158632</v>
      </c>
      <c r="D15" s="16">
        <v>3719715</v>
      </c>
      <c r="E15" s="16">
        <v>4336343</v>
      </c>
      <c r="F15" s="16">
        <v>3728549</v>
      </c>
    </row>
    <row r="16" spans="1:12" s="41" customFormat="1" ht="15" customHeight="1" thickBot="1">
      <c r="A16" s="61" t="s">
        <v>176</v>
      </c>
      <c r="B16" s="17">
        <v>85936</v>
      </c>
      <c r="C16" s="17">
        <v>88370</v>
      </c>
      <c r="D16" s="17" t="s">
        <v>52</v>
      </c>
      <c r="E16" s="17" t="s">
        <v>52</v>
      </c>
      <c r="F16" s="17" t="s">
        <v>52</v>
      </c>
    </row>
    <row r="17" spans="1:6">
      <c r="A17" s="62"/>
      <c r="F17" s="63" t="s">
        <v>99</v>
      </c>
    </row>
    <row r="18" spans="1:6" s="52" customFormat="1" ht="10.8">
      <c r="B18" s="64"/>
      <c r="C18" s="64"/>
      <c r="F18" s="64"/>
    </row>
  </sheetData>
  <mergeCells count="1">
    <mergeCell ref="A1:F1"/>
  </mergeCells>
  <phoneticPr fontId="1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&amp;R&amp;A&amp;F</oddHeader>
  </headerFooter>
  <colBreaks count="1" manualBreakCount="1">
    <brk id="11" max="1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G16"/>
  <sheetViews>
    <sheetView zoomScaleNormal="100" zoomScaleSheetLayoutView="100" workbookViewId="0">
      <selection sqref="A1:F1"/>
    </sheetView>
  </sheetViews>
  <sheetFormatPr defaultColWidth="9.109375" defaultRowHeight="12"/>
  <cols>
    <col min="1" max="1" width="20" style="34" customWidth="1"/>
    <col min="2" max="6" width="14.33203125" style="34" customWidth="1"/>
    <col min="7" max="7" width="10.5546875" style="34" bestFit="1" customWidth="1"/>
    <col min="8" max="16384" width="9.109375" style="34"/>
  </cols>
  <sheetData>
    <row r="1" spans="1:7" ht="16.2">
      <c r="A1" s="160" t="s">
        <v>58</v>
      </c>
      <c r="B1" s="160"/>
      <c r="C1" s="160"/>
      <c r="D1" s="160"/>
      <c r="E1" s="160"/>
      <c r="F1" s="160"/>
    </row>
    <row r="2" spans="1:7" s="52" customFormat="1" ht="13.5" customHeight="1" thickBot="1">
      <c r="A2" s="65"/>
      <c r="B2" s="53"/>
      <c r="C2" s="53"/>
      <c r="D2" s="53"/>
      <c r="E2" s="53"/>
      <c r="F2" s="1" t="s">
        <v>0</v>
      </c>
    </row>
    <row r="3" spans="1:7" s="41" customFormat="1" ht="30" customHeight="1">
      <c r="A3" s="66" t="s">
        <v>180</v>
      </c>
      <c r="B3" s="56" t="s">
        <v>181</v>
      </c>
      <c r="C3" s="56" t="s">
        <v>115</v>
      </c>
      <c r="D3" s="56" t="s">
        <v>116</v>
      </c>
      <c r="E3" s="56" t="s">
        <v>182</v>
      </c>
      <c r="F3" s="56" t="s">
        <v>183</v>
      </c>
      <c r="G3" s="58"/>
    </row>
    <row r="4" spans="1:7" s="41" customFormat="1" ht="15" customHeight="1">
      <c r="A4" s="59" t="s">
        <v>167</v>
      </c>
      <c r="B4" s="13">
        <v>67703488</v>
      </c>
      <c r="C4" s="13">
        <v>72013538</v>
      </c>
      <c r="D4" s="13">
        <v>89432490</v>
      </c>
      <c r="E4" s="18">
        <v>78402169</v>
      </c>
      <c r="F4" s="18">
        <v>76118456</v>
      </c>
      <c r="G4" s="43"/>
    </row>
    <row r="5" spans="1:7" s="41" customFormat="1" ht="15" customHeight="1">
      <c r="A5" s="111" t="s">
        <v>30</v>
      </c>
      <c r="B5" s="19">
        <v>9789697</v>
      </c>
      <c r="C5" s="19">
        <v>9978453</v>
      </c>
      <c r="D5" s="19">
        <v>10194967</v>
      </c>
      <c r="E5" s="19">
        <v>10597073</v>
      </c>
      <c r="F5" s="19">
        <v>10815464</v>
      </c>
    </row>
    <row r="6" spans="1:7" s="41" customFormat="1" ht="15" customHeight="1">
      <c r="A6" s="111" t="s">
        <v>31</v>
      </c>
      <c r="B6" s="19">
        <v>10941137</v>
      </c>
      <c r="C6" s="19">
        <v>11545415</v>
      </c>
      <c r="D6" s="19">
        <v>12499233</v>
      </c>
      <c r="E6" s="19">
        <v>14406669</v>
      </c>
      <c r="F6" s="19">
        <v>13790459</v>
      </c>
    </row>
    <row r="7" spans="1:7" s="41" customFormat="1" ht="15" customHeight="1">
      <c r="A7" s="111" t="s">
        <v>32</v>
      </c>
      <c r="B7" s="19">
        <v>298092</v>
      </c>
      <c r="C7" s="19">
        <v>335836</v>
      </c>
      <c r="D7" s="19">
        <v>331673</v>
      </c>
      <c r="E7" s="19">
        <v>350851</v>
      </c>
      <c r="F7" s="19">
        <v>344187</v>
      </c>
    </row>
    <row r="8" spans="1:7" s="41" customFormat="1" ht="15" customHeight="1">
      <c r="A8" s="111" t="s">
        <v>33</v>
      </c>
      <c r="B8" s="19">
        <v>20164717</v>
      </c>
      <c r="C8" s="19">
        <v>21211256</v>
      </c>
      <c r="D8" s="19">
        <v>22693844</v>
      </c>
      <c r="E8" s="19">
        <v>26557294</v>
      </c>
      <c r="F8" s="19">
        <v>24310164</v>
      </c>
    </row>
    <row r="9" spans="1:7" s="41" customFormat="1" ht="15" customHeight="1">
      <c r="A9" s="111" t="s">
        <v>34</v>
      </c>
      <c r="B9" s="19">
        <v>7302992</v>
      </c>
      <c r="C9" s="19">
        <v>7186130</v>
      </c>
      <c r="D9" s="19">
        <v>28134463</v>
      </c>
      <c r="E9" s="19">
        <v>9268715</v>
      </c>
      <c r="F9" s="19">
        <v>10397275</v>
      </c>
    </row>
    <row r="10" spans="1:7" s="41" customFormat="1" ht="15" customHeight="1">
      <c r="A10" s="111" t="s">
        <v>29</v>
      </c>
      <c r="B10" s="19">
        <v>4020063</v>
      </c>
      <c r="C10" s="19">
        <v>5158632</v>
      </c>
      <c r="D10" s="19">
        <v>3719715</v>
      </c>
      <c r="E10" s="19">
        <v>4336343</v>
      </c>
      <c r="F10" s="19">
        <v>3728549</v>
      </c>
    </row>
    <row r="11" spans="1:7" s="41" customFormat="1" ht="15" customHeight="1">
      <c r="A11" s="111" t="s">
        <v>35</v>
      </c>
      <c r="B11" s="19">
        <v>1516182</v>
      </c>
      <c r="C11" s="19">
        <v>2498813</v>
      </c>
      <c r="D11" s="19">
        <v>976323</v>
      </c>
      <c r="E11" s="19">
        <v>2269683</v>
      </c>
      <c r="F11" s="19">
        <v>1944183</v>
      </c>
    </row>
    <row r="12" spans="1:7" s="41" customFormat="1" ht="15" customHeight="1">
      <c r="A12" s="129" t="s">
        <v>184</v>
      </c>
      <c r="B12" s="19">
        <v>10000</v>
      </c>
      <c r="C12" s="19">
        <v>10000</v>
      </c>
      <c r="D12" s="19">
        <v>10000</v>
      </c>
      <c r="E12" s="19">
        <v>10000</v>
      </c>
      <c r="F12" s="14" t="s">
        <v>185</v>
      </c>
    </row>
    <row r="13" spans="1:7" s="41" customFormat="1" ht="15" customHeight="1">
      <c r="A13" s="111" t="s">
        <v>36</v>
      </c>
      <c r="B13" s="19">
        <v>7253036</v>
      </c>
      <c r="C13" s="19">
        <v>7772387</v>
      </c>
      <c r="D13" s="19">
        <v>6265608</v>
      </c>
      <c r="E13" s="19">
        <v>6413102</v>
      </c>
      <c r="F13" s="19">
        <v>6737610</v>
      </c>
    </row>
    <row r="14" spans="1:7" s="41" customFormat="1" ht="15" customHeight="1" thickBot="1">
      <c r="A14" s="61" t="s">
        <v>37</v>
      </c>
      <c r="B14" s="20">
        <v>6407572</v>
      </c>
      <c r="C14" s="20">
        <v>6316616</v>
      </c>
      <c r="D14" s="20">
        <v>4606664</v>
      </c>
      <c r="E14" s="20">
        <v>4192439</v>
      </c>
      <c r="F14" s="20">
        <v>4050565</v>
      </c>
    </row>
    <row r="15" spans="1:7">
      <c r="A15" s="62"/>
      <c r="F15" s="63" t="s">
        <v>171</v>
      </c>
    </row>
    <row r="16" spans="1:7" s="52" customFormat="1" ht="10.8">
      <c r="B16" s="64"/>
      <c r="C16" s="64"/>
      <c r="F16" s="64"/>
    </row>
  </sheetData>
  <mergeCells count="1">
    <mergeCell ref="A1:F1"/>
  </mergeCells>
  <phoneticPr fontId="1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&amp;R&amp;A&amp;F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H26"/>
  <sheetViews>
    <sheetView zoomScaleNormal="100" zoomScaleSheetLayoutView="100" workbookViewId="0">
      <selection sqref="A1:H1"/>
    </sheetView>
  </sheetViews>
  <sheetFormatPr defaultColWidth="9.109375" defaultRowHeight="12"/>
  <cols>
    <col min="1" max="1" width="3.109375" style="34" bestFit="1" customWidth="1"/>
    <col min="2" max="2" width="12.88671875" style="34" customWidth="1"/>
    <col min="3" max="3" width="12" style="34" customWidth="1"/>
    <col min="4" max="8" width="14.44140625" style="34" customWidth="1"/>
    <col min="9" max="16384" width="9.109375" style="34"/>
  </cols>
  <sheetData>
    <row r="1" spans="1:8" ht="16.2">
      <c r="A1" s="160" t="s">
        <v>117</v>
      </c>
      <c r="B1" s="160"/>
      <c r="C1" s="160"/>
      <c r="D1" s="160"/>
      <c r="E1" s="160"/>
      <c r="F1" s="160"/>
      <c r="G1" s="160"/>
      <c r="H1" s="160"/>
    </row>
    <row r="2" spans="1:8" s="38" customFormat="1" ht="13.5" customHeight="1" thickBot="1">
      <c r="B2" s="154"/>
      <c r="C2" s="154"/>
      <c r="D2" s="154"/>
      <c r="E2" s="154"/>
      <c r="F2" s="154"/>
      <c r="G2" s="154"/>
      <c r="H2" s="3" t="s">
        <v>186</v>
      </c>
    </row>
    <row r="3" spans="1:8" s="41" customFormat="1" ht="30" customHeight="1">
      <c r="A3" s="174" t="s">
        <v>180</v>
      </c>
      <c r="B3" s="174"/>
      <c r="C3" s="175"/>
      <c r="D3" s="57" t="s">
        <v>181</v>
      </c>
      <c r="E3" s="57" t="s">
        <v>118</v>
      </c>
      <c r="F3" s="57">
        <v>2</v>
      </c>
      <c r="G3" s="57">
        <v>3</v>
      </c>
      <c r="H3" s="57">
        <v>4</v>
      </c>
    </row>
    <row r="4" spans="1:8" s="41" customFormat="1" ht="15" customHeight="1">
      <c r="A4" s="176" t="s">
        <v>167</v>
      </c>
      <c r="B4" s="176"/>
      <c r="C4" s="177"/>
      <c r="D4" s="155">
        <v>38294322</v>
      </c>
      <c r="E4" s="155">
        <v>38511695</v>
      </c>
      <c r="F4" s="155">
        <v>38403959</v>
      </c>
      <c r="G4" s="155">
        <v>38398512</v>
      </c>
      <c r="H4" s="155">
        <v>39946546</v>
      </c>
    </row>
    <row r="5" spans="1:8" s="41" customFormat="1" ht="15" customHeight="1">
      <c r="A5" s="178" t="s">
        <v>187</v>
      </c>
      <c r="B5" s="181" t="s">
        <v>188</v>
      </c>
      <c r="C5" s="182"/>
      <c r="D5" s="156">
        <v>100</v>
      </c>
      <c r="E5" s="156">
        <v>100.56763767746037</v>
      </c>
      <c r="F5" s="156">
        <v>100.28630092993942</v>
      </c>
      <c r="G5" s="156">
        <v>100.2720768891012</v>
      </c>
      <c r="H5" s="156">
        <v>104.31454041672288</v>
      </c>
    </row>
    <row r="6" spans="1:8" s="41" customFormat="1" ht="15" customHeight="1">
      <c r="A6" s="179"/>
      <c r="B6" s="183" t="s">
        <v>189</v>
      </c>
      <c r="C6" s="184"/>
      <c r="D6" s="157">
        <v>407062</v>
      </c>
      <c r="E6" s="157">
        <v>403610</v>
      </c>
      <c r="F6" s="157">
        <v>398348</v>
      </c>
      <c r="G6" s="157">
        <v>399157</v>
      </c>
      <c r="H6" s="157">
        <v>413175</v>
      </c>
    </row>
    <row r="7" spans="1:8" s="41" customFormat="1" ht="15" customHeight="1">
      <c r="A7" s="180"/>
      <c r="B7" s="185" t="s">
        <v>59</v>
      </c>
      <c r="C7" s="186"/>
      <c r="D7" s="157">
        <v>204159</v>
      </c>
      <c r="E7" s="157">
        <v>203252</v>
      </c>
      <c r="F7" s="157">
        <v>201306</v>
      </c>
      <c r="G7" s="157">
        <v>201784</v>
      </c>
      <c r="H7" s="157">
        <v>210054</v>
      </c>
    </row>
    <row r="8" spans="1:8" s="41" customFormat="1" ht="15" customHeight="1">
      <c r="A8" s="187" t="s">
        <v>44</v>
      </c>
      <c r="B8" s="190" t="s">
        <v>45</v>
      </c>
      <c r="C8" s="68" t="s">
        <v>46</v>
      </c>
      <c r="D8" s="157">
        <v>17847606</v>
      </c>
      <c r="E8" s="157">
        <v>18048880</v>
      </c>
      <c r="F8" s="157">
        <v>18238519</v>
      </c>
      <c r="G8" s="157">
        <v>18196533</v>
      </c>
      <c r="H8" s="157">
        <v>19075759</v>
      </c>
    </row>
    <row r="9" spans="1:8" s="41" customFormat="1" ht="15" customHeight="1">
      <c r="A9" s="188"/>
      <c r="B9" s="191"/>
      <c r="C9" s="68" t="s">
        <v>47</v>
      </c>
      <c r="D9" s="157">
        <v>177555</v>
      </c>
      <c r="E9" s="157">
        <v>161938</v>
      </c>
      <c r="F9" s="157">
        <v>152391</v>
      </c>
      <c r="G9" s="157">
        <v>151838</v>
      </c>
      <c r="H9" s="157">
        <v>136137</v>
      </c>
    </row>
    <row r="10" spans="1:8" s="41" customFormat="1" ht="15" customHeight="1">
      <c r="A10" s="188"/>
      <c r="B10" s="192" t="s">
        <v>48</v>
      </c>
      <c r="C10" s="68" t="s">
        <v>46</v>
      </c>
      <c r="D10" s="157">
        <v>2602472</v>
      </c>
      <c r="E10" s="157">
        <v>2077659</v>
      </c>
      <c r="F10" s="157">
        <v>1291479</v>
      </c>
      <c r="G10" s="7">
        <v>1462439</v>
      </c>
      <c r="H10" s="7">
        <v>1547901</v>
      </c>
    </row>
    <row r="11" spans="1:8" s="41" customFormat="1" ht="15" customHeight="1">
      <c r="A11" s="189"/>
      <c r="B11" s="191"/>
      <c r="C11" s="68" t="s">
        <v>47</v>
      </c>
      <c r="D11" s="157">
        <v>3762</v>
      </c>
      <c r="E11" s="157">
        <v>4601</v>
      </c>
      <c r="F11" s="157">
        <v>5715</v>
      </c>
      <c r="G11" s="157">
        <v>10053</v>
      </c>
      <c r="H11" s="157">
        <v>5576</v>
      </c>
    </row>
    <row r="12" spans="1:8" s="41" customFormat="1" ht="15" customHeight="1">
      <c r="A12" s="187" t="s">
        <v>49</v>
      </c>
      <c r="B12" s="192" t="s">
        <v>49</v>
      </c>
      <c r="C12" s="68" t="s">
        <v>46</v>
      </c>
      <c r="D12" s="157">
        <v>13430971</v>
      </c>
      <c r="E12" s="157">
        <v>13894196</v>
      </c>
      <c r="F12" s="157">
        <v>14304068</v>
      </c>
      <c r="G12" s="7">
        <v>14158872</v>
      </c>
      <c r="H12" s="7">
        <v>14643065</v>
      </c>
    </row>
    <row r="13" spans="1:8" s="41" customFormat="1" ht="15" customHeight="1">
      <c r="A13" s="188"/>
      <c r="B13" s="191"/>
      <c r="C13" s="68" t="s">
        <v>47</v>
      </c>
      <c r="D13" s="157">
        <v>66537</v>
      </c>
      <c r="E13" s="157">
        <v>60415</v>
      </c>
      <c r="F13" s="157">
        <v>69290</v>
      </c>
      <c r="G13" s="157">
        <v>57855</v>
      </c>
      <c r="H13" s="157">
        <v>63183</v>
      </c>
    </row>
    <row r="14" spans="1:8" s="41" customFormat="1" ht="45.75" customHeight="1">
      <c r="A14" s="189"/>
      <c r="B14" s="66" t="s">
        <v>190</v>
      </c>
      <c r="C14" s="149" t="s">
        <v>46</v>
      </c>
      <c r="D14" s="157">
        <v>331168</v>
      </c>
      <c r="E14" s="157">
        <v>330823</v>
      </c>
      <c r="F14" s="157">
        <v>324384</v>
      </c>
      <c r="G14" s="157">
        <v>324382</v>
      </c>
      <c r="H14" s="157">
        <v>310541</v>
      </c>
    </row>
    <row r="15" spans="1:8" s="41" customFormat="1" ht="15" customHeight="1">
      <c r="A15" s="170" t="s">
        <v>50</v>
      </c>
      <c r="B15" s="171"/>
      <c r="C15" s="68" t="s">
        <v>46</v>
      </c>
      <c r="D15" s="157">
        <v>95409</v>
      </c>
      <c r="E15" s="157">
        <v>99314</v>
      </c>
      <c r="F15" s="157">
        <v>106236</v>
      </c>
      <c r="G15" s="157">
        <v>108492</v>
      </c>
      <c r="H15" s="157">
        <v>114643</v>
      </c>
    </row>
    <row r="16" spans="1:8" s="41" customFormat="1" ht="15" customHeight="1">
      <c r="A16" s="172"/>
      <c r="B16" s="173"/>
      <c r="C16" s="68" t="s">
        <v>47</v>
      </c>
      <c r="D16" s="157">
        <v>1520</v>
      </c>
      <c r="E16" s="157">
        <v>1870</v>
      </c>
      <c r="F16" s="157">
        <v>1328</v>
      </c>
      <c r="G16" s="7">
        <v>1155</v>
      </c>
      <c r="H16" s="7">
        <v>1300</v>
      </c>
    </row>
    <row r="17" spans="1:8" s="41" customFormat="1" ht="15" customHeight="1">
      <c r="A17" s="162" t="s">
        <v>191</v>
      </c>
      <c r="B17" s="162"/>
      <c r="C17" s="163"/>
      <c r="D17" s="157">
        <v>748121</v>
      </c>
      <c r="E17" s="157">
        <v>749826</v>
      </c>
      <c r="F17" s="157">
        <v>776655</v>
      </c>
      <c r="G17" s="157">
        <v>815411</v>
      </c>
      <c r="H17" s="157">
        <v>835560</v>
      </c>
    </row>
    <row r="18" spans="1:8" s="41" customFormat="1" ht="15" customHeight="1">
      <c r="A18" s="164" t="s">
        <v>51</v>
      </c>
      <c r="B18" s="165"/>
      <c r="C18" s="68" t="s">
        <v>46</v>
      </c>
      <c r="D18" s="157" t="s">
        <v>52</v>
      </c>
      <c r="E18" s="157" t="s">
        <v>52</v>
      </c>
      <c r="F18" s="157" t="s">
        <v>52</v>
      </c>
      <c r="G18" s="157" t="s">
        <v>52</v>
      </c>
      <c r="H18" s="157" t="s">
        <v>52</v>
      </c>
    </row>
    <row r="19" spans="1:8" s="41" customFormat="1" ht="15" customHeight="1">
      <c r="A19" s="162"/>
      <c r="B19" s="163"/>
      <c r="C19" s="69" t="s">
        <v>47</v>
      </c>
      <c r="D19" s="157" t="s">
        <v>52</v>
      </c>
      <c r="E19" s="157" t="s">
        <v>52</v>
      </c>
      <c r="F19" s="157" t="s">
        <v>52</v>
      </c>
      <c r="G19" s="157" t="s">
        <v>52</v>
      </c>
      <c r="H19" s="157" t="s">
        <v>52</v>
      </c>
    </row>
    <row r="20" spans="1:8" s="41" customFormat="1" ht="15" customHeight="1">
      <c r="A20" s="166" t="s">
        <v>53</v>
      </c>
      <c r="B20" s="166"/>
      <c r="C20" s="167"/>
      <c r="D20" s="157">
        <v>2</v>
      </c>
      <c r="E20" s="157">
        <v>2</v>
      </c>
      <c r="F20" s="157">
        <v>1</v>
      </c>
      <c r="G20" s="157">
        <v>0</v>
      </c>
      <c r="H20" s="157">
        <v>2</v>
      </c>
    </row>
    <row r="21" spans="1:8" s="41" customFormat="1" ht="15" customHeight="1">
      <c r="A21" s="164" t="s">
        <v>192</v>
      </c>
      <c r="B21" s="165"/>
      <c r="C21" s="68" t="s">
        <v>46</v>
      </c>
      <c r="D21" s="157">
        <v>378658</v>
      </c>
      <c r="E21" s="157">
        <v>412310</v>
      </c>
      <c r="F21" s="157">
        <v>431352</v>
      </c>
      <c r="G21" s="157">
        <v>414657</v>
      </c>
      <c r="H21" s="157">
        <v>420384</v>
      </c>
    </row>
    <row r="22" spans="1:8" s="41" customFormat="1" ht="15" customHeight="1">
      <c r="A22" s="162"/>
      <c r="B22" s="163"/>
      <c r="C22" s="68" t="s">
        <v>47</v>
      </c>
      <c r="D22" s="157" t="s">
        <v>52</v>
      </c>
      <c r="E22" s="157" t="s">
        <v>52</v>
      </c>
      <c r="F22" s="157" t="s">
        <v>52</v>
      </c>
      <c r="G22" s="157" t="s">
        <v>52</v>
      </c>
      <c r="H22" s="157" t="s">
        <v>52</v>
      </c>
    </row>
    <row r="23" spans="1:8" s="41" customFormat="1" ht="15" customHeight="1">
      <c r="A23" s="164" t="s">
        <v>54</v>
      </c>
      <c r="B23" s="165"/>
      <c r="C23" s="68" t="s">
        <v>46</v>
      </c>
      <c r="D23" s="157">
        <v>2596255</v>
      </c>
      <c r="E23" s="157">
        <v>2656857</v>
      </c>
      <c r="F23" s="157">
        <v>2687628</v>
      </c>
      <c r="G23" s="157">
        <v>2684774</v>
      </c>
      <c r="H23" s="157">
        <v>2778343</v>
      </c>
    </row>
    <row r="24" spans="1:8" s="41" customFormat="1" ht="15" customHeight="1" thickBot="1">
      <c r="A24" s="168"/>
      <c r="B24" s="169"/>
      <c r="C24" s="70" t="s">
        <v>47</v>
      </c>
      <c r="D24" s="17">
        <v>14286</v>
      </c>
      <c r="E24" s="17">
        <v>13004</v>
      </c>
      <c r="F24" s="17">
        <v>14913</v>
      </c>
      <c r="G24" s="17">
        <v>12051</v>
      </c>
      <c r="H24" s="17">
        <v>14152</v>
      </c>
    </row>
    <row r="25" spans="1:8" s="52" customFormat="1" ht="13.5" customHeight="1">
      <c r="A25" s="71" t="s">
        <v>193</v>
      </c>
      <c r="B25" s="71"/>
      <c r="C25" s="71"/>
      <c r="D25" s="38"/>
      <c r="E25" s="71"/>
      <c r="F25" s="63"/>
      <c r="G25" s="63"/>
      <c r="H25" s="3"/>
    </row>
    <row r="26" spans="1:8">
      <c r="A26" s="72" t="s">
        <v>55</v>
      </c>
      <c r="B26" s="72"/>
      <c r="C26" s="72"/>
      <c r="D26" s="72"/>
      <c r="E26" s="72"/>
      <c r="F26" s="72"/>
      <c r="G26" s="72"/>
      <c r="H26" s="3" t="s">
        <v>171</v>
      </c>
    </row>
  </sheetData>
  <mergeCells count="18">
    <mergeCell ref="A15:B16"/>
    <mergeCell ref="A1:H1"/>
    <mergeCell ref="A3:C3"/>
    <mergeCell ref="A4:C4"/>
    <mergeCell ref="A5:A7"/>
    <mergeCell ref="B5:C5"/>
    <mergeCell ref="B6:C6"/>
    <mergeCell ref="B7:C7"/>
    <mergeCell ref="A8:A11"/>
    <mergeCell ref="B8:B9"/>
    <mergeCell ref="B10:B11"/>
    <mergeCell ref="A12:A14"/>
    <mergeCell ref="B12:B13"/>
    <mergeCell ref="A17:C17"/>
    <mergeCell ref="A18:B19"/>
    <mergeCell ref="A20:C20"/>
    <mergeCell ref="A21:B22"/>
    <mergeCell ref="A23:B24"/>
  </mergeCells>
  <phoneticPr fontId="1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cellComments="asDisplayed" r:id="rId1"/>
  <headerFooter alignWithMargins="0">
    <oddHeader>&amp;R&amp;A&amp;F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2"/>
  <sheetViews>
    <sheetView zoomScaleNormal="100" zoomScaleSheetLayoutView="100" workbookViewId="0">
      <selection sqref="A1:G1"/>
    </sheetView>
  </sheetViews>
  <sheetFormatPr defaultColWidth="9.109375" defaultRowHeight="12"/>
  <cols>
    <col min="1" max="1" width="28.5546875" style="72" customWidth="1"/>
    <col min="2" max="2" width="3.44140625" style="72" customWidth="1"/>
    <col min="3" max="7" width="15.6640625" style="72" customWidth="1"/>
    <col min="8" max="16384" width="9.109375" style="72"/>
  </cols>
  <sheetData>
    <row r="1" spans="1:7" ht="16.2">
      <c r="A1" s="193" t="s">
        <v>98</v>
      </c>
      <c r="B1" s="193"/>
      <c r="C1" s="193"/>
      <c r="D1" s="193"/>
      <c r="E1" s="193"/>
      <c r="F1" s="193"/>
      <c r="G1" s="193"/>
    </row>
    <row r="2" spans="1:7" ht="13.5" customHeight="1" thickBot="1">
      <c r="A2" s="38"/>
      <c r="B2" s="38"/>
      <c r="C2" s="21"/>
      <c r="D2" s="21"/>
      <c r="E2" s="53"/>
      <c r="F2" s="21"/>
      <c r="G2" s="1" t="s">
        <v>186</v>
      </c>
    </row>
    <row r="3" spans="1:7" ht="30" customHeight="1">
      <c r="A3" s="150" t="s">
        <v>180</v>
      </c>
      <c r="B3" s="151"/>
      <c r="C3" s="108" t="s">
        <v>194</v>
      </c>
      <c r="D3" s="22">
        <v>2</v>
      </c>
      <c r="E3" s="22">
        <v>3</v>
      </c>
      <c r="F3" s="23">
        <v>4</v>
      </c>
      <c r="G3" s="23">
        <v>5</v>
      </c>
    </row>
    <row r="4" spans="1:7" ht="15" customHeight="1">
      <c r="A4" s="109" t="s">
        <v>195</v>
      </c>
      <c r="B4" s="2"/>
      <c r="C4" s="110">
        <v>108855683</v>
      </c>
      <c r="D4" s="110">
        <v>109065655</v>
      </c>
      <c r="E4" s="110">
        <v>110505706</v>
      </c>
      <c r="F4" s="110">
        <v>113571993</v>
      </c>
      <c r="G4" s="110">
        <v>117148435</v>
      </c>
    </row>
    <row r="5" spans="1:7" ht="15" customHeight="1">
      <c r="A5" s="73" t="s">
        <v>38</v>
      </c>
      <c r="B5" s="60"/>
      <c r="C5" s="25">
        <v>68975802</v>
      </c>
      <c r="D5" s="25">
        <v>72184476</v>
      </c>
      <c r="E5" s="25">
        <v>73242276</v>
      </c>
      <c r="F5" s="25">
        <v>75079262</v>
      </c>
      <c r="G5" s="25">
        <v>77843099</v>
      </c>
    </row>
    <row r="6" spans="1:7" ht="15" customHeight="1">
      <c r="A6" s="73" t="s">
        <v>39</v>
      </c>
      <c r="B6" s="60"/>
      <c r="C6" s="25">
        <v>17554421</v>
      </c>
      <c r="D6" s="25">
        <v>18020914</v>
      </c>
      <c r="E6" s="25">
        <v>17883973</v>
      </c>
      <c r="F6" s="25">
        <v>18391697</v>
      </c>
      <c r="G6" s="25">
        <v>18797736</v>
      </c>
    </row>
    <row r="7" spans="1:7" ht="15" customHeight="1">
      <c r="A7" s="73" t="s">
        <v>40</v>
      </c>
      <c r="B7" s="67" t="s">
        <v>120</v>
      </c>
      <c r="C7" s="25">
        <v>4063684</v>
      </c>
      <c r="D7" s="25" t="s">
        <v>52</v>
      </c>
      <c r="E7" s="25" t="s">
        <v>52</v>
      </c>
      <c r="F7" s="25" t="s">
        <v>196</v>
      </c>
      <c r="G7" s="25" t="s">
        <v>196</v>
      </c>
    </row>
    <row r="8" spans="1:7" ht="15" customHeight="1">
      <c r="A8" s="73" t="s">
        <v>41</v>
      </c>
      <c r="B8" s="60"/>
      <c r="C8" s="25">
        <v>901762</v>
      </c>
      <c r="D8" s="25">
        <v>656659</v>
      </c>
      <c r="E8" s="25">
        <v>870825</v>
      </c>
      <c r="F8" s="25">
        <v>976549</v>
      </c>
      <c r="G8" s="25">
        <v>674550</v>
      </c>
    </row>
    <row r="9" spans="1:7" ht="15" customHeight="1">
      <c r="A9" s="73" t="s">
        <v>42</v>
      </c>
      <c r="B9" s="60"/>
      <c r="C9" s="25">
        <v>13093659</v>
      </c>
      <c r="D9" s="25">
        <v>13793024</v>
      </c>
      <c r="E9" s="25">
        <v>14074045</v>
      </c>
      <c r="F9" s="25">
        <v>14375083</v>
      </c>
      <c r="G9" s="25">
        <v>14833980</v>
      </c>
    </row>
    <row r="10" spans="1:7" ht="15" customHeight="1" thickBot="1">
      <c r="A10" s="96" t="s">
        <v>43</v>
      </c>
      <c r="B10" s="61"/>
      <c r="C10" s="26">
        <v>4266355</v>
      </c>
      <c r="D10" s="26">
        <v>4410582</v>
      </c>
      <c r="E10" s="26">
        <v>4434587</v>
      </c>
      <c r="F10" s="26">
        <v>4749402</v>
      </c>
      <c r="G10" s="26">
        <v>4999070</v>
      </c>
    </row>
    <row r="11" spans="1:7" ht="13.2">
      <c r="A11" s="130" t="s">
        <v>157</v>
      </c>
      <c r="B11" s="74"/>
      <c r="C11" s="27"/>
      <c r="D11" s="27"/>
      <c r="E11" s="75"/>
      <c r="F11" s="27"/>
      <c r="G11" s="76"/>
    </row>
    <row r="12" spans="1:7">
      <c r="G12" s="76" t="s">
        <v>171</v>
      </c>
    </row>
  </sheetData>
  <mergeCells count="1">
    <mergeCell ref="A1:G1"/>
  </mergeCells>
  <phoneticPr fontId="1"/>
  <pageMargins left="0.70866141732283472" right="0.70866141732283472" top="0.74803149606299213" bottom="0.74803149606299213" header="0.31496062992125984" footer="0.31496062992125984"/>
  <pageSetup paperSize="9" scale="99" orientation="portrait" cellComments="asDisplayed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"/>
  <sheetViews>
    <sheetView zoomScaleNormal="100" zoomScaleSheetLayoutView="100" workbookViewId="0">
      <selection sqref="A1:F1"/>
    </sheetView>
  </sheetViews>
  <sheetFormatPr defaultColWidth="9.109375" defaultRowHeight="12"/>
  <cols>
    <col min="1" max="1" width="22.88671875" style="72" customWidth="1"/>
    <col min="2" max="2" width="10.33203125" style="72" customWidth="1"/>
    <col min="3" max="6" width="14.77734375" style="72" customWidth="1"/>
    <col min="7" max="16384" width="9.109375" style="72"/>
  </cols>
  <sheetData>
    <row r="1" spans="1:6" ht="16.2">
      <c r="A1" s="193" t="s">
        <v>100</v>
      </c>
      <c r="B1" s="193"/>
      <c r="C1" s="193"/>
      <c r="D1" s="193"/>
      <c r="E1" s="193"/>
      <c r="F1" s="193"/>
    </row>
    <row r="2" spans="1:6" ht="13.5" customHeight="1" thickBot="1">
      <c r="A2" s="38"/>
      <c r="B2" s="38"/>
      <c r="C2" s="86"/>
      <c r="D2" s="86"/>
      <c r="E2" s="86"/>
      <c r="F2" s="86" t="s">
        <v>0</v>
      </c>
    </row>
    <row r="3" spans="1:6" ht="30" customHeight="1">
      <c r="A3" s="151" t="s">
        <v>180</v>
      </c>
      <c r="B3" s="151" t="s">
        <v>101</v>
      </c>
      <c r="C3" s="23" t="s">
        <v>108</v>
      </c>
      <c r="D3" s="23">
        <v>3</v>
      </c>
      <c r="E3" s="23">
        <v>4</v>
      </c>
      <c r="F3" s="23">
        <v>5</v>
      </c>
    </row>
    <row r="4" spans="1:6" ht="15" customHeight="1">
      <c r="A4" s="194" t="s">
        <v>102</v>
      </c>
      <c r="B4" s="87" t="s">
        <v>103</v>
      </c>
      <c r="C4" s="112">
        <v>3562208</v>
      </c>
      <c r="D4" s="113">
        <v>3506399</v>
      </c>
      <c r="E4" s="113">
        <v>3476694</v>
      </c>
      <c r="F4" s="113">
        <v>3598271</v>
      </c>
    </row>
    <row r="5" spans="1:6" ht="15" customHeight="1">
      <c r="A5" s="194"/>
      <c r="B5" s="87" t="s">
        <v>104</v>
      </c>
      <c r="C5" s="112">
        <v>3459989</v>
      </c>
      <c r="D5" s="114">
        <v>3246026</v>
      </c>
      <c r="E5" s="114">
        <v>3199792</v>
      </c>
      <c r="F5" s="114">
        <v>3336678</v>
      </c>
    </row>
    <row r="6" spans="1:6" ht="15" customHeight="1">
      <c r="A6" s="194" t="s">
        <v>105</v>
      </c>
      <c r="B6" s="87" t="s">
        <v>103</v>
      </c>
      <c r="C6" s="112">
        <v>1321957</v>
      </c>
      <c r="D6" s="114">
        <v>1337497</v>
      </c>
      <c r="E6" s="114">
        <v>1460322</v>
      </c>
      <c r="F6" s="114">
        <v>1722010</v>
      </c>
    </row>
    <row r="7" spans="1:6" ht="15" customHeight="1">
      <c r="A7" s="194"/>
      <c r="B7" s="87" t="s">
        <v>104</v>
      </c>
      <c r="C7" s="112">
        <v>1971650</v>
      </c>
      <c r="D7" s="114">
        <v>2061175</v>
      </c>
      <c r="E7" s="114">
        <v>2164914</v>
      </c>
      <c r="F7" s="114">
        <v>2426758</v>
      </c>
    </row>
    <row r="8" spans="1:6" ht="15" customHeight="1">
      <c r="A8" s="194" t="s">
        <v>106</v>
      </c>
      <c r="B8" s="87" t="s">
        <v>103</v>
      </c>
      <c r="C8" s="112">
        <f t="shared" ref="C8:E9" si="0">C4+C6</f>
        <v>4884165</v>
      </c>
      <c r="D8" s="114">
        <f t="shared" si="0"/>
        <v>4843896</v>
      </c>
      <c r="E8" s="114">
        <f t="shared" si="0"/>
        <v>4937016</v>
      </c>
      <c r="F8" s="114">
        <f>F4+F6</f>
        <v>5320281</v>
      </c>
    </row>
    <row r="9" spans="1:6" ht="15" customHeight="1" thickBot="1">
      <c r="A9" s="195"/>
      <c r="B9" s="88" t="s">
        <v>104</v>
      </c>
      <c r="C9" s="115">
        <f t="shared" si="0"/>
        <v>5431639</v>
      </c>
      <c r="D9" s="116">
        <f t="shared" si="0"/>
        <v>5307201</v>
      </c>
      <c r="E9" s="116">
        <f t="shared" si="0"/>
        <v>5364706</v>
      </c>
      <c r="F9" s="116">
        <f>F5+F7</f>
        <v>5763436</v>
      </c>
    </row>
    <row r="10" spans="1:6" ht="15" customHeight="1">
      <c r="A10" s="117"/>
      <c r="C10" s="76"/>
      <c r="D10" s="76"/>
      <c r="E10" s="76"/>
      <c r="F10" s="76" t="s">
        <v>99</v>
      </c>
    </row>
    <row r="11" spans="1:6" ht="13.2">
      <c r="A11" s="75"/>
      <c r="B11" s="27"/>
      <c r="C11" s="27"/>
    </row>
  </sheetData>
  <mergeCells count="4">
    <mergeCell ref="A4:A5"/>
    <mergeCell ref="A6:A7"/>
    <mergeCell ref="A8:A9"/>
    <mergeCell ref="A1:F1"/>
  </mergeCells>
  <phoneticPr fontId="1"/>
  <pageMargins left="0.7" right="0.7" top="0.75" bottom="0.75" header="0.3" footer="0.3"/>
  <pageSetup paperSize="9" scale="9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2"/>
  <sheetViews>
    <sheetView zoomScaleNormal="100" zoomScaleSheetLayoutView="100" workbookViewId="0">
      <selection sqref="A1:G1"/>
    </sheetView>
  </sheetViews>
  <sheetFormatPr defaultColWidth="9.109375" defaultRowHeight="12"/>
  <cols>
    <col min="1" max="1" width="27.109375" style="72" customWidth="1"/>
    <col min="2" max="2" width="5" style="72" customWidth="1"/>
    <col min="3" max="6" width="14.33203125" style="72" customWidth="1"/>
    <col min="7" max="7" width="17.5546875" style="72" customWidth="1"/>
    <col min="8" max="16384" width="9.109375" style="72"/>
  </cols>
  <sheetData>
    <row r="1" spans="1:7" ht="16.2">
      <c r="A1" s="193" t="s">
        <v>121</v>
      </c>
      <c r="B1" s="193"/>
      <c r="C1" s="193"/>
      <c r="D1" s="193"/>
      <c r="E1" s="193"/>
      <c r="F1" s="193"/>
      <c r="G1" s="193"/>
    </row>
    <row r="2" spans="1:7" ht="13.5" customHeight="1" thickBot="1">
      <c r="A2" s="38"/>
      <c r="B2" s="38"/>
      <c r="C2" s="21"/>
      <c r="D2" s="21"/>
      <c r="E2" s="53"/>
      <c r="F2" s="21"/>
      <c r="G2" s="1" t="s">
        <v>186</v>
      </c>
    </row>
    <row r="3" spans="1:7" ht="30" customHeight="1">
      <c r="A3" s="150" t="s">
        <v>180</v>
      </c>
      <c r="B3" s="151"/>
      <c r="C3" s="57" t="s">
        <v>181</v>
      </c>
      <c r="D3" s="57" t="s">
        <v>118</v>
      </c>
      <c r="E3" s="57" t="s">
        <v>119</v>
      </c>
      <c r="F3" s="57">
        <v>3</v>
      </c>
      <c r="G3" s="57">
        <v>4</v>
      </c>
    </row>
    <row r="4" spans="1:7" ht="15" customHeight="1">
      <c r="A4" s="109" t="s">
        <v>195</v>
      </c>
      <c r="B4" s="2"/>
      <c r="C4" s="110">
        <v>108922523</v>
      </c>
      <c r="D4" s="110">
        <v>112551683</v>
      </c>
      <c r="E4" s="110">
        <v>127922387</v>
      </c>
      <c r="F4" s="110">
        <v>117249044</v>
      </c>
      <c r="G4" s="110">
        <v>115950722</v>
      </c>
    </row>
    <row r="5" spans="1:7" ht="15" customHeight="1">
      <c r="A5" s="73" t="s">
        <v>38</v>
      </c>
      <c r="B5" s="60"/>
      <c r="C5" s="25">
        <v>69606545</v>
      </c>
      <c r="D5" s="25">
        <v>73235622</v>
      </c>
      <c r="E5" s="25">
        <v>92363419</v>
      </c>
      <c r="F5" s="25">
        <v>80605156</v>
      </c>
      <c r="G5" s="25">
        <v>78427042</v>
      </c>
    </row>
    <row r="6" spans="1:7" ht="15" customHeight="1">
      <c r="A6" s="73" t="s">
        <v>39</v>
      </c>
      <c r="B6" s="60"/>
      <c r="C6" s="25">
        <v>17684439</v>
      </c>
      <c r="D6" s="25">
        <v>17553646</v>
      </c>
      <c r="E6" s="25">
        <v>17294633</v>
      </c>
      <c r="F6" s="25">
        <v>17633747</v>
      </c>
      <c r="G6" s="25">
        <v>17768994</v>
      </c>
    </row>
    <row r="7" spans="1:7" ht="15" customHeight="1">
      <c r="A7" s="131" t="s">
        <v>40</v>
      </c>
      <c r="B7" s="132" t="s">
        <v>120</v>
      </c>
      <c r="C7" s="114">
        <v>3952730</v>
      </c>
      <c r="D7" s="114">
        <v>3742136</v>
      </c>
      <c r="E7" s="114" t="s">
        <v>52</v>
      </c>
      <c r="F7" s="25" t="s">
        <v>196</v>
      </c>
      <c r="G7" s="25" t="s">
        <v>196</v>
      </c>
    </row>
    <row r="8" spans="1:7" ht="15" customHeight="1">
      <c r="A8" s="131" t="s">
        <v>41</v>
      </c>
      <c r="B8" s="133"/>
      <c r="C8" s="114">
        <v>868282</v>
      </c>
      <c r="D8" s="114">
        <v>836248</v>
      </c>
      <c r="E8" s="114">
        <v>591250</v>
      </c>
      <c r="F8" s="25">
        <v>792901</v>
      </c>
      <c r="G8" s="25">
        <v>921374</v>
      </c>
    </row>
    <row r="9" spans="1:7" ht="15" customHeight="1">
      <c r="A9" s="131" t="s">
        <v>42</v>
      </c>
      <c r="B9" s="133"/>
      <c r="C9" s="114">
        <v>12668699</v>
      </c>
      <c r="D9" s="114">
        <v>12915624</v>
      </c>
      <c r="E9" s="114">
        <v>13315475</v>
      </c>
      <c r="F9" s="25">
        <v>13905198</v>
      </c>
      <c r="G9" s="25">
        <v>14059870</v>
      </c>
    </row>
    <row r="10" spans="1:7" ht="15" customHeight="1" thickBot="1">
      <c r="A10" s="134" t="s">
        <v>43</v>
      </c>
      <c r="B10" s="135"/>
      <c r="C10" s="116">
        <v>4141828</v>
      </c>
      <c r="D10" s="116">
        <v>4268407</v>
      </c>
      <c r="E10" s="116">
        <v>4357610</v>
      </c>
      <c r="F10" s="26">
        <v>4312042</v>
      </c>
      <c r="G10" s="26">
        <v>4773442</v>
      </c>
    </row>
    <row r="11" spans="1:7" ht="13.2">
      <c r="A11" s="130" t="s">
        <v>157</v>
      </c>
      <c r="B11" s="130"/>
      <c r="C11" s="136"/>
      <c r="D11" s="136"/>
      <c r="E11" s="137"/>
      <c r="F11" s="136"/>
      <c r="G11" s="76"/>
    </row>
    <row r="12" spans="1:7" ht="13.2">
      <c r="A12" s="137"/>
      <c r="B12" s="130"/>
      <c r="C12" s="136"/>
      <c r="D12" s="136"/>
      <c r="E12" s="137"/>
      <c r="F12" s="136"/>
      <c r="G12" s="76" t="s">
        <v>171</v>
      </c>
    </row>
  </sheetData>
  <mergeCells count="1">
    <mergeCell ref="A1:G1"/>
  </mergeCells>
  <phoneticPr fontId="1"/>
  <pageMargins left="0.7" right="0.7" top="0.75" bottom="0.75" header="0.3" footer="0.3"/>
  <pageSetup paperSize="9" scale="9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2"/>
  <sheetViews>
    <sheetView zoomScaleNormal="100" zoomScaleSheetLayoutView="100" workbookViewId="0">
      <selection sqref="A1:G1"/>
    </sheetView>
  </sheetViews>
  <sheetFormatPr defaultColWidth="9.109375" defaultRowHeight="12"/>
  <cols>
    <col min="1" max="1" width="27.109375" style="72" customWidth="1"/>
    <col min="2" max="2" width="3.6640625" style="72" customWidth="1"/>
    <col min="3" max="6" width="14.33203125" style="72" customWidth="1"/>
    <col min="7" max="7" width="13.5546875" style="72" customWidth="1"/>
    <col min="8" max="16384" width="9.109375" style="72"/>
  </cols>
  <sheetData>
    <row r="1" spans="1:7" ht="16.2">
      <c r="A1" s="193" t="s">
        <v>122</v>
      </c>
      <c r="B1" s="193"/>
      <c r="C1" s="193"/>
      <c r="D1" s="193"/>
      <c r="E1" s="193"/>
      <c r="F1" s="193"/>
      <c r="G1" s="193"/>
    </row>
    <row r="2" spans="1:7" ht="13.5" customHeight="1" thickBot="1">
      <c r="A2" s="38"/>
      <c r="B2" s="38"/>
      <c r="C2" s="21"/>
      <c r="D2" s="21"/>
      <c r="E2" s="53"/>
      <c r="F2" s="21"/>
      <c r="G2" s="1" t="s">
        <v>186</v>
      </c>
    </row>
    <row r="3" spans="1:7" ht="30" customHeight="1">
      <c r="A3" s="150" t="s">
        <v>197</v>
      </c>
      <c r="B3" s="151"/>
      <c r="C3" s="57" t="s">
        <v>181</v>
      </c>
      <c r="D3" s="57" t="s">
        <v>118</v>
      </c>
      <c r="E3" s="57" t="s">
        <v>119</v>
      </c>
      <c r="F3" s="57">
        <v>3</v>
      </c>
      <c r="G3" s="57">
        <v>4</v>
      </c>
    </row>
    <row r="4" spans="1:7" ht="15" customHeight="1">
      <c r="A4" s="109" t="s">
        <v>195</v>
      </c>
      <c r="B4" s="2"/>
      <c r="C4" s="110">
        <v>106827373</v>
      </c>
      <c r="D4" s="110">
        <v>111012236</v>
      </c>
      <c r="E4" s="110">
        <v>124658313</v>
      </c>
      <c r="F4" s="110">
        <v>114657452</v>
      </c>
      <c r="G4" s="110">
        <v>113232731</v>
      </c>
    </row>
    <row r="5" spans="1:7" ht="15" customHeight="1">
      <c r="A5" s="73" t="s">
        <v>38</v>
      </c>
      <c r="B5" s="60"/>
      <c r="C5" s="25">
        <v>67703488</v>
      </c>
      <c r="D5" s="25">
        <v>72013538</v>
      </c>
      <c r="E5" s="25">
        <v>89432490</v>
      </c>
      <c r="F5" s="25">
        <v>78402169</v>
      </c>
      <c r="G5" s="25">
        <v>76118456</v>
      </c>
    </row>
    <row r="6" spans="1:7" ht="15" customHeight="1">
      <c r="A6" s="73" t="s">
        <v>39</v>
      </c>
      <c r="B6" s="60"/>
      <c r="C6" s="25">
        <v>17599895</v>
      </c>
      <c r="D6" s="25">
        <v>17470167</v>
      </c>
      <c r="E6" s="25">
        <v>17124937</v>
      </c>
      <c r="F6" s="25">
        <v>17499429</v>
      </c>
      <c r="G6" s="25">
        <v>17648790</v>
      </c>
    </row>
    <row r="7" spans="1:7" ht="15" customHeight="1">
      <c r="A7" s="131" t="s">
        <v>40</v>
      </c>
      <c r="B7" s="132" t="s">
        <v>120</v>
      </c>
      <c r="C7" s="114">
        <v>3947074</v>
      </c>
      <c r="D7" s="114">
        <v>3519908</v>
      </c>
      <c r="E7" s="114" t="s">
        <v>52</v>
      </c>
      <c r="F7" s="114" t="s">
        <v>196</v>
      </c>
      <c r="G7" s="114" t="s">
        <v>196</v>
      </c>
    </row>
    <row r="8" spans="1:7" ht="15" customHeight="1">
      <c r="A8" s="131" t="s">
        <v>41</v>
      </c>
      <c r="B8" s="133"/>
      <c r="C8" s="114">
        <v>863900</v>
      </c>
      <c r="D8" s="114">
        <v>832565</v>
      </c>
      <c r="E8" s="114">
        <v>588176</v>
      </c>
      <c r="F8" s="114">
        <v>789568</v>
      </c>
      <c r="G8" s="114">
        <v>918374</v>
      </c>
    </row>
    <row r="9" spans="1:7" ht="15" customHeight="1">
      <c r="A9" s="131" t="s">
        <v>42</v>
      </c>
      <c r="B9" s="133"/>
      <c r="C9" s="114">
        <v>12576891</v>
      </c>
      <c r="D9" s="114">
        <v>12913964</v>
      </c>
      <c r="E9" s="114">
        <v>13161121</v>
      </c>
      <c r="F9" s="114">
        <v>13660631</v>
      </c>
      <c r="G9" s="114">
        <v>13779905</v>
      </c>
    </row>
    <row r="10" spans="1:7" ht="15" customHeight="1" thickBot="1">
      <c r="A10" s="134" t="s">
        <v>43</v>
      </c>
      <c r="B10" s="135"/>
      <c r="C10" s="116">
        <v>4136125</v>
      </c>
      <c r="D10" s="116">
        <v>4262094</v>
      </c>
      <c r="E10" s="116">
        <v>4351589</v>
      </c>
      <c r="F10" s="116">
        <v>4305655</v>
      </c>
      <c r="G10" s="116">
        <v>4767206</v>
      </c>
    </row>
    <row r="11" spans="1:7" ht="13.2">
      <c r="A11" s="130" t="s">
        <v>157</v>
      </c>
      <c r="B11" s="130"/>
      <c r="C11" s="136"/>
      <c r="D11" s="136"/>
      <c r="E11" s="137"/>
      <c r="F11" s="136"/>
      <c r="G11" s="138"/>
    </row>
    <row r="12" spans="1:7" ht="13.2">
      <c r="A12" s="75"/>
      <c r="B12" s="74"/>
      <c r="C12" s="27"/>
      <c r="D12" s="27"/>
      <c r="E12" s="75"/>
      <c r="F12" s="27"/>
      <c r="G12" s="76" t="s">
        <v>198</v>
      </c>
    </row>
  </sheetData>
  <mergeCells count="1">
    <mergeCell ref="A1:G1"/>
  </mergeCells>
  <phoneticPr fontId="1"/>
  <pageMargins left="0.70866141732283472" right="0.70866141732283472" top="0.74803149606299213" bottom="0.74803149606299213" header="0.31496062992125984" footer="0.31496062992125984"/>
  <pageSetup paperSize="9" scale="9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4"/>
  <sheetViews>
    <sheetView zoomScaleNormal="100" zoomScaleSheetLayoutView="100" workbookViewId="0">
      <selection sqref="A1:F1"/>
    </sheetView>
  </sheetViews>
  <sheetFormatPr defaultColWidth="9.109375" defaultRowHeight="12"/>
  <cols>
    <col min="1" max="1" width="4.88671875" style="72" customWidth="1"/>
    <col min="2" max="2" width="16.88671875" style="72" customWidth="1"/>
    <col min="3" max="3" width="23.44140625" style="72" customWidth="1"/>
    <col min="4" max="6" width="13.77734375" style="72" customWidth="1"/>
    <col min="7" max="16384" width="9.109375" style="72"/>
  </cols>
  <sheetData>
    <row r="1" spans="1:9" ht="16.2">
      <c r="A1" s="193" t="s">
        <v>123</v>
      </c>
      <c r="B1" s="193"/>
      <c r="C1" s="193"/>
      <c r="D1" s="193"/>
      <c r="E1" s="193"/>
      <c r="F1" s="193"/>
      <c r="G1" s="118"/>
      <c r="H1" s="118"/>
      <c r="I1" s="118"/>
    </row>
    <row r="2" spans="1:9" ht="13.5" customHeight="1" thickBot="1">
      <c r="C2" s="117"/>
      <c r="D2" s="3"/>
      <c r="E2" s="3"/>
      <c r="F2" s="3" t="s">
        <v>186</v>
      </c>
      <c r="G2" s="118"/>
      <c r="H2" s="118"/>
      <c r="I2" s="118"/>
    </row>
    <row r="3" spans="1:9" ht="30" customHeight="1">
      <c r="A3" s="202" t="s">
        <v>124</v>
      </c>
      <c r="B3" s="202"/>
      <c r="C3" s="203"/>
      <c r="D3" s="57" t="s">
        <v>125</v>
      </c>
      <c r="E3" s="57">
        <v>3</v>
      </c>
      <c r="F3" s="57">
        <v>4</v>
      </c>
      <c r="G3" s="118"/>
      <c r="H3" s="118"/>
      <c r="I3" s="118"/>
    </row>
    <row r="4" spans="1:9" ht="15" customHeight="1">
      <c r="A4" s="196" t="s">
        <v>126</v>
      </c>
      <c r="B4" s="190" t="s">
        <v>127</v>
      </c>
      <c r="C4" s="120" t="s">
        <v>128</v>
      </c>
      <c r="D4" s="110">
        <f>SUM(D5:D7)</f>
        <v>3421558</v>
      </c>
      <c r="E4" s="110">
        <f>SUM(E5:E7)</f>
        <v>3448028</v>
      </c>
      <c r="F4" s="110">
        <f>SUM(F5:F7)</f>
        <v>3329370</v>
      </c>
      <c r="G4" s="118"/>
      <c r="H4" s="118"/>
      <c r="I4" s="118"/>
    </row>
    <row r="5" spans="1:9" ht="15" customHeight="1">
      <c r="A5" s="197"/>
      <c r="B5" s="199"/>
      <c r="C5" s="60" t="s">
        <v>129</v>
      </c>
      <c r="D5" s="25">
        <v>2783885</v>
      </c>
      <c r="E5" s="25">
        <v>2810013</v>
      </c>
      <c r="F5" s="25">
        <v>2697520</v>
      </c>
      <c r="G5" s="118"/>
      <c r="H5" s="118"/>
      <c r="I5" s="118"/>
    </row>
    <row r="6" spans="1:9" ht="15" customHeight="1">
      <c r="A6" s="197"/>
      <c r="B6" s="199"/>
      <c r="C6" s="60" t="s">
        <v>130</v>
      </c>
      <c r="D6" s="25">
        <v>637673</v>
      </c>
      <c r="E6" s="25">
        <v>638015</v>
      </c>
      <c r="F6" s="25">
        <v>631850</v>
      </c>
      <c r="G6" s="118"/>
      <c r="H6" s="118"/>
      <c r="I6" s="118"/>
    </row>
    <row r="7" spans="1:9" ht="15" customHeight="1">
      <c r="A7" s="197"/>
      <c r="B7" s="200"/>
      <c r="C7" s="60" t="s">
        <v>131</v>
      </c>
      <c r="D7" s="114" t="s">
        <v>196</v>
      </c>
      <c r="E7" s="114" t="s">
        <v>199</v>
      </c>
      <c r="F7" s="114" t="s">
        <v>199</v>
      </c>
      <c r="G7" s="118"/>
      <c r="H7" s="118"/>
      <c r="I7" s="118"/>
    </row>
    <row r="8" spans="1:9" ht="15" customHeight="1">
      <c r="A8" s="197"/>
      <c r="B8" s="190" t="s">
        <v>132</v>
      </c>
      <c r="C8" s="121" t="s">
        <v>128</v>
      </c>
      <c r="D8" s="139">
        <f>SUM(D9:D12)</f>
        <v>3339677</v>
      </c>
      <c r="E8" s="139">
        <f>SUM(E9:E12)</f>
        <v>3215454</v>
      </c>
      <c r="F8" s="24">
        <f>SUM(F9:F12)</f>
        <v>3050651</v>
      </c>
      <c r="G8" s="118"/>
      <c r="H8" s="118"/>
      <c r="I8" s="118"/>
    </row>
    <row r="9" spans="1:9" ht="15" customHeight="1">
      <c r="A9" s="197"/>
      <c r="B9" s="199"/>
      <c r="C9" s="122" t="s">
        <v>133</v>
      </c>
      <c r="D9" s="114">
        <v>3072449</v>
      </c>
      <c r="E9" s="114">
        <v>2989844</v>
      </c>
      <c r="F9" s="114">
        <v>2847821</v>
      </c>
      <c r="G9" s="118"/>
      <c r="H9" s="118"/>
      <c r="I9" s="118"/>
    </row>
    <row r="10" spans="1:9" ht="15" customHeight="1">
      <c r="A10" s="197"/>
      <c r="B10" s="199"/>
      <c r="C10" s="122" t="s">
        <v>134</v>
      </c>
      <c r="D10" s="114">
        <v>207511</v>
      </c>
      <c r="E10" s="114">
        <v>225431</v>
      </c>
      <c r="F10" s="114">
        <v>202780</v>
      </c>
      <c r="G10" s="118"/>
      <c r="H10" s="118"/>
      <c r="I10" s="118"/>
    </row>
    <row r="11" spans="1:9" ht="13.2">
      <c r="A11" s="197"/>
      <c r="B11" s="199"/>
      <c r="C11" s="122" t="s">
        <v>135</v>
      </c>
      <c r="D11" s="114">
        <v>59717</v>
      </c>
      <c r="E11" s="114">
        <v>179</v>
      </c>
      <c r="F11" s="114">
        <v>50</v>
      </c>
      <c r="G11" s="118"/>
      <c r="H11" s="118"/>
      <c r="I11" s="118"/>
    </row>
    <row r="12" spans="1:9" ht="13.2">
      <c r="A12" s="197"/>
      <c r="B12" s="200"/>
      <c r="C12" s="123" t="s">
        <v>136</v>
      </c>
      <c r="D12" s="114" t="s">
        <v>196</v>
      </c>
      <c r="E12" s="114" t="s">
        <v>199</v>
      </c>
      <c r="F12" s="114" t="s">
        <v>196</v>
      </c>
      <c r="G12" s="118"/>
      <c r="H12" s="118"/>
      <c r="I12" s="118"/>
    </row>
    <row r="13" spans="1:9" ht="13.2" customHeight="1">
      <c r="A13" s="196" t="s">
        <v>137</v>
      </c>
      <c r="B13" s="190" t="s">
        <v>138</v>
      </c>
      <c r="C13" s="140" t="s">
        <v>128</v>
      </c>
      <c r="D13" s="141">
        <f>SUM(D14:D18)</f>
        <v>1071114</v>
      </c>
      <c r="E13" s="142">
        <f>SUM(E14:E18)</f>
        <v>638615</v>
      </c>
      <c r="F13" s="119">
        <f>SUM(F14:F18)</f>
        <v>1247528</v>
      </c>
      <c r="G13" s="118"/>
      <c r="H13" s="118"/>
      <c r="I13" s="118"/>
    </row>
    <row r="14" spans="1:9" ht="13.2">
      <c r="A14" s="197"/>
      <c r="B14" s="199"/>
      <c r="C14" s="60" t="s">
        <v>139</v>
      </c>
      <c r="D14" s="25">
        <v>626600</v>
      </c>
      <c r="E14" s="25">
        <v>435400</v>
      </c>
      <c r="F14" s="25">
        <v>853500</v>
      </c>
      <c r="G14" s="118"/>
      <c r="H14" s="118"/>
      <c r="I14" s="118"/>
    </row>
    <row r="15" spans="1:9" ht="13.2">
      <c r="A15" s="197"/>
      <c r="B15" s="199"/>
      <c r="C15" s="60" t="s">
        <v>140</v>
      </c>
      <c r="D15" s="25">
        <v>384917</v>
      </c>
      <c r="E15" s="25">
        <v>150954</v>
      </c>
      <c r="F15" s="25">
        <v>337287</v>
      </c>
      <c r="G15" s="118"/>
      <c r="H15" s="118"/>
      <c r="I15" s="118"/>
    </row>
    <row r="16" spans="1:9" ht="13.2">
      <c r="A16" s="197"/>
      <c r="B16" s="199"/>
      <c r="C16" s="60" t="s">
        <v>141</v>
      </c>
      <c r="D16" s="25">
        <v>15819</v>
      </c>
      <c r="E16" s="25">
        <v>6596</v>
      </c>
      <c r="F16" s="25">
        <v>14868</v>
      </c>
      <c r="G16" s="118"/>
      <c r="H16" s="118"/>
      <c r="I16" s="118"/>
    </row>
    <row r="17" spans="1:9" ht="13.2">
      <c r="A17" s="197"/>
      <c r="B17" s="199"/>
      <c r="C17" s="60" t="s">
        <v>142</v>
      </c>
      <c r="D17" s="25">
        <v>25031</v>
      </c>
      <c r="E17" s="25">
        <v>25085</v>
      </c>
      <c r="F17" s="25">
        <v>20459</v>
      </c>
      <c r="G17" s="118"/>
      <c r="H17" s="118"/>
      <c r="I17" s="118"/>
    </row>
    <row r="18" spans="1:9" ht="13.2">
      <c r="A18" s="197"/>
      <c r="B18" s="200"/>
      <c r="C18" s="60" t="s">
        <v>143</v>
      </c>
      <c r="D18" s="25">
        <v>18747</v>
      </c>
      <c r="E18" s="25">
        <v>20580</v>
      </c>
      <c r="F18" s="25">
        <v>21414</v>
      </c>
      <c r="G18" s="118"/>
      <c r="H18" s="118"/>
      <c r="I18" s="118"/>
    </row>
    <row r="19" spans="1:9" ht="13.2">
      <c r="A19" s="197"/>
      <c r="B19" s="190" t="s">
        <v>144</v>
      </c>
      <c r="C19" s="121" t="s">
        <v>128</v>
      </c>
      <c r="D19" s="24">
        <f>SUM(D20:D22)</f>
        <v>1788309</v>
      </c>
      <c r="E19" s="24">
        <f>SUM(E20:E22)</f>
        <v>1368851</v>
      </c>
      <c r="F19" s="24">
        <f>SUM(F20:F22)</f>
        <v>1956144</v>
      </c>
      <c r="G19" s="118"/>
      <c r="H19" s="118"/>
      <c r="I19" s="118"/>
    </row>
    <row r="20" spans="1:9" ht="13.2">
      <c r="A20" s="197"/>
      <c r="B20" s="199"/>
      <c r="C20" s="60" t="s">
        <v>145</v>
      </c>
      <c r="D20" s="25">
        <v>1111565</v>
      </c>
      <c r="E20" s="25">
        <v>594515</v>
      </c>
      <c r="F20" s="25">
        <v>1207263</v>
      </c>
      <c r="G20" s="118"/>
      <c r="H20" s="118"/>
      <c r="I20" s="118"/>
    </row>
    <row r="21" spans="1:9" ht="17.25" customHeight="1">
      <c r="A21" s="197"/>
      <c r="B21" s="199"/>
      <c r="C21" s="124" t="s">
        <v>146</v>
      </c>
      <c r="D21" s="25">
        <v>8923</v>
      </c>
      <c r="E21" s="25">
        <v>32530</v>
      </c>
      <c r="F21" s="25">
        <v>26055</v>
      </c>
      <c r="G21" s="118"/>
      <c r="H21" s="118"/>
      <c r="I21" s="118"/>
    </row>
    <row r="22" spans="1:9" ht="13.8" thickBot="1">
      <c r="A22" s="198"/>
      <c r="B22" s="201"/>
      <c r="C22" s="61" t="s">
        <v>147</v>
      </c>
      <c r="D22" s="26">
        <v>667821</v>
      </c>
      <c r="E22" s="26">
        <v>741806</v>
      </c>
      <c r="F22" s="26">
        <v>722826</v>
      </c>
      <c r="G22" s="118"/>
      <c r="H22" s="118"/>
      <c r="I22" s="118"/>
    </row>
    <row r="23" spans="1:9">
      <c r="C23" s="117"/>
      <c r="D23" s="76"/>
      <c r="E23" s="76"/>
      <c r="F23" s="76" t="s">
        <v>171</v>
      </c>
      <c r="G23" s="118"/>
      <c r="H23" s="118"/>
      <c r="I23" s="118"/>
    </row>
    <row r="24" spans="1:9">
      <c r="A24" s="118"/>
      <c r="B24" s="118"/>
      <c r="C24" s="118"/>
      <c r="D24" s="118"/>
      <c r="E24" s="118"/>
      <c r="F24" s="118"/>
      <c r="G24" s="118"/>
      <c r="H24" s="118"/>
      <c r="I24" s="118"/>
    </row>
  </sheetData>
  <mergeCells count="8">
    <mergeCell ref="A1:F1"/>
    <mergeCell ref="A13:A22"/>
    <mergeCell ref="B13:B18"/>
    <mergeCell ref="B19:B22"/>
    <mergeCell ref="A3:C3"/>
    <mergeCell ref="A4:A12"/>
    <mergeCell ref="B4:B7"/>
    <mergeCell ref="B8:B12"/>
  </mergeCells>
  <phoneticPr fontId="1"/>
  <pageMargins left="0.70866141732283472" right="0.70866141732283472" top="0.74803149606299213" bottom="0.74803149606299213" header="0.31496062992125984" footer="0.31496062992125984"/>
  <pageSetup paperSize="9" scale="99"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13</vt:i4>
      </vt:variant>
    </vt:vector>
  </HeadingPairs>
  <TitlesOfParts>
    <vt:vector size="25" baseType="lpstr">
      <vt:lpstr>１　一般会計歳入決算額</vt:lpstr>
      <vt:lpstr>２　一般会計款別歳出決算額</vt:lpstr>
      <vt:lpstr>３　一般会計性質別歳出決算額</vt:lpstr>
      <vt:lpstr>４　市税決算（収入）額</vt:lpstr>
      <vt:lpstr>５　一般会計・特別会計当初予算額</vt:lpstr>
      <vt:lpstr>6　下水道事業会計当初予算額</vt:lpstr>
      <vt:lpstr>7　各会計歳入決算額</vt:lpstr>
      <vt:lpstr>8　各会計歳出決算額 </vt:lpstr>
      <vt:lpstr>9　下水道事業会計収入及び支出</vt:lpstr>
      <vt:lpstr>10　財政指標の状況</vt:lpstr>
      <vt:lpstr>11　公有財産（土地、建物）</vt:lpstr>
      <vt:lpstr>12　公益財産（基金）</vt:lpstr>
      <vt:lpstr>'１　一般会計歳入決算額'!_Toc16694314</vt:lpstr>
      <vt:lpstr>'２　一般会計款別歳出決算額'!_Toc16694315</vt:lpstr>
      <vt:lpstr>'３　一般会計性質別歳出決算額'!_Toc16694316</vt:lpstr>
      <vt:lpstr>'４　市税決算（収入）額'!_Toc16694318</vt:lpstr>
      <vt:lpstr>'１　一般会計歳入決算額'!Print_Area</vt:lpstr>
      <vt:lpstr>'11　公有財産（土地、建物）'!Print_Area</vt:lpstr>
      <vt:lpstr>'12　公益財産（基金）'!Print_Area</vt:lpstr>
      <vt:lpstr>'２　一般会計款別歳出決算額'!Print_Area</vt:lpstr>
      <vt:lpstr>'３　一般会計性質別歳出決算額'!Print_Area</vt:lpstr>
      <vt:lpstr>'４　市税決算（収入）額'!Print_Area</vt:lpstr>
      <vt:lpstr>'５　一般会計・特別会計当初予算額'!Print_Area</vt:lpstr>
      <vt:lpstr>'8　各会計歳出決算額 '!Print_Area</vt:lpstr>
      <vt:lpstr>'9　下水道事業会計収入及び支出'!Print_Area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2019-10-15T04:57:21Z</dcterms:created>
  <dcterms:modified xsi:type="dcterms:W3CDTF">2023-09-07T01:12:35Z</dcterms:modified>
</cp:coreProperties>
</file>