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480" yWindow="75" windowWidth="13860" windowHeight="81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E7" i="1" l="1"/>
  <c r="H7" i="1" s="1"/>
  <c r="E6" i="1"/>
  <c r="E4" i="1"/>
  <c r="H4" i="1" s="1"/>
  <c r="E3" i="1"/>
  <c r="H3" i="1" s="1"/>
  <c r="E2" i="1"/>
  <c r="H2" i="1" s="1"/>
  <c r="E5" i="1"/>
  <c r="H5" i="1" s="1"/>
</calcChain>
</file>

<file path=xl/sharedStrings.xml><?xml version="1.0" encoding="utf-8"?>
<sst xmlns="http://schemas.openxmlformats.org/spreadsheetml/2006/main" count="26" uniqueCount="18">
  <si>
    <t>男</t>
    <rPh sb="0" eb="1">
      <t>オトコ</t>
    </rPh>
    <phoneticPr fontId="1"/>
  </si>
  <si>
    <t>女</t>
    <rPh sb="0" eb="1">
      <t>オンナ</t>
    </rPh>
    <phoneticPr fontId="1"/>
  </si>
  <si>
    <t>執行年月日</t>
    <rPh sb="0" eb="2">
      <t>シッコウ</t>
    </rPh>
    <rPh sb="2" eb="5">
      <t>ネンガッピ</t>
    </rPh>
    <phoneticPr fontId="1"/>
  </si>
  <si>
    <t>投票率（％）</t>
    <rPh sb="0" eb="2">
      <t>トウヒョウ</t>
    </rPh>
    <rPh sb="2" eb="3">
      <t>リツ</t>
    </rPh>
    <phoneticPr fontId="1"/>
  </si>
  <si>
    <t>投票者数</t>
    <rPh sb="0" eb="3">
      <t>トウヒョウシャ</t>
    </rPh>
    <rPh sb="3" eb="4">
      <t>スウ</t>
    </rPh>
    <phoneticPr fontId="1"/>
  </si>
  <si>
    <t>選挙種別</t>
    <rPh sb="0" eb="2">
      <t>センキョ</t>
    </rPh>
    <rPh sb="2" eb="4">
      <t>シュベツ</t>
    </rPh>
    <phoneticPr fontId="1"/>
  </si>
  <si>
    <t>区議会議員選挙</t>
    <rPh sb="0" eb="1">
      <t>ク</t>
    </rPh>
    <rPh sb="1" eb="3">
      <t>ギカイ</t>
    </rPh>
    <rPh sb="3" eb="5">
      <t>ギイン</t>
    </rPh>
    <rPh sb="5" eb="7">
      <t>センキョ</t>
    </rPh>
    <phoneticPr fontId="1"/>
  </si>
  <si>
    <t>区長選挙</t>
    <rPh sb="0" eb="2">
      <t>クチョウ</t>
    </rPh>
    <rPh sb="2" eb="4">
      <t>センキョ</t>
    </rPh>
    <phoneticPr fontId="1"/>
  </si>
  <si>
    <t>市区町村コード</t>
    <rPh sb="0" eb="2">
      <t>シク</t>
    </rPh>
    <rPh sb="2" eb="4">
      <t>チョウソン</t>
    </rPh>
    <phoneticPr fontId="1"/>
  </si>
  <si>
    <t>2012-04-24</t>
    <phoneticPr fontId="1"/>
  </si>
  <si>
    <t>2011-04-24</t>
    <phoneticPr fontId="1"/>
  </si>
  <si>
    <t>2008-04-20</t>
    <phoneticPr fontId="1"/>
  </si>
  <si>
    <t>2007-04-22</t>
    <phoneticPr fontId="1"/>
  </si>
  <si>
    <t>2015-04-26</t>
    <phoneticPr fontId="1"/>
  </si>
  <si>
    <t>2016-04-17</t>
    <phoneticPr fontId="1"/>
  </si>
  <si>
    <t>当日有権者数（人）</t>
    <rPh sb="0" eb="2">
      <t>トウジツ</t>
    </rPh>
    <rPh sb="2" eb="5">
      <t>ユウケンシャ</t>
    </rPh>
    <rPh sb="5" eb="6">
      <t>スウ</t>
    </rPh>
    <rPh sb="7" eb="8">
      <t>ヒト</t>
    </rPh>
    <phoneticPr fontId="1"/>
  </si>
  <si>
    <t>2019-04-21</t>
    <phoneticPr fontId="1"/>
  </si>
  <si>
    <t>2020-04-19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</si>
</sst>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49" fontId="2" fillId="0" borderId="1" xfId="0" applyNumberFormat="1" applyFont="1" applyBorder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right" vertical="center"/>
    </xf>
    <xf numFmtId="0" fontId="2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GridLines="0" tabSelected="1" workbookViewId="0">
      <selection activeCell="I17" sqref="I17"/>
    </sheetView>
  </sheetViews>
  <sheetFormatPr defaultRowHeight="16.5" x14ac:dyDescent="0.25"/>
  <cols>
    <col min="1" max="1" width="14.5" style="7" bestFit="1" customWidth="1"/>
    <col min="2" max="2" width="13.875" style="7" bestFit="1" customWidth="1"/>
    <col min="3" max="3" width="20.75" style="7" bestFit="1" customWidth="1"/>
    <col min="4" max="4" width="16.375" style="7" bestFit="1" customWidth="1"/>
    <col min="5" max="5" width="10.125" style="7" bestFit="1" customWidth="1"/>
    <col min="6" max="7" width="9.625" style="7" bestFit="1" customWidth="1"/>
    <col min="8" max="8" width="14.25" style="7" bestFit="1" customWidth="1"/>
    <col min="9" max="10" width="7" style="7" bestFit="1" customWidth="1"/>
    <col min="11" max="16384" width="9" style="7"/>
  </cols>
  <sheetData>
    <row r="1" spans="1:11" s="3" customFormat="1" x14ac:dyDescent="0.15">
      <c r="A1" s="9" t="s">
        <v>8</v>
      </c>
      <c r="B1" s="9" t="s">
        <v>2</v>
      </c>
      <c r="C1" s="10" t="s">
        <v>15</v>
      </c>
      <c r="D1" s="9" t="s">
        <v>5</v>
      </c>
      <c r="E1" s="9" t="s">
        <v>4</v>
      </c>
      <c r="F1" s="11" t="s">
        <v>0</v>
      </c>
      <c r="G1" s="11" t="s">
        <v>1</v>
      </c>
      <c r="H1" s="11" t="s">
        <v>3</v>
      </c>
      <c r="I1" s="11" t="s">
        <v>0</v>
      </c>
      <c r="J1" s="11" t="s">
        <v>1</v>
      </c>
      <c r="K1" s="2"/>
    </row>
    <row r="2" spans="1:11" s="6" customFormat="1" x14ac:dyDescent="0.15">
      <c r="A2" s="4">
        <v>131105</v>
      </c>
      <c r="B2" s="5" t="s">
        <v>12</v>
      </c>
      <c r="C2" s="12">
        <v>210854</v>
      </c>
      <c r="D2" s="1" t="s">
        <v>6</v>
      </c>
      <c r="E2" s="12">
        <f>SUM(F2:G2)</f>
        <v>81168</v>
      </c>
      <c r="F2" s="12">
        <v>37389</v>
      </c>
      <c r="G2" s="12">
        <v>43779</v>
      </c>
      <c r="H2" s="12">
        <f t="shared" ref="H2:H7" si="0">E2/C2*100</f>
        <v>38.494882715054018</v>
      </c>
      <c r="I2" s="12">
        <v>38.22</v>
      </c>
      <c r="J2" s="12">
        <v>38.729999999999997</v>
      </c>
    </row>
    <row r="3" spans="1:11" s="6" customFormat="1" x14ac:dyDescent="0.15">
      <c r="A3" s="4">
        <v>131105</v>
      </c>
      <c r="B3" s="5" t="s">
        <v>11</v>
      </c>
      <c r="C3" s="12">
        <v>212118</v>
      </c>
      <c r="D3" s="1" t="s">
        <v>7</v>
      </c>
      <c r="E3" s="12">
        <f>SUM(F3:G3)</f>
        <v>57849</v>
      </c>
      <c r="F3" s="12">
        <v>26443</v>
      </c>
      <c r="G3" s="12">
        <v>31406</v>
      </c>
      <c r="H3" s="12">
        <f t="shared" si="0"/>
        <v>27.272084405849572</v>
      </c>
      <c r="I3" s="12">
        <v>26.9</v>
      </c>
      <c r="J3" s="12">
        <v>27.6</v>
      </c>
    </row>
    <row r="4" spans="1:11" s="6" customFormat="1" x14ac:dyDescent="0.15">
      <c r="A4" s="4">
        <v>131105</v>
      </c>
      <c r="B4" s="5" t="s">
        <v>10</v>
      </c>
      <c r="C4" s="12">
        <v>213142</v>
      </c>
      <c r="D4" s="1" t="s">
        <v>6</v>
      </c>
      <c r="E4" s="12">
        <f>SUM(F4:G4)</f>
        <v>83045</v>
      </c>
      <c r="F4" s="12">
        <v>38442</v>
      </c>
      <c r="G4" s="12">
        <v>44603</v>
      </c>
      <c r="H4" s="12">
        <f t="shared" si="0"/>
        <v>38.962288052096724</v>
      </c>
      <c r="I4" s="12">
        <v>39.1</v>
      </c>
      <c r="J4" s="12">
        <v>38.9</v>
      </c>
    </row>
    <row r="5" spans="1:11" s="6" customFormat="1" ht="18" customHeight="1" x14ac:dyDescent="0.15">
      <c r="A5" s="4">
        <v>131105</v>
      </c>
      <c r="B5" s="5" t="s">
        <v>9</v>
      </c>
      <c r="C5" s="12">
        <v>213714</v>
      </c>
      <c r="D5" s="1" t="s">
        <v>7</v>
      </c>
      <c r="E5" s="12">
        <f>SUM(F5:G5)</f>
        <v>57565</v>
      </c>
      <c r="F5" s="12">
        <v>26494</v>
      </c>
      <c r="G5" s="12">
        <v>31071</v>
      </c>
      <c r="H5" s="12">
        <f t="shared" si="0"/>
        <v>26.93553066247415</v>
      </c>
      <c r="I5" s="12">
        <v>26.8</v>
      </c>
      <c r="J5" s="12">
        <v>27</v>
      </c>
    </row>
    <row r="6" spans="1:11" x14ac:dyDescent="0.25">
      <c r="A6" s="4">
        <v>131105</v>
      </c>
      <c r="B6" s="5" t="s">
        <v>13</v>
      </c>
      <c r="C6" s="12">
        <v>219196</v>
      </c>
      <c r="D6" s="1" t="s">
        <v>6</v>
      </c>
      <c r="E6" s="12">
        <f>SUM(F6:G6)</f>
        <v>86264</v>
      </c>
      <c r="F6" s="12">
        <v>39850</v>
      </c>
      <c r="G6" s="12">
        <v>46414</v>
      </c>
      <c r="H6" s="12">
        <v>39.354732750597634</v>
      </c>
      <c r="I6" s="12">
        <v>39.32</v>
      </c>
      <c r="J6" s="12">
        <v>39.39</v>
      </c>
    </row>
    <row r="7" spans="1:11" x14ac:dyDescent="0.25">
      <c r="A7" s="4">
        <v>131105</v>
      </c>
      <c r="B7" s="5" t="s">
        <v>14</v>
      </c>
      <c r="C7" s="12">
        <v>220290</v>
      </c>
      <c r="D7" s="1" t="s">
        <v>7</v>
      </c>
      <c r="E7" s="12">
        <f>F7+G7</f>
        <v>57316</v>
      </c>
      <c r="F7" s="12">
        <v>26532</v>
      </c>
      <c r="G7" s="12">
        <v>30784</v>
      </c>
      <c r="H7" s="12">
        <f t="shared" si="0"/>
        <v>26.018430251032733</v>
      </c>
      <c r="I7" s="12">
        <v>26.03</v>
      </c>
      <c r="J7" s="12">
        <v>26.02</v>
      </c>
    </row>
    <row r="8" spans="1:11" x14ac:dyDescent="0.25">
      <c r="A8" s="4">
        <v>131105</v>
      </c>
      <c r="B8" s="8" t="s">
        <v>16</v>
      </c>
      <c r="C8" s="13">
        <v>228386</v>
      </c>
      <c r="D8" s="1" t="s">
        <v>6</v>
      </c>
      <c r="E8" s="13">
        <v>92005</v>
      </c>
      <c r="F8" s="13">
        <v>42615</v>
      </c>
      <c r="G8" s="13">
        <v>49390</v>
      </c>
      <c r="H8" s="13">
        <v>40.299999999999997</v>
      </c>
      <c r="I8" s="13">
        <v>40.200000000000003</v>
      </c>
      <c r="J8" s="13">
        <v>40.4</v>
      </c>
    </row>
    <row r="9" spans="1:11" x14ac:dyDescent="0.25">
      <c r="A9" s="4">
        <v>131105</v>
      </c>
      <c r="B9" s="8" t="s">
        <v>17</v>
      </c>
      <c r="C9" s="13">
        <v>229594</v>
      </c>
      <c r="D9" s="1" t="s">
        <v>7</v>
      </c>
      <c r="E9" s="13">
        <v>76521</v>
      </c>
      <c r="F9" s="13">
        <v>36007</v>
      </c>
      <c r="G9" s="13">
        <v>40514</v>
      </c>
      <c r="H9" s="13">
        <v>33.299999999999997</v>
      </c>
      <c r="I9" s="13">
        <v>33.799999999999997</v>
      </c>
      <c r="J9" s="13">
        <v>32.9</v>
      </c>
    </row>
  </sheetData>
  <phoneticPr fontId="1"/>
  <pageMargins left="0.75" right="0.75" top="1" bottom="1" header="0.51200000000000001" footer="0.51200000000000001"/>
  <pageSetup paperSize="9" orientation="landscape" verticalDpi="300"/>
  <headerFooter alignWithMargins="0"/>
  <ignoredErrors>
    <ignoredError sqref="E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2018-02-06T07:06:36Z</dcterms:created>
  <dcterms:modified xsi:type="dcterms:W3CDTF">2021-08-06T08:09:56Z</dcterms:modified>
</cp:coreProperties>
</file>